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showInkAnnotation="0" autoCompressPictures="0"/>
  <bookViews>
    <workbookView xWindow="0" yWindow="0" windowWidth="39000" windowHeight="26040" tabRatio="950" activeTab="11"/>
  </bookViews>
  <sheets>
    <sheet name="R173_sample_plate_map_NO" sheetId="46" r:id="rId1"/>
    <sheet name="R176_sample_plate_map_NO" sheetId="48" r:id="rId2"/>
    <sheet name="R242_sample_plate_map" sheetId="55" r:id="rId3"/>
    <sheet name="R243_sample_plate_map" sheetId="56" r:id="rId4"/>
    <sheet name="combined_plate_maps" sheetId="42" r:id="rId5"/>
    <sheet name="Protocol" sheetId="4" r:id="rId6"/>
    <sheet name="R173_map_w_tags" sheetId="19" r:id="rId7"/>
    <sheet name="R176_map_w_tags" sheetId="5" r:id="rId8"/>
    <sheet name="R242_map_w_tags" sheetId="25" r:id="rId9"/>
    <sheet name="R243_map_w_tags" sheetId="18" r:id="rId10"/>
    <sheet name="sample_sheet" sheetId="27" r:id="rId11"/>
    <sheet name="spp_info" sheetId="57" r:id="rId12"/>
  </sheets>
  <externalReferences>
    <externalReference r:id="rId13"/>
    <externalReference r:id="rId14"/>
    <externalReference r:id="rId15"/>
    <externalReference r:id="rId16"/>
    <externalReference r:id="rId17"/>
  </externalReferences>
  <definedNames>
    <definedName name="box_id">[1]Info!$B$3</definedName>
    <definedName name="boxid" localSheetId="5">[1]Info!$B$3</definedName>
    <definedName name="boxid" localSheetId="6">[1]Info!$B$3</definedName>
    <definedName name="boxid" localSheetId="0">[1]Info!$B$3</definedName>
    <definedName name="boxid" localSheetId="7">[1]Info!$B$3</definedName>
    <definedName name="boxid" localSheetId="1">[1]Info!$B$3</definedName>
    <definedName name="boxid" localSheetId="8">[1]Info!$B$3</definedName>
    <definedName name="boxid" localSheetId="2">[1]Info!$B$3</definedName>
    <definedName name="boxid" localSheetId="9">[1]Info!$B$3</definedName>
    <definedName name="boxid" localSheetId="3">[1]Info!$B$3</definedName>
    <definedName name="boxid">[2]Info!$B$3</definedName>
    <definedName name="Bx_id">[3]Info!$B$3</definedName>
    <definedName name="codelist">[2]Info!$O$2:$R$69</definedName>
    <definedName name="date" localSheetId="0">[4]Info!#REF!</definedName>
    <definedName name="date" localSheetId="1">[4]Info!#REF!</definedName>
    <definedName name="date" localSheetId="2">[4]Info!#REF!</definedName>
    <definedName name="date" localSheetId="3">[4]Info!#REF!</definedName>
    <definedName name="date">[4]Info!#REF!</definedName>
    <definedName name="extractdate" localSheetId="6">[4]Info!#REF!</definedName>
    <definedName name="extractdate" localSheetId="0">[4]Info!#REF!</definedName>
    <definedName name="extractdate" localSheetId="1">[4]Info!#REF!</definedName>
    <definedName name="extractdate" localSheetId="8">[4]Info!#REF!</definedName>
    <definedName name="extractdate" localSheetId="2">[4]Info!#REF!</definedName>
    <definedName name="extractdate" localSheetId="9">[4]Info!#REF!</definedName>
    <definedName name="extractdate" localSheetId="3">[4]Info!#REF!</definedName>
    <definedName name="extractdate">[4]Info!#REF!</definedName>
    <definedName name="genus">[2]Info!$B$5</definedName>
    <definedName name="glist">[4]Info!$L$2:$L$19</definedName>
    <definedName name="locale">[4]Info!$T$2:$T$4</definedName>
    <definedName name="message" localSheetId="0">#REF!</definedName>
    <definedName name="message" localSheetId="1">#REF!</definedName>
    <definedName name="message" localSheetId="8">#REF!</definedName>
    <definedName name="message" localSheetId="2">#REF!</definedName>
    <definedName name="message" localSheetId="3">#REF!</definedName>
    <definedName name="message">#REF!</definedName>
    <definedName name="nmfsid">[4]Info!$B$4</definedName>
    <definedName name="pickdate">[4]Info!$B$11</definedName>
    <definedName name="picker">[4]Info!$B$10</definedName>
    <definedName name="_xlnm.Print_Area" localSheetId="4">combined_plate_maps!$C$7:$O$51</definedName>
    <definedName name="_xlnm.Print_Area" localSheetId="5">Protocol!$A$1:$N$91</definedName>
    <definedName name="_xlnm.Print_Area" localSheetId="0">'R173_sample_plate_map_NO'!$F$1:$S$11</definedName>
    <definedName name="_xlnm.Print_Area" localSheetId="1">'R176_sample_plate_map_NO'!$G$1:$S$11</definedName>
    <definedName name="_xlnm.Print_Area" localSheetId="2">'R242_sample_plate_map'!$F$1:$S$11</definedName>
    <definedName name="_xlnm.Print_Area" localSheetId="3">'R243_sample_plate_map'!$G$1:$S$11</definedName>
    <definedName name="species">[4]Info!$B$6</definedName>
    <definedName name="splist">[4]Info!$M$2:$M$80</definedName>
    <definedName name="waypoints">'[5]adults-validations'!$L:$N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9" i="56" l="1"/>
  <c r="R9" i="56"/>
  <c r="Q9" i="56"/>
  <c r="P9" i="56"/>
  <c r="O9" i="56"/>
  <c r="N9" i="56"/>
  <c r="M9" i="56"/>
  <c r="L9" i="56"/>
  <c r="K9" i="56"/>
  <c r="J9" i="56"/>
  <c r="I9" i="56"/>
  <c r="H9" i="56"/>
  <c r="S8" i="56"/>
  <c r="R8" i="56"/>
  <c r="Q8" i="56"/>
  <c r="P8" i="56"/>
  <c r="O8" i="56"/>
  <c r="N8" i="56"/>
  <c r="M8" i="56"/>
  <c r="L8" i="56"/>
  <c r="K8" i="56"/>
  <c r="J8" i="56"/>
  <c r="I8" i="56"/>
  <c r="H8" i="56"/>
  <c r="S7" i="56"/>
  <c r="R7" i="56"/>
  <c r="Q7" i="56"/>
  <c r="P7" i="56"/>
  <c r="O7" i="56"/>
  <c r="N7" i="56"/>
  <c r="M7" i="56"/>
  <c r="L7" i="56"/>
  <c r="K7" i="56"/>
  <c r="J7" i="56"/>
  <c r="I7" i="56"/>
  <c r="H7" i="56"/>
  <c r="S6" i="56"/>
  <c r="R6" i="56"/>
  <c r="Q6" i="56"/>
  <c r="P6" i="56"/>
  <c r="O6" i="56"/>
  <c r="N6" i="56"/>
  <c r="M6" i="56"/>
  <c r="L6" i="56"/>
  <c r="K6" i="56"/>
  <c r="J6" i="56"/>
  <c r="I6" i="56"/>
  <c r="H6" i="56"/>
  <c r="S5" i="56"/>
  <c r="R5" i="56"/>
  <c r="Q5" i="56"/>
  <c r="P5" i="56"/>
  <c r="O5" i="56"/>
  <c r="N5" i="56"/>
  <c r="M5" i="56"/>
  <c r="L5" i="56"/>
  <c r="K5" i="56"/>
  <c r="J5" i="56"/>
  <c r="I5" i="56"/>
  <c r="H5" i="56"/>
  <c r="S4" i="56"/>
  <c r="R4" i="56"/>
  <c r="Q4" i="56"/>
  <c r="P4" i="56"/>
  <c r="O4" i="56"/>
  <c r="N4" i="56"/>
  <c r="M4" i="56"/>
  <c r="L4" i="56"/>
  <c r="K4" i="56"/>
  <c r="J4" i="56"/>
  <c r="I4" i="56"/>
  <c r="H4" i="56"/>
  <c r="S3" i="56"/>
  <c r="R3" i="56"/>
  <c r="Q3" i="56"/>
  <c r="P3" i="56"/>
  <c r="O3" i="56"/>
  <c r="N3" i="56"/>
  <c r="M3" i="56"/>
  <c r="L3" i="56"/>
  <c r="K3" i="56"/>
  <c r="J3" i="56"/>
  <c r="I3" i="56"/>
  <c r="H3" i="56"/>
  <c r="S2" i="56"/>
  <c r="R2" i="56"/>
  <c r="Q2" i="56"/>
  <c r="P2" i="56"/>
  <c r="O2" i="56"/>
  <c r="N2" i="56"/>
  <c r="M2" i="56"/>
  <c r="L2" i="56"/>
  <c r="K2" i="56"/>
  <c r="J2" i="56"/>
  <c r="I2" i="56"/>
  <c r="H2" i="56"/>
  <c r="S9" i="55"/>
  <c r="R9" i="55"/>
  <c r="Q9" i="55"/>
  <c r="P9" i="55"/>
  <c r="O9" i="55"/>
  <c r="N9" i="55"/>
  <c r="M9" i="55"/>
  <c r="L9" i="55"/>
  <c r="K9" i="55"/>
  <c r="J9" i="55"/>
  <c r="I9" i="55"/>
  <c r="H9" i="55"/>
  <c r="S8" i="55"/>
  <c r="R8" i="55"/>
  <c r="Q8" i="55"/>
  <c r="P8" i="55"/>
  <c r="O8" i="55"/>
  <c r="N8" i="55"/>
  <c r="M8" i="55"/>
  <c r="L8" i="55"/>
  <c r="K8" i="55"/>
  <c r="J8" i="55"/>
  <c r="I8" i="55"/>
  <c r="H8" i="55"/>
  <c r="S7" i="55"/>
  <c r="R7" i="55"/>
  <c r="Q7" i="55"/>
  <c r="P7" i="55"/>
  <c r="O7" i="55"/>
  <c r="N7" i="55"/>
  <c r="M7" i="55"/>
  <c r="L7" i="55"/>
  <c r="K7" i="55"/>
  <c r="J7" i="55"/>
  <c r="I7" i="55"/>
  <c r="H7" i="55"/>
  <c r="S6" i="55"/>
  <c r="R6" i="55"/>
  <c r="Q6" i="55"/>
  <c r="P6" i="55"/>
  <c r="O6" i="55"/>
  <c r="N6" i="55"/>
  <c r="M6" i="55"/>
  <c r="L6" i="55"/>
  <c r="K6" i="55"/>
  <c r="J6" i="55"/>
  <c r="I6" i="55"/>
  <c r="H6" i="55"/>
  <c r="S5" i="55"/>
  <c r="R5" i="55"/>
  <c r="Q5" i="55"/>
  <c r="P5" i="55"/>
  <c r="O5" i="55"/>
  <c r="N5" i="55"/>
  <c r="M5" i="55"/>
  <c r="L5" i="55"/>
  <c r="K5" i="55"/>
  <c r="J5" i="55"/>
  <c r="I5" i="55"/>
  <c r="H5" i="55"/>
  <c r="S4" i="55"/>
  <c r="R4" i="55"/>
  <c r="Q4" i="55"/>
  <c r="P4" i="55"/>
  <c r="O4" i="55"/>
  <c r="N4" i="55"/>
  <c r="M4" i="55"/>
  <c r="L4" i="55"/>
  <c r="K4" i="55"/>
  <c r="J4" i="55"/>
  <c r="I4" i="55"/>
  <c r="H4" i="55"/>
  <c r="S3" i="55"/>
  <c r="R3" i="55"/>
  <c r="Q3" i="55"/>
  <c r="P3" i="55"/>
  <c r="O3" i="55"/>
  <c r="N3" i="55"/>
  <c r="M3" i="55"/>
  <c r="L3" i="55"/>
  <c r="K3" i="55"/>
  <c r="J3" i="55"/>
  <c r="I3" i="55"/>
  <c r="H3" i="55"/>
  <c r="S2" i="55"/>
  <c r="R2" i="55"/>
  <c r="Q2" i="55"/>
  <c r="P2" i="55"/>
  <c r="O2" i="55"/>
  <c r="N2" i="55"/>
  <c r="M2" i="55"/>
  <c r="L2" i="55"/>
  <c r="K2" i="55"/>
  <c r="J2" i="55"/>
  <c r="I2" i="55"/>
  <c r="H2" i="55"/>
  <c r="E11" i="4"/>
  <c r="D11" i="4"/>
  <c r="E10" i="4"/>
  <c r="D10" i="4"/>
  <c r="S9" i="48"/>
  <c r="R9" i="48"/>
  <c r="Q9" i="48"/>
  <c r="P9" i="48"/>
  <c r="O9" i="48"/>
  <c r="N9" i="48"/>
  <c r="M9" i="48"/>
  <c r="L9" i="48"/>
  <c r="K9" i="48"/>
  <c r="J9" i="48"/>
  <c r="I9" i="48"/>
  <c r="H9" i="48"/>
  <c r="S8" i="48"/>
  <c r="R8" i="48"/>
  <c r="Q8" i="48"/>
  <c r="P8" i="48"/>
  <c r="O8" i="48"/>
  <c r="N8" i="48"/>
  <c r="M8" i="48"/>
  <c r="L8" i="48"/>
  <c r="K8" i="48"/>
  <c r="J8" i="48"/>
  <c r="I8" i="48"/>
  <c r="H8" i="48"/>
  <c r="S7" i="48"/>
  <c r="R7" i="48"/>
  <c r="Q7" i="48"/>
  <c r="P7" i="48"/>
  <c r="O7" i="48"/>
  <c r="N7" i="48"/>
  <c r="M7" i="48"/>
  <c r="L7" i="48"/>
  <c r="K7" i="48"/>
  <c r="J7" i="48"/>
  <c r="I7" i="48"/>
  <c r="H7" i="48"/>
  <c r="S6" i="48"/>
  <c r="R6" i="48"/>
  <c r="Q6" i="48"/>
  <c r="P6" i="48"/>
  <c r="O6" i="48"/>
  <c r="N6" i="48"/>
  <c r="M6" i="48"/>
  <c r="L6" i="48"/>
  <c r="K6" i="48"/>
  <c r="J6" i="48"/>
  <c r="I6" i="48"/>
  <c r="H6" i="48"/>
  <c r="S5" i="48"/>
  <c r="R5" i="48"/>
  <c r="Q5" i="48"/>
  <c r="P5" i="48"/>
  <c r="O5" i="48"/>
  <c r="N5" i="48"/>
  <c r="M5" i="48"/>
  <c r="L5" i="48"/>
  <c r="K5" i="48"/>
  <c r="J5" i="48"/>
  <c r="I5" i="48"/>
  <c r="H5" i="48"/>
  <c r="S4" i="48"/>
  <c r="R4" i="48"/>
  <c r="Q4" i="48"/>
  <c r="P4" i="48"/>
  <c r="O4" i="48"/>
  <c r="N4" i="48"/>
  <c r="M4" i="48"/>
  <c r="L4" i="48"/>
  <c r="K4" i="48"/>
  <c r="J4" i="48"/>
  <c r="I4" i="48"/>
  <c r="H4" i="48"/>
  <c r="S3" i="48"/>
  <c r="R3" i="48"/>
  <c r="Q3" i="48"/>
  <c r="P3" i="48"/>
  <c r="O3" i="48"/>
  <c r="N3" i="48"/>
  <c r="M3" i="48"/>
  <c r="L3" i="48"/>
  <c r="K3" i="48"/>
  <c r="J3" i="48"/>
  <c r="I3" i="48"/>
  <c r="H3" i="48"/>
  <c r="S2" i="48"/>
  <c r="R2" i="48"/>
  <c r="Q2" i="48"/>
  <c r="P2" i="48"/>
  <c r="O2" i="48"/>
  <c r="N2" i="48"/>
  <c r="M2" i="48"/>
  <c r="L2" i="48"/>
  <c r="K2" i="48"/>
  <c r="J2" i="48"/>
  <c r="I2" i="48"/>
  <c r="H2" i="48"/>
  <c r="S9" i="46"/>
  <c r="R9" i="46"/>
  <c r="Q9" i="46"/>
  <c r="P9" i="46"/>
  <c r="O9" i="46"/>
  <c r="N9" i="46"/>
  <c r="M9" i="46"/>
  <c r="L9" i="46"/>
  <c r="K9" i="46"/>
  <c r="J9" i="46"/>
  <c r="I9" i="46"/>
  <c r="H9" i="46"/>
  <c r="S8" i="46"/>
  <c r="R8" i="46"/>
  <c r="Q8" i="46"/>
  <c r="P8" i="46"/>
  <c r="O8" i="46"/>
  <c r="N8" i="46"/>
  <c r="M8" i="46"/>
  <c r="L8" i="46"/>
  <c r="K8" i="46"/>
  <c r="J8" i="46"/>
  <c r="I8" i="46"/>
  <c r="H8" i="46"/>
  <c r="S7" i="46"/>
  <c r="R7" i="46"/>
  <c r="Q7" i="46"/>
  <c r="P7" i="46"/>
  <c r="O7" i="46"/>
  <c r="N7" i="46"/>
  <c r="M7" i="46"/>
  <c r="L7" i="46"/>
  <c r="K7" i="46"/>
  <c r="J7" i="46"/>
  <c r="I7" i="46"/>
  <c r="H7" i="46"/>
  <c r="S6" i="46"/>
  <c r="R6" i="46"/>
  <c r="Q6" i="46"/>
  <c r="P6" i="46"/>
  <c r="O6" i="46"/>
  <c r="N6" i="46"/>
  <c r="M6" i="46"/>
  <c r="L6" i="46"/>
  <c r="K6" i="46"/>
  <c r="J6" i="46"/>
  <c r="I6" i="46"/>
  <c r="H6" i="46"/>
  <c r="S5" i="46"/>
  <c r="R5" i="46"/>
  <c r="Q5" i="46"/>
  <c r="P5" i="46"/>
  <c r="O5" i="46"/>
  <c r="N5" i="46"/>
  <c r="M5" i="46"/>
  <c r="L5" i="46"/>
  <c r="K5" i="46"/>
  <c r="J5" i="46"/>
  <c r="I5" i="46"/>
  <c r="H5" i="46"/>
  <c r="S4" i="46"/>
  <c r="R4" i="46"/>
  <c r="Q4" i="46"/>
  <c r="P4" i="46"/>
  <c r="O4" i="46"/>
  <c r="N4" i="46"/>
  <c r="M4" i="46"/>
  <c r="L4" i="46"/>
  <c r="K4" i="46"/>
  <c r="J4" i="46"/>
  <c r="I4" i="46"/>
  <c r="H4" i="46"/>
  <c r="S3" i="46"/>
  <c r="R3" i="46"/>
  <c r="Q3" i="46"/>
  <c r="P3" i="46"/>
  <c r="O3" i="46"/>
  <c r="N3" i="46"/>
  <c r="M3" i="46"/>
  <c r="L3" i="46"/>
  <c r="K3" i="46"/>
  <c r="J3" i="46"/>
  <c r="I3" i="46"/>
  <c r="H3" i="46"/>
  <c r="S2" i="46"/>
  <c r="R2" i="46"/>
  <c r="Q2" i="46"/>
  <c r="P2" i="46"/>
  <c r="O2" i="46"/>
  <c r="N2" i="46"/>
  <c r="M2" i="46"/>
  <c r="L2" i="46"/>
  <c r="K2" i="46"/>
  <c r="J2" i="46"/>
  <c r="I2" i="46"/>
  <c r="H2" i="46"/>
  <c r="B92" i="42"/>
  <c r="Q97" i="25"/>
  <c r="Q96" i="25"/>
  <c r="Q95" i="25"/>
  <c r="Q94" i="25"/>
  <c r="Q93" i="25"/>
  <c r="Q92" i="25"/>
  <c r="Q91" i="25"/>
  <c r="Q90" i="25"/>
  <c r="Q89" i="25"/>
  <c r="Q88" i="25"/>
  <c r="Q87" i="25"/>
  <c r="Q86" i="25"/>
  <c r="Q85" i="25"/>
  <c r="Q84" i="25"/>
  <c r="Q83" i="25"/>
  <c r="Q82" i="25"/>
  <c r="Q81" i="25"/>
  <c r="Q80" i="25"/>
  <c r="Q79" i="25"/>
  <c r="Q78" i="25"/>
  <c r="Q77" i="25"/>
  <c r="Q76" i="25"/>
  <c r="Q75" i="25"/>
  <c r="Q74" i="25"/>
  <c r="Q73" i="25"/>
  <c r="Q72" i="25"/>
  <c r="Q71" i="25"/>
  <c r="Q70" i="25"/>
  <c r="Q69" i="25"/>
  <c r="Q68" i="25"/>
  <c r="Q67" i="25"/>
  <c r="Q66" i="25"/>
  <c r="Q65" i="25"/>
  <c r="Q64" i="25"/>
  <c r="Q63" i="25"/>
  <c r="Q62" i="25"/>
  <c r="Q61" i="25"/>
  <c r="Q60" i="25"/>
  <c r="Q59" i="25"/>
  <c r="Q58" i="25"/>
  <c r="Q57" i="25"/>
  <c r="Q56" i="25"/>
  <c r="Q55" i="25"/>
  <c r="Q54" i="25"/>
  <c r="Q53" i="25"/>
  <c r="Q52" i="25"/>
  <c r="Q51" i="25"/>
  <c r="Q50" i="25"/>
  <c r="Q49" i="25"/>
  <c r="Q48" i="25"/>
  <c r="Q47" i="25"/>
  <c r="Q46" i="25"/>
  <c r="Q45" i="25"/>
  <c r="Q44" i="25"/>
  <c r="Q43" i="25"/>
  <c r="Q42" i="25"/>
  <c r="Q41" i="25"/>
  <c r="Q40" i="25"/>
  <c r="Q39" i="25"/>
  <c r="Q38" i="25"/>
  <c r="Q37" i="25"/>
  <c r="Q36" i="25"/>
  <c r="Q35" i="25"/>
  <c r="Q34" i="25"/>
  <c r="Q33" i="25"/>
  <c r="Q32" i="25"/>
  <c r="Q31" i="25"/>
  <c r="Q30" i="25"/>
  <c r="Q29" i="25"/>
  <c r="Q28" i="25"/>
  <c r="Q27" i="25"/>
  <c r="Q26" i="25"/>
  <c r="Q25" i="25"/>
  <c r="Q24" i="25"/>
  <c r="Q23" i="25"/>
  <c r="Q22" i="25"/>
  <c r="Q21" i="25"/>
  <c r="Q20" i="25"/>
  <c r="Q19" i="25"/>
  <c r="Q18" i="25"/>
  <c r="Q17" i="25"/>
  <c r="Q16" i="25"/>
  <c r="Q15" i="25"/>
  <c r="Q14" i="25"/>
  <c r="Q13" i="25"/>
  <c r="Q12" i="25"/>
  <c r="Q11" i="25"/>
  <c r="Q10" i="25"/>
  <c r="Q9" i="25"/>
  <c r="Q8" i="25"/>
  <c r="Q7" i="25"/>
  <c r="Q6" i="25"/>
  <c r="Q5" i="25"/>
  <c r="Q4" i="25"/>
  <c r="Q3" i="25"/>
  <c r="Q2" i="25"/>
  <c r="Q97" i="5"/>
  <c r="Q96" i="5"/>
  <c r="Q95" i="5"/>
  <c r="Q94" i="5"/>
  <c r="Q93" i="5"/>
  <c r="Q92" i="5"/>
  <c r="Q91" i="5"/>
  <c r="Q90" i="5"/>
  <c r="Q89" i="5"/>
  <c r="Q88" i="5"/>
  <c r="Q87" i="5"/>
  <c r="Q85" i="5"/>
  <c r="Q84" i="5"/>
  <c r="Q83" i="5"/>
  <c r="Q82" i="5"/>
  <c r="Q81" i="5"/>
  <c r="Q80" i="5"/>
  <c r="Q79" i="5"/>
  <c r="Q78" i="5"/>
  <c r="Q77" i="5"/>
  <c r="Q76" i="5"/>
  <c r="Q75" i="5"/>
  <c r="Q73" i="5"/>
  <c r="Q72" i="5"/>
  <c r="Q71" i="5"/>
  <c r="Q70" i="5"/>
  <c r="Q69" i="5"/>
  <c r="Q68" i="5"/>
  <c r="Q67" i="5"/>
  <c r="Q66" i="5"/>
  <c r="Q65" i="5"/>
  <c r="Q64" i="5"/>
  <c r="Q63" i="5"/>
  <c r="Q61" i="5"/>
  <c r="Q60" i="5"/>
  <c r="Q59" i="5"/>
  <c r="Q58" i="5"/>
  <c r="Q57" i="5"/>
  <c r="Q56" i="5"/>
  <c r="Q55" i="5"/>
  <c r="Q54" i="5"/>
  <c r="Q53" i="5"/>
  <c r="Q52" i="5"/>
  <c r="Q51" i="5"/>
  <c r="Q49" i="5"/>
  <c r="Q48" i="5"/>
  <c r="Q47" i="5"/>
  <c r="Q46" i="5"/>
  <c r="Q45" i="5"/>
  <c r="Q44" i="5"/>
  <c r="Q43" i="5"/>
  <c r="Q42" i="5"/>
  <c r="Q41" i="5"/>
  <c r="Q40" i="5"/>
  <c r="Q39" i="5"/>
  <c r="Q37" i="5"/>
  <c r="Q36" i="5"/>
  <c r="Q35" i="5"/>
  <c r="Q34" i="5"/>
  <c r="Q33" i="5"/>
  <c r="Q32" i="5"/>
  <c r="Q31" i="5"/>
  <c r="Q30" i="5"/>
  <c r="Q29" i="5"/>
  <c r="Q28" i="5"/>
  <c r="Q27" i="5"/>
  <c r="Q25" i="5"/>
  <c r="Q24" i="5"/>
  <c r="Q23" i="5"/>
  <c r="Q22" i="5"/>
  <c r="Q21" i="5"/>
  <c r="Q20" i="5"/>
  <c r="Q19" i="5"/>
  <c r="Q18" i="5"/>
  <c r="Q17" i="5"/>
  <c r="Q16" i="5"/>
  <c r="Q15" i="5"/>
  <c r="Q13" i="5"/>
  <c r="Q12" i="5"/>
  <c r="Q11" i="5"/>
  <c r="Q10" i="5"/>
  <c r="Q9" i="5"/>
  <c r="Q8" i="5"/>
  <c r="Q7" i="5"/>
  <c r="Q6" i="5"/>
  <c r="Q5" i="5"/>
  <c r="Q4" i="5"/>
  <c r="Q3" i="5"/>
  <c r="Q97" i="18"/>
  <c r="Q96" i="18"/>
  <c r="Q95" i="18"/>
  <c r="Q94" i="18"/>
  <c r="Q93" i="18"/>
  <c r="Q92" i="18"/>
  <c r="Q91" i="18"/>
  <c r="Q90" i="18"/>
  <c r="Q89" i="18"/>
  <c r="Q88" i="18"/>
  <c r="Q87" i="18"/>
  <c r="Q86" i="18"/>
  <c r="Q85" i="18"/>
  <c r="Q84" i="18"/>
  <c r="Q83" i="18"/>
  <c r="Q82" i="18"/>
  <c r="Q81" i="18"/>
  <c r="Q80" i="18"/>
  <c r="Q79" i="18"/>
  <c r="Q78" i="18"/>
  <c r="Q77" i="18"/>
  <c r="Q76" i="18"/>
  <c r="Q75" i="18"/>
  <c r="Q74" i="18"/>
  <c r="Q73" i="18"/>
  <c r="Q72" i="18"/>
  <c r="Q71" i="18"/>
  <c r="Q70" i="18"/>
  <c r="Q69" i="18"/>
  <c r="Q68" i="18"/>
  <c r="Q67" i="18"/>
  <c r="Q66" i="18"/>
  <c r="Q65" i="18"/>
  <c r="Q64" i="18"/>
  <c r="Q63" i="18"/>
  <c r="Q62" i="18"/>
  <c r="Q61" i="18"/>
  <c r="Q60" i="18"/>
  <c r="Q59" i="18"/>
  <c r="Q58" i="18"/>
  <c r="Q57" i="18"/>
  <c r="Q56" i="18"/>
  <c r="Q55" i="18"/>
  <c r="Q54" i="18"/>
  <c r="Q53" i="18"/>
  <c r="Q52" i="18"/>
  <c r="Q51" i="18"/>
  <c r="Q50" i="18"/>
  <c r="Q49" i="18"/>
  <c r="Q48" i="18"/>
  <c r="Q47" i="18"/>
  <c r="Q46" i="18"/>
  <c r="Q45" i="18"/>
  <c r="Q44" i="18"/>
  <c r="Q43" i="18"/>
  <c r="Q42" i="18"/>
  <c r="Q41" i="18"/>
  <c r="Q40" i="18"/>
  <c r="Q39" i="18"/>
  <c r="Q38" i="18"/>
  <c r="Q37" i="18"/>
  <c r="Q36" i="18"/>
  <c r="Q35" i="18"/>
  <c r="Q34" i="18"/>
  <c r="Q33" i="18"/>
  <c r="Q32" i="18"/>
  <c r="Q31" i="18"/>
  <c r="Q30" i="18"/>
  <c r="Q29" i="18"/>
  <c r="Q28" i="18"/>
  <c r="Q27" i="18"/>
  <c r="Q26" i="18"/>
  <c r="Q25" i="18"/>
  <c r="Q24" i="18"/>
  <c r="Q23" i="18"/>
  <c r="Q22" i="18"/>
  <c r="Q21" i="18"/>
  <c r="Q20" i="18"/>
  <c r="Q19" i="18"/>
  <c r="Q18" i="18"/>
  <c r="Q17" i="18"/>
  <c r="Q16" i="18"/>
  <c r="Q15" i="18"/>
  <c r="Q14" i="18"/>
  <c r="Q13" i="18"/>
  <c r="Q12" i="18"/>
  <c r="Q11" i="18"/>
  <c r="Q10" i="18"/>
  <c r="Q9" i="18"/>
  <c r="Q8" i="18"/>
  <c r="Q7" i="18"/>
  <c r="Q6" i="18"/>
  <c r="Q5" i="18"/>
  <c r="Q4" i="18"/>
  <c r="Q3" i="18"/>
  <c r="Q2" i="18"/>
  <c r="Q97" i="19"/>
  <c r="Q96" i="19"/>
  <c r="Q95" i="19"/>
  <c r="Q94" i="19"/>
  <c r="Q93" i="19"/>
  <c r="Q92" i="19"/>
  <c r="Q91" i="19"/>
  <c r="Q90" i="19"/>
  <c r="Q89" i="19"/>
  <c r="Q88" i="19"/>
  <c r="Q87" i="19"/>
  <c r="Q85" i="19"/>
  <c r="Q84" i="19"/>
  <c r="Q83" i="19"/>
  <c r="Q82" i="19"/>
  <c r="Q81" i="19"/>
  <c r="Q80" i="19"/>
  <c r="Q79" i="19"/>
  <c r="Q78" i="19"/>
  <c r="Q77" i="19"/>
  <c r="Q76" i="19"/>
  <c r="Q75" i="19"/>
  <c r="Q73" i="19"/>
  <c r="Q72" i="19"/>
  <c r="Q71" i="19"/>
  <c r="Q70" i="19"/>
  <c r="Q69" i="19"/>
  <c r="Q68" i="19"/>
  <c r="Q67" i="19"/>
  <c r="Q66" i="19"/>
  <c r="Q65" i="19"/>
  <c r="Q64" i="19"/>
  <c r="Q63" i="19"/>
  <c r="Q61" i="19"/>
  <c r="Q60" i="19"/>
  <c r="Q59" i="19"/>
  <c r="Q58" i="19"/>
  <c r="Q57" i="19"/>
  <c r="Q56" i="19"/>
  <c r="Q55" i="19"/>
  <c r="Q54" i="19"/>
  <c r="Q53" i="19"/>
  <c r="Q52" i="19"/>
  <c r="Q51" i="19"/>
  <c r="Q49" i="19"/>
  <c r="Q48" i="19"/>
  <c r="Q47" i="19"/>
  <c r="Q46" i="19"/>
  <c r="Q45" i="19"/>
  <c r="Q44" i="19"/>
  <c r="Q43" i="19"/>
  <c r="Q42" i="19"/>
  <c r="Q41" i="19"/>
  <c r="Q40" i="19"/>
  <c r="Q39" i="19"/>
  <c r="Q37" i="19"/>
  <c r="Q36" i="19"/>
  <c r="Q35" i="19"/>
  <c r="Q34" i="19"/>
  <c r="Q33" i="19"/>
  <c r="Q32" i="19"/>
  <c r="Q31" i="19"/>
  <c r="Q30" i="19"/>
  <c r="Q29" i="19"/>
  <c r="Q28" i="19"/>
  <c r="Q27" i="19"/>
  <c r="Q25" i="19"/>
  <c r="Q24" i="19"/>
  <c r="Q23" i="19"/>
  <c r="Q22" i="19"/>
  <c r="Q21" i="19"/>
  <c r="Q20" i="19"/>
  <c r="Q19" i="19"/>
  <c r="Q18" i="19"/>
  <c r="Q17" i="19"/>
  <c r="Q16" i="19"/>
  <c r="Q15" i="19"/>
  <c r="Q13" i="19"/>
  <c r="Q12" i="19"/>
  <c r="Q11" i="19"/>
  <c r="Q10" i="19"/>
  <c r="Q9" i="19"/>
  <c r="Q8" i="19"/>
  <c r="Q7" i="19"/>
  <c r="Q6" i="19"/>
  <c r="Q5" i="19"/>
  <c r="Q4" i="19"/>
  <c r="Q3" i="19"/>
  <c r="Q2" i="19"/>
  <c r="Q14" i="19"/>
  <c r="Q26" i="19"/>
  <c r="Q38" i="19"/>
  <c r="Q50" i="19"/>
  <c r="Q62" i="19"/>
  <c r="Q74" i="19"/>
  <c r="Q86" i="19"/>
  <c r="Q2" i="5"/>
  <c r="Q14" i="5"/>
  <c r="Q26" i="5"/>
  <c r="Q38" i="5"/>
  <c r="Q50" i="5"/>
  <c r="Q62" i="5"/>
  <c r="Q74" i="5"/>
  <c r="Q86" i="5"/>
</calcChain>
</file>

<file path=xl/sharedStrings.xml><?xml version="1.0" encoding="utf-8"?>
<sst xmlns="http://schemas.openxmlformats.org/spreadsheetml/2006/main" count="6833" uniqueCount="1901">
  <si>
    <t>3C</t>
  </si>
  <si>
    <t>3D</t>
  </si>
  <si>
    <t>3E</t>
  </si>
  <si>
    <t>3F</t>
  </si>
  <si>
    <t>3G</t>
  </si>
  <si>
    <t>3H</t>
  </si>
  <si>
    <t>4A</t>
  </si>
  <si>
    <t>4B</t>
  </si>
  <si>
    <t>4C</t>
  </si>
  <si>
    <t>4D</t>
  </si>
  <si>
    <t>4E</t>
  </si>
  <si>
    <t>4F</t>
  </si>
  <si>
    <t>4G</t>
  </si>
  <si>
    <t>4H</t>
  </si>
  <si>
    <t>5A</t>
  </si>
  <si>
    <t>5B</t>
  </si>
  <si>
    <t>5C</t>
  </si>
  <si>
    <t>5D</t>
  </si>
  <si>
    <t>5E</t>
  </si>
  <si>
    <t>5F</t>
  </si>
  <si>
    <t>5G</t>
  </si>
  <si>
    <t>5H</t>
  </si>
  <si>
    <t>6A</t>
  </si>
  <si>
    <t>6B</t>
  </si>
  <si>
    <t>6C</t>
  </si>
  <si>
    <t>6D</t>
  </si>
  <si>
    <t>6E</t>
  </si>
  <si>
    <t>6F</t>
  </si>
  <si>
    <t>6G</t>
  </si>
  <si>
    <t>6H</t>
  </si>
  <si>
    <t>8H</t>
  </si>
  <si>
    <t>9A</t>
  </si>
  <si>
    <t>9B</t>
  </si>
  <si>
    <t>9C</t>
  </si>
  <si>
    <t>9D</t>
  </si>
  <si>
    <t>9E</t>
  </si>
  <si>
    <t>9F</t>
  </si>
  <si>
    <t>9G</t>
  </si>
  <si>
    <t>9H</t>
  </si>
  <si>
    <t>10A</t>
  </si>
  <si>
    <t>10B</t>
  </si>
  <si>
    <t>10C</t>
  </si>
  <si>
    <t>10D</t>
  </si>
  <si>
    <t>10E</t>
  </si>
  <si>
    <t>10F</t>
  </si>
  <si>
    <t>10G</t>
  </si>
  <si>
    <t>10H</t>
  </si>
  <si>
    <t>11A</t>
  </si>
  <si>
    <t>11B</t>
  </si>
  <si>
    <t>11C</t>
  </si>
  <si>
    <t>11D</t>
  </si>
  <si>
    <t>1F</t>
  </si>
  <si>
    <t>1G</t>
  </si>
  <si>
    <t>1H</t>
  </si>
  <si>
    <t>2A</t>
  </si>
  <si>
    <t>2B</t>
  </si>
  <si>
    <t>2C</t>
  </si>
  <si>
    <t>2D</t>
  </si>
  <si>
    <t>2E</t>
  </si>
  <si>
    <t>2F</t>
  </si>
  <si>
    <t>2G</t>
  </si>
  <si>
    <t>2H</t>
  </si>
  <si>
    <t>3A</t>
  </si>
  <si>
    <t>3B</t>
  </si>
  <si>
    <t>Sample</t>
  </si>
  <si>
    <t>BOX_ID</t>
  </si>
  <si>
    <t>A</t>
  </si>
  <si>
    <t>B</t>
  </si>
  <si>
    <t>C</t>
  </si>
  <si>
    <t>D</t>
  </si>
  <si>
    <t>E</t>
  </si>
  <si>
    <t>F</t>
  </si>
  <si>
    <t>G</t>
  </si>
  <si>
    <t>H</t>
  </si>
  <si>
    <t>1. Create primer pool:</t>
  </si>
  <si>
    <t>2. set-up PCR 1</t>
  </si>
  <si>
    <t>PCR 1</t>
  </si>
  <si>
    <t>1x</t>
  </si>
  <si>
    <t>104x</t>
  </si>
  <si>
    <t>Thermocycler program (PCR 1)</t>
  </si>
  <si>
    <t>Master Mix components:</t>
  </si>
  <si>
    <t>95 degrees - 15 mins</t>
  </si>
  <si>
    <t>Qiagen Plus multiplex master mix</t>
  </si>
  <si>
    <t>3.5 ul</t>
  </si>
  <si>
    <t xml:space="preserve">5 cycles [95 - 30 s, 5% ramp down to 57 - 30 s, 72 - 2 mins]; </t>
  </si>
  <si>
    <t>Pooled primer mix</t>
  </si>
  <si>
    <t>1.5 ul</t>
  </si>
  <si>
    <t>156 ul</t>
  </si>
  <si>
    <t>10 cycles [95 - 30 s, 65 - 30 s, 72 - 60 s];</t>
  </si>
  <si>
    <t>(add 5 ul of master mix to each well)</t>
  </si>
  <si>
    <t xml:space="preserve"> 4 degree hold</t>
  </si>
  <si>
    <t>DNA extract</t>
  </si>
  <si>
    <t>2 ul</t>
  </si>
  <si>
    <t>Final volume</t>
  </si>
  <si>
    <t>7 ul</t>
  </si>
  <si>
    <t>Prep for PCR 2:</t>
  </si>
  <si>
    <t>1. dilute PCR1 products 20x (2:38 ul dH20)</t>
  </si>
  <si>
    <t>2. set-up PCR 2</t>
  </si>
  <si>
    <t>i7 and i5 tagging primers are at 10 uM conc.</t>
  </si>
  <si>
    <t>PCR 2</t>
  </si>
  <si>
    <t xml:space="preserve">plate-specific master-mix </t>
  </si>
  <si>
    <t>Thermocycler program (PCR 2)</t>
  </si>
  <si>
    <t>plate-specific tagging primer</t>
  </si>
  <si>
    <t>1 ul</t>
  </si>
  <si>
    <t>104 ul</t>
  </si>
  <si>
    <t>5 ul</t>
  </si>
  <si>
    <t xml:space="preserve">520 ul </t>
  </si>
  <si>
    <t>10 cycles [98 - 10 s, 65 - 30 s, 72 - 60 s]</t>
  </si>
  <si>
    <t>(add 6 ul of master-mix to each well)</t>
  </si>
  <si>
    <t>72 - 5 mins</t>
  </si>
  <si>
    <t>diluted PCR 1 products</t>
  </si>
  <si>
    <t>3 ul/well</t>
  </si>
  <si>
    <t>4 degree hold</t>
  </si>
  <si>
    <t>*well-specific* i5 tag primers</t>
  </si>
  <si>
    <t>1 ul of 10 uM working stock</t>
  </si>
  <si>
    <t>10 ul</t>
  </si>
  <si>
    <t>NORMALIZATION</t>
  </si>
  <si>
    <t>SequalPrep Normalization Plate Kit (Applied Biosystems)</t>
  </si>
  <si>
    <t>1. follow directions on kit insert</t>
  </si>
  <si>
    <t>2. add 8 ul PCR 2 product to SequalPrep normalization plate</t>
  </si>
  <si>
    <t>3. add 8 ul binding buffer to normalization plate</t>
  </si>
  <si>
    <t>4. let sit for at least 1 hour at room temperature (can let sit overnight)</t>
  </si>
  <si>
    <r>
      <t>5. follow kit instructions for washing and eluting samples.</t>
    </r>
    <r>
      <rPr>
        <i/>
        <sz val="12"/>
        <color theme="1"/>
        <rFont val="Calibri"/>
        <scheme val="minor"/>
      </rPr>
      <t xml:space="preserve"> I use a manual pipet when possible for these steps.</t>
    </r>
  </si>
  <si>
    <t>6. After normalization, pool 10 ul of each sample per 96-well plate into a 1.5-mL Low Bind tube.</t>
  </si>
  <si>
    <t>PURIFICATION &amp; SIZE SELECTION</t>
  </si>
  <si>
    <t>This step uses SPRI beads to bind larger DNA fragments (amplicons &gt;250 b) leaves smaller fragments in solution, and concentrates the DNA in solution.</t>
  </si>
  <si>
    <t>Remove beads from fridge ~30 mins before use; allow to come to room temp</t>
  </si>
  <si>
    <t>Make fresh 70% ethanol using 35 mL stock 100% ethanol (under hood in pre-PCR room) and 15 mL autoclaved dH20</t>
  </si>
  <si>
    <t>*use manual pipets for this portion of the protocol to avoid disturbing the beads</t>
  </si>
  <si>
    <t>(bead-based size selection: the first step binds larger, unwanted genomic DNA, which is discarded; the second step binds the target amplicons, leaving unwanted short DNA fragments in solution)</t>
  </si>
  <si>
    <t>Agencourt AMPure XP magnetic beads</t>
  </si>
  <si>
    <t>50 ul</t>
  </si>
  <si>
    <t xml:space="preserve">Pooled library </t>
  </si>
  <si>
    <t>100 ul</t>
  </si>
  <si>
    <t>1. vortex beads for 20 seconds</t>
  </si>
  <si>
    <t>2. combine 100 ul of normalized library and 50 ul beads in 1.5 mL Low Bind tube</t>
  </si>
  <si>
    <t>3. pipette up and down 10 times, spin down, and let sit for 5 minutes at room temperature</t>
  </si>
  <si>
    <t>4. place 1.5 ml tube on magnetic rack for 3 minutes (until solution has cleared)</t>
  </si>
  <si>
    <t>5. keep tube on magnetic rack; transfer clear supernatant to a fresh 1.5 mL Low Bind tube without disturbing beads; discard tube with beads</t>
  </si>
  <si>
    <t>6. add 70 ul beads to supernatant, pipette up and down 10x, spin down, let sit for 5 mins at room temp.</t>
  </si>
  <si>
    <t xml:space="preserve">7. place tube on rack, wait for supernatant to clear (~3 mins); discard supernatant </t>
  </si>
  <si>
    <t>8. with the tube on the magnetic rack, wash beads with 300 ul freshly prepared 70% EtOH. Turn tube two rotations in 30 seconds, then discard EtOH.</t>
  </si>
  <si>
    <t>9. repeat step 8. for a total of two washes with 300 ul fresh 70% EtOH.</t>
  </si>
  <si>
    <t>8. remove any remaining EtOH using a P-20 pipet; let beads air dry for &lt; 5 minutes</t>
  </si>
  <si>
    <t xml:space="preserve">9. remove 1.5 ml tube from magnetic rack; elute with 15 ul nuclease-free TE pH 8.0 </t>
  </si>
  <si>
    <t>10. vortex, spin down, and place back on magnetic rack</t>
  </si>
  <si>
    <t>11. wait for solution to clear ~1 minute</t>
  </si>
  <si>
    <t>12. transfer supernatant to fresh 0.2 mL Low Bind PCR tube</t>
  </si>
  <si>
    <t>13. add 1.5 ul TE pH 8.0 with 1% Tween 20</t>
  </si>
  <si>
    <t>Qubit</t>
  </si>
  <si>
    <t>quantify amount of library to dilute for MiSeq (4-5 nM target)</t>
  </si>
  <si>
    <t>qPCR QUANTIFICATION</t>
  </si>
  <si>
    <t>Follow directions for KAPA kit</t>
  </si>
  <si>
    <t>only library DNA with adapters will amplify (and be quantified)</t>
  </si>
  <si>
    <t>SEQUENCING</t>
  </si>
  <si>
    <t>Follow MiSeq library prep protocol</t>
  </si>
  <si>
    <t>Target = 15 pM library &amp; 10% PhiX (for low diversity amplicon library)</t>
  </si>
  <si>
    <t>denatured DNA (10 ul) + HT1 (990 ul) = 1000 ul = 20 pM library</t>
  </si>
  <si>
    <t xml:space="preserve">to dilute to 15 pM: </t>
  </si>
  <si>
    <t>C1 * V1 = C2 * V2</t>
  </si>
  <si>
    <t>20 pM * V1 = 15 pM * 650 ul</t>
  </si>
  <si>
    <t>V1 = 487.5 ul of denatured 20 pM library</t>
  </si>
  <si>
    <t>(+ 162.5 ul chilled HT1 = 650 ul 15 pM library)</t>
  </si>
  <si>
    <t>Total sample + PhiX = 600 ul</t>
  </si>
  <si>
    <t>60 ul = PhiX + HT1</t>
  </si>
  <si>
    <t>540 ul = denatured 15 pM library</t>
  </si>
  <si>
    <t>Load 600 ul into MiSeq cartridge</t>
  </si>
  <si>
    <t>I5_Index_ID</t>
  </si>
  <si>
    <t>s_number</t>
  </si>
  <si>
    <t>Tag_AAACGG</t>
  </si>
  <si>
    <t>Tag_ACTCTT</t>
  </si>
  <si>
    <t>Tag_ATTCCG</t>
  </si>
  <si>
    <t>Tag_CGAGGC</t>
  </si>
  <si>
    <t>Tag_GAAATG</t>
  </si>
  <si>
    <t>Tag_GGACTT</t>
  </si>
  <si>
    <t>Tag_TAAGCT</t>
  </si>
  <si>
    <t>Tag_TCTTCT</t>
  </si>
  <si>
    <t>Tag_AACGTT</t>
  </si>
  <si>
    <t>Tag_ACTGGC</t>
  </si>
  <si>
    <t>Tag_CAAAAA</t>
  </si>
  <si>
    <t>Tag_CGCAGA</t>
  </si>
  <si>
    <t>Tag_GAACCA</t>
  </si>
  <si>
    <t>Tag_GGCAAG</t>
  </si>
  <si>
    <t>Tag_TAATTC</t>
  </si>
  <si>
    <t>Tag_TGAACC</t>
  </si>
  <si>
    <t>Tag_AACTGA</t>
  </si>
  <si>
    <t>Tag_AGCCAT</t>
  </si>
  <si>
    <t>Tag_CAATCG</t>
  </si>
  <si>
    <t>Tag_CGCGTG</t>
  </si>
  <si>
    <t>Tag_GACGAC</t>
  </si>
  <si>
    <t>Tag_GGGCGC</t>
  </si>
  <si>
    <t>Tag_TACACA</t>
  </si>
  <si>
    <t>Tag_TGACAA</t>
  </si>
  <si>
    <t>Tag_AAGACG</t>
  </si>
  <si>
    <t>Tag_AGCGCA</t>
  </si>
  <si>
    <t>Tag_CACCTC</t>
  </si>
  <si>
    <t>Tag_CGGTCC</t>
  </si>
  <si>
    <t>Tag_GACTCT</t>
  </si>
  <si>
    <t>Tag_GGGGCG</t>
  </si>
  <si>
    <t>Tag_TACGGG</t>
  </si>
  <si>
    <t>Tag_TGCCCG</t>
  </si>
  <si>
    <t>Tag_AAGCTA</t>
  </si>
  <si>
    <t>Tag_AGGGTC</t>
  </si>
  <si>
    <t>Tag_CAGGCA</t>
  </si>
  <si>
    <t>Tag_CGTCTA</t>
  </si>
  <si>
    <t>Tag_GAGAGA</t>
  </si>
  <si>
    <t>Tag_GGTACA</t>
  </si>
  <si>
    <t>Tag_TAGTAT</t>
  </si>
  <si>
    <t>Tag_TGCTTA</t>
  </si>
  <si>
    <t>Tag_AATATC</t>
  </si>
  <si>
    <t>Tag_AGGTGT</t>
  </si>
  <si>
    <t>Tag_CATACT</t>
  </si>
  <si>
    <t>Tag_CGTGAT</t>
  </si>
  <si>
    <t>Tag_GATCGT</t>
  </si>
  <si>
    <t>Tag_GGTTTG</t>
  </si>
  <si>
    <t>Tag_TATCAC</t>
  </si>
  <si>
    <t>Tag_TGGGGA</t>
  </si>
  <si>
    <t>Tag_AATGAG</t>
  </si>
  <si>
    <t>Tag_AGTAGG</t>
  </si>
  <si>
    <t>Tag_CCATTT</t>
  </si>
  <si>
    <t>Tag_CTACAG</t>
  </si>
  <si>
    <t>Tag_GCAGAT</t>
  </si>
  <si>
    <t>Tag_GTAAGT</t>
  </si>
  <si>
    <t>Tag_TCAAAG</t>
  </si>
  <si>
    <t>Tag_TTATGA</t>
  </si>
  <si>
    <t>Tag_ACAAGA</t>
  </si>
  <si>
    <t>Tag_AGTTAA</t>
  </si>
  <si>
    <t>Tag_CCCGGT</t>
  </si>
  <si>
    <t>Tag_CTCGCC</t>
  </si>
  <si>
    <t>Tag_GCATGG</t>
  </si>
  <si>
    <t>Tag_GTATCC</t>
  </si>
  <si>
    <t>Tag_TCCTGC</t>
  </si>
  <si>
    <t>Tag_TTCCGT</t>
  </si>
  <si>
    <t>Tag_ACAGCG</t>
  </si>
  <si>
    <t>Tag_ATAGTA</t>
  </si>
  <si>
    <t>Tag_CCCTAA</t>
  </si>
  <si>
    <t>Tag_CTGCGA</t>
  </si>
  <si>
    <t>Tag_GCCGTA</t>
  </si>
  <si>
    <t>Tag_GTCATC</t>
  </si>
  <si>
    <t>Tag_TCGATT</t>
  </si>
  <si>
    <t>Tag_TTCTAG</t>
  </si>
  <si>
    <t>Tag_ACATAC</t>
  </si>
  <si>
    <t>Tag_ATCAAA</t>
  </si>
  <si>
    <t>Tag_CCGAGG</t>
  </si>
  <si>
    <t>Tag_CTGGTT</t>
  </si>
  <si>
    <t>Tag_GCGACC</t>
  </si>
  <si>
    <t>Tag_GTGCCT</t>
  </si>
  <si>
    <t>Tag_TCGCCA</t>
  </si>
  <si>
    <t>Tag_TTGAGC</t>
  </si>
  <si>
    <t>Tag_ACCATG</t>
  </si>
  <si>
    <t>Tag_ATGCAC</t>
  </si>
  <si>
    <t>Tag_CCGCAT</t>
  </si>
  <si>
    <t>Tag_CTTATG</t>
  </si>
  <si>
    <t>Tag_GCGCTG</t>
  </si>
  <si>
    <t>Tag_GTGTAA</t>
  </si>
  <si>
    <t>Tag_TCGGAC</t>
  </si>
  <si>
    <t>Tag_TTTAAT</t>
  </si>
  <si>
    <t>Tag_ACCCCC</t>
  </si>
  <si>
    <t>Tag_ATGTTG</t>
  </si>
  <si>
    <t>Tag_CCTAAC</t>
  </si>
  <si>
    <t>Tag_CTTTGC</t>
  </si>
  <si>
    <t>Tag_GCTCAA</t>
  </si>
  <si>
    <t>Tag_GTTGGA</t>
  </si>
  <si>
    <t>Tag_TCTCGG</t>
  </si>
  <si>
    <t>Tag_TTTGTC</t>
  </si>
  <si>
    <t>NMFS_DNA_ID</t>
  </si>
  <si>
    <t>BOX_POSITION</t>
  </si>
  <si>
    <t>1A</t>
  </si>
  <si>
    <t>1B</t>
  </si>
  <si>
    <t>1C</t>
  </si>
  <si>
    <t>1D</t>
  </si>
  <si>
    <t>1E</t>
  </si>
  <si>
    <t>7A</t>
  </si>
  <si>
    <t>7B</t>
  </si>
  <si>
    <t>7C</t>
  </si>
  <si>
    <t>7D</t>
  </si>
  <si>
    <t>7E</t>
  </si>
  <si>
    <t>7F</t>
  </si>
  <si>
    <t>7G</t>
  </si>
  <si>
    <t>7H</t>
  </si>
  <si>
    <t>8A</t>
  </si>
  <si>
    <t>8B</t>
  </si>
  <si>
    <t>8C</t>
  </si>
  <si>
    <t>8D</t>
  </si>
  <si>
    <t>8E</t>
  </si>
  <si>
    <t>8F</t>
  </si>
  <si>
    <t>8G</t>
  </si>
  <si>
    <t>11E</t>
  </si>
  <si>
    <t>11F</t>
  </si>
  <si>
    <t>11G</t>
  </si>
  <si>
    <t>11H</t>
  </si>
  <si>
    <t>12A</t>
  </si>
  <si>
    <t>12B</t>
  </si>
  <si>
    <t>12C</t>
  </si>
  <si>
    <t>12D</t>
  </si>
  <si>
    <t>12E</t>
  </si>
  <si>
    <t>12F</t>
  </si>
  <si>
    <t>12G</t>
  </si>
  <si>
    <t>12H</t>
  </si>
  <si>
    <t>Normalize across plates according to qPCR results</t>
  </si>
  <si>
    <t>364 ul</t>
  </si>
  <si>
    <t>[Header]</t>
  </si>
  <si>
    <t>IEMFileVersion</t>
  </si>
  <si>
    <t>Investigator Name</t>
  </si>
  <si>
    <t>Experiment Name</t>
  </si>
  <si>
    <t>Date</t>
  </si>
  <si>
    <t>Workflow</t>
  </si>
  <si>
    <t>GenerateFASTQ</t>
  </si>
  <si>
    <t>Application</t>
  </si>
  <si>
    <t>FASTQ Only</t>
  </si>
  <si>
    <t>Assay</t>
  </si>
  <si>
    <t>TruSeq HT</t>
  </si>
  <si>
    <t>Description</t>
  </si>
  <si>
    <t>Chemistry</t>
  </si>
  <si>
    <t>Amplicon</t>
  </si>
  <si>
    <t>[Reads]</t>
  </si>
  <si>
    <t>[Settings]</t>
  </si>
  <si>
    <t>ReverseComplement</t>
  </si>
  <si>
    <t>Adapter</t>
  </si>
  <si>
    <t>AGATCGGAAGAGCACACGTCTGAACTCCAGTCA</t>
  </si>
  <si>
    <t>AdapterRead2</t>
  </si>
  <si>
    <t>AGATCGGAAGAGCGTCGTGTAGGGAAAGAGTGT</t>
  </si>
  <si>
    <t>[Data]</t>
  </si>
  <si>
    <t>Sample_ID</t>
  </si>
  <si>
    <t>Sample_Name</t>
  </si>
  <si>
    <t>Sample_Plate</t>
  </si>
  <si>
    <t>Sample_Well</t>
  </si>
  <si>
    <t>I7_Index_ID</t>
  </si>
  <si>
    <t>index</t>
  </si>
  <si>
    <t>index2</t>
  </si>
  <si>
    <t>Sample_Project</t>
  </si>
  <si>
    <t>A1</t>
  </si>
  <si>
    <t>AAACGG</t>
  </si>
  <si>
    <t>NSF_Rockfish_Proj</t>
  </si>
  <si>
    <t>A2</t>
  </si>
  <si>
    <t>ACTCTT</t>
  </si>
  <si>
    <t>A3</t>
  </si>
  <si>
    <t>ATTCCG</t>
  </si>
  <si>
    <t>A4</t>
  </si>
  <si>
    <t>CGAGGC</t>
  </si>
  <si>
    <t>A5</t>
  </si>
  <si>
    <t>GAAATG</t>
  </si>
  <si>
    <t>A6</t>
  </si>
  <si>
    <t>GGACTT</t>
  </si>
  <si>
    <t>A7</t>
  </si>
  <si>
    <t>TAAGCT</t>
  </si>
  <si>
    <t>A8</t>
  </si>
  <si>
    <t>TCTTCT</t>
  </si>
  <si>
    <t>A9</t>
  </si>
  <si>
    <t>AACGTT</t>
  </si>
  <si>
    <t>A10</t>
  </si>
  <si>
    <t>ACTGGC</t>
  </si>
  <si>
    <t>A11</t>
  </si>
  <si>
    <t>CAAAAA</t>
  </si>
  <si>
    <t>A12</t>
  </si>
  <si>
    <t>CGCAGA</t>
  </si>
  <si>
    <t>B1</t>
  </si>
  <si>
    <t>GAACCA</t>
  </si>
  <si>
    <t>B2</t>
  </si>
  <si>
    <t>GGCAAG</t>
  </si>
  <si>
    <t>B3</t>
  </si>
  <si>
    <t>TAATTC</t>
  </si>
  <si>
    <t>B4</t>
  </si>
  <si>
    <t>TGAACC</t>
  </si>
  <si>
    <t>B5</t>
  </si>
  <si>
    <t>AACTGA</t>
  </si>
  <si>
    <t>B6</t>
  </si>
  <si>
    <t>AGCCAT</t>
  </si>
  <si>
    <t>B7</t>
  </si>
  <si>
    <t>CAATCG</t>
  </si>
  <si>
    <t>B8</t>
  </si>
  <si>
    <t>CGCGTG</t>
  </si>
  <si>
    <t>B9</t>
  </si>
  <si>
    <t>GACGAC</t>
  </si>
  <si>
    <t>B10</t>
  </si>
  <si>
    <t>GGGCGC</t>
  </si>
  <si>
    <t>B11</t>
  </si>
  <si>
    <t>TACACA</t>
  </si>
  <si>
    <t>B12</t>
  </si>
  <si>
    <t>TGACAA</t>
  </si>
  <si>
    <t>C1</t>
  </si>
  <si>
    <t>AAGACG</t>
  </si>
  <si>
    <t>C2</t>
  </si>
  <si>
    <t>AGCGCA</t>
  </si>
  <si>
    <t>C3</t>
  </si>
  <si>
    <t>CACCTC</t>
  </si>
  <si>
    <t>C4</t>
  </si>
  <si>
    <t>CGGTCC</t>
  </si>
  <si>
    <t>C5</t>
  </si>
  <si>
    <t>GACTCT</t>
  </si>
  <si>
    <t>C6</t>
  </si>
  <si>
    <t>GGGGCG</t>
  </si>
  <si>
    <t>C7</t>
  </si>
  <si>
    <t>TACGGG</t>
  </si>
  <si>
    <t>C8</t>
  </si>
  <si>
    <t>TGCCCG</t>
  </si>
  <si>
    <t>C9</t>
  </si>
  <si>
    <t>AAGCTA</t>
  </si>
  <si>
    <t>C10</t>
  </si>
  <si>
    <t>AGGGTC</t>
  </si>
  <si>
    <t>C11</t>
  </si>
  <si>
    <t>CAGGCA</t>
  </si>
  <si>
    <t>C12</t>
  </si>
  <si>
    <t>CGTCTA</t>
  </si>
  <si>
    <t>D1</t>
  </si>
  <si>
    <t>GAGAGA</t>
  </si>
  <si>
    <t>D2</t>
  </si>
  <si>
    <t>GGTACA</t>
  </si>
  <si>
    <t>D3</t>
  </si>
  <si>
    <t>TAGTAT</t>
  </si>
  <si>
    <t>D4</t>
  </si>
  <si>
    <t>TGCTTA</t>
  </si>
  <si>
    <t>D5</t>
  </si>
  <si>
    <t>AATATC</t>
  </si>
  <si>
    <t>D6</t>
  </si>
  <si>
    <t>AGGTGT</t>
  </si>
  <si>
    <t>D7</t>
  </si>
  <si>
    <t>CATACT</t>
  </si>
  <si>
    <t>D8</t>
  </si>
  <si>
    <t>CGTGAT</t>
  </si>
  <si>
    <t>D9</t>
  </si>
  <si>
    <t>GATCGT</t>
  </si>
  <si>
    <t>D10</t>
  </si>
  <si>
    <t>GGTTTG</t>
  </si>
  <si>
    <t>D11</t>
  </si>
  <si>
    <t>TATCAC</t>
  </si>
  <si>
    <t>D12</t>
  </si>
  <si>
    <t>TGGGGA</t>
  </si>
  <si>
    <t>E1</t>
  </si>
  <si>
    <t>AATGAG</t>
  </si>
  <si>
    <t>E2</t>
  </si>
  <si>
    <t>AGTAGG</t>
  </si>
  <si>
    <t>E3</t>
  </si>
  <si>
    <t>CCATTT</t>
  </si>
  <si>
    <t>E4</t>
  </si>
  <si>
    <t>CTACAG</t>
  </si>
  <si>
    <t>E5</t>
  </si>
  <si>
    <t>GCAGAT</t>
  </si>
  <si>
    <t>E6</t>
  </si>
  <si>
    <t>GTAAGT</t>
  </si>
  <si>
    <t>E7</t>
  </si>
  <si>
    <t>TCAAAG</t>
  </si>
  <si>
    <t>E8</t>
  </si>
  <si>
    <t>TTATGA</t>
  </si>
  <si>
    <t>E9</t>
  </si>
  <si>
    <t>ACAAGA</t>
  </si>
  <si>
    <t>E10</t>
  </si>
  <si>
    <t>AGTTAA</t>
  </si>
  <si>
    <t>E11</t>
  </si>
  <si>
    <t>CCCGGT</t>
  </si>
  <si>
    <t>E12</t>
  </si>
  <si>
    <t>CTCGCC</t>
  </si>
  <si>
    <t>F1</t>
  </si>
  <si>
    <t>GCATGG</t>
  </si>
  <si>
    <t>F2</t>
  </si>
  <si>
    <t>GTATCC</t>
  </si>
  <si>
    <t>F3</t>
  </si>
  <si>
    <t>TCCTGC</t>
  </si>
  <si>
    <t>F4</t>
  </si>
  <si>
    <t>TTCCGT</t>
  </si>
  <si>
    <t>F5</t>
  </si>
  <si>
    <t>ACAGCG</t>
  </si>
  <si>
    <t>F6</t>
  </si>
  <si>
    <t>ATAGTA</t>
  </si>
  <si>
    <t>F7</t>
  </si>
  <si>
    <t>CCCTAA</t>
  </si>
  <si>
    <t>F8</t>
  </si>
  <si>
    <t>CTGCGA</t>
  </si>
  <si>
    <t>F9</t>
  </si>
  <si>
    <t>GCCGTA</t>
  </si>
  <si>
    <t>F10</t>
  </si>
  <si>
    <t>GTCATC</t>
  </si>
  <si>
    <t>F11</t>
  </si>
  <si>
    <t>TCGATT</t>
  </si>
  <si>
    <t>F12</t>
  </si>
  <si>
    <t>TTCTAG</t>
  </si>
  <si>
    <t>G1</t>
  </si>
  <si>
    <t>ACATAC</t>
  </si>
  <si>
    <t>G2</t>
  </si>
  <si>
    <t>ATCAAA</t>
  </si>
  <si>
    <t>G3</t>
  </si>
  <si>
    <t>CCGAGG</t>
  </si>
  <si>
    <t>G4</t>
  </si>
  <si>
    <t>CTGGTT</t>
  </si>
  <si>
    <t>G5</t>
  </si>
  <si>
    <t>GCGACC</t>
  </si>
  <si>
    <t>G6</t>
  </si>
  <si>
    <t>GTGCCT</t>
  </si>
  <si>
    <t>G7</t>
  </si>
  <si>
    <t>TCGCCA</t>
  </si>
  <si>
    <t>G8</t>
  </si>
  <si>
    <t>TTGAGC</t>
  </si>
  <si>
    <t>G9</t>
  </si>
  <si>
    <t>ACCATG</t>
  </si>
  <si>
    <t>G10</t>
  </si>
  <si>
    <t>ATGCAC</t>
  </si>
  <si>
    <t>G11</t>
  </si>
  <si>
    <t>CCGCAT</t>
  </si>
  <si>
    <t>G12</t>
  </si>
  <si>
    <t>CTTATG</t>
  </si>
  <si>
    <t>H1</t>
  </si>
  <si>
    <t>GCGCTG</t>
  </si>
  <si>
    <t>H2</t>
  </si>
  <si>
    <t>GTGTAA</t>
  </si>
  <si>
    <t>H3</t>
  </si>
  <si>
    <t>TCGGAC</t>
  </si>
  <si>
    <t>H4</t>
  </si>
  <si>
    <t>TTTAAT</t>
  </si>
  <si>
    <t>H5</t>
  </si>
  <si>
    <t>ACCCCC</t>
  </si>
  <si>
    <t>H6</t>
  </si>
  <si>
    <t>ATGTTG</t>
  </si>
  <si>
    <t>H7</t>
  </si>
  <si>
    <t>CCTAAC</t>
  </si>
  <si>
    <t>H8</t>
  </si>
  <si>
    <t>CTTTGC</t>
  </si>
  <si>
    <t>H9</t>
  </si>
  <si>
    <t>GCTCAA</t>
  </si>
  <si>
    <t>H10</t>
  </si>
  <si>
    <t>GTTGGA</t>
  </si>
  <si>
    <t>H11</t>
  </si>
  <si>
    <t>TCTCGG</t>
  </si>
  <si>
    <t>H12</t>
  </si>
  <si>
    <t>TTTGTC</t>
  </si>
  <si>
    <t>plate</t>
  </si>
  <si>
    <t>i7 tag</t>
  </si>
  <si>
    <t>Index</t>
  </si>
  <si>
    <t>i7 barcode</t>
  </si>
  <si>
    <t>i7 barcode reverse compliment</t>
  </si>
  <si>
    <t>SPECIES</t>
  </si>
  <si>
    <r>
      <t xml:space="preserve">Prep for PCR 1: </t>
    </r>
    <r>
      <rPr>
        <b/>
        <sz val="12"/>
        <color rgb="FFFF0000"/>
        <rFont val="Calibri"/>
        <scheme val="minor"/>
      </rPr>
      <t>PRIMER POOL from Gtseq 18</t>
    </r>
  </si>
  <si>
    <t>202x</t>
  </si>
  <si>
    <t>298x</t>
  </si>
  <si>
    <t>Cassie</t>
  </si>
  <si>
    <t>4 plates of 96 KGBC juvenile rockfish genotyped with target panel (96 loci)</t>
  </si>
  <si>
    <t>atrovirens</t>
  </si>
  <si>
    <t>R016340</t>
  </si>
  <si>
    <t>R173</t>
  </si>
  <si>
    <t>R016341</t>
  </si>
  <si>
    <t>R016342</t>
  </si>
  <si>
    <t>R016343</t>
  </si>
  <si>
    <t>R016344</t>
  </si>
  <si>
    <t>R016345</t>
  </si>
  <si>
    <t>R016346</t>
  </si>
  <si>
    <t>R016347</t>
  </si>
  <si>
    <t>R016348</t>
  </si>
  <si>
    <t>R016349</t>
  </si>
  <si>
    <t>R016350</t>
  </si>
  <si>
    <t>R016351</t>
  </si>
  <si>
    <t>R016352</t>
  </si>
  <si>
    <t>R016353</t>
  </si>
  <si>
    <t>R016354</t>
  </si>
  <si>
    <t>R016355</t>
  </si>
  <si>
    <t>R016356</t>
  </si>
  <si>
    <t>R016357</t>
  </si>
  <si>
    <t>R016358</t>
  </si>
  <si>
    <t>R016359</t>
  </si>
  <si>
    <t>R016360</t>
  </si>
  <si>
    <t>R016361</t>
  </si>
  <si>
    <t>R016362</t>
  </si>
  <si>
    <t>R016363</t>
  </si>
  <si>
    <t>R016364</t>
  </si>
  <si>
    <t>R016365</t>
  </si>
  <si>
    <t>R016366</t>
  </si>
  <si>
    <t>R016367</t>
  </si>
  <si>
    <t>R016368</t>
  </si>
  <si>
    <t>R016369</t>
  </si>
  <si>
    <t>R016370</t>
  </si>
  <si>
    <t>R016371</t>
  </si>
  <si>
    <t>R016372</t>
  </si>
  <si>
    <t>R016373</t>
  </si>
  <si>
    <t>R016374</t>
  </si>
  <si>
    <t>R016375</t>
  </si>
  <si>
    <t>R016376</t>
  </si>
  <si>
    <t>R016377</t>
  </si>
  <si>
    <t>R016378</t>
  </si>
  <si>
    <t>R016379</t>
  </si>
  <si>
    <t>R016380</t>
  </si>
  <si>
    <t>R016381</t>
  </si>
  <si>
    <t>R016382</t>
  </si>
  <si>
    <t>R016383</t>
  </si>
  <si>
    <t>R016384</t>
  </si>
  <si>
    <t>R016385</t>
  </si>
  <si>
    <t>R016386</t>
  </si>
  <si>
    <t>R016387</t>
  </si>
  <si>
    <t>R016388</t>
  </si>
  <si>
    <t>R016389</t>
  </si>
  <si>
    <t>R016390</t>
  </si>
  <si>
    <t>R016391</t>
  </si>
  <si>
    <t>R016392</t>
  </si>
  <si>
    <t>R016393</t>
  </si>
  <si>
    <t>R016394</t>
  </si>
  <si>
    <t>R016395</t>
  </si>
  <si>
    <t>R016396</t>
  </si>
  <si>
    <t>R016397</t>
  </si>
  <si>
    <t>R016398</t>
  </si>
  <si>
    <t>R016399</t>
  </si>
  <si>
    <t>R016400</t>
  </si>
  <si>
    <t>R016401</t>
  </si>
  <si>
    <t>R016402</t>
  </si>
  <si>
    <t>R016403</t>
  </si>
  <si>
    <t>R016404</t>
  </si>
  <si>
    <t>R016405</t>
  </si>
  <si>
    <t>R016406</t>
  </si>
  <si>
    <t>R016407</t>
  </si>
  <si>
    <t>R016408</t>
  </si>
  <si>
    <t>R016409</t>
  </si>
  <si>
    <t>R016410</t>
  </si>
  <si>
    <t>R016411</t>
  </si>
  <si>
    <t>R016412</t>
  </si>
  <si>
    <t>R016413</t>
  </si>
  <si>
    <t>R016414</t>
  </si>
  <si>
    <t>R016415</t>
  </si>
  <si>
    <t>R016416</t>
  </si>
  <si>
    <t>R016417</t>
  </si>
  <si>
    <t>R016418</t>
  </si>
  <si>
    <t>R016419</t>
  </si>
  <si>
    <t>R016420</t>
  </si>
  <si>
    <t>R016421</t>
  </si>
  <si>
    <t>R016422</t>
  </si>
  <si>
    <t>R016423</t>
  </si>
  <si>
    <t>R016424</t>
  </si>
  <si>
    <t>R016425</t>
  </si>
  <si>
    <t>R016426</t>
  </si>
  <si>
    <t>R016427</t>
  </si>
  <si>
    <t>R016428</t>
  </si>
  <si>
    <t>R016429</t>
  </si>
  <si>
    <t>R016430</t>
  </si>
  <si>
    <t>R016431</t>
  </si>
  <si>
    <t>R016432</t>
  </si>
  <si>
    <t>R016433</t>
  </si>
  <si>
    <t>R016434</t>
  </si>
  <si>
    <t>R016435</t>
  </si>
  <si>
    <t>R016628</t>
  </si>
  <si>
    <t>R176</t>
  </si>
  <si>
    <t>R016629</t>
  </si>
  <si>
    <t>R016630</t>
  </si>
  <si>
    <t>R016631</t>
  </si>
  <si>
    <t>R016632</t>
  </si>
  <si>
    <t>R016633</t>
  </si>
  <si>
    <t>R016634</t>
  </si>
  <si>
    <t>R016635</t>
  </si>
  <si>
    <t>R016636</t>
  </si>
  <si>
    <t>R016637</t>
  </si>
  <si>
    <t>R016638</t>
  </si>
  <si>
    <t>R016639</t>
  </si>
  <si>
    <t>R016640</t>
  </si>
  <si>
    <t>R016641</t>
  </si>
  <si>
    <t>R016642</t>
  </si>
  <si>
    <t>R016643</t>
  </si>
  <si>
    <t>R016644</t>
  </si>
  <si>
    <t>R016645</t>
  </si>
  <si>
    <t>R016646</t>
  </si>
  <si>
    <t>R016647</t>
  </si>
  <si>
    <t>R016648</t>
  </si>
  <si>
    <t>R016649</t>
  </si>
  <si>
    <t>R016650</t>
  </si>
  <si>
    <t>R016651</t>
  </si>
  <si>
    <t>R016652</t>
  </si>
  <si>
    <t>R016653</t>
  </si>
  <si>
    <t>R016654</t>
  </si>
  <si>
    <t>R016655</t>
  </si>
  <si>
    <t>R016656</t>
  </si>
  <si>
    <t>R016657</t>
  </si>
  <si>
    <t>R016658</t>
  </si>
  <si>
    <t>R016659</t>
  </si>
  <si>
    <t>R016660</t>
  </si>
  <si>
    <t>R016661</t>
  </si>
  <si>
    <t>R016662</t>
  </si>
  <si>
    <t>R016663</t>
  </si>
  <si>
    <t>R016664</t>
  </si>
  <si>
    <t>R016665</t>
  </si>
  <si>
    <t>R016666</t>
  </si>
  <si>
    <t>R016667</t>
  </si>
  <si>
    <t>R016668</t>
  </si>
  <si>
    <t>R016669</t>
  </si>
  <si>
    <t>R016670</t>
  </si>
  <si>
    <t>R016671</t>
  </si>
  <si>
    <t>R016672</t>
  </si>
  <si>
    <t>R016673</t>
  </si>
  <si>
    <t>R016674</t>
  </si>
  <si>
    <t>R016675</t>
  </si>
  <si>
    <t>R016676</t>
  </si>
  <si>
    <t>R016677</t>
  </si>
  <si>
    <t>R016678</t>
  </si>
  <si>
    <t>R016679</t>
  </si>
  <si>
    <t>R016680</t>
  </si>
  <si>
    <t>R016681</t>
  </si>
  <si>
    <t>R016682</t>
  </si>
  <si>
    <t>R016683</t>
  </si>
  <si>
    <t>R016684</t>
  </si>
  <si>
    <t>R016685</t>
  </si>
  <si>
    <t>R016686</t>
  </si>
  <si>
    <t>R016687</t>
  </si>
  <si>
    <t>R016688</t>
  </si>
  <si>
    <t>R016689</t>
  </si>
  <si>
    <t>R016690</t>
  </si>
  <si>
    <t>R016691</t>
  </si>
  <si>
    <t>R016692</t>
  </si>
  <si>
    <t>R016693</t>
  </si>
  <si>
    <t>R016694</t>
  </si>
  <si>
    <t>R016695</t>
  </si>
  <si>
    <t>R016696</t>
  </si>
  <si>
    <t>R016697</t>
  </si>
  <si>
    <t>R016698</t>
  </si>
  <si>
    <t>R016699</t>
  </si>
  <si>
    <t>R016700</t>
  </si>
  <si>
    <t>R016701</t>
  </si>
  <si>
    <t>R016702</t>
  </si>
  <si>
    <t>R016703</t>
  </si>
  <si>
    <t>R016704</t>
  </si>
  <si>
    <t>R016705</t>
  </si>
  <si>
    <t>R016706</t>
  </si>
  <si>
    <t>R016707</t>
  </si>
  <si>
    <t>R016708</t>
  </si>
  <si>
    <t>R016709</t>
  </si>
  <si>
    <t>R016710</t>
  </si>
  <si>
    <t>R016711</t>
  </si>
  <si>
    <t>R016712</t>
  </si>
  <si>
    <t>R016713</t>
  </si>
  <si>
    <t>R016714</t>
  </si>
  <si>
    <t>R016715</t>
  </si>
  <si>
    <t>R016716</t>
  </si>
  <si>
    <t>R016717</t>
  </si>
  <si>
    <t>R016718</t>
  </si>
  <si>
    <t>R016719</t>
  </si>
  <si>
    <t>R016720</t>
  </si>
  <si>
    <t>R016721</t>
  </si>
  <si>
    <t>R016722</t>
  </si>
  <si>
    <t>R016723</t>
  </si>
  <si>
    <t>R242</t>
  </si>
  <si>
    <t>R022964</t>
  </si>
  <si>
    <t>carnatus, chrysomelas, or atrovirens, caurinus</t>
  </si>
  <si>
    <t>R022965</t>
  </si>
  <si>
    <t>R022966</t>
  </si>
  <si>
    <t>R022967</t>
  </si>
  <si>
    <t>R022968</t>
  </si>
  <si>
    <t>R022969</t>
  </si>
  <si>
    <t>R022970</t>
  </si>
  <si>
    <t>R022971</t>
  </si>
  <si>
    <t>R022972</t>
  </si>
  <si>
    <t>R022973</t>
  </si>
  <si>
    <t>R022974</t>
  </si>
  <si>
    <t>R022975</t>
  </si>
  <si>
    <t>R022976</t>
  </si>
  <si>
    <t>R022977</t>
  </si>
  <si>
    <t>R022978</t>
  </si>
  <si>
    <t>R022979</t>
  </si>
  <si>
    <t>R022980</t>
  </si>
  <si>
    <t>R022981</t>
  </si>
  <si>
    <t>R022982</t>
  </si>
  <si>
    <t>R022983</t>
  </si>
  <si>
    <t>R022984</t>
  </si>
  <si>
    <t>R022985</t>
  </si>
  <si>
    <t>R022986</t>
  </si>
  <si>
    <t>R022987</t>
  </si>
  <si>
    <t>R022988</t>
  </si>
  <si>
    <t>R022989</t>
  </si>
  <si>
    <t>R022990</t>
  </si>
  <si>
    <t>R022991</t>
  </si>
  <si>
    <t>R022992</t>
  </si>
  <si>
    <t>R022993</t>
  </si>
  <si>
    <t>R022994</t>
  </si>
  <si>
    <t>R022995</t>
  </si>
  <si>
    <t>R022996</t>
  </si>
  <si>
    <t>R022997</t>
  </si>
  <si>
    <t>R022998</t>
  </si>
  <si>
    <t>R022999</t>
  </si>
  <si>
    <t>R023000</t>
  </si>
  <si>
    <t>R023001</t>
  </si>
  <si>
    <t>R023002</t>
  </si>
  <si>
    <t>R023003</t>
  </si>
  <si>
    <t>R023004</t>
  </si>
  <si>
    <t>R023005</t>
  </si>
  <si>
    <t>R023006</t>
  </si>
  <si>
    <t>R023007</t>
  </si>
  <si>
    <t>R023008</t>
  </si>
  <si>
    <t>R023009</t>
  </si>
  <si>
    <t>R023010</t>
  </si>
  <si>
    <t>R023011</t>
  </si>
  <si>
    <t>R023012</t>
  </si>
  <si>
    <t>R023013</t>
  </si>
  <si>
    <t>R023014</t>
  </si>
  <si>
    <t>R023015</t>
  </si>
  <si>
    <t>R023016</t>
  </si>
  <si>
    <t>R023017</t>
  </si>
  <si>
    <t>R023018</t>
  </si>
  <si>
    <t>R023019</t>
  </si>
  <si>
    <t>R023020</t>
  </si>
  <si>
    <t>R023021</t>
  </si>
  <si>
    <t>R023022</t>
  </si>
  <si>
    <t>R023023</t>
  </si>
  <si>
    <t>R023024</t>
  </si>
  <si>
    <t>R023025</t>
  </si>
  <si>
    <t>R023026</t>
  </si>
  <si>
    <t>R023027</t>
  </si>
  <si>
    <t>R023028</t>
  </si>
  <si>
    <t>R023029</t>
  </si>
  <si>
    <t>R023030</t>
  </si>
  <si>
    <t>R023031</t>
  </si>
  <si>
    <t>R023032</t>
  </si>
  <si>
    <t>R023033</t>
  </si>
  <si>
    <t>R023034</t>
  </si>
  <si>
    <t>R023035</t>
  </si>
  <si>
    <t>R023036</t>
  </si>
  <si>
    <t>R023037</t>
  </si>
  <si>
    <t>R023038</t>
  </si>
  <si>
    <t>R023039</t>
  </si>
  <si>
    <t>R023040</t>
  </si>
  <si>
    <t>R023041</t>
  </si>
  <si>
    <t>R023042</t>
  </si>
  <si>
    <t>R023043</t>
  </si>
  <si>
    <t>R023044</t>
  </si>
  <si>
    <t>R023045</t>
  </si>
  <si>
    <t>R023046</t>
  </si>
  <si>
    <t>R023047</t>
  </si>
  <si>
    <t>R023048</t>
  </si>
  <si>
    <t>R023049</t>
  </si>
  <si>
    <t>R023050</t>
  </si>
  <si>
    <t>R023051</t>
  </si>
  <si>
    <t>R023052</t>
  </si>
  <si>
    <t>R023053</t>
  </si>
  <si>
    <t>R023054</t>
  </si>
  <si>
    <t>R023055</t>
  </si>
  <si>
    <t>R023056</t>
  </si>
  <si>
    <t>R023057</t>
  </si>
  <si>
    <t>R023058</t>
  </si>
  <si>
    <t>R023059</t>
  </si>
  <si>
    <t>R243</t>
  </si>
  <si>
    <t>R023060</t>
  </si>
  <si>
    <t>R023061</t>
  </si>
  <si>
    <t>R023062</t>
  </si>
  <si>
    <t>R023063</t>
  </si>
  <si>
    <t>R023064</t>
  </si>
  <si>
    <t>R023065</t>
  </si>
  <si>
    <t>R023066</t>
  </si>
  <si>
    <t>R023067</t>
  </si>
  <si>
    <t>R023068</t>
  </si>
  <si>
    <t>R023069</t>
  </si>
  <si>
    <t>R023070</t>
  </si>
  <si>
    <t>R023071</t>
  </si>
  <si>
    <t>R023072</t>
  </si>
  <si>
    <t>R023073</t>
  </si>
  <si>
    <t>R023074</t>
  </si>
  <si>
    <t>R023075</t>
  </si>
  <si>
    <t>R023076</t>
  </si>
  <si>
    <t>R023077</t>
  </si>
  <si>
    <t>R023078</t>
  </si>
  <si>
    <t>R023079</t>
  </si>
  <si>
    <t>R023080</t>
  </si>
  <si>
    <t>R023081</t>
  </si>
  <si>
    <t>R023082</t>
  </si>
  <si>
    <t>R023083</t>
  </si>
  <si>
    <t>R023084</t>
  </si>
  <si>
    <t>R023085</t>
  </si>
  <si>
    <t>R023086</t>
  </si>
  <si>
    <t>R023087</t>
  </si>
  <si>
    <t>R023088</t>
  </si>
  <si>
    <t>R023089</t>
  </si>
  <si>
    <t>R023090</t>
  </si>
  <si>
    <t>R023091</t>
  </si>
  <si>
    <t>R023092</t>
  </si>
  <si>
    <t>R023093</t>
  </si>
  <si>
    <t>R023094</t>
  </si>
  <si>
    <t>R023095</t>
  </si>
  <si>
    <t>R023096</t>
  </si>
  <si>
    <t>R023097</t>
  </si>
  <si>
    <t>R023098</t>
  </si>
  <si>
    <t>R023099</t>
  </si>
  <si>
    <t>R023100</t>
  </si>
  <si>
    <t>R023101</t>
  </si>
  <si>
    <t>R023102</t>
  </si>
  <si>
    <t>R023103</t>
  </si>
  <si>
    <t>R023104</t>
  </si>
  <si>
    <t>R023105</t>
  </si>
  <si>
    <t>R023106</t>
  </si>
  <si>
    <t>R023107</t>
  </si>
  <si>
    <t>R023108</t>
  </si>
  <si>
    <t>R023109</t>
  </si>
  <si>
    <t>R023110</t>
  </si>
  <si>
    <t>R023111</t>
  </si>
  <si>
    <t>R023112</t>
  </si>
  <si>
    <t>R023113</t>
  </si>
  <si>
    <t>R023114</t>
  </si>
  <si>
    <t>R023115</t>
  </si>
  <si>
    <t>R023116</t>
  </si>
  <si>
    <t>R023117</t>
  </si>
  <si>
    <t>R023118</t>
  </si>
  <si>
    <t>R023119</t>
  </si>
  <si>
    <t>R023120</t>
  </si>
  <si>
    <t>R023121</t>
  </si>
  <si>
    <t>R023122</t>
  </si>
  <si>
    <t>R023123</t>
  </si>
  <si>
    <t>R023124</t>
  </si>
  <si>
    <t>R023125</t>
  </si>
  <si>
    <t>R023126</t>
  </si>
  <si>
    <t>R023127</t>
  </si>
  <si>
    <t>R023128</t>
  </si>
  <si>
    <t>R023129</t>
  </si>
  <si>
    <t>R023130</t>
  </si>
  <si>
    <t>R023131</t>
  </si>
  <si>
    <t>R023132</t>
  </si>
  <si>
    <t>R023133</t>
  </si>
  <si>
    <t>R023134</t>
  </si>
  <si>
    <t>R023135</t>
  </si>
  <si>
    <t>R023136</t>
  </si>
  <si>
    <t>R023137</t>
  </si>
  <si>
    <t>R023138</t>
  </si>
  <si>
    <t>R023139</t>
  </si>
  <si>
    <t>R023140</t>
  </si>
  <si>
    <t>R023141</t>
  </si>
  <si>
    <t>R023142</t>
  </si>
  <si>
    <t>R023143</t>
  </si>
  <si>
    <t>R023144</t>
  </si>
  <si>
    <t>R023145</t>
  </si>
  <si>
    <t>R023146</t>
  </si>
  <si>
    <t>R023147</t>
  </si>
  <si>
    <t>R023148</t>
  </si>
  <si>
    <t>R023149</t>
  </si>
  <si>
    <t>R023150</t>
  </si>
  <si>
    <t>R023151</t>
  </si>
  <si>
    <t>R023152</t>
  </si>
  <si>
    <t>R023153</t>
  </si>
  <si>
    <t>R023154</t>
  </si>
  <si>
    <t>R023155</t>
  </si>
  <si>
    <t>R016340_R173_1A</t>
  </si>
  <si>
    <t>R016348_R173_2A</t>
  </si>
  <si>
    <t>R016356_R173_3A</t>
  </si>
  <si>
    <t>R016364_R173_4A</t>
  </si>
  <si>
    <t>R016372_R173_5A</t>
  </si>
  <si>
    <t>R016380_R173_6A</t>
  </si>
  <si>
    <t>R016388_R173_7A</t>
  </si>
  <si>
    <t>R016396_R173_8A</t>
  </si>
  <si>
    <t>R016404_R173_9A</t>
  </si>
  <si>
    <t>R016412_R173_10A</t>
  </si>
  <si>
    <t>R016420_R173_11A</t>
  </si>
  <si>
    <t>R016428_R173_12A</t>
  </si>
  <si>
    <t>R016341_R173_1B</t>
  </si>
  <si>
    <t>R016349_R173_2B</t>
  </si>
  <si>
    <t>R016357_R173_3B</t>
  </si>
  <si>
    <t>R016365_R173_4B</t>
  </si>
  <si>
    <t>R016373_R173_5B</t>
  </si>
  <si>
    <t>R016381_R173_6B</t>
  </si>
  <si>
    <t>R016389_R173_7B</t>
  </si>
  <si>
    <t>R016397_R173_8B</t>
  </si>
  <si>
    <t>R016405_R173_9B</t>
  </si>
  <si>
    <t>R016413_R173_10B</t>
  </si>
  <si>
    <t>R016421_R173_11B</t>
  </si>
  <si>
    <t>R016429_R173_12B</t>
  </si>
  <si>
    <t>R016342_R173_1C</t>
  </si>
  <si>
    <t>R016350_R173_2C</t>
  </si>
  <si>
    <t>R016358_R173_3C</t>
  </si>
  <si>
    <t>R016366_R173_4C</t>
  </si>
  <si>
    <t>R016374_R173_5C</t>
  </si>
  <si>
    <t>R016382_R173_6C</t>
  </si>
  <si>
    <t>R016390_R173_7C</t>
  </si>
  <si>
    <t>R016398_R173_8C</t>
  </si>
  <si>
    <t>R016406_R173_9C</t>
  </si>
  <si>
    <t>R016414_R173_10C</t>
  </si>
  <si>
    <t>R016422_R173_11C</t>
  </si>
  <si>
    <t>R016430_R173_12C</t>
  </si>
  <si>
    <t>R016343_R173_1D</t>
  </si>
  <si>
    <t>R016351_R173_2D</t>
  </si>
  <si>
    <t>R016359_R173_3D</t>
  </si>
  <si>
    <t>R016367_R173_4D</t>
  </si>
  <si>
    <t>R016375_R173_5D</t>
  </si>
  <si>
    <t>R016383_R173_6D</t>
  </si>
  <si>
    <t>R016391_R173_7D</t>
  </si>
  <si>
    <t>R016399_R173_8D</t>
  </si>
  <si>
    <t>R016407_R173_9D</t>
  </si>
  <si>
    <t>R016415_R173_10D</t>
  </si>
  <si>
    <t>R016423_R173_11D</t>
  </si>
  <si>
    <t>R016431_R173_12D</t>
  </si>
  <si>
    <t>R016344_R173_1E</t>
  </si>
  <si>
    <t>R016352_R173_2E</t>
  </si>
  <si>
    <t>R016360_R173_3E</t>
  </si>
  <si>
    <t>R016368_R173_4E</t>
  </si>
  <si>
    <t>R016376_R173_5E</t>
  </si>
  <si>
    <t>R016384_R173_6E</t>
  </si>
  <si>
    <t>R016392_R173_7E</t>
  </si>
  <si>
    <t>R016400_R173_8E</t>
  </si>
  <si>
    <t>R016408_R173_9E</t>
  </si>
  <si>
    <t>R016416_R173_10E</t>
  </si>
  <si>
    <t>R016424_R173_11E</t>
  </si>
  <si>
    <t>R016432_R173_12E</t>
  </si>
  <si>
    <t>R016345_R173_1F</t>
  </si>
  <si>
    <t>R016353_R173_2F</t>
  </si>
  <si>
    <t>R016361_R173_3F</t>
  </si>
  <si>
    <t>R016369_R173_4F</t>
  </si>
  <si>
    <t>R016377_R173_5F</t>
  </si>
  <si>
    <t>R016385_R173_6F</t>
  </si>
  <si>
    <t>R016393_R173_7F</t>
  </si>
  <si>
    <t>R016401_R173_8F</t>
  </si>
  <si>
    <t>R016409_R173_9F</t>
  </si>
  <si>
    <t>R016417_R173_10F</t>
  </si>
  <si>
    <t>R016425_R173_11F</t>
  </si>
  <si>
    <t>R016433_R173_12F</t>
  </si>
  <si>
    <t>R016346_R173_1G</t>
  </si>
  <si>
    <t>R016354_R173_2G</t>
  </si>
  <si>
    <t>R016362_R173_3G</t>
  </si>
  <si>
    <t>R016370_R173_4G</t>
  </si>
  <si>
    <t>R016378_R173_5G</t>
  </si>
  <si>
    <t>R016386_R173_6G</t>
  </si>
  <si>
    <t>R016394_R173_7G</t>
  </si>
  <si>
    <t>R016402_R173_8G</t>
  </si>
  <si>
    <t>R016410_R173_9G</t>
  </si>
  <si>
    <t>R016418_R173_10G</t>
  </si>
  <si>
    <t>R016426_R173_11G</t>
  </si>
  <si>
    <t>R016434_R173_12G</t>
  </si>
  <si>
    <t>R016347_R173_1H</t>
  </si>
  <si>
    <t>R016355_R173_2H</t>
  </si>
  <si>
    <t>R016363_R173_3H</t>
  </si>
  <si>
    <t>R016371_R173_4H</t>
  </si>
  <si>
    <t>R016379_R173_5H</t>
  </si>
  <si>
    <t>R016387_R173_6H</t>
  </si>
  <si>
    <t>R016395_R173_7H</t>
  </si>
  <si>
    <t>R016403_R173_8H</t>
  </si>
  <si>
    <t>R016411_R173_9H</t>
  </si>
  <si>
    <t>R016419_R173_10H</t>
  </si>
  <si>
    <t>R016427_R173_11H</t>
  </si>
  <si>
    <t>R016435_R173_12H</t>
  </si>
  <si>
    <t>R016628_R176_1A</t>
  </si>
  <si>
    <t>R016636_R176_2A</t>
  </si>
  <si>
    <t>R016644_R176_3A</t>
  </si>
  <si>
    <t>R016652_R176_4A</t>
  </si>
  <si>
    <t>R016660_R176_5A</t>
  </si>
  <si>
    <t>R016668_R176_6A</t>
  </si>
  <si>
    <t>R016676_R176_7A</t>
  </si>
  <si>
    <t>R016684_R176_8A</t>
  </si>
  <si>
    <t>R016692_R176_9A</t>
  </si>
  <si>
    <t>R016700_R176_10A</t>
  </si>
  <si>
    <t>R016708_R176_11A</t>
  </si>
  <si>
    <t>R016716_R176_12A</t>
  </si>
  <si>
    <t>R016629_R176_1B</t>
  </si>
  <si>
    <t>R016637_R176_2B</t>
  </si>
  <si>
    <t>R016645_R176_3B</t>
  </si>
  <si>
    <t>R016653_R176_4B</t>
  </si>
  <si>
    <t>R016661_R176_5B</t>
  </si>
  <si>
    <t>R016669_R176_6B</t>
  </si>
  <si>
    <t>R016677_R176_7B</t>
  </si>
  <si>
    <t>R016685_R176_8B</t>
  </si>
  <si>
    <t>R016693_R176_9B</t>
  </si>
  <si>
    <t>R016701_R176_10B</t>
  </si>
  <si>
    <t>R016709_R176_11B</t>
  </si>
  <si>
    <t>R016717_R176_12B</t>
  </si>
  <si>
    <t>R016630_R176_1C</t>
  </si>
  <si>
    <t>R016638_R176_2C</t>
  </si>
  <si>
    <t>R016646_R176_3C</t>
  </si>
  <si>
    <t>R016654_R176_4C</t>
  </si>
  <si>
    <t>R016662_R176_5C</t>
  </si>
  <si>
    <t>R016670_R176_6C</t>
  </si>
  <si>
    <t>R016678_R176_7C</t>
  </si>
  <si>
    <t>R016686_R176_8C</t>
  </si>
  <si>
    <t>R016694_R176_9C</t>
  </si>
  <si>
    <t>R016702_R176_10C</t>
  </si>
  <si>
    <t>R016710_R176_11C</t>
  </si>
  <si>
    <t>R016718_R176_12C</t>
  </si>
  <si>
    <t>R016631_R176_1D</t>
  </si>
  <si>
    <t>R016639_R176_2D</t>
  </si>
  <si>
    <t>R016647_R176_3D</t>
  </si>
  <si>
    <t>R016655_R176_4D</t>
  </si>
  <si>
    <t>R016663_R176_5D</t>
  </si>
  <si>
    <t>R016671_R176_6D</t>
  </si>
  <si>
    <t>R016679_R176_7D</t>
  </si>
  <si>
    <t>R016687_R176_8D</t>
  </si>
  <si>
    <t>R016695_R176_9D</t>
  </si>
  <si>
    <t>R016703_R176_10D</t>
  </si>
  <si>
    <t>R016711_R176_11D</t>
  </si>
  <si>
    <t>R016719_R176_12D</t>
  </si>
  <si>
    <t>R016632_R176_1E</t>
  </si>
  <si>
    <t>R016640_R176_2E</t>
  </si>
  <si>
    <t>R016648_R176_3E</t>
  </si>
  <si>
    <t>R016656_R176_4E</t>
  </si>
  <si>
    <t>R016664_R176_5E</t>
  </si>
  <si>
    <t>R016672_R176_6E</t>
  </si>
  <si>
    <t>R016680_R176_7E</t>
  </si>
  <si>
    <t>R016688_R176_8E</t>
  </si>
  <si>
    <t>R016696_R176_9E</t>
  </si>
  <si>
    <t>R016704_R176_10E</t>
  </si>
  <si>
    <t>R016712_R176_11E</t>
  </si>
  <si>
    <t>R016720_R176_12E</t>
  </si>
  <si>
    <t>R016633_R176_1F</t>
  </si>
  <si>
    <t>R016641_R176_2F</t>
  </si>
  <si>
    <t>R016649_R176_3F</t>
  </si>
  <si>
    <t>R016657_R176_4F</t>
  </si>
  <si>
    <t>R016665_R176_5F</t>
  </si>
  <si>
    <t>R016673_R176_6F</t>
  </si>
  <si>
    <t>R016681_R176_7F</t>
  </si>
  <si>
    <t>R016689_R176_8F</t>
  </si>
  <si>
    <t>R016697_R176_9F</t>
  </si>
  <si>
    <t>R016705_R176_10F</t>
  </si>
  <si>
    <t>R016713_R176_11F</t>
  </si>
  <si>
    <t>R016721_R176_12F</t>
  </si>
  <si>
    <t>R016634_R176_1G</t>
  </si>
  <si>
    <t>R016642_R176_2G</t>
  </si>
  <si>
    <t>R016650_R176_3G</t>
  </si>
  <si>
    <t>R016658_R176_4G</t>
  </si>
  <si>
    <t>R016666_R176_5G</t>
  </si>
  <si>
    <t>R016674_R176_6G</t>
  </si>
  <si>
    <t>R016682_R176_7G</t>
  </si>
  <si>
    <t>R016690_R176_8G</t>
  </si>
  <si>
    <t>R016698_R176_9G</t>
  </si>
  <si>
    <t>R016706_R176_10G</t>
  </si>
  <si>
    <t>R016714_R176_11G</t>
  </si>
  <si>
    <t>R016722_R176_12G</t>
  </si>
  <si>
    <t>R016635_R176_1H</t>
  </si>
  <si>
    <t>R016643_R176_2H</t>
  </si>
  <si>
    <t>R016651_R176_3H</t>
  </si>
  <si>
    <t>R016659_R176_4H</t>
  </si>
  <si>
    <t>R016667_R176_5H</t>
  </si>
  <si>
    <t>R016675_R176_6H</t>
  </si>
  <si>
    <t>R016683_R176_7H</t>
  </si>
  <si>
    <t>R016691_R176_8H</t>
  </si>
  <si>
    <t>R016699_R176_9H</t>
  </si>
  <si>
    <t>R016707_R176_10H</t>
  </si>
  <si>
    <t>R016715_R176_11H</t>
  </si>
  <si>
    <t>R016723_R176_12H</t>
  </si>
  <si>
    <t>R022964_R242_1A</t>
  </si>
  <si>
    <t>R022972_R242_2A</t>
  </si>
  <si>
    <t>R022980_R242_3A</t>
  </si>
  <si>
    <t>R022988_R242_4A</t>
  </si>
  <si>
    <t>R022996_R242_5A</t>
  </si>
  <si>
    <t>R023004_R242_6A</t>
  </si>
  <si>
    <t>R023012_R242_7A</t>
  </si>
  <si>
    <t>R023020_R242_8A</t>
  </si>
  <si>
    <t>R023028_R242_9A</t>
  </si>
  <si>
    <t>R023036_R242_10A</t>
  </si>
  <si>
    <t>R023044_R242_11A</t>
  </si>
  <si>
    <t>R023052_R242_12A</t>
  </si>
  <si>
    <t>R022965_R242_1B</t>
  </si>
  <si>
    <t>R022973_R242_2B</t>
  </si>
  <si>
    <t>R022981_R242_3B</t>
  </si>
  <si>
    <t>R022989_R242_4B</t>
  </si>
  <si>
    <t>R022997_R242_5B</t>
  </si>
  <si>
    <t>R023005_R242_6B</t>
  </si>
  <si>
    <t>R023013_R242_7B</t>
  </si>
  <si>
    <t>R023021_R242_8B</t>
  </si>
  <si>
    <t>R023029_R242_9B</t>
  </si>
  <si>
    <t>R023037_R242_10B</t>
  </si>
  <si>
    <t>R023045_R242_11B</t>
  </si>
  <si>
    <t>R023053_R242_12B</t>
  </si>
  <si>
    <t>R022966_R242_1C</t>
  </si>
  <si>
    <t>R022974_R242_2C</t>
  </si>
  <si>
    <t>R022982_R242_3C</t>
  </si>
  <si>
    <t>R022990_R242_4C</t>
  </si>
  <si>
    <t>R022998_R242_5C</t>
  </si>
  <si>
    <t>R023006_R242_6C</t>
  </si>
  <si>
    <t>R023014_R242_7C</t>
  </si>
  <si>
    <t>R023022_R242_8C</t>
  </si>
  <si>
    <t>R023030_R242_9C</t>
  </si>
  <si>
    <t>R023038_R242_10C</t>
  </si>
  <si>
    <t>R023046_R242_11C</t>
  </si>
  <si>
    <t>R023054_R242_12C</t>
  </si>
  <si>
    <t>R022967_R242_1D</t>
  </si>
  <si>
    <t>R022975_R242_2D</t>
  </si>
  <si>
    <t>R022983_R242_3D</t>
  </si>
  <si>
    <t>R022991_R242_4D</t>
  </si>
  <si>
    <t>R022999_R242_5D</t>
  </si>
  <si>
    <t>R023007_R242_6D</t>
  </si>
  <si>
    <t>R023015_R242_7D</t>
  </si>
  <si>
    <t>R023023_R242_8D</t>
  </si>
  <si>
    <t>R023031_R242_9D</t>
  </si>
  <si>
    <t>R023039_R242_10D</t>
  </si>
  <si>
    <t>R023047_R242_11D</t>
  </si>
  <si>
    <t>R023055_R242_12D</t>
  </si>
  <si>
    <t>R022968_R242_1E</t>
  </si>
  <si>
    <t>R022976_R242_2E</t>
  </si>
  <si>
    <t>R022984_R242_3E</t>
  </si>
  <si>
    <t>R022992_R242_4E</t>
  </si>
  <si>
    <t>R023000_R242_5E</t>
  </si>
  <si>
    <t>R023008_R242_6E</t>
  </si>
  <si>
    <t>R023016_R242_7E</t>
  </si>
  <si>
    <t>R023024_R242_8E</t>
  </si>
  <si>
    <t>R023032_R242_9E</t>
  </si>
  <si>
    <t>R023040_R242_10E</t>
  </si>
  <si>
    <t>R023048_R242_11E</t>
  </si>
  <si>
    <t>R023056_R242_12E</t>
  </si>
  <si>
    <t>R022969_R242_1F</t>
  </si>
  <si>
    <t>R022977_R242_2F</t>
  </si>
  <si>
    <t>R022985_R242_3F</t>
  </si>
  <si>
    <t>R022993_R242_4F</t>
  </si>
  <si>
    <t>R023001_R242_5F</t>
  </si>
  <si>
    <t>R023009_R242_6F</t>
  </si>
  <si>
    <t>R023017_R242_7F</t>
  </si>
  <si>
    <t>R023025_R242_8F</t>
  </si>
  <si>
    <t>R023033_R242_9F</t>
  </si>
  <si>
    <t>R023041_R242_10F</t>
  </si>
  <si>
    <t>R023049_R242_11F</t>
  </si>
  <si>
    <t>R023057_R242_12F</t>
  </si>
  <si>
    <t>R022970_R242_1G</t>
  </si>
  <si>
    <t>R022978_R242_2G</t>
  </si>
  <si>
    <t>R022986_R242_3G</t>
  </si>
  <si>
    <t>R022994_R242_4G</t>
  </si>
  <si>
    <t>R023002_R242_5G</t>
  </si>
  <si>
    <t>R023010_R242_6G</t>
  </si>
  <si>
    <t>R023018_R242_7G</t>
  </si>
  <si>
    <t>R023026_R242_8G</t>
  </si>
  <si>
    <t>R023034_R242_9G</t>
  </si>
  <si>
    <t>R023042_R242_10G</t>
  </si>
  <si>
    <t>R023050_R242_11G</t>
  </si>
  <si>
    <t>R023058_R242_12G</t>
  </si>
  <si>
    <t>R022971_R242_1H</t>
  </si>
  <si>
    <t>R022979_R242_2H</t>
  </si>
  <si>
    <t>R022987_R242_3H</t>
  </si>
  <si>
    <t>R022995_R242_4H</t>
  </si>
  <si>
    <t>R023003_R242_5H</t>
  </si>
  <si>
    <t>R023011_R242_6H</t>
  </si>
  <si>
    <t>R023019_R242_7H</t>
  </si>
  <si>
    <t>R023027_R242_8H</t>
  </si>
  <si>
    <t>R023035_R242_9H</t>
  </si>
  <si>
    <t>R023043_R242_10H</t>
  </si>
  <si>
    <t>R023051_R242_11H</t>
  </si>
  <si>
    <t>R023059_R242_12H</t>
  </si>
  <si>
    <t>R023060_R243_1A</t>
  </si>
  <si>
    <t>R023068_R243_2A</t>
  </si>
  <si>
    <t>R023076_R243_3A</t>
  </si>
  <si>
    <t>R023084_R243_4A</t>
  </si>
  <si>
    <t>R023092_R243_5A</t>
  </si>
  <si>
    <t>R023100_R243_6A</t>
  </si>
  <si>
    <t>R023108_R243_7A</t>
  </si>
  <si>
    <t>R023116_R243_8A</t>
  </si>
  <si>
    <t>R023124_R243_9A</t>
  </si>
  <si>
    <t>R023132_R243_10A</t>
  </si>
  <si>
    <t>R023140_R243_11A</t>
  </si>
  <si>
    <t>R023148_R243_12A</t>
  </si>
  <si>
    <t>R023061_R243_1B</t>
  </si>
  <si>
    <t>R023069_R243_2B</t>
  </si>
  <si>
    <t>R023077_R243_3B</t>
  </si>
  <si>
    <t>R023085_R243_4B</t>
  </si>
  <si>
    <t>R023093_R243_5B</t>
  </si>
  <si>
    <t>R023101_R243_6B</t>
  </si>
  <si>
    <t>R023109_R243_7B</t>
  </si>
  <si>
    <t>R023117_R243_8B</t>
  </si>
  <si>
    <t>R023125_R243_9B</t>
  </si>
  <si>
    <t>R023133_R243_10B</t>
  </si>
  <si>
    <t>R023141_R243_11B</t>
  </si>
  <si>
    <t>R023149_R243_12B</t>
  </si>
  <si>
    <t>R023062_R243_1C</t>
  </si>
  <si>
    <t>R023070_R243_2C</t>
  </si>
  <si>
    <t>R023078_R243_3C</t>
  </si>
  <si>
    <t>R023086_R243_4C</t>
  </si>
  <si>
    <t>R023094_R243_5C</t>
  </si>
  <si>
    <t>R023102_R243_6C</t>
  </si>
  <si>
    <t>R023110_R243_7C</t>
  </si>
  <si>
    <t>R023118_R243_8C</t>
  </si>
  <si>
    <t>R023126_R243_9C</t>
  </si>
  <si>
    <t>R023134_R243_10C</t>
  </si>
  <si>
    <t>R023142_R243_11C</t>
  </si>
  <si>
    <t>R023150_R243_12C</t>
  </si>
  <si>
    <t>R023063_R243_1D</t>
  </si>
  <si>
    <t>R023071_R243_2D</t>
  </si>
  <si>
    <t>R023079_R243_3D</t>
  </si>
  <si>
    <t>R023087_R243_4D</t>
  </si>
  <si>
    <t>R023095_R243_5D</t>
  </si>
  <si>
    <t>R023103_R243_6D</t>
  </si>
  <si>
    <t>R023111_R243_7D</t>
  </si>
  <si>
    <t>R023119_R243_8D</t>
  </si>
  <si>
    <t>R023127_R243_9D</t>
  </si>
  <si>
    <t>R023135_R243_10D</t>
  </si>
  <si>
    <t>R023143_R243_11D</t>
  </si>
  <si>
    <t>R023151_R243_12D</t>
  </si>
  <si>
    <t>R023064_R243_1E</t>
  </si>
  <si>
    <t>R023072_R243_2E</t>
  </si>
  <si>
    <t>R023080_R243_3E</t>
  </si>
  <si>
    <t>R023088_R243_4E</t>
  </si>
  <si>
    <t>R023096_R243_5E</t>
  </si>
  <si>
    <t>R023104_R243_6E</t>
  </si>
  <si>
    <t>R023112_R243_7E</t>
  </si>
  <si>
    <t>R023120_R243_8E</t>
  </si>
  <si>
    <t>R023128_R243_9E</t>
  </si>
  <si>
    <t>R023136_R243_10E</t>
  </si>
  <si>
    <t>R023144_R243_11E</t>
  </si>
  <si>
    <t>R023152_R243_12E</t>
  </si>
  <si>
    <t>R023065_R243_1F</t>
  </si>
  <si>
    <t>R023073_R243_2F</t>
  </si>
  <si>
    <t>R023081_R243_3F</t>
  </si>
  <si>
    <t>R023089_R243_4F</t>
  </si>
  <si>
    <t>R023097_R243_5F</t>
  </si>
  <si>
    <t>R023105_R243_6F</t>
  </si>
  <si>
    <t>R023113_R243_7F</t>
  </si>
  <si>
    <t>R023121_R243_8F</t>
  </si>
  <si>
    <t>R023129_R243_9F</t>
  </si>
  <si>
    <t>R023137_R243_10F</t>
  </si>
  <si>
    <t>R023145_R243_11F</t>
  </si>
  <si>
    <t>R023153_R243_12F</t>
  </si>
  <si>
    <t>R023066_R243_1G</t>
  </si>
  <si>
    <t>R023074_R243_2G</t>
  </si>
  <si>
    <t>R023082_R243_3G</t>
  </si>
  <si>
    <t>R023090_R243_4G</t>
  </si>
  <si>
    <t>R023098_R243_5G</t>
  </si>
  <si>
    <t>R023106_R243_6G</t>
  </si>
  <si>
    <t>R023114_R243_7G</t>
  </si>
  <si>
    <t>R023122_R243_8G</t>
  </si>
  <si>
    <t>R023130_R243_9G</t>
  </si>
  <si>
    <t>R023138_R243_10G</t>
  </si>
  <si>
    <t>R023146_R243_11G</t>
  </si>
  <si>
    <t>R023154_R243_12G</t>
  </si>
  <si>
    <t>R023067_R243_1H</t>
  </si>
  <si>
    <t>R023075_R243_2H</t>
  </si>
  <si>
    <t>R023083_R243_3H</t>
  </si>
  <si>
    <t>R023091_R243_4H</t>
  </si>
  <si>
    <t>R023099_R243_5H</t>
  </si>
  <si>
    <t>R023107_R243_6H</t>
  </si>
  <si>
    <t>R023115_R243_7H</t>
  </si>
  <si>
    <t>R023123_R243_8H</t>
  </si>
  <si>
    <t>R023131_R243_9H</t>
  </si>
  <si>
    <t>R023139_R243_10H</t>
  </si>
  <si>
    <t>R023147_R243_11H</t>
  </si>
  <si>
    <t>R023155_R243_12H</t>
  </si>
  <si>
    <t>GT-seq - Sebastes, run 34 - juvenile KGBC rockfish, gtseq18 loci</t>
  </si>
  <si>
    <t>Template DNA = R173, 176, 242, 243</t>
  </si>
  <si>
    <t>Sebastes_Gtseq34</t>
  </si>
  <si>
    <t>satrovirens_7393</t>
  </si>
  <si>
    <t>satrovirens_7394</t>
  </si>
  <si>
    <t>satrovirens_7395</t>
  </si>
  <si>
    <t>satrovirens_7396</t>
  </si>
  <si>
    <t>satrovirens_7397</t>
  </si>
  <si>
    <t>satrovirens_7398</t>
  </si>
  <si>
    <t>satrovirens_7399</t>
  </si>
  <si>
    <t>satrovirens_7400</t>
  </si>
  <si>
    <t>satrovirens_7401</t>
  </si>
  <si>
    <t>satrovirens_7402</t>
  </si>
  <si>
    <t>satrovirens_7403</t>
  </si>
  <si>
    <t>satrovirens_7404</t>
  </si>
  <si>
    <t>satrovirens_7405</t>
  </si>
  <si>
    <t>satrovirens_7406</t>
  </si>
  <si>
    <t>satrovirens_7407</t>
  </si>
  <si>
    <t>satrovirens_7408</t>
  </si>
  <si>
    <t>satrovirens_7409</t>
  </si>
  <si>
    <t>satrovirens_7410</t>
  </si>
  <si>
    <t>satrovirens_7411</t>
  </si>
  <si>
    <t>satrovirens_7412</t>
  </si>
  <si>
    <t>satrovirens_7413</t>
  </si>
  <si>
    <t>satrovirens_7414</t>
  </si>
  <si>
    <t>satrovirens_7415</t>
  </si>
  <si>
    <t>satrovirens_7416</t>
  </si>
  <si>
    <t>satrovirens_7417</t>
  </si>
  <si>
    <t>satrovirens_7418</t>
  </si>
  <si>
    <t>satrovirens_7419</t>
  </si>
  <si>
    <t>satrovirens_7420</t>
  </si>
  <si>
    <t>satrovirens_7421</t>
  </si>
  <si>
    <t>satrovirens_7422</t>
  </si>
  <si>
    <t>satrovirens_7423</t>
  </si>
  <si>
    <t>satrovirens_7424</t>
  </si>
  <si>
    <t>satrovirens_7425</t>
  </si>
  <si>
    <t>satrovirens_7426</t>
  </si>
  <si>
    <t>satrovirens_7427</t>
  </si>
  <si>
    <t>satrovirens_7428</t>
  </si>
  <si>
    <t>satrovirens_7429</t>
  </si>
  <si>
    <t>satrovirens_7430</t>
  </si>
  <si>
    <t>satrovirens_7431</t>
  </si>
  <si>
    <t>satrovirens_7432</t>
  </si>
  <si>
    <t>satrovirens_7433</t>
  </si>
  <si>
    <t>satrovirens_7434</t>
  </si>
  <si>
    <t>satrovirens_7435</t>
  </si>
  <si>
    <t>satrovirens_7436</t>
  </si>
  <si>
    <t>satrovirens_7437</t>
  </si>
  <si>
    <t>satrovirens_7438</t>
  </si>
  <si>
    <t>satrovirens_7439</t>
  </si>
  <si>
    <t>satrovirens_7440</t>
  </si>
  <si>
    <t>satrovirens_7441</t>
  </si>
  <si>
    <t>satrovirens_7442</t>
  </si>
  <si>
    <t>satrovirens_7443</t>
  </si>
  <si>
    <t>satrovirens_7444</t>
  </si>
  <si>
    <t>satrovirens_7445</t>
  </si>
  <si>
    <t>satrovirens_7446</t>
  </si>
  <si>
    <t>satrovirens_7447</t>
  </si>
  <si>
    <t>satrovirens_7448</t>
  </si>
  <si>
    <t>satrovirens_7449</t>
  </si>
  <si>
    <t>satrovirens_7450</t>
  </si>
  <si>
    <t>satrovirens_7451</t>
  </si>
  <si>
    <t>satrovirens_7452</t>
  </si>
  <si>
    <t>satrovirens_7453</t>
  </si>
  <si>
    <t>satrovirens_7454</t>
  </si>
  <si>
    <t>satrovirens_7455</t>
  </si>
  <si>
    <t>satrovirens_7456</t>
  </si>
  <si>
    <t>satrovirens_7457</t>
  </si>
  <si>
    <t>satrovirens_7458</t>
  </si>
  <si>
    <t>satrovirens_7459</t>
  </si>
  <si>
    <t>satrovirens_7460</t>
  </si>
  <si>
    <t>satrovirens_7461</t>
  </si>
  <si>
    <t>satrovirens_7462</t>
  </si>
  <si>
    <t>satrovirens_7463</t>
  </si>
  <si>
    <t>satrovirens_7464</t>
  </si>
  <si>
    <t>satrovirens_7465</t>
  </si>
  <si>
    <t>satrovirens_7466</t>
  </si>
  <si>
    <t>satrovirens_7467</t>
  </si>
  <si>
    <t>satrovirens_7468</t>
  </si>
  <si>
    <t>satrovirens_7469</t>
  </si>
  <si>
    <t>satrovirens_7470</t>
  </si>
  <si>
    <t>satrovirens_7471</t>
  </si>
  <si>
    <t>satrovirens_7472</t>
  </si>
  <si>
    <t>satrovirens_7473</t>
  </si>
  <si>
    <t>satrovirens_7474</t>
  </si>
  <si>
    <t>satrovirens_7475</t>
  </si>
  <si>
    <t>satrovirens_7476</t>
  </si>
  <si>
    <t>satrovirens_7477</t>
  </si>
  <si>
    <t>satrovirens_7478</t>
  </si>
  <si>
    <t>satrovirens_7479</t>
  </si>
  <si>
    <t>satrovirens_7480</t>
  </si>
  <si>
    <t>satrovirens_7481</t>
  </si>
  <si>
    <t>satrovirens_7482</t>
  </si>
  <si>
    <t>satrovirens_7483</t>
  </si>
  <si>
    <t>satrovirens_7484</t>
  </si>
  <si>
    <t>satrovirens_7485</t>
  </si>
  <si>
    <t>satrovirens_7486</t>
  </si>
  <si>
    <t>satrovirens_7487</t>
  </si>
  <si>
    <t>satrovirens_7488</t>
  </si>
  <si>
    <t>satrovirens_7489</t>
  </si>
  <si>
    <t>satrovirens_7490</t>
  </si>
  <si>
    <t>satrovirens_7491</t>
  </si>
  <si>
    <t>satrovirens_7492</t>
  </si>
  <si>
    <t>satrovirens_7493</t>
  </si>
  <si>
    <t>satrovirens_7494</t>
  </si>
  <si>
    <t>satrovirens_7495</t>
  </si>
  <si>
    <t>satrovirens_7496</t>
  </si>
  <si>
    <t>satrovirens_7497</t>
  </si>
  <si>
    <t>satrovirens_7498</t>
  </si>
  <si>
    <t>satrovirens_7499</t>
  </si>
  <si>
    <t>satrovirens_7500</t>
  </si>
  <si>
    <t>satrovirens_7501</t>
  </si>
  <si>
    <t>satrovirens_7502</t>
  </si>
  <si>
    <t>satrovirens_7503</t>
  </si>
  <si>
    <t>satrovirens_7504</t>
  </si>
  <si>
    <t>satrovirens_7505</t>
  </si>
  <si>
    <t>satrovirens_7506</t>
  </si>
  <si>
    <t>satrovirens_7507</t>
  </si>
  <si>
    <t>satrovirens_7508</t>
  </si>
  <si>
    <t>satrovirens_7509</t>
  </si>
  <si>
    <t>satrovirens_7510</t>
  </si>
  <si>
    <t>satrovirens_7511</t>
  </si>
  <si>
    <t>satrovirens_7512</t>
  </si>
  <si>
    <t>satrovirens_7513</t>
  </si>
  <si>
    <t>satrovirens_7514</t>
  </si>
  <si>
    <t>satrovirens_7515</t>
  </si>
  <si>
    <t>satrovirens_7516</t>
  </si>
  <si>
    <t>satrovirens_7517</t>
  </si>
  <si>
    <t>satrovirens_7518</t>
  </si>
  <si>
    <t>satrovirens_7519</t>
  </si>
  <si>
    <t>satrovirens_7520</t>
  </si>
  <si>
    <t>satrovirens_7521</t>
  </si>
  <si>
    <t>satrovirens_7522</t>
  </si>
  <si>
    <t>satrovirens_7523</t>
  </si>
  <si>
    <t>satrovirens_7524</t>
  </si>
  <si>
    <t>satrovirens_7525</t>
  </si>
  <si>
    <t>satrovirens_7526</t>
  </si>
  <si>
    <t>satrovirens_7527</t>
  </si>
  <si>
    <t>satrovirens_7528</t>
  </si>
  <si>
    <t>satrovirens_7529</t>
  </si>
  <si>
    <t>satrovirens_7530</t>
  </si>
  <si>
    <t>satrovirens_7531</t>
  </si>
  <si>
    <t>satrovirens_7532</t>
  </si>
  <si>
    <t>satrovirens_7533</t>
  </si>
  <si>
    <t>satrovirens_7534</t>
  </si>
  <si>
    <t>satrovirens_7535</t>
  </si>
  <si>
    <t>satrovirens_7536</t>
  </si>
  <si>
    <t>satrovirens_7537</t>
  </si>
  <si>
    <t>satrovirens_7538</t>
  </si>
  <si>
    <t>satrovirens_7539</t>
  </si>
  <si>
    <t>satrovirens_7540</t>
  </si>
  <si>
    <t>satrovirens_7541</t>
  </si>
  <si>
    <t>satrovirens_7542</t>
  </si>
  <si>
    <t>satrovirens_7543</t>
  </si>
  <si>
    <t>satrovirens_7544</t>
  </si>
  <si>
    <t>satrovirens_7545</t>
  </si>
  <si>
    <t>satrovirens_7546</t>
  </si>
  <si>
    <t>satrovirens_7547</t>
  </si>
  <si>
    <t>satrovirens_7548</t>
  </si>
  <si>
    <t>satrovirens_7549</t>
  </si>
  <si>
    <t>satrovirens_7550</t>
  </si>
  <si>
    <t>satrovirens_7551</t>
  </si>
  <si>
    <t>satrovirens_7552</t>
  </si>
  <si>
    <t>satrovirens_7553</t>
  </si>
  <si>
    <t>satrovirens_7554</t>
  </si>
  <si>
    <t>satrovirens_7555</t>
  </si>
  <si>
    <t>satrovirens_7556</t>
  </si>
  <si>
    <t>satrovirens_7557</t>
  </si>
  <si>
    <t>satrovirens_7558</t>
  </si>
  <si>
    <t>satrovirens_7559</t>
  </si>
  <si>
    <t>satrovirens_7560</t>
  </si>
  <si>
    <t>satrovirens_7561</t>
  </si>
  <si>
    <t>satrovirens_7562</t>
  </si>
  <si>
    <t>satrovirens_7563</t>
  </si>
  <si>
    <t>satrovirens_7564</t>
  </si>
  <si>
    <t>satrovirens_7565</t>
  </si>
  <si>
    <t>satrovirens_7566</t>
  </si>
  <si>
    <t>satrovirens_7567</t>
  </si>
  <si>
    <t>satrovirens_7568</t>
  </si>
  <si>
    <t>satrovirens_7569</t>
  </si>
  <si>
    <t>satrovirens_7570</t>
  </si>
  <si>
    <t>satrovirens_7571</t>
  </si>
  <si>
    <t>satrovirens_7572</t>
  </si>
  <si>
    <t>satrovirens_7573</t>
  </si>
  <si>
    <t>satrovirens_7574</t>
  </si>
  <si>
    <t>satrovirens_7575</t>
  </si>
  <si>
    <t>satrovirens_7576</t>
  </si>
  <si>
    <t>satrovirens_7577</t>
  </si>
  <si>
    <t>satrovirens_7578</t>
  </si>
  <si>
    <t>satrovirens_7579</t>
  </si>
  <si>
    <t>satrovirens_7580</t>
  </si>
  <si>
    <t>satrovirens_7581</t>
  </si>
  <si>
    <t>satrovirens_7582</t>
  </si>
  <si>
    <t>satrovirens_7583</t>
  </si>
  <si>
    <t>satrovirens_7584</t>
  </si>
  <si>
    <t>satrovirens_7585</t>
  </si>
  <si>
    <t>satrovirens_7586</t>
  </si>
  <si>
    <t>satrovirens_7587</t>
  </si>
  <si>
    <t>satrovirens_7588</t>
  </si>
  <si>
    <t>satrovirens_7589</t>
  </si>
  <si>
    <t>satrovirens_7590</t>
  </si>
  <si>
    <t>satrovirens_7591</t>
  </si>
  <si>
    <t>satrovirens_7592</t>
  </si>
  <si>
    <t>satrovirens_7593</t>
  </si>
  <si>
    <t>satrovirens_7594</t>
  </si>
  <si>
    <t>satrovirens_7595</t>
  </si>
  <si>
    <t>satrovirens_7596</t>
  </si>
  <si>
    <t>satrovirens_7597</t>
  </si>
  <si>
    <t>satrovirens_7598</t>
  </si>
  <si>
    <t>satrovirens_7599</t>
  </si>
  <si>
    <t>satrovirens_7600</t>
  </si>
  <si>
    <t>satrovirens_7601</t>
  </si>
  <si>
    <t>satrovirens_7602</t>
  </si>
  <si>
    <t>satrovirens_7603</t>
  </si>
  <si>
    <t>satrovirens_7604</t>
  </si>
  <si>
    <t>satrovirens_7605</t>
  </si>
  <si>
    <t>satrovirens_7606</t>
  </si>
  <si>
    <t>satrovirens_7607</t>
  </si>
  <si>
    <t>satrovirens_7608</t>
  </si>
  <si>
    <t>satrovirens_7609</t>
  </si>
  <si>
    <t>satrovirens_7610</t>
  </si>
  <si>
    <t>satrovirens_7611</t>
  </si>
  <si>
    <t>satrovirens_7612</t>
  </si>
  <si>
    <t>satrovirens_7613</t>
  </si>
  <si>
    <t>satrovirens_7614</t>
  </si>
  <si>
    <t>satrovirens_7615</t>
  </si>
  <si>
    <t>satrovirens_7616</t>
  </si>
  <si>
    <t>satrovirens_7617</t>
  </si>
  <si>
    <t>satrovirens_7618</t>
  </si>
  <si>
    <t>satrovirens_7619</t>
  </si>
  <si>
    <t>satrovirens_7620</t>
  </si>
  <si>
    <t>satrovirens_7621</t>
  </si>
  <si>
    <t>satrovirens_7622</t>
  </si>
  <si>
    <t>satrovirens_7623</t>
  </si>
  <si>
    <t>satrovirens_7624</t>
  </si>
  <si>
    <t>satrovirens_7625</t>
  </si>
  <si>
    <t>satrovirens_7626</t>
  </si>
  <si>
    <t>satrovirens_7627</t>
  </si>
  <si>
    <t>satrovirens_7628</t>
  </si>
  <si>
    <t>satrovirens_7629</t>
  </si>
  <si>
    <t>satrovirens_7630</t>
  </si>
  <si>
    <t>satrovirens_7631</t>
  </si>
  <si>
    <t>satrovirens_7632</t>
  </si>
  <si>
    <t>satrovirens_7633</t>
  </si>
  <si>
    <t>satrovirens_7634</t>
  </si>
  <si>
    <t>satrovirens_7635</t>
  </si>
  <si>
    <t>satrovirens_7636</t>
  </si>
  <si>
    <t>satrovirens_7637</t>
  </si>
  <si>
    <t>satrovirens_7638</t>
  </si>
  <si>
    <t>satrovirens_7639</t>
  </si>
  <si>
    <t>satrovirens_7640</t>
  </si>
  <si>
    <t>satrovirens_7641</t>
  </si>
  <si>
    <t>satrovirens_7642</t>
  </si>
  <si>
    <t>satrovirens_7643</t>
  </si>
  <si>
    <t>satrovirens_7644</t>
  </si>
  <si>
    <t>satrovirens_7645</t>
  </si>
  <si>
    <t>satrovirens_7646</t>
  </si>
  <si>
    <t>satrovirens_7647</t>
  </si>
  <si>
    <t>satrovirens_7648</t>
  </si>
  <si>
    <t>satrovirens_7649</t>
  </si>
  <si>
    <t>satrovirens_7650</t>
  </si>
  <si>
    <t>satrovirens_7651</t>
  </si>
  <si>
    <t>satrovirens_7652</t>
  </si>
  <si>
    <t>satrovirens_7653</t>
  </si>
  <si>
    <t>satrovirens_7654</t>
  </si>
  <si>
    <t>satrovirens_7655</t>
  </si>
  <si>
    <t>satrovirens_7656</t>
  </si>
  <si>
    <t>satrovirens_7657</t>
  </si>
  <si>
    <t>satrovirens_7658</t>
  </si>
  <si>
    <t>satrovirens_7659</t>
  </si>
  <si>
    <t>satrovirens_7660</t>
  </si>
  <si>
    <t>satrovirens_7661</t>
  </si>
  <si>
    <t>satrovirens_7662</t>
  </si>
  <si>
    <t>satrovirens_7663</t>
  </si>
  <si>
    <t>satrovirens_7664</t>
  </si>
  <si>
    <t>satrovirens_7665</t>
  </si>
  <si>
    <t>satrovirens_7666</t>
  </si>
  <si>
    <t>satrovirens_7667</t>
  </si>
  <si>
    <t>satrovirens_7668</t>
  </si>
  <si>
    <t>satrovirens_7669</t>
  </si>
  <si>
    <t>satrovirens_7670</t>
  </si>
  <si>
    <t>satrovirens_7671</t>
  </si>
  <si>
    <t>satrovirens_7672</t>
  </si>
  <si>
    <t>satrovirens_7673</t>
  </si>
  <si>
    <t>satrovirens_7674</t>
  </si>
  <si>
    <t>satrovirens_7675</t>
  </si>
  <si>
    <t>satrovirens_7676</t>
  </si>
  <si>
    <t>satrovirens_7677</t>
  </si>
  <si>
    <t>satrovirens_7678</t>
  </si>
  <si>
    <t>satrovirens_7679</t>
  </si>
  <si>
    <t>satrovirens_7680</t>
  </si>
  <si>
    <t>satrovirens_7681</t>
  </si>
  <si>
    <t>satrovirens_7682</t>
  </si>
  <si>
    <t>satrovirens_7683</t>
  </si>
  <si>
    <t>satrovirens_7684</t>
  </si>
  <si>
    <t>satrovirens_7685</t>
  </si>
  <si>
    <t>satrovirens_7686</t>
  </si>
  <si>
    <t>satrovirens_7687</t>
  </si>
  <si>
    <t>satrovirens_7688</t>
  </si>
  <si>
    <t>satrovirens_7689</t>
  </si>
  <si>
    <t>satrovirens_7690</t>
  </si>
  <si>
    <t>satrovirens_7691</t>
  </si>
  <si>
    <t>satrovirens_7692</t>
  </si>
  <si>
    <t>satrovirens_7693</t>
  </si>
  <si>
    <t>satrovirens_7694</t>
  </si>
  <si>
    <t>satrovirens_7695</t>
  </si>
  <si>
    <t>satrovirens_7696</t>
  </si>
  <si>
    <t>satrovirens_7697</t>
  </si>
  <si>
    <t>satrovirens_7698</t>
  </si>
  <si>
    <t>satrovirens_7699</t>
  </si>
  <si>
    <t>satrovirens_7700</t>
  </si>
  <si>
    <t>satrovirens_7701</t>
  </si>
  <si>
    <t>satrovirens_7702</t>
  </si>
  <si>
    <t>satrovirens_7703</t>
  </si>
  <si>
    <t>satrovirens_7704</t>
  </si>
  <si>
    <t>satrovirens_7705</t>
  </si>
  <si>
    <t>satrovirens_7706</t>
  </si>
  <si>
    <t>satrovirens_7707</t>
  </si>
  <si>
    <t>satrovirens_7708</t>
  </si>
  <si>
    <t>satrovirens_7709</t>
  </si>
  <si>
    <t>satrovirens_7710</t>
  </si>
  <si>
    <t>satrovirens_7711</t>
  </si>
  <si>
    <t>satrovirens_7712</t>
  </si>
  <si>
    <t>satrovirens_7713</t>
  </si>
  <si>
    <t>satrovirens_7714</t>
  </si>
  <si>
    <t>satrovirens_7715</t>
  </si>
  <si>
    <t>satrovirens_7716</t>
  </si>
  <si>
    <t>satrovirens_7717</t>
  </si>
  <si>
    <t>satrovirens_7718</t>
  </si>
  <si>
    <t>satrovirens_7719</t>
  </si>
  <si>
    <t>satrovirens_7720</t>
  </si>
  <si>
    <t>satrovirens_7721</t>
  </si>
  <si>
    <t>satrovirens_7722</t>
  </si>
  <si>
    <t>satrovirens_7723</t>
  </si>
  <si>
    <t>satrovirens_7724</t>
  </si>
  <si>
    <t>satrovirens_7725</t>
  </si>
  <si>
    <t>satrovirens_7726</t>
  </si>
  <si>
    <t>satrovirens_7727</t>
  </si>
  <si>
    <t>satrovirens_7728</t>
  </si>
  <si>
    <t>satrovirens_7729</t>
  </si>
  <si>
    <t>satrovirens_7730</t>
  </si>
  <si>
    <t>satrovirens_7731</t>
  </si>
  <si>
    <t>satrovirens_7732</t>
  </si>
  <si>
    <t>satrovirens_7733</t>
  </si>
  <si>
    <t>satrovirens_7734</t>
  </si>
  <si>
    <t>satrovirens_7735</t>
  </si>
  <si>
    <t>satrovirens_7736</t>
  </si>
  <si>
    <t>satrovirens_7737</t>
  </si>
  <si>
    <t>satrovirens_7738</t>
  </si>
  <si>
    <t>satrovirens_7739</t>
  </si>
  <si>
    <t>satrovirens_7740</t>
  </si>
  <si>
    <t>satrovirens_7741</t>
  </si>
  <si>
    <t>satrovirens_7742</t>
  </si>
  <si>
    <t>satrovirens_7743</t>
  </si>
  <si>
    <t>satrovirens_7744</t>
  </si>
  <si>
    <t>satrovirens_7745</t>
  </si>
  <si>
    <t>satrovirens_7746</t>
  </si>
  <si>
    <t>satrovirens_7747</t>
  </si>
  <si>
    <t>satrovirens_7748</t>
  </si>
  <si>
    <t>satrovirens_7749</t>
  </si>
  <si>
    <t>satrovirens_7750</t>
  </si>
  <si>
    <t>satrovirens_7751</t>
  </si>
  <si>
    <t>satrovirens_7752</t>
  </si>
  <si>
    <t>satrovirens_7753</t>
  </si>
  <si>
    <t>satrovirens_7754</t>
  </si>
  <si>
    <t>satrovirens_7755</t>
  </si>
  <si>
    <t>satrovirens_7756</t>
  </si>
  <si>
    <t>satrovirens_7757</t>
  </si>
  <si>
    <t>satrovirens_7758</t>
  </si>
  <si>
    <t>satrovirens_7759</t>
  </si>
  <si>
    <t>satrovirens_7760</t>
  </si>
  <si>
    <t>satrovirens_7761</t>
  </si>
  <si>
    <t>satrovirens_7762</t>
  </si>
  <si>
    <t>satrovirens_7763</t>
  </si>
  <si>
    <t>satrovirens_7764</t>
  </si>
  <si>
    <t>satrovirens_7765</t>
  </si>
  <si>
    <t>satrovirens_7766</t>
  </si>
  <si>
    <t>satrovirens_7767</t>
  </si>
  <si>
    <t>satrovirens_7768</t>
  </si>
  <si>
    <t>satrovirens_7769</t>
  </si>
  <si>
    <t>satrovirens_7770</t>
  </si>
  <si>
    <t>satrovirens_7771</t>
  </si>
  <si>
    <t>satrovirens_7772</t>
  </si>
  <si>
    <t>satrovirens_7773</t>
  </si>
  <si>
    <t>satrovirens_7774</t>
  </si>
  <si>
    <t>satrovirens_7775</t>
  </si>
  <si>
    <t>satrovirens_7776</t>
  </si>
  <si>
    <t>GTseq_i7_i19</t>
  </si>
  <si>
    <t>CAGTCG</t>
  </si>
  <si>
    <t>CGACTG</t>
  </si>
  <si>
    <t>GTseq_i7_i20</t>
  </si>
  <si>
    <t>GTCAGG</t>
  </si>
  <si>
    <t>CCTGAC</t>
  </si>
  <si>
    <t>GTseq_i7_i21</t>
  </si>
  <si>
    <t>TTCGCC</t>
  </si>
  <si>
    <t>GGCGAA</t>
  </si>
  <si>
    <t>GTseq_i7_i22</t>
  </si>
  <si>
    <t>CGGCCG</t>
  </si>
  <si>
    <t>* genotyped in gtseq run 47</t>
  </si>
  <si>
    <t>s7585</t>
  </si>
  <si>
    <t>s7586</t>
  </si>
  <si>
    <t>s7587</t>
  </si>
  <si>
    <t>s7588</t>
  </si>
  <si>
    <t>s7589</t>
  </si>
  <si>
    <t>s7590</t>
  </si>
  <si>
    <t>s7591</t>
  </si>
  <si>
    <t>s7592</t>
  </si>
  <si>
    <t>s7593</t>
  </si>
  <si>
    <t>s7594</t>
  </si>
  <si>
    <t>s7595</t>
  </si>
  <si>
    <t>s7596</t>
  </si>
  <si>
    <t>s7597</t>
  </si>
  <si>
    <t>s7598</t>
  </si>
  <si>
    <t>s7599</t>
  </si>
  <si>
    <t>s7600</t>
  </si>
  <si>
    <t>s7601</t>
  </si>
  <si>
    <t>s7602</t>
  </si>
  <si>
    <t>s7603</t>
  </si>
  <si>
    <t>s7604</t>
  </si>
  <si>
    <t>s7605</t>
  </si>
  <si>
    <t>s7606</t>
  </si>
  <si>
    <t>s7607</t>
  </si>
  <si>
    <t>s7608</t>
  </si>
  <si>
    <t>s7609</t>
  </si>
  <si>
    <t>s7610</t>
  </si>
  <si>
    <t>s7611</t>
  </si>
  <si>
    <t>s7612</t>
  </si>
  <si>
    <t>s7613</t>
  </si>
  <si>
    <t>s7614</t>
  </si>
  <si>
    <t>s7615</t>
  </si>
  <si>
    <t>s7616</t>
  </si>
  <si>
    <t>s7617</t>
  </si>
  <si>
    <t>s7618</t>
  </si>
  <si>
    <t>s7619</t>
  </si>
  <si>
    <t>s7620</t>
  </si>
  <si>
    <t>s7621</t>
  </si>
  <si>
    <t>s7622</t>
  </si>
  <si>
    <t>s7623</t>
  </si>
  <si>
    <t>s7624</t>
  </si>
  <si>
    <t>s7625</t>
  </si>
  <si>
    <t>s7626</t>
  </si>
  <si>
    <t>s7627</t>
  </si>
  <si>
    <t>s7628</t>
  </si>
  <si>
    <t>s7629</t>
  </si>
  <si>
    <t>s7630</t>
  </si>
  <si>
    <t>s7631</t>
  </si>
  <si>
    <t>s7632</t>
  </si>
  <si>
    <t>s7633</t>
  </si>
  <si>
    <t>s7634</t>
  </si>
  <si>
    <t>s7635</t>
  </si>
  <si>
    <t>s7636</t>
  </si>
  <si>
    <t>s7637</t>
  </si>
  <si>
    <t>s7638</t>
  </si>
  <si>
    <t>s7639</t>
  </si>
  <si>
    <t>s7640</t>
  </si>
  <si>
    <t>s7641</t>
  </si>
  <si>
    <t>s7642</t>
  </si>
  <si>
    <t>s7643</t>
  </si>
  <si>
    <t>s7644</t>
  </si>
  <si>
    <t>s7645</t>
  </si>
  <si>
    <t>s7646</t>
  </si>
  <si>
    <t>s7647</t>
  </si>
  <si>
    <t>s7648</t>
  </si>
  <si>
    <t>s7649</t>
  </si>
  <si>
    <t>s7650</t>
  </si>
  <si>
    <t>s7651</t>
  </si>
  <si>
    <t>s7652</t>
  </si>
  <si>
    <t>s7653</t>
  </si>
  <si>
    <t>s7654</t>
  </si>
  <si>
    <t>s7655</t>
  </si>
  <si>
    <t>s7656</t>
  </si>
  <si>
    <t>s7657</t>
  </si>
  <si>
    <t>s7658</t>
  </si>
  <si>
    <t>s7659</t>
  </si>
  <si>
    <t>s7660</t>
  </si>
  <si>
    <t>s7661</t>
  </si>
  <si>
    <t>s7662</t>
  </si>
  <si>
    <t>s7663</t>
  </si>
  <si>
    <t>s7664</t>
  </si>
  <si>
    <t>s7665</t>
  </si>
  <si>
    <t>s7666</t>
  </si>
  <si>
    <t>s7667</t>
  </si>
  <si>
    <t>s7668</t>
  </si>
  <si>
    <t>s7669</t>
  </si>
  <si>
    <t>s7670</t>
  </si>
  <si>
    <t>s7671</t>
  </si>
  <si>
    <t>s7672</t>
  </si>
  <si>
    <t>s7673</t>
  </si>
  <si>
    <t>s7674</t>
  </si>
  <si>
    <t>s7675</t>
  </si>
  <si>
    <t>s7676</t>
  </si>
  <si>
    <t>s7677</t>
  </si>
  <si>
    <t>s7678</t>
  </si>
  <si>
    <t>s7679</t>
  </si>
  <si>
    <t>s7680</t>
  </si>
  <si>
    <t>s7681</t>
  </si>
  <si>
    <t>s7682</t>
  </si>
  <si>
    <t>s7683</t>
  </si>
  <si>
    <t>s7684</t>
  </si>
  <si>
    <t>s7685</t>
  </si>
  <si>
    <t>s7686</t>
  </si>
  <si>
    <t>s7687</t>
  </si>
  <si>
    <t>s7688</t>
  </si>
  <si>
    <t>s7689</t>
  </si>
  <si>
    <t>s7690</t>
  </si>
  <si>
    <t>s7691</t>
  </si>
  <si>
    <t>s7692</t>
  </si>
  <si>
    <t>s7693</t>
  </si>
  <si>
    <t>s7694</t>
  </si>
  <si>
    <t>s7695</t>
  </si>
  <si>
    <t>s7696</t>
  </si>
  <si>
    <t>s7697</t>
  </si>
  <si>
    <t>s7698</t>
  </si>
  <si>
    <t>s7699</t>
  </si>
  <si>
    <t>s7700</t>
  </si>
  <si>
    <t>s7701</t>
  </si>
  <si>
    <t>s7702</t>
  </si>
  <si>
    <t>s7703</t>
  </si>
  <si>
    <t>s7704</t>
  </si>
  <si>
    <t>s7705</t>
  </si>
  <si>
    <t>s7706</t>
  </si>
  <si>
    <t>s7707</t>
  </si>
  <si>
    <t>s7708</t>
  </si>
  <si>
    <t>s7709</t>
  </si>
  <si>
    <t>s7710</t>
  </si>
  <si>
    <t>s7711</t>
  </si>
  <si>
    <t>s7712</t>
  </si>
  <si>
    <t>s7713</t>
  </si>
  <si>
    <t>s7714</t>
  </si>
  <si>
    <t>s7715</t>
  </si>
  <si>
    <t>s7716</t>
  </si>
  <si>
    <t>s7717</t>
  </si>
  <si>
    <t>s7718</t>
  </si>
  <si>
    <t>s7719</t>
  </si>
  <si>
    <t>s7720</t>
  </si>
  <si>
    <t>s7721</t>
  </si>
  <si>
    <t>s7722</t>
  </si>
  <si>
    <t>s7723</t>
  </si>
  <si>
    <t>s7724</t>
  </si>
  <si>
    <t>s7725</t>
  </si>
  <si>
    <t>s7726</t>
  </si>
  <si>
    <t>s7727</t>
  </si>
  <si>
    <t>s7728</t>
  </si>
  <si>
    <t>s7729</t>
  </si>
  <si>
    <t>s7730</t>
  </si>
  <si>
    <t>s7731</t>
  </si>
  <si>
    <t>s7732</t>
  </si>
  <si>
    <t>s7733</t>
  </si>
  <si>
    <t>s7734</t>
  </si>
  <si>
    <t>s7735</t>
  </si>
  <si>
    <t>s7736</t>
  </si>
  <si>
    <t>s7737</t>
  </si>
  <si>
    <t>s7738</t>
  </si>
  <si>
    <t>s7739</t>
  </si>
  <si>
    <t>s7740</t>
  </si>
  <si>
    <t>s7741</t>
  </si>
  <si>
    <t>s7742</t>
  </si>
  <si>
    <t>s7743</t>
  </si>
  <si>
    <t>s7744</t>
  </si>
  <si>
    <t>s7745</t>
  </si>
  <si>
    <t>s7746</t>
  </si>
  <si>
    <t>s7747</t>
  </si>
  <si>
    <t>s7748</t>
  </si>
  <si>
    <t>s7749</t>
  </si>
  <si>
    <t>s7750</t>
  </si>
  <si>
    <t>s7751</t>
  </si>
  <si>
    <t>s7752</t>
  </si>
  <si>
    <t>s7753</t>
  </si>
  <si>
    <t>s7754</t>
  </si>
  <si>
    <t>s7755</t>
  </si>
  <si>
    <t>s7756</t>
  </si>
  <si>
    <t>s7757</t>
  </si>
  <si>
    <t>s7758</t>
  </si>
  <si>
    <t>s7759</t>
  </si>
  <si>
    <t>s7760</t>
  </si>
  <si>
    <t>s7761</t>
  </si>
  <si>
    <t>s7762</t>
  </si>
  <si>
    <t>s7763</t>
  </si>
  <si>
    <t>s7764</t>
  </si>
  <si>
    <t>s7765</t>
  </si>
  <si>
    <t>s7766</t>
  </si>
  <si>
    <t>s7767</t>
  </si>
  <si>
    <t>s7768</t>
  </si>
  <si>
    <t>s7769</t>
  </si>
  <si>
    <t>s7770</t>
  </si>
  <si>
    <t>s7771</t>
  </si>
  <si>
    <t>s7772</t>
  </si>
  <si>
    <t>s7773</t>
  </si>
  <si>
    <t>s7774</t>
  </si>
  <si>
    <t>s7775</t>
  </si>
  <si>
    <t>s7776</t>
  </si>
  <si>
    <t>KGBC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</si>
</sst>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2"/>
      <color theme="1"/>
      <name val="Calibri"/>
      <family val="2"/>
      <scheme val="minor"/>
    </font>
    <font>
      <sz val="10"/>
      <name val="Geneva"/>
    </font>
    <font>
      <b/>
      <sz val="12"/>
      <color theme="1"/>
      <name val="Calibri"/>
      <family val="2"/>
      <scheme val="minor"/>
    </font>
    <font>
      <sz val="10"/>
      <name val="Verdana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scheme val="minor"/>
    </font>
    <font>
      <b/>
      <sz val="12"/>
      <color rgb="FFFF0000"/>
      <name val="Calibri"/>
      <scheme val="minor"/>
    </font>
    <font>
      <i/>
      <sz val="12"/>
      <color theme="1"/>
      <name val="Calibri"/>
      <scheme val="minor"/>
    </font>
    <font>
      <sz val="12"/>
      <color rgb="FF000000"/>
      <name val="Calibri"/>
      <family val="2"/>
      <scheme val="minor"/>
    </font>
    <font>
      <sz val="10"/>
      <name val="Arial"/>
    </font>
    <font>
      <b/>
      <sz val="11"/>
      <color indexed="8"/>
      <name val="Calibri"/>
    </font>
    <font>
      <sz val="12"/>
      <name val="Calibri"/>
      <scheme val="minor"/>
    </font>
    <font>
      <b/>
      <sz val="10"/>
      <name val="Verdana"/>
    </font>
    <font>
      <sz val="9"/>
      <color theme="1"/>
      <name val="Calibri"/>
      <family val="2"/>
      <scheme val="minor"/>
    </font>
    <font>
      <sz val="10"/>
      <color theme="0"/>
      <name val="Verdana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806">
    <xf numFmtId="0" fontId="0" fillId="0" borderId="0"/>
    <xf numFmtId="0" fontId="3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/>
    <xf numFmtId="3" fontId="11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42">
    <xf numFmtId="0" fontId="0" fillId="0" borderId="0" xfId="0"/>
    <xf numFmtId="0" fontId="3" fillId="0" borderId="0" xfId="1"/>
    <xf numFmtId="0" fontId="7" fillId="0" borderId="0" xfId="0" applyFont="1" applyAlignment="1">
      <alignment vertical="center"/>
    </xf>
    <xf numFmtId="15" fontId="0" fillId="0" borderId="0" xfId="0" applyNumberFormat="1" applyFont="1" applyAlignment="1">
      <alignment vertical="center"/>
    </xf>
    <xf numFmtId="15" fontId="2" fillId="0" borderId="0" xfId="0" applyNumberFormat="1" applyFont="1" applyAlignment="1">
      <alignment vertic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9" fillId="0" borderId="1" xfId="0" applyFont="1" applyBorder="1"/>
    <xf numFmtId="0" fontId="9" fillId="0" borderId="0" xfId="0" applyFont="1"/>
    <xf numFmtId="0" fontId="0" fillId="0" borderId="1" xfId="0" applyBorder="1"/>
    <xf numFmtId="0" fontId="0" fillId="0" borderId="0" xfId="0" applyAlignment="1">
      <alignment horizontal="left"/>
    </xf>
    <xf numFmtId="0" fontId="0" fillId="0" borderId="2" xfId="0" applyBorder="1"/>
    <xf numFmtId="0" fontId="0" fillId="0" borderId="0" xfId="0" applyBorder="1"/>
    <xf numFmtId="0" fontId="0" fillId="0" borderId="0" xfId="0" applyFont="1"/>
    <xf numFmtId="0" fontId="10" fillId="0" borderId="0" xfId="0" applyFont="1"/>
    <xf numFmtId="0" fontId="10" fillId="0" borderId="0" xfId="0" applyFont="1" applyFill="1" applyBorder="1"/>
    <xf numFmtId="0" fontId="0" fillId="0" borderId="0" xfId="0" applyAlignment="1">
      <alignment horizontal="right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10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10" fillId="0" borderId="2" xfId="0" applyFont="1" applyBorder="1" applyAlignment="1">
      <alignment horizontal="center"/>
    </xf>
    <xf numFmtId="14" fontId="0" fillId="0" borderId="0" xfId="0" applyNumberFormat="1"/>
    <xf numFmtId="0" fontId="12" fillId="0" borderId="0" xfId="0" applyFont="1"/>
    <xf numFmtId="0" fontId="12" fillId="0" borderId="0" xfId="0" applyFont="1" applyAlignment="1">
      <alignment horizontal="center" wrapText="1"/>
    </xf>
    <xf numFmtId="0" fontId="0" fillId="0" borderId="3" xfId="0" applyBorder="1" applyAlignment="1">
      <alignment horizontal="center"/>
    </xf>
    <xf numFmtId="0" fontId="0" fillId="2" borderId="0" xfId="0" applyFill="1"/>
    <xf numFmtId="0" fontId="13" fillId="2" borderId="0" xfId="0" applyFont="1" applyFill="1"/>
    <xf numFmtId="0" fontId="0" fillId="0" borderId="0" xfId="0" applyFill="1"/>
    <xf numFmtId="0" fontId="14" fillId="0" borderId="0" xfId="1" applyFont="1"/>
    <xf numFmtId="0" fontId="15" fillId="0" borderId="0" xfId="0" applyFont="1"/>
    <xf numFmtId="0" fontId="15" fillId="0" borderId="0" xfId="0" applyFont="1" applyFill="1"/>
    <xf numFmtId="0" fontId="15" fillId="0" borderId="0" xfId="0" applyFont="1" applyAlignment="1">
      <alignment horizontal="right"/>
    </xf>
    <xf numFmtId="0" fontId="0" fillId="3" borderId="0" xfId="0" applyFill="1"/>
    <xf numFmtId="0" fontId="2" fillId="0" borderId="0" xfId="0" applyFont="1" applyBorder="1" applyAlignment="1">
      <alignment horizontal="center"/>
    </xf>
    <xf numFmtId="0" fontId="0" fillId="0" borderId="3" xfId="0" applyBorder="1"/>
    <xf numFmtId="0" fontId="10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ont="1" applyAlignment="1">
      <alignment wrapText="1"/>
    </xf>
    <xf numFmtId="0" fontId="0" fillId="0" borderId="0" xfId="0" applyAlignment="1"/>
    <xf numFmtId="0" fontId="0" fillId="4" borderId="0" xfId="0" applyFill="1"/>
    <xf numFmtId="0" fontId="16" fillId="4" borderId="0" xfId="1" applyFont="1" applyFill="1"/>
  </cellXfs>
  <cellStyles count="1806">
    <cellStyle name="Comma0" xfId="49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Followed Hyperlink" xfId="635" builtinId="9" hidden="1"/>
    <cellStyle name="Followed Hyperlink" xfId="637" builtinId="9" hidden="1"/>
    <cellStyle name="Followed Hyperlink" xfId="639" builtinId="9" hidden="1"/>
    <cellStyle name="Followed Hyperlink" xfId="641" builtinId="9" hidden="1"/>
    <cellStyle name="Followed Hyperlink" xfId="643" builtinId="9" hidden="1"/>
    <cellStyle name="Followed Hyperlink" xfId="645" builtinId="9" hidden="1"/>
    <cellStyle name="Followed Hyperlink" xfId="647" builtinId="9" hidden="1"/>
    <cellStyle name="Followed Hyperlink" xfId="649" builtinId="9" hidden="1"/>
    <cellStyle name="Followed Hyperlink" xfId="651" builtinId="9" hidden="1"/>
    <cellStyle name="Followed Hyperlink" xfId="653" builtinId="9" hidden="1"/>
    <cellStyle name="Followed Hyperlink" xfId="655" builtinId="9" hidden="1"/>
    <cellStyle name="Followed Hyperlink" xfId="657" builtinId="9" hidden="1"/>
    <cellStyle name="Followed Hyperlink" xfId="659" builtinId="9" hidden="1"/>
    <cellStyle name="Followed Hyperlink" xfId="661" builtinId="9" hidden="1"/>
    <cellStyle name="Followed Hyperlink" xfId="663" builtinId="9" hidden="1"/>
    <cellStyle name="Followed Hyperlink" xfId="665" builtinId="9" hidden="1"/>
    <cellStyle name="Followed Hyperlink" xfId="667" builtinId="9" hidden="1"/>
    <cellStyle name="Followed Hyperlink" xfId="669" builtinId="9" hidden="1"/>
    <cellStyle name="Followed Hyperlink" xfId="671" builtinId="9" hidden="1"/>
    <cellStyle name="Followed Hyperlink" xfId="673" builtinId="9" hidden="1"/>
    <cellStyle name="Followed Hyperlink" xfId="675" builtinId="9" hidden="1"/>
    <cellStyle name="Followed Hyperlink" xfId="677" builtinId="9" hidden="1"/>
    <cellStyle name="Followed Hyperlink" xfId="679" builtinId="9" hidden="1"/>
    <cellStyle name="Followed Hyperlink" xfId="681" builtinId="9" hidden="1"/>
    <cellStyle name="Followed Hyperlink" xfId="683" builtinId="9" hidden="1"/>
    <cellStyle name="Followed Hyperlink" xfId="685" builtinId="9" hidden="1"/>
    <cellStyle name="Followed Hyperlink" xfId="687" builtinId="9" hidden="1"/>
    <cellStyle name="Followed Hyperlink" xfId="689" builtinId="9" hidden="1"/>
    <cellStyle name="Followed Hyperlink" xfId="691" builtinId="9" hidden="1"/>
    <cellStyle name="Followed Hyperlink" xfId="693" builtinId="9" hidden="1"/>
    <cellStyle name="Followed Hyperlink" xfId="695" builtinId="9" hidden="1"/>
    <cellStyle name="Followed Hyperlink" xfId="697" builtinId="9" hidden="1"/>
    <cellStyle name="Followed Hyperlink" xfId="699" builtinId="9" hidden="1"/>
    <cellStyle name="Followed Hyperlink" xfId="701" builtinId="9" hidden="1"/>
    <cellStyle name="Followed Hyperlink" xfId="703" builtinId="9" hidden="1"/>
    <cellStyle name="Followed Hyperlink" xfId="705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15" builtinId="9" hidden="1"/>
    <cellStyle name="Followed Hyperlink" xfId="717" builtinId="9" hidden="1"/>
    <cellStyle name="Followed Hyperlink" xfId="719" builtinId="9" hidden="1"/>
    <cellStyle name="Followed Hyperlink" xfId="721" builtinId="9" hidden="1"/>
    <cellStyle name="Followed Hyperlink" xfId="723" builtinId="9" hidden="1"/>
    <cellStyle name="Followed Hyperlink" xfId="725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5" builtinId="9" hidden="1"/>
    <cellStyle name="Followed Hyperlink" xfId="757" builtinId="9" hidden="1"/>
    <cellStyle name="Followed Hyperlink" xfId="759" builtinId="9" hidden="1"/>
    <cellStyle name="Followed Hyperlink" xfId="761" builtinId="9" hidden="1"/>
    <cellStyle name="Followed Hyperlink" xfId="763" builtinId="9" hidden="1"/>
    <cellStyle name="Followed Hyperlink" xfId="765" builtinId="9" hidden="1"/>
    <cellStyle name="Followed Hyperlink" xfId="767" builtinId="9" hidden="1"/>
    <cellStyle name="Followed Hyperlink" xfId="769" builtinId="9" hidden="1"/>
    <cellStyle name="Followed Hyperlink" xfId="771" builtinId="9" hidden="1"/>
    <cellStyle name="Followed Hyperlink" xfId="773" builtinId="9" hidden="1"/>
    <cellStyle name="Followed Hyperlink" xfId="775" builtinId="9" hidden="1"/>
    <cellStyle name="Followed Hyperlink" xfId="777" builtinId="9" hidden="1"/>
    <cellStyle name="Followed Hyperlink" xfId="779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Followed Hyperlink" xfId="791" builtinId="9" hidden="1"/>
    <cellStyle name="Followed Hyperlink" xfId="793" builtinId="9" hidden="1"/>
    <cellStyle name="Followed Hyperlink" xfId="795" builtinId="9" hidden="1"/>
    <cellStyle name="Followed Hyperlink" xfId="797" builtinId="9" hidden="1"/>
    <cellStyle name="Followed Hyperlink" xfId="799" builtinId="9" hidden="1"/>
    <cellStyle name="Followed Hyperlink" xfId="801" builtinId="9" hidden="1"/>
    <cellStyle name="Followed Hyperlink" xfId="803" builtinId="9" hidden="1"/>
    <cellStyle name="Followed Hyperlink" xfId="805" builtinId="9" hidden="1"/>
    <cellStyle name="Followed Hyperlink" xfId="807" builtinId="9" hidden="1"/>
    <cellStyle name="Followed Hyperlink" xfId="809" builtinId="9" hidden="1"/>
    <cellStyle name="Followed Hyperlink" xfId="811" builtinId="9" hidden="1"/>
    <cellStyle name="Followed Hyperlink" xfId="813" builtinId="9" hidden="1"/>
    <cellStyle name="Followed Hyperlink" xfId="815" builtinId="9" hidden="1"/>
    <cellStyle name="Followed Hyperlink" xfId="817" builtinId="9" hidden="1"/>
    <cellStyle name="Followed Hyperlink" xfId="819" builtinId="9" hidden="1"/>
    <cellStyle name="Followed Hyperlink" xfId="821" builtinId="9" hidden="1"/>
    <cellStyle name="Followed Hyperlink" xfId="823" builtinId="9" hidden="1"/>
    <cellStyle name="Followed Hyperlink" xfId="825" builtinId="9" hidden="1"/>
    <cellStyle name="Followed Hyperlink" xfId="827" builtinId="9" hidden="1"/>
    <cellStyle name="Followed Hyperlink" xfId="829" builtinId="9" hidden="1"/>
    <cellStyle name="Followed Hyperlink" xfId="831" builtinId="9" hidden="1"/>
    <cellStyle name="Followed Hyperlink" xfId="833" builtinId="9" hidden="1"/>
    <cellStyle name="Followed Hyperlink" xfId="835" builtinId="9" hidden="1"/>
    <cellStyle name="Followed Hyperlink" xfId="837" builtinId="9" hidden="1"/>
    <cellStyle name="Followed Hyperlink" xfId="839" builtinId="9" hidden="1"/>
    <cellStyle name="Followed Hyperlink" xfId="841" builtinId="9" hidden="1"/>
    <cellStyle name="Followed Hyperlink" xfId="843" builtinId="9" hidden="1"/>
    <cellStyle name="Followed Hyperlink" xfId="845" builtinId="9" hidden="1"/>
    <cellStyle name="Followed Hyperlink" xfId="847" builtinId="9" hidden="1"/>
    <cellStyle name="Followed Hyperlink" xfId="849" builtinId="9" hidden="1"/>
    <cellStyle name="Followed Hyperlink" xfId="851" builtinId="9" hidden="1"/>
    <cellStyle name="Followed Hyperlink" xfId="853" builtinId="9" hidden="1"/>
    <cellStyle name="Followed Hyperlink" xfId="855" builtinId="9" hidden="1"/>
    <cellStyle name="Followed Hyperlink" xfId="857" builtinId="9" hidden="1"/>
    <cellStyle name="Followed Hyperlink" xfId="859" builtinId="9" hidden="1"/>
    <cellStyle name="Followed Hyperlink" xfId="861" builtinId="9" hidden="1"/>
    <cellStyle name="Followed Hyperlink" xfId="863" builtinId="9" hidden="1"/>
    <cellStyle name="Followed Hyperlink" xfId="865" builtinId="9" hidden="1"/>
    <cellStyle name="Followed Hyperlink" xfId="867" builtinId="9" hidden="1"/>
    <cellStyle name="Followed Hyperlink" xfId="869" builtinId="9" hidden="1"/>
    <cellStyle name="Followed Hyperlink" xfId="871" builtinId="9" hidden="1"/>
    <cellStyle name="Followed Hyperlink" xfId="873" builtinId="9" hidden="1"/>
    <cellStyle name="Followed Hyperlink" xfId="875" builtinId="9" hidden="1"/>
    <cellStyle name="Followed Hyperlink" xfId="877" builtinId="9" hidden="1"/>
    <cellStyle name="Followed Hyperlink" xfId="879" builtinId="9" hidden="1"/>
    <cellStyle name="Followed Hyperlink" xfId="881" builtinId="9" hidden="1"/>
    <cellStyle name="Followed Hyperlink" xfId="883" builtinId="9" hidden="1"/>
    <cellStyle name="Followed Hyperlink" xfId="885" builtinId="9" hidden="1"/>
    <cellStyle name="Followed Hyperlink" xfId="887" builtinId="9" hidden="1"/>
    <cellStyle name="Followed Hyperlink" xfId="889" builtinId="9" hidden="1"/>
    <cellStyle name="Followed Hyperlink" xfId="891" builtinId="9" hidden="1"/>
    <cellStyle name="Followed Hyperlink" xfId="893" builtinId="9" hidden="1"/>
    <cellStyle name="Followed Hyperlink" xfId="895" builtinId="9" hidden="1"/>
    <cellStyle name="Followed Hyperlink" xfId="897" builtinId="9" hidden="1"/>
    <cellStyle name="Followed Hyperlink" xfId="899" builtinId="9" hidden="1"/>
    <cellStyle name="Followed Hyperlink" xfId="901" builtinId="9" hidden="1"/>
    <cellStyle name="Followed Hyperlink" xfId="903" builtinId="9" hidden="1"/>
    <cellStyle name="Followed Hyperlink" xfId="905" builtinId="9" hidden="1"/>
    <cellStyle name="Followed Hyperlink" xfId="907" builtinId="9" hidden="1"/>
    <cellStyle name="Followed Hyperlink" xfId="909" builtinId="9" hidden="1"/>
    <cellStyle name="Followed Hyperlink" xfId="911" builtinId="9" hidden="1"/>
    <cellStyle name="Followed Hyperlink" xfId="913" builtinId="9" hidden="1"/>
    <cellStyle name="Followed Hyperlink" xfId="915" builtinId="9" hidden="1"/>
    <cellStyle name="Followed Hyperlink" xfId="917" builtinId="9" hidden="1"/>
    <cellStyle name="Followed Hyperlink" xfId="919" builtinId="9" hidden="1"/>
    <cellStyle name="Followed Hyperlink" xfId="921" builtinId="9" hidden="1"/>
    <cellStyle name="Followed Hyperlink" xfId="923" builtinId="9" hidden="1"/>
    <cellStyle name="Followed Hyperlink" xfId="925" builtinId="9" hidden="1"/>
    <cellStyle name="Followed Hyperlink" xfId="927" builtinId="9" hidden="1"/>
    <cellStyle name="Followed Hyperlink" xfId="929" builtinId="9" hidden="1"/>
    <cellStyle name="Followed Hyperlink" xfId="931" builtinId="9" hidden="1"/>
    <cellStyle name="Followed Hyperlink" xfId="933" builtinId="9" hidden="1"/>
    <cellStyle name="Followed Hyperlink" xfId="935" builtinId="9" hidden="1"/>
    <cellStyle name="Followed Hyperlink" xfId="937" builtinId="9" hidden="1"/>
    <cellStyle name="Followed Hyperlink" xfId="939" builtinId="9" hidden="1"/>
    <cellStyle name="Followed Hyperlink" xfId="941" builtinId="9" hidden="1"/>
    <cellStyle name="Followed Hyperlink" xfId="943" builtinId="9" hidden="1"/>
    <cellStyle name="Followed Hyperlink" xfId="945" builtinId="9" hidden="1"/>
    <cellStyle name="Followed Hyperlink" xfId="947" builtinId="9" hidden="1"/>
    <cellStyle name="Followed Hyperlink" xfId="949" builtinId="9" hidden="1"/>
    <cellStyle name="Followed Hyperlink" xfId="951" builtinId="9" hidden="1"/>
    <cellStyle name="Followed Hyperlink" xfId="953" builtinId="9" hidden="1"/>
    <cellStyle name="Followed Hyperlink" xfId="955" builtinId="9" hidden="1"/>
    <cellStyle name="Followed Hyperlink" xfId="957" builtinId="9" hidden="1"/>
    <cellStyle name="Followed Hyperlink" xfId="959" builtinId="9" hidden="1"/>
    <cellStyle name="Followed Hyperlink" xfId="961" builtinId="9" hidden="1"/>
    <cellStyle name="Followed Hyperlink" xfId="963" builtinId="9" hidden="1"/>
    <cellStyle name="Followed Hyperlink" xfId="965" builtinId="9" hidden="1"/>
    <cellStyle name="Followed Hyperlink" xfId="967" builtinId="9" hidden="1"/>
    <cellStyle name="Followed Hyperlink" xfId="969" builtinId="9" hidden="1"/>
    <cellStyle name="Followed Hyperlink" xfId="971" builtinId="9" hidden="1"/>
    <cellStyle name="Followed Hyperlink" xfId="973" builtinId="9" hidden="1"/>
    <cellStyle name="Followed Hyperlink" xfId="975" builtinId="9" hidden="1"/>
    <cellStyle name="Followed Hyperlink" xfId="977" builtinId="9" hidden="1"/>
    <cellStyle name="Followed Hyperlink" xfId="979" builtinId="9" hidden="1"/>
    <cellStyle name="Followed Hyperlink" xfId="981" builtinId="9" hidden="1"/>
    <cellStyle name="Followed Hyperlink" xfId="983" builtinId="9" hidden="1"/>
    <cellStyle name="Followed Hyperlink" xfId="985" builtinId="9" hidden="1"/>
    <cellStyle name="Followed Hyperlink" xfId="987" builtinId="9" hidden="1"/>
    <cellStyle name="Followed Hyperlink" xfId="989" builtinId="9" hidden="1"/>
    <cellStyle name="Followed Hyperlink" xfId="991" builtinId="9" hidden="1"/>
    <cellStyle name="Followed Hyperlink" xfId="993" builtinId="9" hidden="1"/>
    <cellStyle name="Followed Hyperlink" xfId="995" builtinId="9" hidden="1"/>
    <cellStyle name="Followed Hyperlink" xfId="997" builtinId="9" hidden="1"/>
    <cellStyle name="Followed Hyperlink" xfId="999" builtinId="9" hidden="1"/>
    <cellStyle name="Followed Hyperlink" xfId="1001" builtinId="9" hidden="1"/>
    <cellStyle name="Followed Hyperlink" xfId="1003" builtinId="9" hidden="1"/>
    <cellStyle name="Followed Hyperlink" xfId="1005" builtinId="9" hidden="1"/>
    <cellStyle name="Followed Hyperlink" xfId="1007" builtinId="9" hidden="1"/>
    <cellStyle name="Followed Hyperlink" xfId="1009" builtinId="9" hidden="1"/>
    <cellStyle name="Followed Hyperlink" xfId="1011" builtinId="9" hidden="1"/>
    <cellStyle name="Followed Hyperlink" xfId="1013" builtinId="9" hidden="1"/>
    <cellStyle name="Followed Hyperlink" xfId="1015" builtinId="9" hidden="1"/>
    <cellStyle name="Followed Hyperlink" xfId="1017" builtinId="9" hidden="1"/>
    <cellStyle name="Followed Hyperlink" xfId="1019" builtinId="9" hidden="1"/>
    <cellStyle name="Followed Hyperlink" xfId="1021" builtinId="9" hidden="1"/>
    <cellStyle name="Followed Hyperlink" xfId="1023" builtinId="9" hidden="1"/>
    <cellStyle name="Followed Hyperlink" xfId="1025" builtinId="9" hidden="1"/>
    <cellStyle name="Followed Hyperlink" xfId="1027" builtinId="9" hidden="1"/>
    <cellStyle name="Followed Hyperlink" xfId="1029" builtinId="9" hidden="1"/>
    <cellStyle name="Followed Hyperlink" xfId="1031" builtinId="9" hidden="1"/>
    <cellStyle name="Followed Hyperlink" xfId="1033" builtinId="9" hidden="1"/>
    <cellStyle name="Followed Hyperlink" xfId="1035" builtinId="9" hidden="1"/>
    <cellStyle name="Followed Hyperlink" xfId="1037" builtinId="9" hidden="1"/>
    <cellStyle name="Followed Hyperlink" xfId="1039" builtinId="9" hidden="1"/>
    <cellStyle name="Followed Hyperlink" xfId="1041" builtinId="9" hidden="1"/>
    <cellStyle name="Followed Hyperlink" xfId="1043" builtinId="9" hidden="1"/>
    <cellStyle name="Followed Hyperlink" xfId="1045" builtinId="9" hidden="1"/>
    <cellStyle name="Followed Hyperlink" xfId="1047" builtinId="9" hidden="1"/>
    <cellStyle name="Followed Hyperlink" xfId="1049" builtinId="9" hidden="1"/>
    <cellStyle name="Followed Hyperlink" xfId="1051" builtinId="9" hidden="1"/>
    <cellStyle name="Followed Hyperlink" xfId="1053" builtinId="9" hidden="1"/>
    <cellStyle name="Followed Hyperlink" xfId="1055" builtinId="9" hidden="1"/>
    <cellStyle name="Followed Hyperlink" xfId="1057" builtinId="9" hidden="1"/>
    <cellStyle name="Followed Hyperlink" xfId="1059" builtinId="9" hidden="1"/>
    <cellStyle name="Followed Hyperlink" xfId="1061" builtinId="9" hidden="1"/>
    <cellStyle name="Followed Hyperlink" xfId="1063" builtinId="9" hidden="1"/>
    <cellStyle name="Followed Hyperlink" xfId="1065" builtinId="9" hidden="1"/>
    <cellStyle name="Followed Hyperlink" xfId="1067" builtinId="9" hidden="1"/>
    <cellStyle name="Followed Hyperlink" xfId="1069" builtinId="9" hidden="1"/>
    <cellStyle name="Followed Hyperlink" xfId="1071" builtinId="9" hidden="1"/>
    <cellStyle name="Followed Hyperlink" xfId="1073" builtinId="9" hidden="1"/>
    <cellStyle name="Followed Hyperlink" xfId="1075" builtinId="9" hidden="1"/>
    <cellStyle name="Followed Hyperlink" xfId="1077" builtinId="9" hidden="1"/>
    <cellStyle name="Followed Hyperlink" xfId="1079" builtinId="9" hidden="1"/>
    <cellStyle name="Followed Hyperlink" xfId="1081" builtinId="9" hidden="1"/>
    <cellStyle name="Followed Hyperlink" xfId="1083" builtinId="9" hidden="1"/>
    <cellStyle name="Followed Hyperlink" xfId="1085" builtinId="9" hidden="1"/>
    <cellStyle name="Followed Hyperlink" xfId="1087" builtinId="9" hidden="1"/>
    <cellStyle name="Followed Hyperlink" xfId="1089" builtinId="9" hidden="1"/>
    <cellStyle name="Followed Hyperlink" xfId="1091" builtinId="9" hidden="1"/>
    <cellStyle name="Followed Hyperlink" xfId="1093" builtinId="9" hidden="1"/>
    <cellStyle name="Followed Hyperlink" xfId="1095" builtinId="9" hidden="1"/>
    <cellStyle name="Followed Hyperlink" xfId="1097" builtinId="9" hidden="1"/>
    <cellStyle name="Followed Hyperlink" xfId="1099" builtinId="9" hidden="1"/>
    <cellStyle name="Followed Hyperlink" xfId="1101" builtinId="9" hidden="1"/>
    <cellStyle name="Followed Hyperlink" xfId="1103" builtinId="9" hidden="1"/>
    <cellStyle name="Followed Hyperlink" xfId="1105" builtinId="9" hidden="1"/>
    <cellStyle name="Followed Hyperlink" xfId="1107" builtinId="9" hidden="1"/>
    <cellStyle name="Followed Hyperlink" xfId="1109" builtinId="9" hidden="1"/>
    <cellStyle name="Followed Hyperlink" xfId="1111" builtinId="9" hidden="1"/>
    <cellStyle name="Followed Hyperlink" xfId="1113" builtinId="9" hidden="1"/>
    <cellStyle name="Followed Hyperlink" xfId="1115" builtinId="9" hidden="1"/>
    <cellStyle name="Followed Hyperlink" xfId="1117" builtinId="9" hidden="1"/>
    <cellStyle name="Followed Hyperlink" xfId="1119" builtinId="9" hidden="1"/>
    <cellStyle name="Followed Hyperlink" xfId="1121" builtinId="9" hidden="1"/>
    <cellStyle name="Followed Hyperlink" xfId="1123" builtinId="9" hidden="1"/>
    <cellStyle name="Followed Hyperlink" xfId="1125" builtinId="9" hidden="1"/>
    <cellStyle name="Followed Hyperlink" xfId="1127" builtinId="9" hidden="1"/>
    <cellStyle name="Followed Hyperlink" xfId="1129" builtinId="9" hidden="1"/>
    <cellStyle name="Followed Hyperlink" xfId="1131" builtinId="9" hidden="1"/>
    <cellStyle name="Followed Hyperlink" xfId="1133" builtinId="9" hidden="1"/>
    <cellStyle name="Followed Hyperlink" xfId="1135" builtinId="9" hidden="1"/>
    <cellStyle name="Followed Hyperlink" xfId="1137" builtinId="9" hidden="1"/>
    <cellStyle name="Followed Hyperlink" xfId="1139" builtinId="9" hidden="1"/>
    <cellStyle name="Followed Hyperlink" xfId="1141" builtinId="9" hidden="1"/>
    <cellStyle name="Followed Hyperlink" xfId="1143" builtinId="9" hidden="1"/>
    <cellStyle name="Followed Hyperlink" xfId="1145" builtinId="9" hidden="1"/>
    <cellStyle name="Followed Hyperlink" xfId="1147" builtinId="9" hidden="1"/>
    <cellStyle name="Followed Hyperlink" xfId="1149" builtinId="9" hidden="1"/>
    <cellStyle name="Followed Hyperlink" xfId="1151" builtinId="9" hidden="1"/>
    <cellStyle name="Followed Hyperlink" xfId="1153" builtinId="9" hidden="1"/>
    <cellStyle name="Followed Hyperlink" xfId="1155" builtinId="9" hidden="1"/>
    <cellStyle name="Followed Hyperlink" xfId="1157" builtinId="9" hidden="1"/>
    <cellStyle name="Followed Hyperlink" xfId="1159" builtinId="9" hidden="1"/>
    <cellStyle name="Followed Hyperlink" xfId="1161" builtinId="9" hidden="1"/>
    <cellStyle name="Followed Hyperlink" xfId="1163" builtinId="9" hidden="1"/>
    <cellStyle name="Followed Hyperlink" xfId="1165" builtinId="9" hidden="1"/>
    <cellStyle name="Followed Hyperlink" xfId="1167" builtinId="9" hidden="1"/>
    <cellStyle name="Followed Hyperlink" xfId="1169" builtinId="9" hidden="1"/>
    <cellStyle name="Followed Hyperlink" xfId="1171" builtinId="9" hidden="1"/>
    <cellStyle name="Followed Hyperlink" xfId="1173" builtinId="9" hidden="1"/>
    <cellStyle name="Followed Hyperlink" xfId="1175" builtinId="9" hidden="1"/>
    <cellStyle name="Followed Hyperlink" xfId="1177" builtinId="9" hidden="1"/>
    <cellStyle name="Followed Hyperlink" xfId="1179" builtinId="9" hidden="1"/>
    <cellStyle name="Followed Hyperlink" xfId="1181" builtinId="9" hidden="1"/>
    <cellStyle name="Followed Hyperlink" xfId="1183" builtinId="9" hidden="1"/>
    <cellStyle name="Followed Hyperlink" xfId="1185" builtinId="9" hidden="1"/>
    <cellStyle name="Followed Hyperlink" xfId="1187" builtinId="9" hidden="1"/>
    <cellStyle name="Followed Hyperlink" xfId="1189" builtinId="9" hidden="1"/>
    <cellStyle name="Followed Hyperlink" xfId="1191" builtinId="9" hidden="1"/>
    <cellStyle name="Followed Hyperlink" xfId="1193" builtinId="9" hidden="1"/>
    <cellStyle name="Followed Hyperlink" xfId="1195" builtinId="9" hidden="1"/>
    <cellStyle name="Followed Hyperlink" xfId="1197" builtinId="9" hidden="1"/>
    <cellStyle name="Followed Hyperlink" xfId="1199" builtinId="9" hidden="1"/>
    <cellStyle name="Followed Hyperlink" xfId="1201" builtinId="9" hidden="1"/>
    <cellStyle name="Followed Hyperlink" xfId="1203" builtinId="9" hidden="1"/>
    <cellStyle name="Followed Hyperlink" xfId="1205" builtinId="9" hidden="1"/>
    <cellStyle name="Followed Hyperlink" xfId="1207" builtinId="9" hidden="1"/>
    <cellStyle name="Followed Hyperlink" xfId="1209" builtinId="9" hidden="1"/>
    <cellStyle name="Followed Hyperlink" xfId="1211" builtinId="9" hidden="1"/>
    <cellStyle name="Followed Hyperlink" xfId="1213" builtinId="9" hidden="1"/>
    <cellStyle name="Followed Hyperlink" xfId="1215" builtinId="9" hidden="1"/>
    <cellStyle name="Followed Hyperlink" xfId="1217" builtinId="9" hidden="1"/>
    <cellStyle name="Followed Hyperlink" xfId="1219" builtinId="9" hidden="1"/>
    <cellStyle name="Followed Hyperlink" xfId="1221" builtinId="9" hidden="1"/>
    <cellStyle name="Followed Hyperlink" xfId="1223" builtinId="9" hidden="1"/>
    <cellStyle name="Followed Hyperlink" xfId="1225" builtinId="9" hidden="1"/>
    <cellStyle name="Followed Hyperlink" xfId="1227" builtinId="9" hidden="1"/>
    <cellStyle name="Followed Hyperlink" xfId="1229" builtinId="9" hidden="1"/>
    <cellStyle name="Followed Hyperlink" xfId="1231" builtinId="9" hidden="1"/>
    <cellStyle name="Followed Hyperlink" xfId="1233" builtinId="9" hidden="1"/>
    <cellStyle name="Followed Hyperlink" xfId="1235" builtinId="9" hidden="1"/>
    <cellStyle name="Followed Hyperlink" xfId="1237" builtinId="9" hidden="1"/>
    <cellStyle name="Followed Hyperlink" xfId="1239" builtinId="9" hidden="1"/>
    <cellStyle name="Followed Hyperlink" xfId="1241" builtinId="9" hidden="1"/>
    <cellStyle name="Followed Hyperlink" xfId="1243" builtinId="9" hidden="1"/>
    <cellStyle name="Followed Hyperlink" xfId="1245" builtinId="9" hidden="1"/>
    <cellStyle name="Followed Hyperlink" xfId="1247" builtinId="9" hidden="1"/>
    <cellStyle name="Followed Hyperlink" xfId="1249" builtinId="9" hidden="1"/>
    <cellStyle name="Followed Hyperlink" xfId="1251" builtinId="9" hidden="1"/>
    <cellStyle name="Followed Hyperlink" xfId="1253" builtinId="9" hidden="1"/>
    <cellStyle name="Followed Hyperlink" xfId="1255" builtinId="9" hidden="1"/>
    <cellStyle name="Followed Hyperlink" xfId="1257" builtinId="9" hidden="1"/>
    <cellStyle name="Followed Hyperlink" xfId="1259" builtinId="9" hidden="1"/>
    <cellStyle name="Followed Hyperlink" xfId="1261" builtinId="9" hidden="1"/>
    <cellStyle name="Followed Hyperlink" xfId="1263" builtinId="9" hidden="1"/>
    <cellStyle name="Followed Hyperlink" xfId="1265" builtinId="9" hidden="1"/>
    <cellStyle name="Followed Hyperlink" xfId="1267" builtinId="9" hidden="1"/>
    <cellStyle name="Followed Hyperlink" xfId="1269" builtinId="9" hidden="1"/>
    <cellStyle name="Followed Hyperlink" xfId="1271" builtinId="9" hidden="1"/>
    <cellStyle name="Followed Hyperlink" xfId="1273" builtinId="9" hidden="1"/>
    <cellStyle name="Followed Hyperlink" xfId="1275" builtinId="9" hidden="1"/>
    <cellStyle name="Followed Hyperlink" xfId="1277" builtinId="9" hidden="1"/>
    <cellStyle name="Followed Hyperlink" xfId="1279" builtinId="9" hidden="1"/>
    <cellStyle name="Followed Hyperlink" xfId="1281" builtinId="9" hidden="1"/>
    <cellStyle name="Followed Hyperlink" xfId="1283" builtinId="9" hidden="1"/>
    <cellStyle name="Followed Hyperlink" xfId="1285" builtinId="9" hidden="1"/>
    <cellStyle name="Followed Hyperlink" xfId="1287" builtinId="9" hidden="1"/>
    <cellStyle name="Followed Hyperlink" xfId="1289" builtinId="9" hidden="1"/>
    <cellStyle name="Followed Hyperlink" xfId="1291" builtinId="9" hidden="1"/>
    <cellStyle name="Followed Hyperlink" xfId="1293" builtinId="9" hidden="1"/>
    <cellStyle name="Followed Hyperlink" xfId="1295" builtinId="9" hidden="1"/>
    <cellStyle name="Followed Hyperlink" xfId="1297" builtinId="9" hidden="1"/>
    <cellStyle name="Followed Hyperlink" xfId="1299" builtinId="9" hidden="1"/>
    <cellStyle name="Followed Hyperlink" xfId="1301" builtinId="9" hidden="1"/>
    <cellStyle name="Followed Hyperlink" xfId="1303" builtinId="9" hidden="1"/>
    <cellStyle name="Followed Hyperlink" xfId="1305" builtinId="9" hidden="1"/>
    <cellStyle name="Followed Hyperlink" xfId="1307" builtinId="9" hidden="1"/>
    <cellStyle name="Followed Hyperlink" xfId="1309" builtinId="9" hidden="1"/>
    <cellStyle name="Followed Hyperlink" xfId="1311" builtinId="9" hidden="1"/>
    <cellStyle name="Followed Hyperlink" xfId="1313" builtinId="9" hidden="1"/>
    <cellStyle name="Followed Hyperlink" xfId="1315" builtinId="9" hidden="1"/>
    <cellStyle name="Followed Hyperlink" xfId="1317" builtinId="9" hidden="1"/>
    <cellStyle name="Followed Hyperlink" xfId="1319" builtinId="9" hidden="1"/>
    <cellStyle name="Followed Hyperlink" xfId="1321" builtinId="9" hidden="1"/>
    <cellStyle name="Followed Hyperlink" xfId="1323" builtinId="9" hidden="1"/>
    <cellStyle name="Followed Hyperlink" xfId="1325" builtinId="9" hidden="1"/>
    <cellStyle name="Followed Hyperlink" xfId="1327" builtinId="9" hidden="1"/>
    <cellStyle name="Followed Hyperlink" xfId="1329" builtinId="9" hidden="1"/>
    <cellStyle name="Followed Hyperlink" xfId="1331" builtinId="9" hidden="1"/>
    <cellStyle name="Followed Hyperlink" xfId="1333" builtinId="9" hidden="1"/>
    <cellStyle name="Followed Hyperlink" xfId="1335" builtinId="9" hidden="1"/>
    <cellStyle name="Followed Hyperlink" xfId="1337" builtinId="9" hidden="1"/>
    <cellStyle name="Followed Hyperlink" xfId="1339" builtinId="9" hidden="1"/>
    <cellStyle name="Followed Hyperlink" xfId="1341" builtinId="9" hidden="1"/>
    <cellStyle name="Followed Hyperlink" xfId="1343" builtinId="9" hidden="1"/>
    <cellStyle name="Followed Hyperlink" xfId="1345" builtinId="9" hidden="1"/>
    <cellStyle name="Followed Hyperlink" xfId="1347" builtinId="9" hidden="1"/>
    <cellStyle name="Followed Hyperlink" xfId="1349" builtinId="9" hidden="1"/>
    <cellStyle name="Followed Hyperlink" xfId="1351" builtinId="9" hidden="1"/>
    <cellStyle name="Followed Hyperlink" xfId="1353" builtinId="9" hidden="1"/>
    <cellStyle name="Followed Hyperlink" xfId="1355" builtinId="9" hidden="1"/>
    <cellStyle name="Followed Hyperlink" xfId="1357" builtinId="9" hidden="1"/>
    <cellStyle name="Followed Hyperlink" xfId="1359" builtinId="9" hidden="1"/>
    <cellStyle name="Followed Hyperlink" xfId="1361" builtinId="9" hidden="1"/>
    <cellStyle name="Followed Hyperlink" xfId="1363" builtinId="9" hidden="1"/>
    <cellStyle name="Followed Hyperlink" xfId="1365" builtinId="9" hidden="1"/>
    <cellStyle name="Followed Hyperlink" xfId="1367" builtinId="9" hidden="1"/>
    <cellStyle name="Followed Hyperlink" xfId="1369" builtinId="9" hidden="1"/>
    <cellStyle name="Followed Hyperlink" xfId="1371" builtinId="9" hidden="1"/>
    <cellStyle name="Followed Hyperlink" xfId="1373" builtinId="9" hidden="1"/>
    <cellStyle name="Followed Hyperlink" xfId="1375" builtinId="9" hidden="1"/>
    <cellStyle name="Followed Hyperlink" xfId="1377" builtinId="9" hidden="1"/>
    <cellStyle name="Followed Hyperlink" xfId="1379" builtinId="9" hidden="1"/>
    <cellStyle name="Followed Hyperlink" xfId="1381" builtinId="9" hidden="1"/>
    <cellStyle name="Followed Hyperlink" xfId="1383" builtinId="9" hidden="1"/>
    <cellStyle name="Followed Hyperlink" xfId="1385" builtinId="9" hidden="1"/>
    <cellStyle name="Followed Hyperlink" xfId="1387" builtinId="9" hidden="1"/>
    <cellStyle name="Followed Hyperlink" xfId="1389" builtinId="9" hidden="1"/>
    <cellStyle name="Followed Hyperlink" xfId="1391" builtinId="9" hidden="1"/>
    <cellStyle name="Followed Hyperlink" xfId="1393" builtinId="9" hidden="1"/>
    <cellStyle name="Followed Hyperlink" xfId="1395" builtinId="9" hidden="1"/>
    <cellStyle name="Followed Hyperlink" xfId="1397" builtinId="9" hidden="1"/>
    <cellStyle name="Followed Hyperlink" xfId="1399" builtinId="9" hidden="1"/>
    <cellStyle name="Followed Hyperlink" xfId="1401" builtinId="9" hidden="1"/>
    <cellStyle name="Followed Hyperlink" xfId="1403" builtinId="9" hidden="1"/>
    <cellStyle name="Followed Hyperlink" xfId="1405" builtinId="9" hidden="1"/>
    <cellStyle name="Followed Hyperlink" xfId="1407" builtinId="9" hidden="1"/>
    <cellStyle name="Followed Hyperlink" xfId="1409" builtinId="9" hidden="1"/>
    <cellStyle name="Followed Hyperlink" xfId="1411" builtinId="9" hidden="1"/>
    <cellStyle name="Followed Hyperlink" xfId="1413" builtinId="9" hidden="1"/>
    <cellStyle name="Followed Hyperlink" xfId="1415" builtinId="9" hidden="1"/>
    <cellStyle name="Followed Hyperlink" xfId="1417" builtinId="9" hidden="1"/>
    <cellStyle name="Followed Hyperlink" xfId="1419" builtinId="9" hidden="1"/>
    <cellStyle name="Followed Hyperlink" xfId="1421" builtinId="9" hidden="1"/>
    <cellStyle name="Followed Hyperlink" xfId="1423" builtinId="9" hidden="1"/>
    <cellStyle name="Followed Hyperlink" xfId="1425" builtinId="9" hidden="1"/>
    <cellStyle name="Followed Hyperlink" xfId="1427" builtinId="9" hidden="1"/>
    <cellStyle name="Followed Hyperlink" xfId="1429" builtinId="9" hidden="1"/>
    <cellStyle name="Followed Hyperlink" xfId="1431" builtinId="9" hidden="1"/>
    <cellStyle name="Followed Hyperlink" xfId="1433" builtinId="9" hidden="1"/>
    <cellStyle name="Followed Hyperlink" xfId="1435" builtinId="9" hidden="1"/>
    <cellStyle name="Followed Hyperlink" xfId="1437" builtinId="9" hidden="1"/>
    <cellStyle name="Followed Hyperlink" xfId="1439" builtinId="9" hidden="1"/>
    <cellStyle name="Followed Hyperlink" xfId="1441" builtinId="9" hidden="1"/>
    <cellStyle name="Followed Hyperlink" xfId="1443" builtinId="9" hidden="1"/>
    <cellStyle name="Followed Hyperlink" xfId="1445" builtinId="9" hidden="1"/>
    <cellStyle name="Followed Hyperlink" xfId="1447" builtinId="9" hidden="1"/>
    <cellStyle name="Followed Hyperlink" xfId="1449" builtinId="9" hidden="1"/>
    <cellStyle name="Followed Hyperlink" xfId="1451" builtinId="9" hidden="1"/>
    <cellStyle name="Followed Hyperlink" xfId="1453" builtinId="9" hidden="1"/>
    <cellStyle name="Followed Hyperlink" xfId="1455" builtinId="9" hidden="1"/>
    <cellStyle name="Followed Hyperlink" xfId="1457" builtinId="9" hidden="1"/>
    <cellStyle name="Followed Hyperlink" xfId="1459" builtinId="9" hidden="1"/>
    <cellStyle name="Followed Hyperlink" xfId="1461" builtinId="9" hidden="1"/>
    <cellStyle name="Followed Hyperlink" xfId="1463" builtinId="9" hidden="1"/>
    <cellStyle name="Followed Hyperlink" xfId="1465" builtinId="9" hidden="1"/>
    <cellStyle name="Followed Hyperlink" xfId="1467" builtinId="9" hidden="1"/>
    <cellStyle name="Followed Hyperlink" xfId="1469" builtinId="9" hidden="1"/>
    <cellStyle name="Followed Hyperlink" xfId="1471" builtinId="9" hidden="1"/>
    <cellStyle name="Followed Hyperlink" xfId="1473" builtinId="9" hidden="1"/>
    <cellStyle name="Followed Hyperlink" xfId="1475" builtinId="9" hidden="1"/>
    <cellStyle name="Followed Hyperlink" xfId="1477" builtinId="9" hidden="1"/>
    <cellStyle name="Followed Hyperlink" xfId="1479" builtinId="9" hidden="1"/>
    <cellStyle name="Followed Hyperlink" xfId="1481" builtinId="9" hidden="1"/>
    <cellStyle name="Followed Hyperlink" xfId="1483" builtinId="9" hidden="1"/>
    <cellStyle name="Followed Hyperlink" xfId="1485" builtinId="9" hidden="1"/>
    <cellStyle name="Followed Hyperlink" xfId="1487" builtinId="9" hidden="1"/>
    <cellStyle name="Followed Hyperlink" xfId="1489" builtinId="9" hidden="1"/>
    <cellStyle name="Followed Hyperlink" xfId="1491" builtinId="9" hidden="1"/>
    <cellStyle name="Followed Hyperlink" xfId="1493" builtinId="9" hidden="1"/>
    <cellStyle name="Followed Hyperlink" xfId="1495" builtinId="9" hidden="1"/>
    <cellStyle name="Followed Hyperlink" xfId="1497" builtinId="9" hidden="1"/>
    <cellStyle name="Followed Hyperlink" xfId="1499" builtinId="9" hidden="1"/>
    <cellStyle name="Followed Hyperlink" xfId="1501" builtinId="9" hidden="1"/>
    <cellStyle name="Followed Hyperlink" xfId="1503" builtinId="9" hidden="1"/>
    <cellStyle name="Followed Hyperlink" xfId="1505" builtinId="9" hidden="1"/>
    <cellStyle name="Followed Hyperlink" xfId="1507" builtinId="9" hidden="1"/>
    <cellStyle name="Followed Hyperlink" xfId="1509" builtinId="9" hidden="1"/>
    <cellStyle name="Followed Hyperlink" xfId="1511" builtinId="9" hidden="1"/>
    <cellStyle name="Followed Hyperlink" xfId="1513" builtinId="9" hidden="1"/>
    <cellStyle name="Followed Hyperlink" xfId="1515" builtinId="9" hidden="1"/>
    <cellStyle name="Followed Hyperlink" xfId="1517" builtinId="9" hidden="1"/>
    <cellStyle name="Followed Hyperlink" xfId="1519" builtinId="9" hidden="1"/>
    <cellStyle name="Followed Hyperlink" xfId="1521" builtinId="9" hidden="1"/>
    <cellStyle name="Followed Hyperlink" xfId="1523" builtinId="9" hidden="1"/>
    <cellStyle name="Followed Hyperlink" xfId="1525" builtinId="9" hidden="1"/>
    <cellStyle name="Followed Hyperlink" xfId="1527" builtinId="9" hidden="1"/>
    <cellStyle name="Followed Hyperlink" xfId="1529" builtinId="9" hidden="1"/>
    <cellStyle name="Followed Hyperlink" xfId="1531" builtinId="9" hidden="1"/>
    <cellStyle name="Followed Hyperlink" xfId="1533" builtinId="9" hidden="1"/>
    <cellStyle name="Followed Hyperlink" xfId="1535" builtinId="9" hidden="1"/>
    <cellStyle name="Followed Hyperlink" xfId="1537" builtinId="9" hidden="1"/>
    <cellStyle name="Followed Hyperlink" xfId="1539" builtinId="9" hidden="1"/>
    <cellStyle name="Followed Hyperlink" xfId="1541" builtinId="9" hidden="1"/>
    <cellStyle name="Followed Hyperlink" xfId="1543" builtinId="9" hidden="1"/>
    <cellStyle name="Followed Hyperlink" xfId="1545" builtinId="9" hidden="1"/>
    <cellStyle name="Followed Hyperlink" xfId="1547" builtinId="9" hidden="1"/>
    <cellStyle name="Followed Hyperlink" xfId="1549" builtinId="9" hidden="1"/>
    <cellStyle name="Followed Hyperlink" xfId="1551" builtinId="9" hidden="1"/>
    <cellStyle name="Followed Hyperlink" xfId="1553" builtinId="9" hidden="1"/>
    <cellStyle name="Followed Hyperlink" xfId="1555" builtinId="9" hidden="1"/>
    <cellStyle name="Followed Hyperlink" xfId="1557" builtinId="9" hidden="1"/>
    <cellStyle name="Followed Hyperlink" xfId="1559" builtinId="9" hidden="1"/>
    <cellStyle name="Followed Hyperlink" xfId="1561" builtinId="9" hidden="1"/>
    <cellStyle name="Followed Hyperlink" xfId="1563" builtinId="9" hidden="1"/>
    <cellStyle name="Followed Hyperlink" xfId="1565" builtinId="9" hidden="1"/>
    <cellStyle name="Followed Hyperlink" xfId="1567" builtinId="9" hidden="1"/>
    <cellStyle name="Followed Hyperlink" xfId="1569" builtinId="9" hidden="1"/>
    <cellStyle name="Followed Hyperlink" xfId="1571" builtinId="9" hidden="1"/>
    <cellStyle name="Followed Hyperlink" xfId="1573" builtinId="9" hidden="1"/>
    <cellStyle name="Followed Hyperlink" xfId="1575" builtinId="9" hidden="1"/>
    <cellStyle name="Followed Hyperlink" xfId="1577" builtinId="9" hidden="1"/>
    <cellStyle name="Followed Hyperlink" xfId="1579" builtinId="9" hidden="1"/>
    <cellStyle name="Followed Hyperlink" xfId="1581" builtinId="9" hidden="1"/>
    <cellStyle name="Followed Hyperlink" xfId="1583" builtinId="9" hidden="1"/>
    <cellStyle name="Followed Hyperlink" xfId="1585" builtinId="9" hidden="1"/>
    <cellStyle name="Followed Hyperlink" xfId="1587" builtinId="9" hidden="1"/>
    <cellStyle name="Followed Hyperlink" xfId="1589" builtinId="9" hidden="1"/>
    <cellStyle name="Followed Hyperlink" xfId="1591" builtinId="9" hidden="1"/>
    <cellStyle name="Followed Hyperlink" xfId="1593" builtinId="9" hidden="1"/>
    <cellStyle name="Followed Hyperlink" xfId="1595" builtinId="9" hidden="1"/>
    <cellStyle name="Followed Hyperlink" xfId="1597" builtinId="9" hidden="1"/>
    <cellStyle name="Followed Hyperlink" xfId="1599" builtinId="9" hidden="1"/>
    <cellStyle name="Followed Hyperlink" xfId="1601" builtinId="9" hidden="1"/>
    <cellStyle name="Followed Hyperlink" xfId="1603" builtinId="9" hidden="1"/>
    <cellStyle name="Followed Hyperlink" xfId="1605" builtinId="9" hidden="1"/>
    <cellStyle name="Followed Hyperlink" xfId="1607" builtinId="9" hidden="1"/>
    <cellStyle name="Followed Hyperlink" xfId="1609" builtinId="9" hidden="1"/>
    <cellStyle name="Followed Hyperlink" xfId="1611" builtinId="9" hidden="1"/>
    <cellStyle name="Followed Hyperlink" xfId="1613" builtinId="9" hidden="1"/>
    <cellStyle name="Followed Hyperlink" xfId="1615" builtinId="9" hidden="1"/>
    <cellStyle name="Followed Hyperlink" xfId="1617" builtinId="9" hidden="1"/>
    <cellStyle name="Followed Hyperlink" xfId="1619" builtinId="9" hidden="1"/>
    <cellStyle name="Followed Hyperlink" xfId="1621" builtinId="9" hidden="1"/>
    <cellStyle name="Followed Hyperlink" xfId="1623" builtinId="9" hidden="1"/>
    <cellStyle name="Followed Hyperlink" xfId="1625" builtinId="9" hidden="1"/>
    <cellStyle name="Followed Hyperlink" xfId="1627" builtinId="9" hidden="1"/>
    <cellStyle name="Followed Hyperlink" xfId="1629" builtinId="9" hidden="1"/>
    <cellStyle name="Followed Hyperlink" xfId="1631" builtinId="9" hidden="1"/>
    <cellStyle name="Followed Hyperlink" xfId="1633" builtinId="9" hidden="1"/>
    <cellStyle name="Followed Hyperlink" xfId="1635" builtinId="9" hidden="1"/>
    <cellStyle name="Followed Hyperlink" xfId="1637" builtinId="9" hidden="1"/>
    <cellStyle name="Followed Hyperlink" xfId="1639" builtinId="9" hidden="1"/>
    <cellStyle name="Followed Hyperlink" xfId="1641" builtinId="9" hidden="1"/>
    <cellStyle name="Followed Hyperlink" xfId="1643" builtinId="9" hidden="1"/>
    <cellStyle name="Followed Hyperlink" xfId="1645" builtinId="9" hidden="1"/>
    <cellStyle name="Followed Hyperlink" xfId="1647" builtinId="9" hidden="1"/>
    <cellStyle name="Followed Hyperlink" xfId="1649" builtinId="9" hidden="1"/>
    <cellStyle name="Followed Hyperlink" xfId="1651" builtinId="9" hidden="1"/>
    <cellStyle name="Followed Hyperlink" xfId="1653" builtinId="9" hidden="1"/>
    <cellStyle name="Followed Hyperlink" xfId="1655" builtinId="9" hidden="1"/>
    <cellStyle name="Followed Hyperlink" xfId="1657" builtinId="9" hidden="1"/>
    <cellStyle name="Followed Hyperlink" xfId="1659" builtinId="9" hidden="1"/>
    <cellStyle name="Followed Hyperlink" xfId="1661" builtinId="9" hidden="1"/>
    <cellStyle name="Followed Hyperlink" xfId="1663" builtinId="9" hidden="1"/>
    <cellStyle name="Followed Hyperlink" xfId="1665" builtinId="9" hidden="1"/>
    <cellStyle name="Followed Hyperlink" xfId="1667" builtinId="9" hidden="1"/>
    <cellStyle name="Followed Hyperlink" xfId="1669" builtinId="9" hidden="1"/>
    <cellStyle name="Followed Hyperlink" xfId="1671" builtinId="9" hidden="1"/>
    <cellStyle name="Followed Hyperlink" xfId="1673" builtinId="9" hidden="1"/>
    <cellStyle name="Followed Hyperlink" xfId="1675" builtinId="9" hidden="1"/>
    <cellStyle name="Followed Hyperlink" xfId="1677" builtinId="9" hidden="1"/>
    <cellStyle name="Followed Hyperlink" xfId="1679" builtinId="9" hidden="1"/>
    <cellStyle name="Followed Hyperlink" xfId="1681" builtinId="9" hidden="1"/>
    <cellStyle name="Followed Hyperlink" xfId="1683" builtinId="9" hidden="1"/>
    <cellStyle name="Followed Hyperlink" xfId="1685" builtinId="9" hidden="1"/>
    <cellStyle name="Followed Hyperlink" xfId="1687" builtinId="9" hidden="1"/>
    <cellStyle name="Followed Hyperlink" xfId="1689" builtinId="9" hidden="1"/>
    <cellStyle name="Followed Hyperlink" xfId="1691" builtinId="9" hidden="1"/>
    <cellStyle name="Followed Hyperlink" xfId="1693" builtinId="9" hidden="1"/>
    <cellStyle name="Followed Hyperlink" xfId="1695" builtinId="9" hidden="1"/>
    <cellStyle name="Followed Hyperlink" xfId="1697" builtinId="9" hidden="1"/>
    <cellStyle name="Followed Hyperlink" xfId="1699" builtinId="9" hidden="1"/>
    <cellStyle name="Followed Hyperlink" xfId="1701" builtinId="9" hidden="1"/>
    <cellStyle name="Followed Hyperlink" xfId="1703" builtinId="9" hidden="1"/>
    <cellStyle name="Followed Hyperlink" xfId="1705" builtinId="9" hidden="1"/>
    <cellStyle name="Followed Hyperlink" xfId="1707" builtinId="9" hidden="1"/>
    <cellStyle name="Followed Hyperlink" xfId="1709" builtinId="9" hidden="1"/>
    <cellStyle name="Followed Hyperlink" xfId="1711" builtinId="9" hidden="1"/>
    <cellStyle name="Followed Hyperlink" xfId="1713" builtinId="9" hidden="1"/>
    <cellStyle name="Followed Hyperlink" xfId="1715" builtinId="9" hidden="1"/>
    <cellStyle name="Followed Hyperlink" xfId="1717" builtinId="9" hidden="1"/>
    <cellStyle name="Followed Hyperlink" xfId="1719" builtinId="9" hidden="1"/>
    <cellStyle name="Followed Hyperlink" xfId="1721" builtinId="9" hidden="1"/>
    <cellStyle name="Followed Hyperlink" xfId="1723" builtinId="9" hidden="1"/>
    <cellStyle name="Followed Hyperlink" xfId="1725" builtinId="9" hidden="1"/>
    <cellStyle name="Followed Hyperlink" xfId="1727" builtinId="9" hidden="1"/>
    <cellStyle name="Followed Hyperlink" xfId="1729" builtinId="9" hidden="1"/>
    <cellStyle name="Followed Hyperlink" xfId="1731" builtinId="9" hidden="1"/>
    <cellStyle name="Followed Hyperlink" xfId="1733" builtinId="9" hidden="1"/>
    <cellStyle name="Followed Hyperlink" xfId="1735" builtinId="9" hidden="1"/>
    <cellStyle name="Followed Hyperlink" xfId="1737" builtinId="9" hidden="1"/>
    <cellStyle name="Followed Hyperlink" xfId="1739" builtinId="9" hidden="1"/>
    <cellStyle name="Followed Hyperlink" xfId="1741" builtinId="9" hidden="1"/>
    <cellStyle name="Followed Hyperlink" xfId="1743" builtinId="9" hidden="1"/>
    <cellStyle name="Followed Hyperlink" xfId="1745" builtinId="9" hidden="1"/>
    <cellStyle name="Followed Hyperlink" xfId="1747" builtinId="9" hidden="1"/>
    <cellStyle name="Followed Hyperlink" xfId="1749" builtinId="9" hidden="1"/>
    <cellStyle name="Followed Hyperlink" xfId="1751" builtinId="9" hidden="1"/>
    <cellStyle name="Followed Hyperlink" xfId="1753" builtinId="9" hidden="1"/>
    <cellStyle name="Followed Hyperlink" xfId="1755" builtinId="9" hidden="1"/>
    <cellStyle name="Followed Hyperlink" xfId="1757" builtinId="9" hidden="1"/>
    <cellStyle name="Followed Hyperlink" xfId="1759" builtinId="9" hidden="1"/>
    <cellStyle name="Followed Hyperlink" xfId="1761" builtinId="9" hidden="1"/>
    <cellStyle name="Followed Hyperlink" xfId="1763" builtinId="9" hidden="1"/>
    <cellStyle name="Followed Hyperlink" xfId="1765" builtinId="9" hidden="1"/>
    <cellStyle name="Followed Hyperlink" xfId="1767" builtinId="9" hidden="1"/>
    <cellStyle name="Followed Hyperlink" xfId="1769" builtinId="9" hidden="1"/>
    <cellStyle name="Followed Hyperlink" xfId="1771" builtinId="9" hidden="1"/>
    <cellStyle name="Followed Hyperlink" xfId="1773" builtinId="9" hidden="1"/>
    <cellStyle name="Followed Hyperlink" xfId="1775" builtinId="9" hidden="1"/>
    <cellStyle name="Followed Hyperlink" xfId="1777" builtinId="9" hidden="1"/>
    <cellStyle name="Followed Hyperlink" xfId="1779" builtinId="9" hidden="1"/>
    <cellStyle name="Followed Hyperlink" xfId="1781" builtinId="9" hidden="1"/>
    <cellStyle name="Followed Hyperlink" xfId="1783" builtinId="9" hidden="1"/>
    <cellStyle name="Followed Hyperlink" xfId="1785" builtinId="9" hidden="1"/>
    <cellStyle name="Followed Hyperlink" xfId="1787" builtinId="9" hidden="1"/>
    <cellStyle name="Followed Hyperlink" xfId="1789" builtinId="9" hidden="1"/>
    <cellStyle name="Followed Hyperlink" xfId="1791" builtinId="9" hidden="1"/>
    <cellStyle name="Followed Hyperlink" xfId="1793" builtinId="9" hidden="1"/>
    <cellStyle name="Followed Hyperlink" xfId="1795" builtinId="9" hidden="1"/>
    <cellStyle name="Followed Hyperlink" xfId="1797" builtinId="9" hidden="1"/>
    <cellStyle name="Followed Hyperlink" xfId="1799" builtinId="9" hidden="1"/>
    <cellStyle name="Followed Hyperlink" xfId="1801" builtinId="9" hidden="1"/>
    <cellStyle name="Followed Hyperlink" xfId="1803" builtinId="9" hidden="1"/>
    <cellStyle name="Followed Hyperlink" xfId="1805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Hyperlink" xfId="638" builtinId="8" hidden="1"/>
    <cellStyle name="Hyperlink" xfId="640" builtinId="8" hidden="1"/>
    <cellStyle name="Hyperlink" xfId="642" builtinId="8" hidden="1"/>
    <cellStyle name="Hyperlink" xfId="644" builtinId="8" hidden="1"/>
    <cellStyle name="Hyperlink" xfId="646" builtinId="8" hidden="1"/>
    <cellStyle name="Hyperlink" xfId="648" builtinId="8" hidden="1"/>
    <cellStyle name="Hyperlink" xfId="650" builtinId="8" hidden="1"/>
    <cellStyle name="Hyperlink" xfId="652" builtinId="8" hidden="1"/>
    <cellStyle name="Hyperlink" xfId="654" builtinId="8" hidden="1"/>
    <cellStyle name="Hyperlink" xfId="656" builtinId="8" hidden="1"/>
    <cellStyle name="Hyperlink" xfId="658" builtinId="8" hidden="1"/>
    <cellStyle name="Hyperlink" xfId="660" builtinId="8" hidden="1"/>
    <cellStyle name="Hyperlink" xfId="662" builtinId="8" hidden="1"/>
    <cellStyle name="Hyperlink" xfId="664" builtinId="8" hidden="1"/>
    <cellStyle name="Hyperlink" xfId="666" builtinId="8" hidden="1"/>
    <cellStyle name="Hyperlink" xfId="668" builtinId="8" hidden="1"/>
    <cellStyle name="Hyperlink" xfId="670" builtinId="8" hidden="1"/>
    <cellStyle name="Hyperlink" xfId="672" builtinId="8" hidden="1"/>
    <cellStyle name="Hyperlink" xfId="674" builtinId="8" hidden="1"/>
    <cellStyle name="Hyperlink" xfId="676" builtinId="8" hidden="1"/>
    <cellStyle name="Hyperlink" xfId="678" builtinId="8" hidden="1"/>
    <cellStyle name="Hyperlink" xfId="680" builtinId="8" hidden="1"/>
    <cellStyle name="Hyperlink" xfId="682" builtinId="8" hidden="1"/>
    <cellStyle name="Hyperlink" xfId="684" builtinId="8" hidden="1"/>
    <cellStyle name="Hyperlink" xfId="686" builtinId="8" hidden="1"/>
    <cellStyle name="Hyperlink" xfId="688" builtinId="8" hidden="1"/>
    <cellStyle name="Hyperlink" xfId="690" builtinId="8" hidden="1"/>
    <cellStyle name="Hyperlink" xfId="692" builtinId="8" hidden="1"/>
    <cellStyle name="Hyperlink" xfId="694" builtinId="8" hidden="1"/>
    <cellStyle name="Hyperlink" xfId="696" builtinId="8" hidden="1"/>
    <cellStyle name="Hyperlink" xfId="698" builtinId="8" hidden="1"/>
    <cellStyle name="Hyperlink" xfId="700" builtinId="8" hidden="1"/>
    <cellStyle name="Hyperlink" xfId="702" builtinId="8" hidden="1"/>
    <cellStyle name="Hyperlink" xfId="704" builtinId="8" hidden="1"/>
    <cellStyle name="Hyperlink" xfId="706" builtinId="8" hidden="1"/>
    <cellStyle name="Hyperlink" xfId="708" builtinId="8" hidden="1"/>
    <cellStyle name="Hyperlink" xfId="710" builtinId="8" hidden="1"/>
    <cellStyle name="Hyperlink" xfId="712" builtinId="8" hidden="1"/>
    <cellStyle name="Hyperlink" xfId="714" builtinId="8" hidden="1"/>
    <cellStyle name="Hyperlink" xfId="716" builtinId="8" hidden="1"/>
    <cellStyle name="Hyperlink" xfId="718" builtinId="8" hidden="1"/>
    <cellStyle name="Hyperlink" xfId="720" builtinId="8" hidden="1"/>
    <cellStyle name="Hyperlink" xfId="722" builtinId="8" hidden="1"/>
    <cellStyle name="Hyperlink" xfId="724" builtinId="8" hidden="1"/>
    <cellStyle name="Hyperlink" xfId="726" builtinId="8" hidden="1"/>
    <cellStyle name="Hyperlink" xfId="728" builtinId="8" hidden="1"/>
    <cellStyle name="Hyperlink" xfId="730" builtinId="8" hidden="1"/>
    <cellStyle name="Hyperlink" xfId="732" builtinId="8" hidden="1"/>
    <cellStyle name="Hyperlink" xfId="734" builtinId="8" hidden="1"/>
    <cellStyle name="Hyperlink" xfId="736" builtinId="8" hidden="1"/>
    <cellStyle name="Hyperlink" xfId="738" builtinId="8" hidden="1"/>
    <cellStyle name="Hyperlink" xfId="740" builtinId="8" hidden="1"/>
    <cellStyle name="Hyperlink" xfId="742" builtinId="8" hidden="1"/>
    <cellStyle name="Hyperlink" xfId="744" builtinId="8" hidden="1"/>
    <cellStyle name="Hyperlink" xfId="746" builtinId="8" hidden="1"/>
    <cellStyle name="Hyperlink" xfId="748" builtinId="8" hidden="1"/>
    <cellStyle name="Hyperlink" xfId="750" builtinId="8" hidden="1"/>
    <cellStyle name="Hyperlink" xfId="752" builtinId="8" hidden="1"/>
    <cellStyle name="Hyperlink" xfId="754" builtinId="8" hidden="1"/>
    <cellStyle name="Hyperlink" xfId="756" builtinId="8" hidden="1"/>
    <cellStyle name="Hyperlink" xfId="758" builtinId="8" hidden="1"/>
    <cellStyle name="Hyperlink" xfId="760" builtinId="8" hidden="1"/>
    <cellStyle name="Hyperlink" xfId="762" builtinId="8" hidden="1"/>
    <cellStyle name="Hyperlink" xfId="764" builtinId="8" hidden="1"/>
    <cellStyle name="Hyperlink" xfId="766" builtinId="8" hidden="1"/>
    <cellStyle name="Hyperlink" xfId="768" builtinId="8" hidden="1"/>
    <cellStyle name="Hyperlink" xfId="770" builtinId="8" hidden="1"/>
    <cellStyle name="Hyperlink" xfId="772" builtinId="8" hidden="1"/>
    <cellStyle name="Hyperlink" xfId="774" builtinId="8" hidden="1"/>
    <cellStyle name="Hyperlink" xfId="776" builtinId="8" hidden="1"/>
    <cellStyle name="Hyperlink" xfId="778" builtinId="8" hidden="1"/>
    <cellStyle name="Hyperlink" xfId="780" builtinId="8" hidden="1"/>
    <cellStyle name="Hyperlink" xfId="782" builtinId="8" hidden="1"/>
    <cellStyle name="Hyperlink" xfId="784" builtinId="8" hidden="1"/>
    <cellStyle name="Hyperlink" xfId="786" builtinId="8" hidden="1"/>
    <cellStyle name="Hyperlink" xfId="788" builtinId="8" hidden="1"/>
    <cellStyle name="Hyperlink" xfId="790" builtinId="8" hidden="1"/>
    <cellStyle name="Hyperlink" xfId="792" builtinId="8" hidden="1"/>
    <cellStyle name="Hyperlink" xfId="794" builtinId="8" hidden="1"/>
    <cellStyle name="Hyperlink" xfId="796" builtinId="8" hidden="1"/>
    <cellStyle name="Hyperlink" xfId="798" builtinId="8" hidden="1"/>
    <cellStyle name="Hyperlink" xfId="800" builtinId="8" hidden="1"/>
    <cellStyle name="Hyperlink" xfId="802" builtinId="8" hidden="1"/>
    <cellStyle name="Hyperlink" xfId="804" builtinId="8" hidden="1"/>
    <cellStyle name="Hyperlink" xfId="806" builtinId="8" hidden="1"/>
    <cellStyle name="Hyperlink" xfId="808" builtinId="8" hidden="1"/>
    <cellStyle name="Hyperlink" xfId="810" builtinId="8" hidden="1"/>
    <cellStyle name="Hyperlink" xfId="812" builtinId="8" hidden="1"/>
    <cellStyle name="Hyperlink" xfId="814" builtinId="8" hidden="1"/>
    <cellStyle name="Hyperlink" xfId="816" builtinId="8" hidden="1"/>
    <cellStyle name="Hyperlink" xfId="818" builtinId="8" hidden="1"/>
    <cellStyle name="Hyperlink" xfId="820" builtinId="8" hidden="1"/>
    <cellStyle name="Hyperlink" xfId="822" builtinId="8" hidden="1"/>
    <cellStyle name="Hyperlink" xfId="824" builtinId="8" hidden="1"/>
    <cellStyle name="Hyperlink" xfId="826" builtinId="8" hidden="1"/>
    <cellStyle name="Hyperlink" xfId="828" builtinId="8" hidden="1"/>
    <cellStyle name="Hyperlink" xfId="830" builtinId="8" hidden="1"/>
    <cellStyle name="Hyperlink" xfId="832" builtinId="8" hidden="1"/>
    <cellStyle name="Hyperlink" xfId="834" builtinId="8" hidden="1"/>
    <cellStyle name="Hyperlink" xfId="836" builtinId="8" hidden="1"/>
    <cellStyle name="Hyperlink" xfId="838" builtinId="8" hidden="1"/>
    <cellStyle name="Hyperlink" xfId="840" builtinId="8" hidden="1"/>
    <cellStyle name="Hyperlink" xfId="842" builtinId="8" hidden="1"/>
    <cellStyle name="Hyperlink" xfId="844" builtinId="8" hidden="1"/>
    <cellStyle name="Hyperlink" xfId="846" builtinId="8" hidden="1"/>
    <cellStyle name="Hyperlink" xfId="848" builtinId="8" hidden="1"/>
    <cellStyle name="Hyperlink" xfId="850" builtinId="8" hidden="1"/>
    <cellStyle name="Hyperlink" xfId="852" builtinId="8" hidden="1"/>
    <cellStyle name="Hyperlink" xfId="854" builtinId="8" hidden="1"/>
    <cellStyle name="Hyperlink" xfId="856" builtinId="8" hidden="1"/>
    <cellStyle name="Hyperlink" xfId="858" builtinId="8" hidden="1"/>
    <cellStyle name="Hyperlink" xfId="860" builtinId="8" hidden="1"/>
    <cellStyle name="Hyperlink" xfId="862" builtinId="8" hidden="1"/>
    <cellStyle name="Hyperlink" xfId="864" builtinId="8" hidden="1"/>
    <cellStyle name="Hyperlink" xfId="866" builtinId="8" hidden="1"/>
    <cellStyle name="Hyperlink" xfId="868" builtinId="8" hidden="1"/>
    <cellStyle name="Hyperlink" xfId="870" builtinId="8" hidden="1"/>
    <cellStyle name="Hyperlink" xfId="872" builtinId="8" hidden="1"/>
    <cellStyle name="Hyperlink" xfId="874" builtinId="8" hidden="1"/>
    <cellStyle name="Hyperlink" xfId="876" builtinId="8" hidden="1"/>
    <cellStyle name="Hyperlink" xfId="878" builtinId="8" hidden="1"/>
    <cellStyle name="Hyperlink" xfId="880" builtinId="8" hidden="1"/>
    <cellStyle name="Hyperlink" xfId="882" builtinId="8" hidden="1"/>
    <cellStyle name="Hyperlink" xfId="884" builtinId="8" hidden="1"/>
    <cellStyle name="Hyperlink" xfId="886" builtinId="8" hidden="1"/>
    <cellStyle name="Hyperlink" xfId="888" builtinId="8" hidden="1"/>
    <cellStyle name="Hyperlink" xfId="890" builtinId="8" hidden="1"/>
    <cellStyle name="Hyperlink" xfId="892" builtinId="8" hidden="1"/>
    <cellStyle name="Hyperlink" xfId="894" builtinId="8" hidden="1"/>
    <cellStyle name="Hyperlink" xfId="896" builtinId="8" hidden="1"/>
    <cellStyle name="Hyperlink" xfId="898" builtinId="8" hidden="1"/>
    <cellStyle name="Hyperlink" xfId="900" builtinId="8" hidden="1"/>
    <cellStyle name="Hyperlink" xfId="902" builtinId="8" hidden="1"/>
    <cellStyle name="Hyperlink" xfId="904" builtinId="8" hidden="1"/>
    <cellStyle name="Hyperlink" xfId="906" builtinId="8" hidden="1"/>
    <cellStyle name="Hyperlink" xfId="908" builtinId="8" hidden="1"/>
    <cellStyle name="Hyperlink" xfId="910" builtinId="8" hidden="1"/>
    <cellStyle name="Hyperlink" xfId="912" builtinId="8" hidden="1"/>
    <cellStyle name="Hyperlink" xfId="914" builtinId="8" hidden="1"/>
    <cellStyle name="Hyperlink" xfId="916" builtinId="8" hidden="1"/>
    <cellStyle name="Hyperlink" xfId="918" builtinId="8" hidden="1"/>
    <cellStyle name="Hyperlink" xfId="920" builtinId="8" hidden="1"/>
    <cellStyle name="Hyperlink" xfId="922" builtinId="8" hidden="1"/>
    <cellStyle name="Hyperlink" xfId="924" builtinId="8" hidden="1"/>
    <cellStyle name="Hyperlink" xfId="926" builtinId="8" hidden="1"/>
    <cellStyle name="Hyperlink" xfId="928" builtinId="8" hidden="1"/>
    <cellStyle name="Hyperlink" xfId="930" builtinId="8" hidden="1"/>
    <cellStyle name="Hyperlink" xfId="932" builtinId="8" hidden="1"/>
    <cellStyle name="Hyperlink" xfId="934" builtinId="8" hidden="1"/>
    <cellStyle name="Hyperlink" xfId="936" builtinId="8" hidden="1"/>
    <cellStyle name="Hyperlink" xfId="938" builtinId="8" hidden="1"/>
    <cellStyle name="Hyperlink" xfId="940" builtinId="8" hidden="1"/>
    <cellStyle name="Hyperlink" xfId="942" builtinId="8" hidden="1"/>
    <cellStyle name="Hyperlink" xfId="944" builtinId="8" hidden="1"/>
    <cellStyle name="Hyperlink" xfId="946" builtinId="8" hidden="1"/>
    <cellStyle name="Hyperlink" xfId="948" builtinId="8" hidden="1"/>
    <cellStyle name="Hyperlink" xfId="950" builtinId="8" hidden="1"/>
    <cellStyle name="Hyperlink" xfId="952" builtinId="8" hidden="1"/>
    <cellStyle name="Hyperlink" xfId="954" builtinId="8" hidden="1"/>
    <cellStyle name="Hyperlink" xfId="956" builtinId="8" hidden="1"/>
    <cellStyle name="Hyperlink" xfId="958" builtinId="8" hidden="1"/>
    <cellStyle name="Hyperlink" xfId="960" builtinId="8" hidden="1"/>
    <cellStyle name="Hyperlink" xfId="962" builtinId="8" hidden="1"/>
    <cellStyle name="Hyperlink" xfId="964" builtinId="8" hidden="1"/>
    <cellStyle name="Hyperlink" xfId="966" builtinId="8" hidden="1"/>
    <cellStyle name="Hyperlink" xfId="968" builtinId="8" hidden="1"/>
    <cellStyle name="Hyperlink" xfId="970" builtinId="8" hidden="1"/>
    <cellStyle name="Hyperlink" xfId="972" builtinId="8" hidden="1"/>
    <cellStyle name="Hyperlink" xfId="974" builtinId="8" hidden="1"/>
    <cellStyle name="Hyperlink" xfId="976" builtinId="8" hidden="1"/>
    <cellStyle name="Hyperlink" xfId="978" builtinId="8" hidden="1"/>
    <cellStyle name="Hyperlink" xfId="980" builtinId="8" hidden="1"/>
    <cellStyle name="Hyperlink" xfId="982" builtinId="8" hidden="1"/>
    <cellStyle name="Hyperlink" xfId="984" builtinId="8" hidden="1"/>
    <cellStyle name="Hyperlink" xfId="986" builtinId="8" hidden="1"/>
    <cellStyle name="Hyperlink" xfId="988" builtinId="8" hidden="1"/>
    <cellStyle name="Hyperlink" xfId="990" builtinId="8" hidden="1"/>
    <cellStyle name="Hyperlink" xfId="992" builtinId="8" hidden="1"/>
    <cellStyle name="Hyperlink" xfId="994" builtinId="8" hidden="1"/>
    <cellStyle name="Hyperlink" xfId="996" builtinId="8" hidden="1"/>
    <cellStyle name="Hyperlink" xfId="998" builtinId="8" hidden="1"/>
    <cellStyle name="Hyperlink" xfId="1000" builtinId="8" hidden="1"/>
    <cellStyle name="Hyperlink" xfId="1002" builtinId="8" hidden="1"/>
    <cellStyle name="Hyperlink" xfId="1004" builtinId="8" hidden="1"/>
    <cellStyle name="Hyperlink" xfId="1006" builtinId="8" hidden="1"/>
    <cellStyle name="Hyperlink" xfId="1008" builtinId="8" hidden="1"/>
    <cellStyle name="Hyperlink" xfId="1010" builtinId="8" hidden="1"/>
    <cellStyle name="Hyperlink" xfId="1012" builtinId="8" hidden="1"/>
    <cellStyle name="Hyperlink" xfId="1014" builtinId="8" hidden="1"/>
    <cellStyle name="Hyperlink" xfId="1016" builtinId="8" hidden="1"/>
    <cellStyle name="Hyperlink" xfId="1018" builtinId="8" hidden="1"/>
    <cellStyle name="Hyperlink" xfId="1020" builtinId="8" hidden="1"/>
    <cellStyle name="Hyperlink" xfId="1022" builtinId="8" hidden="1"/>
    <cellStyle name="Hyperlink" xfId="1024" builtinId="8" hidden="1"/>
    <cellStyle name="Hyperlink" xfId="1026" builtinId="8" hidden="1"/>
    <cellStyle name="Hyperlink" xfId="1028" builtinId="8" hidden="1"/>
    <cellStyle name="Hyperlink" xfId="1030" builtinId="8" hidden="1"/>
    <cellStyle name="Hyperlink" xfId="1032" builtinId="8" hidden="1"/>
    <cellStyle name="Hyperlink" xfId="1034" builtinId="8" hidden="1"/>
    <cellStyle name="Hyperlink" xfId="1036" builtinId="8" hidden="1"/>
    <cellStyle name="Hyperlink" xfId="1038" builtinId="8" hidden="1"/>
    <cellStyle name="Hyperlink" xfId="1040" builtinId="8" hidden="1"/>
    <cellStyle name="Hyperlink" xfId="1042" builtinId="8" hidden="1"/>
    <cellStyle name="Hyperlink" xfId="1044" builtinId="8" hidden="1"/>
    <cellStyle name="Hyperlink" xfId="1046" builtinId="8" hidden="1"/>
    <cellStyle name="Hyperlink" xfId="1048" builtinId="8" hidden="1"/>
    <cellStyle name="Hyperlink" xfId="1050" builtinId="8" hidden="1"/>
    <cellStyle name="Hyperlink" xfId="1052" builtinId="8" hidden="1"/>
    <cellStyle name="Hyperlink" xfId="1054" builtinId="8" hidden="1"/>
    <cellStyle name="Hyperlink" xfId="1056" builtinId="8" hidden="1"/>
    <cellStyle name="Hyperlink" xfId="1058" builtinId="8" hidden="1"/>
    <cellStyle name="Hyperlink" xfId="1060" builtinId="8" hidden="1"/>
    <cellStyle name="Hyperlink" xfId="1062" builtinId="8" hidden="1"/>
    <cellStyle name="Hyperlink" xfId="1064" builtinId="8" hidden="1"/>
    <cellStyle name="Hyperlink" xfId="1066" builtinId="8" hidden="1"/>
    <cellStyle name="Hyperlink" xfId="1068" builtinId="8" hidden="1"/>
    <cellStyle name="Hyperlink" xfId="1070" builtinId="8" hidden="1"/>
    <cellStyle name="Hyperlink" xfId="1072" builtinId="8" hidden="1"/>
    <cellStyle name="Hyperlink" xfId="1074" builtinId="8" hidden="1"/>
    <cellStyle name="Hyperlink" xfId="1076" builtinId="8" hidden="1"/>
    <cellStyle name="Hyperlink" xfId="1078" builtinId="8" hidden="1"/>
    <cellStyle name="Hyperlink" xfId="1080" builtinId="8" hidden="1"/>
    <cellStyle name="Hyperlink" xfId="1082" builtinId="8" hidden="1"/>
    <cellStyle name="Hyperlink" xfId="1084" builtinId="8" hidden="1"/>
    <cellStyle name="Hyperlink" xfId="1086" builtinId="8" hidden="1"/>
    <cellStyle name="Hyperlink" xfId="1088" builtinId="8" hidden="1"/>
    <cellStyle name="Hyperlink" xfId="1090" builtinId="8" hidden="1"/>
    <cellStyle name="Hyperlink" xfId="1092" builtinId="8" hidden="1"/>
    <cellStyle name="Hyperlink" xfId="1094" builtinId="8" hidden="1"/>
    <cellStyle name="Hyperlink" xfId="1096" builtinId="8" hidden="1"/>
    <cellStyle name="Hyperlink" xfId="1098" builtinId="8" hidden="1"/>
    <cellStyle name="Hyperlink" xfId="1100" builtinId="8" hidden="1"/>
    <cellStyle name="Hyperlink" xfId="1102" builtinId="8" hidden="1"/>
    <cellStyle name="Hyperlink" xfId="1104" builtinId="8" hidden="1"/>
    <cellStyle name="Hyperlink" xfId="1106" builtinId="8" hidden="1"/>
    <cellStyle name="Hyperlink" xfId="1108" builtinId="8" hidden="1"/>
    <cellStyle name="Hyperlink" xfId="1110" builtinId="8" hidden="1"/>
    <cellStyle name="Hyperlink" xfId="1112" builtinId="8" hidden="1"/>
    <cellStyle name="Hyperlink" xfId="1114" builtinId="8" hidden="1"/>
    <cellStyle name="Hyperlink" xfId="1116" builtinId="8" hidden="1"/>
    <cellStyle name="Hyperlink" xfId="1118" builtinId="8" hidden="1"/>
    <cellStyle name="Hyperlink" xfId="1120" builtinId="8" hidden="1"/>
    <cellStyle name="Hyperlink" xfId="1122" builtinId="8" hidden="1"/>
    <cellStyle name="Hyperlink" xfId="1124" builtinId="8" hidden="1"/>
    <cellStyle name="Hyperlink" xfId="1126" builtinId="8" hidden="1"/>
    <cellStyle name="Hyperlink" xfId="1128" builtinId="8" hidden="1"/>
    <cellStyle name="Hyperlink" xfId="1130" builtinId="8" hidden="1"/>
    <cellStyle name="Hyperlink" xfId="1132" builtinId="8" hidden="1"/>
    <cellStyle name="Hyperlink" xfId="1134" builtinId="8" hidden="1"/>
    <cellStyle name="Hyperlink" xfId="1136" builtinId="8" hidden="1"/>
    <cellStyle name="Hyperlink" xfId="1138" builtinId="8" hidden="1"/>
    <cellStyle name="Hyperlink" xfId="1140" builtinId="8" hidden="1"/>
    <cellStyle name="Hyperlink" xfId="1142" builtinId="8" hidden="1"/>
    <cellStyle name="Hyperlink" xfId="1144" builtinId="8" hidden="1"/>
    <cellStyle name="Hyperlink" xfId="1146" builtinId="8" hidden="1"/>
    <cellStyle name="Hyperlink" xfId="1148" builtinId="8" hidden="1"/>
    <cellStyle name="Hyperlink" xfId="1150" builtinId="8" hidden="1"/>
    <cellStyle name="Hyperlink" xfId="1152" builtinId="8" hidden="1"/>
    <cellStyle name="Hyperlink" xfId="1154" builtinId="8" hidden="1"/>
    <cellStyle name="Hyperlink" xfId="1156" builtinId="8" hidden="1"/>
    <cellStyle name="Hyperlink" xfId="1158" builtinId="8" hidden="1"/>
    <cellStyle name="Hyperlink" xfId="1160" builtinId="8" hidden="1"/>
    <cellStyle name="Hyperlink" xfId="1162" builtinId="8" hidden="1"/>
    <cellStyle name="Hyperlink" xfId="1164" builtinId="8" hidden="1"/>
    <cellStyle name="Hyperlink" xfId="1166" builtinId="8" hidden="1"/>
    <cellStyle name="Hyperlink" xfId="1168" builtinId="8" hidden="1"/>
    <cellStyle name="Hyperlink" xfId="1170" builtinId="8" hidden="1"/>
    <cellStyle name="Hyperlink" xfId="1172" builtinId="8" hidden="1"/>
    <cellStyle name="Hyperlink" xfId="1174" builtinId="8" hidden="1"/>
    <cellStyle name="Hyperlink" xfId="1176" builtinId="8" hidden="1"/>
    <cellStyle name="Hyperlink" xfId="1178" builtinId="8" hidden="1"/>
    <cellStyle name="Hyperlink" xfId="1180" builtinId="8" hidden="1"/>
    <cellStyle name="Hyperlink" xfId="1182" builtinId="8" hidden="1"/>
    <cellStyle name="Hyperlink" xfId="1184" builtinId="8" hidden="1"/>
    <cellStyle name="Hyperlink" xfId="1186" builtinId="8" hidden="1"/>
    <cellStyle name="Hyperlink" xfId="1188" builtinId="8" hidden="1"/>
    <cellStyle name="Hyperlink" xfId="1190" builtinId="8" hidden="1"/>
    <cellStyle name="Hyperlink" xfId="1192" builtinId="8" hidden="1"/>
    <cellStyle name="Hyperlink" xfId="1194" builtinId="8" hidden="1"/>
    <cellStyle name="Hyperlink" xfId="1196" builtinId="8" hidden="1"/>
    <cellStyle name="Hyperlink" xfId="1198" builtinId="8" hidden="1"/>
    <cellStyle name="Hyperlink" xfId="1200" builtinId="8" hidden="1"/>
    <cellStyle name="Hyperlink" xfId="1202" builtinId="8" hidden="1"/>
    <cellStyle name="Hyperlink" xfId="1204" builtinId="8" hidden="1"/>
    <cellStyle name="Hyperlink" xfId="1206" builtinId="8" hidden="1"/>
    <cellStyle name="Hyperlink" xfId="1208" builtinId="8" hidden="1"/>
    <cellStyle name="Hyperlink" xfId="1210" builtinId="8" hidden="1"/>
    <cellStyle name="Hyperlink" xfId="1212" builtinId="8" hidden="1"/>
    <cellStyle name="Hyperlink" xfId="1214" builtinId="8" hidden="1"/>
    <cellStyle name="Hyperlink" xfId="1216" builtinId="8" hidden="1"/>
    <cellStyle name="Hyperlink" xfId="1218" builtinId="8" hidden="1"/>
    <cellStyle name="Hyperlink" xfId="1220" builtinId="8" hidden="1"/>
    <cellStyle name="Hyperlink" xfId="1222" builtinId="8" hidden="1"/>
    <cellStyle name="Hyperlink" xfId="1224" builtinId="8" hidden="1"/>
    <cellStyle name="Hyperlink" xfId="1226" builtinId="8" hidden="1"/>
    <cellStyle name="Hyperlink" xfId="1228" builtinId="8" hidden="1"/>
    <cellStyle name="Hyperlink" xfId="1230" builtinId="8" hidden="1"/>
    <cellStyle name="Hyperlink" xfId="1232" builtinId="8" hidden="1"/>
    <cellStyle name="Hyperlink" xfId="1234" builtinId="8" hidden="1"/>
    <cellStyle name="Hyperlink" xfId="1236" builtinId="8" hidden="1"/>
    <cellStyle name="Hyperlink" xfId="1238" builtinId="8" hidden="1"/>
    <cellStyle name="Hyperlink" xfId="1240" builtinId="8" hidden="1"/>
    <cellStyle name="Hyperlink" xfId="1242" builtinId="8" hidden="1"/>
    <cellStyle name="Hyperlink" xfId="1244" builtinId="8" hidden="1"/>
    <cellStyle name="Hyperlink" xfId="1246" builtinId="8" hidden="1"/>
    <cellStyle name="Hyperlink" xfId="1248" builtinId="8" hidden="1"/>
    <cellStyle name="Hyperlink" xfId="1250" builtinId="8" hidden="1"/>
    <cellStyle name="Hyperlink" xfId="1252" builtinId="8" hidden="1"/>
    <cellStyle name="Hyperlink" xfId="1254" builtinId="8" hidden="1"/>
    <cellStyle name="Hyperlink" xfId="1256" builtinId="8" hidden="1"/>
    <cellStyle name="Hyperlink" xfId="1258" builtinId="8" hidden="1"/>
    <cellStyle name="Hyperlink" xfId="1260" builtinId="8" hidden="1"/>
    <cellStyle name="Hyperlink" xfId="1262" builtinId="8" hidden="1"/>
    <cellStyle name="Hyperlink" xfId="1264" builtinId="8" hidden="1"/>
    <cellStyle name="Hyperlink" xfId="1266" builtinId="8" hidden="1"/>
    <cellStyle name="Hyperlink" xfId="1268" builtinId="8" hidden="1"/>
    <cellStyle name="Hyperlink" xfId="1270" builtinId="8" hidden="1"/>
    <cellStyle name="Hyperlink" xfId="1272" builtinId="8" hidden="1"/>
    <cellStyle name="Hyperlink" xfId="1274" builtinId="8" hidden="1"/>
    <cellStyle name="Hyperlink" xfId="1276" builtinId="8" hidden="1"/>
    <cellStyle name="Hyperlink" xfId="1278" builtinId="8" hidden="1"/>
    <cellStyle name="Hyperlink" xfId="1280" builtinId="8" hidden="1"/>
    <cellStyle name="Hyperlink" xfId="1282" builtinId="8" hidden="1"/>
    <cellStyle name="Hyperlink" xfId="1284" builtinId="8" hidden="1"/>
    <cellStyle name="Hyperlink" xfId="1286" builtinId="8" hidden="1"/>
    <cellStyle name="Hyperlink" xfId="1288" builtinId="8" hidden="1"/>
    <cellStyle name="Hyperlink" xfId="1290" builtinId="8" hidden="1"/>
    <cellStyle name="Hyperlink" xfId="1292" builtinId="8" hidden="1"/>
    <cellStyle name="Hyperlink" xfId="1294" builtinId="8" hidden="1"/>
    <cellStyle name="Hyperlink" xfId="1296" builtinId="8" hidden="1"/>
    <cellStyle name="Hyperlink" xfId="1298" builtinId="8" hidden="1"/>
    <cellStyle name="Hyperlink" xfId="1300" builtinId="8" hidden="1"/>
    <cellStyle name="Hyperlink" xfId="1302" builtinId="8" hidden="1"/>
    <cellStyle name="Hyperlink" xfId="1304" builtinId="8" hidden="1"/>
    <cellStyle name="Hyperlink" xfId="1306" builtinId="8" hidden="1"/>
    <cellStyle name="Hyperlink" xfId="1308" builtinId="8" hidden="1"/>
    <cellStyle name="Hyperlink" xfId="1310" builtinId="8" hidden="1"/>
    <cellStyle name="Hyperlink" xfId="1312" builtinId="8" hidden="1"/>
    <cellStyle name="Hyperlink" xfId="1314" builtinId="8" hidden="1"/>
    <cellStyle name="Hyperlink" xfId="1316" builtinId="8" hidden="1"/>
    <cellStyle name="Hyperlink" xfId="1318" builtinId="8" hidden="1"/>
    <cellStyle name="Hyperlink" xfId="1320" builtinId="8" hidden="1"/>
    <cellStyle name="Hyperlink" xfId="1322" builtinId="8" hidden="1"/>
    <cellStyle name="Hyperlink" xfId="1324" builtinId="8" hidden="1"/>
    <cellStyle name="Hyperlink" xfId="1326" builtinId="8" hidden="1"/>
    <cellStyle name="Hyperlink" xfId="1328" builtinId="8" hidden="1"/>
    <cellStyle name="Hyperlink" xfId="1330" builtinId="8" hidden="1"/>
    <cellStyle name="Hyperlink" xfId="1332" builtinId="8" hidden="1"/>
    <cellStyle name="Hyperlink" xfId="1334" builtinId="8" hidden="1"/>
    <cellStyle name="Hyperlink" xfId="1336" builtinId="8" hidden="1"/>
    <cellStyle name="Hyperlink" xfId="1338" builtinId="8" hidden="1"/>
    <cellStyle name="Hyperlink" xfId="1340" builtinId="8" hidden="1"/>
    <cellStyle name="Hyperlink" xfId="1342" builtinId="8" hidden="1"/>
    <cellStyle name="Hyperlink" xfId="1344" builtinId="8" hidden="1"/>
    <cellStyle name="Hyperlink" xfId="1346" builtinId="8" hidden="1"/>
    <cellStyle name="Hyperlink" xfId="1348" builtinId="8" hidden="1"/>
    <cellStyle name="Hyperlink" xfId="1350" builtinId="8" hidden="1"/>
    <cellStyle name="Hyperlink" xfId="1352" builtinId="8" hidden="1"/>
    <cellStyle name="Hyperlink" xfId="1354" builtinId="8" hidden="1"/>
    <cellStyle name="Hyperlink" xfId="1356" builtinId="8" hidden="1"/>
    <cellStyle name="Hyperlink" xfId="1358" builtinId="8" hidden="1"/>
    <cellStyle name="Hyperlink" xfId="1360" builtinId="8" hidden="1"/>
    <cellStyle name="Hyperlink" xfId="1362" builtinId="8" hidden="1"/>
    <cellStyle name="Hyperlink" xfId="1364" builtinId="8" hidden="1"/>
    <cellStyle name="Hyperlink" xfId="1366" builtinId="8" hidden="1"/>
    <cellStyle name="Hyperlink" xfId="1368" builtinId="8" hidden="1"/>
    <cellStyle name="Hyperlink" xfId="1370" builtinId="8" hidden="1"/>
    <cellStyle name="Hyperlink" xfId="1372" builtinId="8" hidden="1"/>
    <cellStyle name="Hyperlink" xfId="1374" builtinId="8" hidden="1"/>
    <cellStyle name="Hyperlink" xfId="1376" builtinId="8" hidden="1"/>
    <cellStyle name="Hyperlink" xfId="1378" builtinId="8" hidden="1"/>
    <cellStyle name="Hyperlink" xfId="1380" builtinId="8" hidden="1"/>
    <cellStyle name="Hyperlink" xfId="1382" builtinId="8" hidden="1"/>
    <cellStyle name="Hyperlink" xfId="1384" builtinId="8" hidden="1"/>
    <cellStyle name="Hyperlink" xfId="1386" builtinId="8" hidden="1"/>
    <cellStyle name="Hyperlink" xfId="1388" builtinId="8" hidden="1"/>
    <cellStyle name="Hyperlink" xfId="1390" builtinId="8" hidden="1"/>
    <cellStyle name="Hyperlink" xfId="1392" builtinId="8" hidden="1"/>
    <cellStyle name="Hyperlink" xfId="1394" builtinId="8" hidden="1"/>
    <cellStyle name="Hyperlink" xfId="1396" builtinId="8" hidden="1"/>
    <cellStyle name="Hyperlink" xfId="1398" builtinId="8" hidden="1"/>
    <cellStyle name="Hyperlink" xfId="1400" builtinId="8" hidden="1"/>
    <cellStyle name="Hyperlink" xfId="1402" builtinId="8" hidden="1"/>
    <cellStyle name="Hyperlink" xfId="1404" builtinId="8" hidden="1"/>
    <cellStyle name="Hyperlink" xfId="1406" builtinId="8" hidden="1"/>
    <cellStyle name="Hyperlink" xfId="1408" builtinId="8" hidden="1"/>
    <cellStyle name="Hyperlink" xfId="1410" builtinId="8" hidden="1"/>
    <cellStyle name="Hyperlink" xfId="1412" builtinId="8" hidden="1"/>
    <cellStyle name="Hyperlink" xfId="1414" builtinId="8" hidden="1"/>
    <cellStyle name="Hyperlink" xfId="1416" builtinId="8" hidden="1"/>
    <cellStyle name="Hyperlink" xfId="1418" builtinId="8" hidden="1"/>
    <cellStyle name="Hyperlink" xfId="1420" builtinId="8" hidden="1"/>
    <cellStyle name="Hyperlink" xfId="1422" builtinId="8" hidden="1"/>
    <cellStyle name="Hyperlink" xfId="1424" builtinId="8" hidden="1"/>
    <cellStyle name="Hyperlink" xfId="1426" builtinId="8" hidden="1"/>
    <cellStyle name="Hyperlink" xfId="1428" builtinId="8" hidden="1"/>
    <cellStyle name="Hyperlink" xfId="1430" builtinId="8" hidden="1"/>
    <cellStyle name="Hyperlink" xfId="1432" builtinId="8" hidden="1"/>
    <cellStyle name="Hyperlink" xfId="1434" builtinId="8" hidden="1"/>
    <cellStyle name="Hyperlink" xfId="1436" builtinId="8" hidden="1"/>
    <cellStyle name="Hyperlink" xfId="1438" builtinId="8" hidden="1"/>
    <cellStyle name="Hyperlink" xfId="1440" builtinId="8" hidden="1"/>
    <cellStyle name="Hyperlink" xfId="1442" builtinId="8" hidden="1"/>
    <cellStyle name="Hyperlink" xfId="1444" builtinId="8" hidden="1"/>
    <cellStyle name="Hyperlink" xfId="1446" builtinId="8" hidden="1"/>
    <cellStyle name="Hyperlink" xfId="1448" builtinId="8" hidden="1"/>
    <cellStyle name="Hyperlink" xfId="1450" builtinId="8" hidden="1"/>
    <cellStyle name="Hyperlink" xfId="1452" builtinId="8" hidden="1"/>
    <cellStyle name="Hyperlink" xfId="1454" builtinId="8" hidden="1"/>
    <cellStyle name="Hyperlink" xfId="1456" builtinId="8" hidden="1"/>
    <cellStyle name="Hyperlink" xfId="1458" builtinId="8" hidden="1"/>
    <cellStyle name="Hyperlink" xfId="1460" builtinId="8" hidden="1"/>
    <cellStyle name="Hyperlink" xfId="1462" builtinId="8" hidden="1"/>
    <cellStyle name="Hyperlink" xfId="1464" builtinId="8" hidden="1"/>
    <cellStyle name="Hyperlink" xfId="1466" builtinId="8" hidden="1"/>
    <cellStyle name="Hyperlink" xfId="1468" builtinId="8" hidden="1"/>
    <cellStyle name="Hyperlink" xfId="1470" builtinId="8" hidden="1"/>
    <cellStyle name="Hyperlink" xfId="1472" builtinId="8" hidden="1"/>
    <cellStyle name="Hyperlink" xfId="1474" builtinId="8" hidden="1"/>
    <cellStyle name="Hyperlink" xfId="1476" builtinId="8" hidden="1"/>
    <cellStyle name="Hyperlink" xfId="1478" builtinId="8" hidden="1"/>
    <cellStyle name="Hyperlink" xfId="1480" builtinId="8" hidden="1"/>
    <cellStyle name="Hyperlink" xfId="1482" builtinId="8" hidden="1"/>
    <cellStyle name="Hyperlink" xfId="1484" builtinId="8" hidden="1"/>
    <cellStyle name="Hyperlink" xfId="1486" builtinId="8" hidden="1"/>
    <cellStyle name="Hyperlink" xfId="1488" builtinId="8" hidden="1"/>
    <cellStyle name="Hyperlink" xfId="1490" builtinId="8" hidden="1"/>
    <cellStyle name="Hyperlink" xfId="1492" builtinId="8" hidden="1"/>
    <cellStyle name="Hyperlink" xfId="1494" builtinId="8" hidden="1"/>
    <cellStyle name="Hyperlink" xfId="1496" builtinId="8" hidden="1"/>
    <cellStyle name="Hyperlink" xfId="1498" builtinId="8" hidden="1"/>
    <cellStyle name="Hyperlink" xfId="1500" builtinId="8" hidden="1"/>
    <cellStyle name="Hyperlink" xfId="1502" builtinId="8" hidden="1"/>
    <cellStyle name="Hyperlink" xfId="1504" builtinId="8" hidden="1"/>
    <cellStyle name="Hyperlink" xfId="1506" builtinId="8" hidden="1"/>
    <cellStyle name="Hyperlink" xfId="1508" builtinId="8" hidden="1"/>
    <cellStyle name="Hyperlink" xfId="1510" builtinId="8" hidden="1"/>
    <cellStyle name="Hyperlink" xfId="1512" builtinId="8" hidden="1"/>
    <cellStyle name="Hyperlink" xfId="1514" builtinId="8" hidden="1"/>
    <cellStyle name="Hyperlink" xfId="1516" builtinId="8" hidden="1"/>
    <cellStyle name="Hyperlink" xfId="1518" builtinId="8" hidden="1"/>
    <cellStyle name="Hyperlink" xfId="1520" builtinId="8" hidden="1"/>
    <cellStyle name="Hyperlink" xfId="1522" builtinId="8" hidden="1"/>
    <cellStyle name="Hyperlink" xfId="1524" builtinId="8" hidden="1"/>
    <cellStyle name="Hyperlink" xfId="1526" builtinId="8" hidden="1"/>
    <cellStyle name="Hyperlink" xfId="1528" builtinId="8" hidden="1"/>
    <cellStyle name="Hyperlink" xfId="1530" builtinId="8" hidden="1"/>
    <cellStyle name="Hyperlink" xfId="1532" builtinId="8" hidden="1"/>
    <cellStyle name="Hyperlink" xfId="1534" builtinId="8" hidden="1"/>
    <cellStyle name="Hyperlink" xfId="1536" builtinId="8" hidden="1"/>
    <cellStyle name="Hyperlink" xfId="1538" builtinId="8" hidden="1"/>
    <cellStyle name="Hyperlink" xfId="1540" builtinId="8" hidden="1"/>
    <cellStyle name="Hyperlink" xfId="1542" builtinId="8" hidden="1"/>
    <cellStyle name="Hyperlink" xfId="1544" builtinId="8" hidden="1"/>
    <cellStyle name="Hyperlink" xfId="1546" builtinId="8" hidden="1"/>
    <cellStyle name="Hyperlink" xfId="1548" builtinId="8" hidden="1"/>
    <cellStyle name="Hyperlink" xfId="1550" builtinId="8" hidden="1"/>
    <cellStyle name="Hyperlink" xfId="1552" builtinId="8" hidden="1"/>
    <cellStyle name="Hyperlink" xfId="1554" builtinId="8" hidden="1"/>
    <cellStyle name="Hyperlink" xfId="1556" builtinId="8" hidden="1"/>
    <cellStyle name="Hyperlink" xfId="1558" builtinId="8" hidden="1"/>
    <cellStyle name="Hyperlink" xfId="1560" builtinId="8" hidden="1"/>
    <cellStyle name="Hyperlink" xfId="1562" builtinId="8" hidden="1"/>
    <cellStyle name="Hyperlink" xfId="1564" builtinId="8" hidden="1"/>
    <cellStyle name="Hyperlink" xfId="1566" builtinId="8" hidden="1"/>
    <cellStyle name="Hyperlink" xfId="1568" builtinId="8" hidden="1"/>
    <cellStyle name="Hyperlink" xfId="1570" builtinId="8" hidden="1"/>
    <cellStyle name="Hyperlink" xfId="1572" builtinId="8" hidden="1"/>
    <cellStyle name="Hyperlink" xfId="1574" builtinId="8" hidden="1"/>
    <cellStyle name="Hyperlink" xfId="1576" builtinId="8" hidden="1"/>
    <cellStyle name="Hyperlink" xfId="1578" builtinId="8" hidden="1"/>
    <cellStyle name="Hyperlink" xfId="1580" builtinId="8" hidden="1"/>
    <cellStyle name="Hyperlink" xfId="1582" builtinId="8" hidden="1"/>
    <cellStyle name="Hyperlink" xfId="1584" builtinId="8" hidden="1"/>
    <cellStyle name="Hyperlink" xfId="1586" builtinId="8" hidden="1"/>
    <cellStyle name="Hyperlink" xfId="1588" builtinId="8" hidden="1"/>
    <cellStyle name="Hyperlink" xfId="1590" builtinId="8" hidden="1"/>
    <cellStyle name="Hyperlink" xfId="1592" builtinId="8" hidden="1"/>
    <cellStyle name="Hyperlink" xfId="1594" builtinId="8" hidden="1"/>
    <cellStyle name="Hyperlink" xfId="1596" builtinId="8" hidden="1"/>
    <cellStyle name="Hyperlink" xfId="1598" builtinId="8" hidden="1"/>
    <cellStyle name="Hyperlink" xfId="1600" builtinId="8" hidden="1"/>
    <cellStyle name="Hyperlink" xfId="1602" builtinId="8" hidden="1"/>
    <cellStyle name="Hyperlink" xfId="1604" builtinId="8" hidden="1"/>
    <cellStyle name="Hyperlink" xfId="1606" builtinId="8" hidden="1"/>
    <cellStyle name="Hyperlink" xfId="1608" builtinId="8" hidden="1"/>
    <cellStyle name="Hyperlink" xfId="1610" builtinId="8" hidden="1"/>
    <cellStyle name="Hyperlink" xfId="1612" builtinId="8" hidden="1"/>
    <cellStyle name="Hyperlink" xfId="1614" builtinId="8" hidden="1"/>
    <cellStyle name="Hyperlink" xfId="1616" builtinId="8" hidden="1"/>
    <cellStyle name="Hyperlink" xfId="1618" builtinId="8" hidden="1"/>
    <cellStyle name="Hyperlink" xfId="1620" builtinId="8" hidden="1"/>
    <cellStyle name="Hyperlink" xfId="1622" builtinId="8" hidden="1"/>
    <cellStyle name="Hyperlink" xfId="1624" builtinId="8" hidden="1"/>
    <cellStyle name="Hyperlink" xfId="1626" builtinId="8" hidden="1"/>
    <cellStyle name="Hyperlink" xfId="1628" builtinId="8" hidden="1"/>
    <cellStyle name="Hyperlink" xfId="1630" builtinId="8" hidden="1"/>
    <cellStyle name="Hyperlink" xfId="1632" builtinId="8" hidden="1"/>
    <cellStyle name="Hyperlink" xfId="1634" builtinId="8" hidden="1"/>
    <cellStyle name="Hyperlink" xfId="1636" builtinId="8" hidden="1"/>
    <cellStyle name="Hyperlink" xfId="1638" builtinId="8" hidden="1"/>
    <cellStyle name="Hyperlink" xfId="1640" builtinId="8" hidden="1"/>
    <cellStyle name="Hyperlink" xfId="1642" builtinId="8" hidden="1"/>
    <cellStyle name="Hyperlink" xfId="1644" builtinId="8" hidden="1"/>
    <cellStyle name="Hyperlink" xfId="1646" builtinId="8" hidden="1"/>
    <cellStyle name="Hyperlink" xfId="1648" builtinId="8" hidden="1"/>
    <cellStyle name="Hyperlink" xfId="1650" builtinId="8" hidden="1"/>
    <cellStyle name="Hyperlink" xfId="1652" builtinId="8" hidden="1"/>
    <cellStyle name="Hyperlink" xfId="1654" builtinId="8" hidden="1"/>
    <cellStyle name="Hyperlink" xfId="1656" builtinId="8" hidden="1"/>
    <cellStyle name="Hyperlink" xfId="1658" builtinId="8" hidden="1"/>
    <cellStyle name="Hyperlink" xfId="1660" builtinId="8" hidden="1"/>
    <cellStyle name="Hyperlink" xfId="1662" builtinId="8" hidden="1"/>
    <cellStyle name="Hyperlink" xfId="1664" builtinId="8" hidden="1"/>
    <cellStyle name="Hyperlink" xfId="1666" builtinId="8" hidden="1"/>
    <cellStyle name="Hyperlink" xfId="1668" builtinId="8" hidden="1"/>
    <cellStyle name="Hyperlink" xfId="1670" builtinId="8" hidden="1"/>
    <cellStyle name="Hyperlink" xfId="1672" builtinId="8" hidden="1"/>
    <cellStyle name="Hyperlink" xfId="1674" builtinId="8" hidden="1"/>
    <cellStyle name="Hyperlink" xfId="1676" builtinId="8" hidden="1"/>
    <cellStyle name="Hyperlink" xfId="1678" builtinId="8" hidden="1"/>
    <cellStyle name="Hyperlink" xfId="1680" builtinId="8" hidden="1"/>
    <cellStyle name="Hyperlink" xfId="1682" builtinId="8" hidden="1"/>
    <cellStyle name="Hyperlink" xfId="1684" builtinId="8" hidden="1"/>
    <cellStyle name="Hyperlink" xfId="1686" builtinId="8" hidden="1"/>
    <cellStyle name="Hyperlink" xfId="1688" builtinId="8" hidden="1"/>
    <cellStyle name="Hyperlink" xfId="1690" builtinId="8" hidden="1"/>
    <cellStyle name="Hyperlink" xfId="1692" builtinId="8" hidden="1"/>
    <cellStyle name="Hyperlink" xfId="1694" builtinId="8" hidden="1"/>
    <cellStyle name="Hyperlink" xfId="1696" builtinId="8" hidden="1"/>
    <cellStyle name="Hyperlink" xfId="1698" builtinId="8" hidden="1"/>
    <cellStyle name="Hyperlink" xfId="1700" builtinId="8" hidden="1"/>
    <cellStyle name="Hyperlink" xfId="1702" builtinId="8" hidden="1"/>
    <cellStyle name="Hyperlink" xfId="1704" builtinId="8" hidden="1"/>
    <cellStyle name="Hyperlink" xfId="1706" builtinId="8" hidden="1"/>
    <cellStyle name="Hyperlink" xfId="1708" builtinId="8" hidden="1"/>
    <cellStyle name="Hyperlink" xfId="1710" builtinId="8" hidden="1"/>
    <cellStyle name="Hyperlink" xfId="1712" builtinId="8" hidden="1"/>
    <cellStyle name="Hyperlink" xfId="1714" builtinId="8" hidden="1"/>
    <cellStyle name="Hyperlink" xfId="1716" builtinId="8" hidden="1"/>
    <cellStyle name="Hyperlink" xfId="1718" builtinId="8" hidden="1"/>
    <cellStyle name="Hyperlink" xfId="1720" builtinId="8" hidden="1"/>
    <cellStyle name="Hyperlink" xfId="1722" builtinId="8" hidden="1"/>
    <cellStyle name="Hyperlink" xfId="1724" builtinId="8" hidden="1"/>
    <cellStyle name="Hyperlink" xfId="1726" builtinId="8" hidden="1"/>
    <cellStyle name="Hyperlink" xfId="1728" builtinId="8" hidden="1"/>
    <cellStyle name="Hyperlink" xfId="1730" builtinId="8" hidden="1"/>
    <cellStyle name="Hyperlink" xfId="1732" builtinId="8" hidden="1"/>
    <cellStyle name="Hyperlink" xfId="1734" builtinId="8" hidden="1"/>
    <cellStyle name="Hyperlink" xfId="1736" builtinId="8" hidden="1"/>
    <cellStyle name="Hyperlink" xfId="1738" builtinId="8" hidden="1"/>
    <cellStyle name="Hyperlink" xfId="1740" builtinId="8" hidden="1"/>
    <cellStyle name="Hyperlink" xfId="1742" builtinId="8" hidden="1"/>
    <cellStyle name="Hyperlink" xfId="1744" builtinId="8" hidden="1"/>
    <cellStyle name="Hyperlink" xfId="1746" builtinId="8" hidden="1"/>
    <cellStyle name="Hyperlink" xfId="1748" builtinId="8" hidden="1"/>
    <cellStyle name="Hyperlink" xfId="1750" builtinId="8" hidden="1"/>
    <cellStyle name="Hyperlink" xfId="1752" builtinId="8" hidden="1"/>
    <cellStyle name="Hyperlink" xfId="1754" builtinId="8" hidden="1"/>
    <cellStyle name="Hyperlink" xfId="1756" builtinId="8" hidden="1"/>
    <cellStyle name="Hyperlink" xfId="1758" builtinId="8" hidden="1"/>
    <cellStyle name="Hyperlink" xfId="1760" builtinId="8" hidden="1"/>
    <cellStyle name="Hyperlink" xfId="1762" builtinId="8" hidden="1"/>
    <cellStyle name="Hyperlink" xfId="1764" builtinId="8" hidden="1"/>
    <cellStyle name="Hyperlink" xfId="1766" builtinId="8" hidden="1"/>
    <cellStyle name="Hyperlink" xfId="1768" builtinId="8" hidden="1"/>
    <cellStyle name="Hyperlink" xfId="1770" builtinId="8" hidden="1"/>
    <cellStyle name="Hyperlink" xfId="1772" builtinId="8" hidden="1"/>
    <cellStyle name="Hyperlink" xfId="1774" builtinId="8" hidden="1"/>
    <cellStyle name="Hyperlink" xfId="1776" builtinId="8" hidden="1"/>
    <cellStyle name="Hyperlink" xfId="1778" builtinId="8" hidden="1"/>
    <cellStyle name="Hyperlink" xfId="1780" builtinId="8" hidden="1"/>
    <cellStyle name="Hyperlink" xfId="1782" builtinId="8" hidden="1"/>
    <cellStyle name="Hyperlink" xfId="1784" builtinId="8" hidden="1"/>
    <cellStyle name="Hyperlink" xfId="1786" builtinId="8" hidden="1"/>
    <cellStyle name="Hyperlink" xfId="1788" builtinId="8" hidden="1"/>
    <cellStyle name="Hyperlink" xfId="1790" builtinId="8" hidden="1"/>
    <cellStyle name="Hyperlink" xfId="1792" builtinId="8" hidden="1"/>
    <cellStyle name="Hyperlink" xfId="1794" builtinId="8" hidden="1"/>
    <cellStyle name="Hyperlink" xfId="1796" builtinId="8" hidden="1"/>
    <cellStyle name="Hyperlink" xfId="1798" builtinId="8" hidden="1"/>
    <cellStyle name="Hyperlink" xfId="1800" builtinId="8" hidden="1"/>
    <cellStyle name="Hyperlink" xfId="1802" builtinId="8" hidden="1"/>
    <cellStyle name="Hyperlink" xfId="1804" builtinId="8" hidden="1"/>
    <cellStyle name="Normal" xfId="0" builtinId="0"/>
    <cellStyle name="Normal 2" xfId="1"/>
    <cellStyle name="Normal 3" xfId="48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sharedStrings" Target="sharedStrings.xml"/><Relationship Id="rId21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externalLink" Target="externalLinks/externalLink1.xml"/><Relationship Id="rId14" Type="http://schemas.openxmlformats.org/officeDocument/2006/relationships/externalLink" Target="externalLinks/externalLink2.xml"/><Relationship Id="rId15" Type="http://schemas.openxmlformats.org/officeDocument/2006/relationships/externalLink" Target="externalLinks/externalLink3.xml"/><Relationship Id="rId16" Type="http://schemas.openxmlformats.org/officeDocument/2006/relationships/externalLink" Target="externalLinks/externalLink4.xml"/><Relationship Id="rId17" Type="http://schemas.openxmlformats.org/officeDocument/2006/relationships/externalLink" Target="externalLinks/externalLink5.xml"/><Relationship Id="rId18" Type="http://schemas.openxmlformats.org/officeDocument/2006/relationships/theme" Target="theme/theme1.xml"/><Relationship Id="rId19" Type="http://schemas.openxmlformats.org/officeDocument/2006/relationships/styles" Target="style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newmedusa/Genetics_Lab_Data/Repository/To_Be_Uploaded/Steelhead_To_Be_Uploaded/M69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Volumes/newmedusa/Genetics_Lab_Data/Repository/Imported/Rockfish/R206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Volumes/Untitled/R17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BAETSCHER/R176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Zeus/Users/molecol/Downloads/NSF%20RF%20DATA%20ENTRY_140916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nfo"/>
      <sheetName val="Repository"/>
      <sheetName val="Freshwater"/>
      <sheetName val="Marine"/>
      <sheetName val="Pick Sheet"/>
    </sheetNames>
    <sheetDataSet>
      <sheetData sheetId="0" refreshError="1">
        <row r="3">
          <cell r="B3" t="str">
            <v>M690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Info"/>
      <sheetName val="Repository"/>
      <sheetName val="Freshwater"/>
      <sheetName val="Marine"/>
      <sheetName val="Pick Sheet"/>
    </sheetNames>
    <sheetDataSet>
      <sheetData sheetId="0" refreshError="1">
        <row r="2">
          <cell r="O2" t="str">
            <v>2362</v>
          </cell>
          <cell r="P2" t="str">
            <v>Sebastes</v>
          </cell>
          <cell r="Q2" t="str">
            <v>lentiginosus</v>
          </cell>
          <cell r="R2" t="str">
            <v>FRECKLED ROCKFISH</v>
          </cell>
        </row>
        <row r="3">
          <cell r="B3" t="str">
            <v>R206</v>
          </cell>
          <cell r="O3" t="str">
            <v>ARRA</v>
          </cell>
          <cell r="P3" t="str">
            <v>Sebastes</v>
          </cell>
          <cell r="Q3" t="str">
            <v>aurora</v>
          </cell>
          <cell r="R3" t="str">
            <v>AURORA ROCKFISH</v>
          </cell>
        </row>
        <row r="4">
          <cell r="O4" t="str">
            <v>BANK</v>
          </cell>
          <cell r="P4" t="str">
            <v>Sebastes</v>
          </cell>
          <cell r="Q4" t="str">
            <v>rufus</v>
          </cell>
          <cell r="R4" t="str">
            <v>BANK (RED-WIDOW) ROCKFISH</v>
          </cell>
        </row>
        <row r="5">
          <cell r="B5" t="str">
            <v>Sebastes</v>
          </cell>
          <cell r="O5" t="str">
            <v>BCAC</v>
          </cell>
          <cell r="P5" t="str">
            <v>Sebastes</v>
          </cell>
          <cell r="Q5" t="str">
            <v>paucispinis</v>
          </cell>
          <cell r="R5" t="str">
            <v>BOCACCIO</v>
          </cell>
        </row>
        <row r="6">
          <cell r="O6" t="str">
            <v>BLCK</v>
          </cell>
          <cell r="P6" t="str">
            <v>Sebastes</v>
          </cell>
          <cell r="Q6" t="str">
            <v>melanops</v>
          </cell>
          <cell r="R6" t="str">
            <v>BLACK ROCKFISH</v>
          </cell>
        </row>
        <row r="7">
          <cell r="O7" t="str">
            <v>BLGL</v>
          </cell>
          <cell r="P7" t="str">
            <v>Sebastes</v>
          </cell>
          <cell r="Q7" t="str">
            <v>melanostomus</v>
          </cell>
          <cell r="R7" t="str">
            <v>BLACKGILL ROCKFISH</v>
          </cell>
        </row>
        <row r="8">
          <cell r="O8" t="str">
            <v>BLUR</v>
          </cell>
          <cell r="P8" t="str">
            <v>Sebastes</v>
          </cell>
          <cell r="Q8" t="str">
            <v>mystinus</v>
          </cell>
          <cell r="R8" t="str">
            <v>BLUE ROCKFISH</v>
          </cell>
        </row>
        <row r="9">
          <cell r="O9" t="str">
            <v>BRNZ</v>
          </cell>
          <cell r="P9" t="str">
            <v>Sebastes</v>
          </cell>
          <cell r="Q9" t="str">
            <v>gilli</v>
          </cell>
          <cell r="R9" t="str">
            <v>BRONZESPOTTED ROCKFISH</v>
          </cell>
        </row>
        <row r="10">
          <cell r="O10" t="str">
            <v>BRWN</v>
          </cell>
          <cell r="P10" t="str">
            <v>Sebastes</v>
          </cell>
          <cell r="Q10" t="str">
            <v>auriculatus</v>
          </cell>
          <cell r="R10" t="str">
            <v>BROWN ROCKFISH</v>
          </cell>
        </row>
        <row r="11">
          <cell r="O11" t="str">
            <v>BYEL</v>
          </cell>
          <cell r="P11" t="str">
            <v>Sebastes</v>
          </cell>
          <cell r="Q11" t="str">
            <v>chrysomelas</v>
          </cell>
          <cell r="R11" t="str">
            <v>BLACK-AND-YELLOW ROCKFISH</v>
          </cell>
        </row>
        <row r="12">
          <cell r="O12" t="str">
            <v>CHNA</v>
          </cell>
          <cell r="P12" t="str">
            <v>Sebastes</v>
          </cell>
          <cell r="Q12" t="str">
            <v>nebulosus</v>
          </cell>
          <cell r="R12" t="str">
            <v>CHINA ROCKFISH</v>
          </cell>
        </row>
        <row r="13">
          <cell r="O13" t="str">
            <v>CLCO</v>
          </cell>
          <cell r="P13" t="str">
            <v>Sebastes</v>
          </cell>
          <cell r="Q13" t="str">
            <v>dalli</v>
          </cell>
          <cell r="R13" t="str">
            <v>CALICO ROCKFISH</v>
          </cell>
        </row>
        <row r="14">
          <cell r="O14" t="str">
            <v>CLPR</v>
          </cell>
          <cell r="P14" t="str">
            <v>Sebastes</v>
          </cell>
          <cell r="Q14" t="str">
            <v>goodei</v>
          </cell>
          <cell r="R14" t="str">
            <v>CHILIPEPPER</v>
          </cell>
        </row>
        <row r="15">
          <cell r="O15" t="str">
            <v>CMEL</v>
          </cell>
          <cell r="P15" t="str">
            <v>Sebastes</v>
          </cell>
          <cell r="Q15" t="str">
            <v>phillipsi</v>
          </cell>
          <cell r="R15" t="str">
            <v>CHAMELEON ROCKFISH</v>
          </cell>
        </row>
        <row r="16">
          <cell r="O16" t="str">
            <v>CNRY</v>
          </cell>
          <cell r="P16" t="str">
            <v>Sebastes</v>
          </cell>
          <cell r="Q16" t="str">
            <v>pinniger</v>
          </cell>
          <cell r="R16" t="str">
            <v>CANARY ROCKFISH</v>
          </cell>
        </row>
        <row r="17">
          <cell r="O17" t="str">
            <v>COPP</v>
          </cell>
          <cell r="P17" t="str">
            <v>Sebastes</v>
          </cell>
          <cell r="Q17" t="str">
            <v>caurinus</v>
          </cell>
          <cell r="R17" t="str">
            <v>COPPER ROCKFISH</v>
          </cell>
        </row>
        <row r="18">
          <cell r="O18" t="str">
            <v>CSOL</v>
          </cell>
          <cell r="P18" t="str">
            <v>Pleuronichthys</v>
          </cell>
          <cell r="Q18" t="str">
            <v>decurrens</v>
          </cell>
          <cell r="R18" t="str">
            <v>CURLFIN SOLE</v>
          </cell>
        </row>
        <row r="19">
          <cell r="O19" t="str">
            <v>CWCD</v>
          </cell>
          <cell r="P19" t="str">
            <v>Sebastes</v>
          </cell>
          <cell r="Q19" t="str">
            <v>levis</v>
          </cell>
          <cell r="R19" t="str">
            <v>COWCOD</v>
          </cell>
        </row>
        <row r="20">
          <cell r="O20" t="str">
            <v>DBRK</v>
          </cell>
          <cell r="P20" t="str">
            <v>Sebastes</v>
          </cell>
          <cell r="Q20" t="str">
            <v>crameri</v>
          </cell>
          <cell r="R20" t="str">
            <v>DARKBLOTCHED ROCKFISH</v>
          </cell>
        </row>
        <row r="21">
          <cell r="O21" t="str">
            <v>DOVR</v>
          </cell>
          <cell r="P21" t="str">
            <v>Microstomus</v>
          </cell>
          <cell r="Q21" t="str">
            <v>pacificus</v>
          </cell>
          <cell r="R21" t="str">
            <v>DOVER SOLE</v>
          </cell>
        </row>
        <row r="22">
          <cell r="O22" t="str">
            <v>EGLS</v>
          </cell>
          <cell r="P22" t="str">
            <v>Parophrys</v>
          </cell>
          <cell r="Q22" t="str">
            <v>vetulus</v>
          </cell>
          <cell r="R22" t="str">
            <v>ENGLISH SOLE</v>
          </cell>
        </row>
        <row r="23">
          <cell r="O23" t="str">
            <v>FLAG</v>
          </cell>
          <cell r="P23" t="str">
            <v>Sebastes</v>
          </cell>
          <cell r="Q23" t="str">
            <v>rubrivinctus</v>
          </cell>
          <cell r="R23" t="str">
            <v>FLAG ROCKFISH</v>
          </cell>
        </row>
        <row r="24">
          <cell r="O24" t="str">
            <v>GBLC</v>
          </cell>
          <cell r="P24" t="str">
            <v>Sebastes</v>
          </cell>
          <cell r="Q24" t="str">
            <v>rosenblatti</v>
          </cell>
          <cell r="R24" t="str">
            <v>GREENBLOTCHED ROCKFISH</v>
          </cell>
        </row>
        <row r="25">
          <cell r="O25" t="str">
            <v>GPHR</v>
          </cell>
          <cell r="P25" t="str">
            <v>Sebastes</v>
          </cell>
          <cell r="Q25" t="str">
            <v>carnatus</v>
          </cell>
          <cell r="R25" t="str">
            <v>GOPHER ROCKFISH</v>
          </cell>
        </row>
        <row r="26">
          <cell r="O26" t="str">
            <v>GRAS</v>
          </cell>
          <cell r="P26" t="str">
            <v>Sebastes</v>
          </cell>
          <cell r="Q26" t="str">
            <v>rastrelliger</v>
          </cell>
          <cell r="R26" t="str">
            <v>GRASS ROCKFISH</v>
          </cell>
        </row>
        <row r="27">
          <cell r="O27" t="str">
            <v>GSPT</v>
          </cell>
          <cell r="P27" t="str">
            <v>Sebastes</v>
          </cell>
          <cell r="Q27" t="str">
            <v>chlorostictus</v>
          </cell>
          <cell r="R27" t="str">
            <v>GREENSPOTTED ROCKFISH</v>
          </cell>
        </row>
        <row r="28">
          <cell r="O28" t="str">
            <v>GSRK</v>
          </cell>
          <cell r="P28" t="str">
            <v>Sebastes</v>
          </cell>
          <cell r="Q28" t="str">
            <v>elongatus</v>
          </cell>
          <cell r="R28" t="str">
            <v>GREENSTRIPED ROCKFISH</v>
          </cell>
        </row>
        <row r="29">
          <cell r="O29" t="str">
            <v>HBRK</v>
          </cell>
          <cell r="P29" t="str">
            <v>Sebastes</v>
          </cell>
          <cell r="Q29" t="str">
            <v>semicinctus</v>
          </cell>
          <cell r="R29" t="str">
            <v>HALFBANDED ROCKFISH</v>
          </cell>
        </row>
        <row r="30">
          <cell r="O30" t="str">
            <v>HNYC</v>
          </cell>
          <cell r="P30" t="str">
            <v>Sebastes</v>
          </cell>
          <cell r="Q30" t="str">
            <v>umbrosus</v>
          </cell>
          <cell r="R30" t="str">
            <v>HONEYCOMB ROCKFISH</v>
          </cell>
        </row>
        <row r="31">
          <cell r="O31" t="str">
            <v>HTUR</v>
          </cell>
          <cell r="P31" t="str">
            <v>Pleuronichthys</v>
          </cell>
          <cell r="Q31" t="str">
            <v>verticalis</v>
          </cell>
          <cell r="R31" t="str">
            <v>HORNEYHEAD TURBOT</v>
          </cell>
        </row>
        <row r="32">
          <cell r="O32" t="str">
            <v>KLPR</v>
          </cell>
          <cell r="P32" t="str">
            <v>Sebastes</v>
          </cell>
          <cell r="Q32" t="str">
            <v>atrovirens</v>
          </cell>
          <cell r="R32" t="str">
            <v>KELP ROCKFISH</v>
          </cell>
        </row>
        <row r="33">
          <cell r="O33" t="str">
            <v>LSPN</v>
          </cell>
          <cell r="P33" t="str">
            <v>Sebastolobus</v>
          </cell>
          <cell r="Q33" t="str">
            <v>altivelis</v>
          </cell>
          <cell r="R33" t="str">
            <v>LONGSPINE THORNYHEAD</v>
          </cell>
        </row>
        <row r="34">
          <cell r="O34" t="str">
            <v>MXRF</v>
          </cell>
          <cell r="P34" t="str">
            <v>Sebastes</v>
          </cell>
          <cell r="Q34" t="str">
            <v>macdonaldi</v>
          </cell>
          <cell r="R34" t="str">
            <v>MEXICAN ROCKFISH</v>
          </cell>
        </row>
        <row r="35">
          <cell r="O35" t="str">
            <v>NANC</v>
          </cell>
          <cell r="P35" t="str">
            <v>Engraulis</v>
          </cell>
          <cell r="Q35" t="str">
            <v>mordax</v>
          </cell>
          <cell r="R35" t="str">
            <v>NORTHERN ANCHOVY</v>
          </cell>
        </row>
        <row r="36">
          <cell r="O36" t="str">
            <v>OLVE</v>
          </cell>
          <cell r="P36" t="str">
            <v>Sebastes</v>
          </cell>
          <cell r="Q36" t="str">
            <v>serranoides</v>
          </cell>
          <cell r="R36" t="str">
            <v>OLIVE ROCKFISH</v>
          </cell>
        </row>
        <row r="37">
          <cell r="O37" t="str">
            <v>PDAB</v>
          </cell>
          <cell r="P37" t="str">
            <v>Citharicthys</v>
          </cell>
          <cell r="Q37" t="str">
            <v>sordidus</v>
          </cell>
          <cell r="R37" t="str">
            <v>PACIFIC SANDDAB</v>
          </cell>
        </row>
        <row r="38">
          <cell r="O38" t="str">
            <v>PGMY</v>
          </cell>
          <cell r="P38" t="str">
            <v>Sebastes</v>
          </cell>
          <cell r="Q38" t="str">
            <v>wilsoni</v>
          </cell>
          <cell r="R38" t="str">
            <v>PYGMY ROCKFISH</v>
          </cell>
        </row>
        <row r="39">
          <cell r="O39" t="str">
            <v>PHRG</v>
          </cell>
          <cell r="P39" t="str">
            <v>Clupea</v>
          </cell>
          <cell r="Q39" t="str">
            <v>pattasi</v>
          </cell>
          <cell r="R39" t="str">
            <v>PACIFIC HERRING</v>
          </cell>
        </row>
        <row r="40">
          <cell r="O40" t="str">
            <v>PNKR</v>
          </cell>
          <cell r="P40" t="str">
            <v>Sebastes</v>
          </cell>
          <cell r="Q40" t="str">
            <v>eos</v>
          </cell>
          <cell r="R40" t="str">
            <v>PINK ROCKFISH</v>
          </cell>
        </row>
        <row r="41">
          <cell r="O41" t="str">
            <v>POP</v>
          </cell>
          <cell r="P41" t="str">
            <v>Sebastes</v>
          </cell>
          <cell r="Q41" t="str">
            <v>alutus</v>
          </cell>
          <cell r="R41" t="str">
            <v>PACIFIC OCEAN PERCH</v>
          </cell>
        </row>
        <row r="42">
          <cell r="O42" t="str">
            <v>PRRK</v>
          </cell>
          <cell r="P42" t="str">
            <v>Sebastes</v>
          </cell>
          <cell r="Q42" t="str">
            <v>simulator</v>
          </cell>
          <cell r="R42" t="str">
            <v>PINKROSE ROCKFISH</v>
          </cell>
        </row>
        <row r="43">
          <cell r="O43" t="str">
            <v>PSDN</v>
          </cell>
          <cell r="P43" t="str">
            <v>Sardinops</v>
          </cell>
          <cell r="Q43" t="str">
            <v>sagax</v>
          </cell>
          <cell r="R43" t="str">
            <v>PACIFIC SARDINE</v>
          </cell>
        </row>
        <row r="44">
          <cell r="O44" t="str">
            <v>PTRL</v>
          </cell>
          <cell r="P44" t="str">
            <v>Eopsetta</v>
          </cell>
          <cell r="Q44" t="str">
            <v>jordani</v>
          </cell>
          <cell r="R44" t="str">
            <v>PETRALE SOLE</v>
          </cell>
        </row>
        <row r="45">
          <cell r="O45" t="str">
            <v>QLBK</v>
          </cell>
          <cell r="P45" t="str">
            <v>Sebastes</v>
          </cell>
          <cell r="Q45" t="str">
            <v>maliger</v>
          </cell>
          <cell r="R45" t="str">
            <v>QUILLBACK ROCKFISH</v>
          </cell>
        </row>
        <row r="46">
          <cell r="O46" t="str">
            <v>RDBD</v>
          </cell>
          <cell r="P46" t="str">
            <v>Sebastes</v>
          </cell>
          <cell r="Q46" t="str">
            <v>babcocki</v>
          </cell>
          <cell r="R46" t="str">
            <v>REDBANDED ROCKFISH</v>
          </cell>
        </row>
        <row r="47">
          <cell r="O47" t="str">
            <v>REDS</v>
          </cell>
          <cell r="P47" t="str">
            <v>Sebastes</v>
          </cell>
          <cell r="Q47" t="str">
            <v>proriger</v>
          </cell>
          <cell r="R47" t="str">
            <v>REDSTRIPE ROCKFISH</v>
          </cell>
        </row>
        <row r="48">
          <cell r="O48" t="str">
            <v>REX</v>
          </cell>
          <cell r="P48" t="str">
            <v>Errex</v>
          </cell>
          <cell r="Q48" t="str">
            <v>zachirus</v>
          </cell>
          <cell r="R48" t="str">
            <v>REX SOLE</v>
          </cell>
        </row>
        <row r="49">
          <cell r="O49" t="str">
            <v>REYE</v>
          </cell>
          <cell r="P49" t="str">
            <v>Sebastes</v>
          </cell>
          <cell r="Q49" t="str">
            <v>aleutianus</v>
          </cell>
          <cell r="R49" t="str">
            <v>ROUGHEYE ROCKFISH</v>
          </cell>
        </row>
        <row r="50">
          <cell r="O50" t="str">
            <v>ROSY</v>
          </cell>
          <cell r="P50" t="str">
            <v>Sebastes</v>
          </cell>
          <cell r="Q50" t="str">
            <v>rosaceus</v>
          </cell>
          <cell r="R50" t="str">
            <v>ROSY ROCKFISH</v>
          </cell>
        </row>
        <row r="51">
          <cell r="O51" t="str">
            <v>RSOL</v>
          </cell>
          <cell r="P51" t="str">
            <v>Lepidopsetta</v>
          </cell>
          <cell r="Q51" t="str">
            <v>bilineata</v>
          </cell>
          <cell r="R51" t="str">
            <v>ROCK SOLE</v>
          </cell>
        </row>
        <row r="52">
          <cell r="O52" t="str">
            <v>RSTN</v>
          </cell>
          <cell r="P52" t="str">
            <v>Sebastes</v>
          </cell>
          <cell r="Q52" t="str">
            <v>helvomaculatus</v>
          </cell>
          <cell r="R52" t="str">
            <v>ROSETHORN ROCKFISH</v>
          </cell>
        </row>
        <row r="53">
          <cell r="O53" t="str">
            <v>SBLY</v>
          </cell>
          <cell r="P53" t="str">
            <v>Sebastes</v>
          </cell>
          <cell r="Q53" t="str">
            <v>jordani</v>
          </cell>
          <cell r="R53" t="str">
            <v>SHORTBELLY ROCKFISH</v>
          </cell>
        </row>
        <row r="54">
          <cell r="O54" t="str">
            <v>SHRP</v>
          </cell>
          <cell r="P54" t="str">
            <v>Sebastes</v>
          </cell>
          <cell r="Q54" t="str">
            <v>zacentrus</v>
          </cell>
          <cell r="R54" t="str">
            <v>SHARPCHIN ROCKFISH</v>
          </cell>
        </row>
        <row r="55">
          <cell r="O55" t="str">
            <v>SLGR</v>
          </cell>
          <cell r="P55" t="str">
            <v>Sebastes</v>
          </cell>
          <cell r="Q55" t="str">
            <v>brevispinis</v>
          </cell>
          <cell r="R55" t="str">
            <v>SILVERGRAY ROCKFISH</v>
          </cell>
        </row>
        <row r="56">
          <cell r="O56" t="str">
            <v>SNOS</v>
          </cell>
          <cell r="P56" t="str">
            <v>Sebastes</v>
          </cell>
          <cell r="Q56" t="str">
            <v>diploproa</v>
          </cell>
          <cell r="R56" t="str">
            <v>SPLITNOSE ROCKFISH</v>
          </cell>
        </row>
        <row r="57">
          <cell r="O57" t="str">
            <v>SPKL</v>
          </cell>
          <cell r="P57" t="str">
            <v>Sebastes</v>
          </cell>
          <cell r="Q57" t="str">
            <v>ovalis</v>
          </cell>
          <cell r="R57" t="str">
            <v>SPECKLED ROCKFISH</v>
          </cell>
        </row>
        <row r="58">
          <cell r="O58" t="str">
            <v>SQRS</v>
          </cell>
          <cell r="P58" t="str">
            <v>Sebastes</v>
          </cell>
          <cell r="Q58" t="str">
            <v>hopkinsi</v>
          </cell>
          <cell r="R58" t="str">
            <v>SQUARESPOT ROCKFISH</v>
          </cell>
        </row>
        <row r="59">
          <cell r="O59" t="str">
            <v>SRKR</v>
          </cell>
          <cell r="P59" t="str">
            <v>Sebastes</v>
          </cell>
          <cell r="Q59" t="str">
            <v>borealis</v>
          </cell>
          <cell r="R59" t="str">
            <v>SHORTRAKER ROCKFISH</v>
          </cell>
        </row>
        <row r="60">
          <cell r="O60" t="str">
            <v>SSPN</v>
          </cell>
          <cell r="P60" t="str">
            <v>Sebastolobus</v>
          </cell>
          <cell r="Q60" t="str">
            <v>alascanus</v>
          </cell>
          <cell r="R60" t="str">
            <v>SHORTSPINE THORNYHEAD</v>
          </cell>
        </row>
        <row r="61">
          <cell r="O61" t="str">
            <v>STAR</v>
          </cell>
          <cell r="P61" t="str">
            <v>Sebastes</v>
          </cell>
          <cell r="Q61" t="str">
            <v>constellatus</v>
          </cell>
          <cell r="R61" t="str">
            <v>STARRY ROCKFISH</v>
          </cell>
        </row>
        <row r="62">
          <cell r="O62" t="str">
            <v>STRK</v>
          </cell>
          <cell r="P62" t="str">
            <v>Sebastes</v>
          </cell>
          <cell r="Q62" t="str">
            <v>saxicola</v>
          </cell>
          <cell r="R62" t="str">
            <v>STRIPETAIL ROCKFISH</v>
          </cell>
        </row>
        <row r="63">
          <cell r="O63" t="str">
            <v>STRY</v>
          </cell>
          <cell r="P63" t="str">
            <v>Platichthys</v>
          </cell>
          <cell r="Q63" t="str">
            <v>stellatus</v>
          </cell>
          <cell r="R63" t="str">
            <v>STARRY FLOUNDER</v>
          </cell>
        </row>
        <row r="64">
          <cell r="O64" t="str">
            <v>SWSP</v>
          </cell>
          <cell r="P64" t="str">
            <v>Sebastes</v>
          </cell>
          <cell r="Q64" t="str">
            <v>ensifer</v>
          </cell>
          <cell r="R64" t="str">
            <v>SWORDSPINE ROCKFISH</v>
          </cell>
        </row>
        <row r="65">
          <cell r="O65" t="str">
            <v>THDS</v>
          </cell>
          <cell r="P65" t="str">
            <v>Sebastolobus</v>
          </cell>
          <cell r="Q65" t="str">
            <v>Sp.</v>
          </cell>
          <cell r="R65" t="str">
            <v>THORNYHEAD UNSPECIFED</v>
          </cell>
        </row>
        <row r="66">
          <cell r="O66" t="str">
            <v>TIGR</v>
          </cell>
          <cell r="P66" t="str">
            <v>Sebastes</v>
          </cell>
          <cell r="Q66" t="str">
            <v>nigrocinctus</v>
          </cell>
          <cell r="R66" t="str">
            <v>TIGER ROCKFISH</v>
          </cell>
        </row>
        <row r="67">
          <cell r="O67" t="str">
            <v>TREE</v>
          </cell>
          <cell r="P67" t="str">
            <v>Sebastes</v>
          </cell>
          <cell r="Q67" t="str">
            <v>serriceps</v>
          </cell>
          <cell r="R67" t="str">
            <v>TREEFISH</v>
          </cell>
        </row>
        <row r="68">
          <cell r="O68" t="str">
            <v>URCK</v>
          </cell>
          <cell r="P68" t="str">
            <v>Sebastes</v>
          </cell>
          <cell r="Q68" t="str">
            <v>Sp.</v>
          </cell>
          <cell r="R68" t="str">
            <v>ROCKFISH, UNIDENTIFIED</v>
          </cell>
        </row>
        <row r="69">
          <cell r="O69" t="str">
            <v>VRML</v>
          </cell>
          <cell r="P69" t="str">
            <v>Sebastes</v>
          </cell>
          <cell r="Q69" t="str">
            <v>miniatus</v>
          </cell>
          <cell r="R69" t="str">
            <v>VERMILION ROCKFISH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Info"/>
      <sheetName val="Repository"/>
      <sheetName val="Freshwater"/>
      <sheetName val="Marine"/>
      <sheetName val="Pick Sheet"/>
    </sheetNames>
    <sheetDataSet>
      <sheetData sheetId="0">
        <row r="3">
          <cell r="B3" t="str">
            <v>R172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Info"/>
      <sheetName val="Repository"/>
      <sheetName val="Freshwater"/>
      <sheetName val="Marine"/>
      <sheetName val="Pick Sheet"/>
    </sheetNames>
    <sheetDataSet>
      <sheetData sheetId="0" refreshError="1">
        <row r="2">
          <cell r="J2" t="str">
            <v>R016628</v>
          </cell>
          <cell r="L2" t="str">
            <v>Citharicthys</v>
          </cell>
          <cell r="M2" t="str">
            <v>alascanus</v>
          </cell>
          <cell r="T2" t="str">
            <v>Freshwater</v>
          </cell>
        </row>
        <row r="3">
          <cell r="L3" t="str">
            <v>Clupea</v>
          </cell>
          <cell r="M3" t="str">
            <v>aleutianus</v>
          </cell>
          <cell r="T3" t="str">
            <v>Marine</v>
          </cell>
        </row>
        <row r="4">
          <cell r="B4" t="str">
            <v>R016628</v>
          </cell>
          <cell r="L4" t="str">
            <v>Engraulis</v>
          </cell>
          <cell r="M4" t="str">
            <v>altivelis</v>
          </cell>
          <cell r="T4" t="str">
            <v xml:space="preserve"> </v>
          </cell>
        </row>
        <row r="5">
          <cell r="L5" t="str">
            <v>Eopsetta</v>
          </cell>
          <cell r="M5" t="str">
            <v>alutus</v>
          </cell>
        </row>
        <row r="6">
          <cell r="L6" t="str">
            <v>Errex</v>
          </cell>
          <cell r="M6" t="str">
            <v>atrovirens</v>
          </cell>
        </row>
        <row r="7">
          <cell r="L7" t="str">
            <v>Lepidopsetta</v>
          </cell>
          <cell r="M7" t="str">
            <v>auriculatus</v>
          </cell>
        </row>
        <row r="8">
          <cell r="L8" t="str">
            <v>Microstomus</v>
          </cell>
          <cell r="M8" t="str">
            <v>aurora</v>
          </cell>
        </row>
        <row r="9">
          <cell r="L9" t="str">
            <v>Mixed</v>
          </cell>
          <cell r="M9" t="str">
            <v>babcocki</v>
          </cell>
        </row>
        <row r="10">
          <cell r="B10" t="str">
            <v>LC</v>
          </cell>
          <cell r="L10" t="str">
            <v>Oncorhynchus</v>
          </cell>
          <cell r="M10" t="str">
            <v>bilineata</v>
          </cell>
        </row>
        <row r="11">
          <cell r="B11">
            <v>42103</v>
          </cell>
          <cell r="L11" t="str">
            <v>Parophrys</v>
          </cell>
          <cell r="M11" t="str">
            <v>borealis</v>
          </cell>
        </row>
        <row r="12">
          <cell r="L12" t="str">
            <v>Platichthys</v>
          </cell>
          <cell r="M12" t="str">
            <v>brevispinis</v>
          </cell>
        </row>
        <row r="13">
          <cell r="L13" t="str">
            <v>Pleuronichthys</v>
          </cell>
          <cell r="M13" t="str">
            <v>carnatus</v>
          </cell>
        </row>
        <row r="14">
          <cell r="L14" t="str">
            <v>Pleuronichthys</v>
          </cell>
          <cell r="M14" t="str">
            <v>caurinus</v>
          </cell>
        </row>
        <row r="15">
          <cell r="L15" t="str">
            <v>Salmo</v>
          </cell>
          <cell r="M15" t="str">
            <v>chlorostictus</v>
          </cell>
        </row>
        <row r="16">
          <cell r="L16" t="str">
            <v>Sardinops</v>
          </cell>
          <cell r="M16" t="str">
            <v>chrysomelas</v>
          </cell>
        </row>
        <row r="17">
          <cell r="L17" t="str">
            <v>Sebastes</v>
          </cell>
          <cell r="M17" t="str">
            <v>clarki</v>
          </cell>
        </row>
        <row r="18">
          <cell r="L18" t="str">
            <v>Sebastolobus</v>
          </cell>
          <cell r="M18" t="str">
            <v>constellatus</v>
          </cell>
        </row>
        <row r="19">
          <cell r="L19" t="str">
            <v xml:space="preserve"> </v>
          </cell>
          <cell r="M19" t="str">
            <v>crameri</v>
          </cell>
        </row>
        <row r="20">
          <cell r="M20" t="str">
            <v>dalli</v>
          </cell>
        </row>
        <row r="21">
          <cell r="M21" t="str">
            <v>decurrens</v>
          </cell>
        </row>
        <row r="22">
          <cell r="M22" t="str">
            <v>diploproa</v>
          </cell>
        </row>
        <row r="23">
          <cell r="M23" t="str">
            <v>elongatus</v>
          </cell>
        </row>
        <row r="24">
          <cell r="M24" t="str">
            <v>ensifer</v>
          </cell>
        </row>
        <row r="25">
          <cell r="M25" t="str">
            <v>entomelas</v>
          </cell>
        </row>
        <row r="26">
          <cell r="M26" t="str">
            <v>eos</v>
          </cell>
        </row>
        <row r="27">
          <cell r="M27" t="str">
            <v>flavidus</v>
          </cell>
        </row>
        <row r="28">
          <cell r="M28" t="str">
            <v>gilli</v>
          </cell>
        </row>
        <row r="29">
          <cell r="M29" t="str">
            <v>goodei</v>
          </cell>
        </row>
        <row r="30">
          <cell r="M30" t="str">
            <v>gorbuscha</v>
          </cell>
        </row>
        <row r="31">
          <cell r="M31" t="str">
            <v>helvomaculatus</v>
          </cell>
        </row>
        <row r="32">
          <cell r="M32" t="str">
            <v>hopkinsi</v>
          </cell>
        </row>
        <row r="33">
          <cell r="M33" t="str">
            <v>jordani</v>
          </cell>
        </row>
        <row r="34">
          <cell r="M34" t="str">
            <v>keta</v>
          </cell>
        </row>
        <row r="35">
          <cell r="M35" t="str">
            <v>kisutch</v>
          </cell>
        </row>
        <row r="36">
          <cell r="M36" t="str">
            <v>lentiginosus</v>
          </cell>
        </row>
        <row r="37">
          <cell r="M37" t="str">
            <v>levis</v>
          </cell>
        </row>
        <row r="38">
          <cell r="M38" t="str">
            <v>macdonaldi</v>
          </cell>
        </row>
        <row r="39">
          <cell r="M39" t="str">
            <v>maliger</v>
          </cell>
        </row>
        <row r="40">
          <cell r="M40" t="str">
            <v>melanops</v>
          </cell>
        </row>
        <row r="41">
          <cell r="M41" t="str">
            <v>melanostomus</v>
          </cell>
        </row>
        <row r="42">
          <cell r="M42" t="str">
            <v>miniatus</v>
          </cell>
        </row>
        <row r="43">
          <cell r="M43" t="str">
            <v>mordax</v>
          </cell>
        </row>
        <row r="44">
          <cell r="M44" t="str">
            <v>mykiss</v>
          </cell>
        </row>
        <row r="45">
          <cell r="M45" t="str">
            <v>mystinus</v>
          </cell>
        </row>
        <row r="46">
          <cell r="M46" t="str">
            <v>nebulosus</v>
          </cell>
        </row>
        <row r="47">
          <cell r="M47" t="str">
            <v>nerka</v>
          </cell>
        </row>
        <row r="48">
          <cell r="M48" t="str">
            <v>nigrocinctus</v>
          </cell>
        </row>
        <row r="49">
          <cell r="M49" t="str">
            <v>ovalis</v>
          </cell>
        </row>
        <row r="50">
          <cell r="M50" t="str">
            <v>pacificus</v>
          </cell>
        </row>
        <row r="51">
          <cell r="M51" t="str">
            <v>pattasi</v>
          </cell>
        </row>
        <row r="52">
          <cell r="M52" t="str">
            <v>paucispinis</v>
          </cell>
        </row>
        <row r="53">
          <cell r="M53" t="str">
            <v>phillipsi</v>
          </cell>
        </row>
        <row r="54">
          <cell r="M54" t="str">
            <v>pinniger</v>
          </cell>
        </row>
        <row r="55">
          <cell r="M55" t="str">
            <v>proriger</v>
          </cell>
        </row>
        <row r="56">
          <cell r="M56" t="str">
            <v>rastrelliger</v>
          </cell>
        </row>
        <row r="57">
          <cell r="M57" t="str">
            <v>reedi</v>
          </cell>
        </row>
        <row r="58">
          <cell r="M58" t="str">
            <v>rosaceus</v>
          </cell>
        </row>
        <row r="59">
          <cell r="M59" t="str">
            <v>rosenblatti</v>
          </cell>
        </row>
        <row r="60">
          <cell r="M60" t="str">
            <v>ruberrimus</v>
          </cell>
        </row>
        <row r="61">
          <cell r="M61" t="str">
            <v>rubrivinctus</v>
          </cell>
        </row>
        <row r="62">
          <cell r="M62" t="str">
            <v>rufus</v>
          </cell>
        </row>
        <row r="63">
          <cell r="M63" t="str">
            <v>sagax</v>
          </cell>
        </row>
        <row r="64">
          <cell r="M64" t="str">
            <v>saxicola</v>
          </cell>
        </row>
        <row r="65">
          <cell r="M65" t="str">
            <v>semicinctus</v>
          </cell>
        </row>
        <row r="66">
          <cell r="M66" t="str">
            <v>serranoides</v>
          </cell>
        </row>
        <row r="67">
          <cell r="M67" t="str">
            <v>serriceps</v>
          </cell>
        </row>
        <row r="68">
          <cell r="M68" t="str">
            <v>simulator</v>
          </cell>
        </row>
        <row r="69">
          <cell r="M69" t="str">
            <v>sordidus</v>
          </cell>
        </row>
        <row r="70">
          <cell r="M70" t="str">
            <v>Sp.</v>
          </cell>
        </row>
        <row r="71">
          <cell r="M71" t="str">
            <v>stellatus</v>
          </cell>
        </row>
        <row r="72">
          <cell r="M72" t="str">
            <v>trutta</v>
          </cell>
        </row>
        <row r="73">
          <cell r="M73" t="str">
            <v>tshawytscha</v>
          </cell>
        </row>
        <row r="74">
          <cell r="M74" t="str">
            <v>umbrosus</v>
          </cell>
        </row>
        <row r="75">
          <cell r="M75" t="str">
            <v>verticalis</v>
          </cell>
        </row>
        <row r="76">
          <cell r="M76" t="str">
            <v>vetulus</v>
          </cell>
        </row>
        <row r="77">
          <cell r="M77" t="str">
            <v>wilsoni</v>
          </cell>
        </row>
        <row r="78">
          <cell r="M78" t="str">
            <v>zacentrus</v>
          </cell>
        </row>
        <row r="79">
          <cell r="M79" t="str">
            <v>zachirus</v>
          </cell>
        </row>
        <row r="80">
          <cell r="M80" t="str">
            <v xml:space="preserve"> 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read-me"/>
      <sheetName val="juveniles"/>
      <sheetName val="adults"/>
      <sheetName val="1recreational"/>
      <sheetName val="publish"/>
      <sheetName val="1juveniles-validations"/>
      <sheetName val="adults-validations"/>
      <sheetName val="recreational-validations"/>
      <sheetName val="1juveniles-progress"/>
      <sheetName val="adults-progress"/>
      <sheetName val="recreational-progress"/>
      <sheetName val="CPU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1">
          <cell r="L1" t="str">
            <v>waypoint</v>
          </cell>
          <cell r="M1" t="str">
            <v>wpt_gps-lat</v>
          </cell>
          <cell r="N1" t="str">
            <v>wpt_gps-lon</v>
          </cell>
        </row>
        <row r="2">
          <cell r="L2" t="str">
            <v>NA</v>
          </cell>
          <cell r="M2" t="str">
            <v>not applicable</v>
          </cell>
          <cell r="N2" t="str">
            <v>not applicable</v>
          </cell>
        </row>
        <row r="3">
          <cell r="L3" t="str">
            <v>unknown</v>
          </cell>
          <cell r="M3" t="str">
            <v>lat unknown</v>
          </cell>
          <cell r="N3" t="str">
            <v>lon unknown</v>
          </cell>
        </row>
        <row r="4">
          <cell r="L4" t="str">
            <v>M001</v>
          </cell>
          <cell r="M4">
            <v>36.641616666666664</v>
          </cell>
          <cell r="N4">
            <v>121.93075</v>
          </cell>
        </row>
        <row r="5">
          <cell r="L5" t="str">
            <v>M002</v>
          </cell>
          <cell r="M5">
            <v>36.64156666666667</v>
          </cell>
          <cell r="N5">
            <v>121.93411666666667</v>
          </cell>
        </row>
        <row r="6">
          <cell r="L6" t="str">
            <v>D003</v>
          </cell>
          <cell r="M6">
            <v>36.641550000000002</v>
          </cell>
          <cell r="N6">
            <v>121.93523333333333</v>
          </cell>
        </row>
        <row r="7">
          <cell r="L7" t="str">
            <v>M004</v>
          </cell>
          <cell r="M7">
            <v>36.64073333333333</v>
          </cell>
          <cell r="N7">
            <v>121.92961666666666</v>
          </cell>
        </row>
        <row r="8">
          <cell r="L8" t="str">
            <v>M005</v>
          </cell>
          <cell r="M8">
            <v>36.64071666666667</v>
          </cell>
          <cell r="N8">
            <v>121.93073333333334</v>
          </cell>
        </row>
        <row r="9">
          <cell r="L9" t="str">
            <v>M006</v>
          </cell>
          <cell r="M9">
            <v>36.640700000000002</v>
          </cell>
          <cell r="N9">
            <v>121.93185</v>
          </cell>
        </row>
        <row r="10">
          <cell r="L10" t="str">
            <v>M007</v>
          </cell>
          <cell r="M10">
            <v>36.640666666666668</v>
          </cell>
          <cell r="N10">
            <v>121.9341</v>
          </cell>
        </row>
        <row r="11">
          <cell r="L11" t="str">
            <v>M008</v>
          </cell>
          <cell r="M11">
            <v>36.640650000000001</v>
          </cell>
          <cell r="N11">
            <v>121.93521666666666</v>
          </cell>
        </row>
        <row r="12">
          <cell r="L12" t="str">
            <v>M009</v>
          </cell>
          <cell r="M12">
            <v>36.639916666666664</v>
          </cell>
          <cell r="N12">
            <v>121.92511666666667</v>
          </cell>
        </row>
        <row r="13">
          <cell r="L13" t="str">
            <v>M010</v>
          </cell>
          <cell r="M13">
            <v>36.639899999999997</v>
          </cell>
          <cell r="N13">
            <v>121.92623333333333</v>
          </cell>
        </row>
        <row r="14">
          <cell r="L14" t="str">
            <v>M011</v>
          </cell>
          <cell r="M14">
            <v>36.63988333333333</v>
          </cell>
          <cell r="N14">
            <v>121.92735</v>
          </cell>
        </row>
        <row r="15">
          <cell r="L15" t="str">
            <v>M012</v>
          </cell>
          <cell r="M15">
            <v>36.63986666666667</v>
          </cell>
          <cell r="N15">
            <v>121.92846666666667</v>
          </cell>
        </row>
        <row r="16">
          <cell r="L16" t="str">
            <v>M013</v>
          </cell>
          <cell r="M16">
            <v>36.639833333333335</v>
          </cell>
          <cell r="N16">
            <v>121.92958333333333</v>
          </cell>
        </row>
        <row r="17">
          <cell r="L17" t="str">
            <v>M014</v>
          </cell>
          <cell r="M17">
            <v>36.639766666666667</v>
          </cell>
          <cell r="N17">
            <v>121.93406666666667</v>
          </cell>
        </row>
        <row r="18">
          <cell r="L18" t="str">
            <v>M015</v>
          </cell>
          <cell r="M18">
            <v>36.639749999999999</v>
          </cell>
          <cell r="N18">
            <v>121.93518333333333</v>
          </cell>
        </row>
        <row r="19">
          <cell r="L19" t="str">
            <v>M016</v>
          </cell>
          <cell r="M19">
            <v>36.63903333333333</v>
          </cell>
          <cell r="N19">
            <v>121.92396666666667</v>
          </cell>
        </row>
        <row r="20">
          <cell r="L20" t="str">
            <v>M017</v>
          </cell>
          <cell r="M20">
            <v>36.63901666666667</v>
          </cell>
          <cell r="N20">
            <v>121.92508333333333</v>
          </cell>
        </row>
        <row r="21">
          <cell r="L21" t="str">
            <v>M018</v>
          </cell>
          <cell r="M21">
            <v>36.639000000000003</v>
          </cell>
          <cell r="N21">
            <v>121.92621666666666</v>
          </cell>
        </row>
        <row r="22">
          <cell r="L22" t="str">
            <v>M019</v>
          </cell>
          <cell r="M22">
            <v>36.638983333333336</v>
          </cell>
          <cell r="N22">
            <v>121.92733333333334</v>
          </cell>
        </row>
        <row r="23">
          <cell r="L23" t="str">
            <v>M020</v>
          </cell>
          <cell r="M23">
            <v>36.638966666666668</v>
          </cell>
          <cell r="N23">
            <v>121.92845</v>
          </cell>
        </row>
        <row r="24">
          <cell r="L24" t="str">
            <v>M021</v>
          </cell>
          <cell r="M24">
            <v>36.638933333333334</v>
          </cell>
          <cell r="N24">
            <v>121.92956666666667</v>
          </cell>
        </row>
        <row r="25">
          <cell r="L25" t="str">
            <v>S022</v>
          </cell>
          <cell r="M25">
            <v>36.638916666666667</v>
          </cell>
          <cell r="N25">
            <v>121.93068333333333</v>
          </cell>
        </row>
        <row r="26">
          <cell r="L26" t="str">
            <v>M023</v>
          </cell>
          <cell r="M26">
            <v>36.6389</v>
          </cell>
          <cell r="N26">
            <v>121.9318</v>
          </cell>
        </row>
        <row r="27">
          <cell r="L27" t="str">
            <v>M024</v>
          </cell>
          <cell r="M27">
            <v>36.638883333333332</v>
          </cell>
          <cell r="N27">
            <v>121.93293333333334</v>
          </cell>
        </row>
        <row r="28">
          <cell r="L28" t="str">
            <v>M025</v>
          </cell>
          <cell r="M28">
            <v>36.638866666666665</v>
          </cell>
          <cell r="N28">
            <v>121.93405</v>
          </cell>
        </row>
        <row r="29">
          <cell r="L29" t="str">
            <v>M026</v>
          </cell>
          <cell r="M29">
            <v>36.638849999999998</v>
          </cell>
          <cell r="N29">
            <v>121.93516666666666</v>
          </cell>
        </row>
        <row r="30">
          <cell r="L30" t="str">
            <v>D027</v>
          </cell>
          <cell r="M30">
            <v>36.638150000000003</v>
          </cell>
          <cell r="N30">
            <v>121.92283333333333</v>
          </cell>
        </row>
        <row r="31">
          <cell r="L31" t="str">
            <v>M028</v>
          </cell>
          <cell r="M31">
            <v>36.638133333333336</v>
          </cell>
          <cell r="N31">
            <v>121.92395</v>
          </cell>
        </row>
        <row r="32">
          <cell r="L32" t="str">
            <v>M029</v>
          </cell>
          <cell r="M32">
            <v>36.638116666666669</v>
          </cell>
          <cell r="N32">
            <v>121.92506666666667</v>
          </cell>
        </row>
        <row r="33">
          <cell r="L33" t="str">
            <v>M030</v>
          </cell>
          <cell r="M33">
            <v>36.638100000000001</v>
          </cell>
          <cell r="N33">
            <v>121.92618333333333</v>
          </cell>
        </row>
        <row r="34">
          <cell r="L34" t="str">
            <v>M031</v>
          </cell>
          <cell r="M34">
            <v>36.638083333333334</v>
          </cell>
          <cell r="N34">
            <v>121.9273</v>
          </cell>
        </row>
        <row r="35">
          <cell r="L35" t="str">
            <v>M032</v>
          </cell>
          <cell r="M35">
            <v>36.638066666666667</v>
          </cell>
          <cell r="N35">
            <v>121.92843333333333</v>
          </cell>
        </row>
        <row r="36">
          <cell r="L36" t="str">
            <v>M033</v>
          </cell>
          <cell r="M36">
            <v>36.63805</v>
          </cell>
          <cell r="N36">
            <v>121.92955000000001</v>
          </cell>
        </row>
        <row r="37">
          <cell r="L37" t="str">
            <v>M034</v>
          </cell>
          <cell r="M37">
            <v>36.637250000000002</v>
          </cell>
          <cell r="N37">
            <v>121.9228</v>
          </cell>
        </row>
        <row r="38">
          <cell r="L38" t="str">
            <v>M035</v>
          </cell>
          <cell r="M38">
            <v>36.637233333333334</v>
          </cell>
          <cell r="N38">
            <v>121.92391666666667</v>
          </cell>
        </row>
        <row r="39">
          <cell r="L39" t="str">
            <v>M036</v>
          </cell>
          <cell r="M39">
            <v>36.637216666666667</v>
          </cell>
          <cell r="N39">
            <v>121.92505</v>
          </cell>
        </row>
        <row r="40">
          <cell r="L40" t="str">
            <v>M037</v>
          </cell>
          <cell r="M40">
            <v>36.6372</v>
          </cell>
          <cell r="N40">
            <v>121.92616666666666</v>
          </cell>
        </row>
        <row r="41">
          <cell r="L41" t="str">
            <v>M038</v>
          </cell>
          <cell r="M41">
            <v>36.637183333333333</v>
          </cell>
          <cell r="N41">
            <v>121.92728333333334</v>
          </cell>
        </row>
        <row r="42">
          <cell r="L42" t="str">
            <v>S039</v>
          </cell>
          <cell r="M42">
            <v>36.637166666666666</v>
          </cell>
          <cell r="N42">
            <v>121.9284</v>
          </cell>
        </row>
        <row r="43">
          <cell r="L43" t="str">
            <v>M040</v>
          </cell>
          <cell r="M43">
            <v>36.636366666666667</v>
          </cell>
          <cell r="N43">
            <v>121.92166666666667</v>
          </cell>
        </row>
        <row r="44">
          <cell r="L44" t="str">
            <v>M041</v>
          </cell>
          <cell r="M44">
            <v>36.63635</v>
          </cell>
          <cell r="N44">
            <v>121.92278333333333</v>
          </cell>
        </row>
        <row r="45">
          <cell r="L45" t="str">
            <v>M042</v>
          </cell>
          <cell r="M45">
            <v>36.636316666666666</v>
          </cell>
          <cell r="N45">
            <v>121.92501666666666</v>
          </cell>
        </row>
        <row r="46">
          <cell r="L46" t="str">
            <v>M043</v>
          </cell>
          <cell r="M46">
            <v>36.635483333333333</v>
          </cell>
          <cell r="N46">
            <v>121.92051666666667</v>
          </cell>
        </row>
        <row r="47">
          <cell r="L47" t="str">
            <v>M044</v>
          </cell>
          <cell r="M47">
            <v>36.635466666666666</v>
          </cell>
          <cell r="N47">
            <v>121.92163333333333</v>
          </cell>
        </row>
        <row r="48">
          <cell r="L48" t="str">
            <v>M045</v>
          </cell>
          <cell r="M48">
            <v>36.635449999999999</v>
          </cell>
          <cell r="N48">
            <v>121.92276666666666</v>
          </cell>
        </row>
        <row r="49">
          <cell r="L49" t="str">
            <v>M046</v>
          </cell>
          <cell r="M49">
            <v>36.634599999999999</v>
          </cell>
          <cell r="N49">
            <v>121.91938333333333</v>
          </cell>
        </row>
        <row r="50">
          <cell r="L50" t="str">
            <v>M047</v>
          </cell>
          <cell r="M50">
            <v>36.634583333333332</v>
          </cell>
          <cell r="N50">
            <v>121.9205</v>
          </cell>
        </row>
        <row r="51">
          <cell r="L51" t="str">
            <v>M048</v>
          </cell>
          <cell r="M51">
            <v>36.634566666666665</v>
          </cell>
          <cell r="N51">
            <v>121.92161666666667</v>
          </cell>
        </row>
        <row r="52">
          <cell r="L52" t="str">
            <v>M049</v>
          </cell>
          <cell r="M52">
            <v>36.633716666666665</v>
          </cell>
          <cell r="N52">
            <v>121.91934999999999</v>
          </cell>
        </row>
        <row r="53">
          <cell r="L53" t="str">
            <v>M050</v>
          </cell>
          <cell r="M53">
            <v>36.63368333333333</v>
          </cell>
          <cell r="N53">
            <v>121.92046666666667</v>
          </cell>
        </row>
        <row r="54">
          <cell r="L54" t="str">
            <v>M051</v>
          </cell>
          <cell r="M54">
            <v>36.632816666666663</v>
          </cell>
          <cell r="N54">
            <v>121.91933333333333</v>
          </cell>
        </row>
        <row r="55">
          <cell r="L55" t="str">
            <v>M052</v>
          </cell>
          <cell r="M55">
            <v>36.632783333333336</v>
          </cell>
          <cell r="N55">
            <v>121.92045</v>
          </cell>
        </row>
        <row r="56">
          <cell r="L56" t="str">
            <v>M053</v>
          </cell>
          <cell r="M56">
            <v>36.631916666666669</v>
          </cell>
          <cell r="N56">
            <v>121.91931666666666</v>
          </cell>
        </row>
        <row r="57">
          <cell r="L57" t="str">
            <v>M054</v>
          </cell>
          <cell r="M57">
            <v>36.631883333333334</v>
          </cell>
          <cell r="N57">
            <v>121.92043333333334</v>
          </cell>
        </row>
        <row r="58">
          <cell r="L58" t="str">
            <v>M055</v>
          </cell>
          <cell r="M58">
            <v>36.631033333333335</v>
          </cell>
          <cell r="N58">
            <v>121.91816666666666</v>
          </cell>
        </row>
        <row r="59">
          <cell r="L59" t="str">
            <v>M056</v>
          </cell>
          <cell r="M59">
            <v>36.631016666666667</v>
          </cell>
          <cell r="N59">
            <v>121.91928333333334</v>
          </cell>
        </row>
        <row r="60">
          <cell r="L60" t="str">
            <v>M057</v>
          </cell>
          <cell r="M60">
            <v>36.630983333333333</v>
          </cell>
          <cell r="N60">
            <v>121.9204</v>
          </cell>
        </row>
        <row r="61">
          <cell r="L61" t="str">
            <v>M058</v>
          </cell>
          <cell r="M61">
            <v>36.630133333333333</v>
          </cell>
          <cell r="N61">
            <v>121.91815</v>
          </cell>
        </row>
        <row r="62">
          <cell r="L62" t="str">
            <v>M059</v>
          </cell>
          <cell r="M62">
            <v>36.630116666666666</v>
          </cell>
          <cell r="N62">
            <v>121.91926666666667</v>
          </cell>
        </row>
        <row r="63">
          <cell r="L63" t="str">
            <v>M060</v>
          </cell>
          <cell r="M63">
            <v>36.629233333333332</v>
          </cell>
          <cell r="N63">
            <v>121.91811666666666</v>
          </cell>
        </row>
        <row r="64">
          <cell r="L64" t="str">
            <v>M061</v>
          </cell>
          <cell r="M64">
            <v>36.629216666666665</v>
          </cell>
          <cell r="N64">
            <v>121.91923333333334</v>
          </cell>
        </row>
        <row r="65">
          <cell r="L65" t="str">
            <v>D062</v>
          </cell>
          <cell r="M65">
            <v>36.628416666666666</v>
          </cell>
          <cell r="N65">
            <v>121.91249999999999</v>
          </cell>
        </row>
        <row r="66">
          <cell r="L66" t="str">
            <v>M063</v>
          </cell>
          <cell r="M66">
            <v>36.628383333333332</v>
          </cell>
          <cell r="N66">
            <v>121.91473333333333</v>
          </cell>
        </row>
        <row r="67">
          <cell r="L67" t="str">
            <v>M064</v>
          </cell>
          <cell r="M67">
            <v>36.628366666666665</v>
          </cell>
          <cell r="N67">
            <v>121.91586666666667</v>
          </cell>
        </row>
        <row r="68">
          <cell r="L68" t="str">
            <v>M065</v>
          </cell>
          <cell r="M68">
            <v>36.628349999999998</v>
          </cell>
          <cell r="N68">
            <v>121.91698333333333</v>
          </cell>
        </row>
        <row r="69">
          <cell r="L69" t="str">
            <v>S066</v>
          </cell>
          <cell r="M69">
            <v>36.62833333333333</v>
          </cell>
          <cell r="N69">
            <v>121.9181</v>
          </cell>
        </row>
        <row r="70">
          <cell r="L70" t="str">
            <v>M067</v>
          </cell>
          <cell r="M70">
            <v>36.627516666666665</v>
          </cell>
          <cell r="N70">
            <v>121.91248333333333</v>
          </cell>
        </row>
        <row r="71">
          <cell r="L71" t="str">
            <v>M068</v>
          </cell>
          <cell r="M71">
            <v>36.627499999999998</v>
          </cell>
          <cell r="N71">
            <v>121.9136</v>
          </cell>
        </row>
        <row r="72">
          <cell r="L72" t="str">
            <v>M069</v>
          </cell>
          <cell r="M72">
            <v>36.627483333333331</v>
          </cell>
          <cell r="N72">
            <v>121.91471666666666</v>
          </cell>
        </row>
        <row r="73">
          <cell r="L73" t="str">
            <v>M070</v>
          </cell>
          <cell r="M73">
            <v>36.627466666666663</v>
          </cell>
          <cell r="N73">
            <v>121.91583333333334</v>
          </cell>
        </row>
        <row r="74">
          <cell r="L74" t="str">
            <v>M071</v>
          </cell>
          <cell r="M74">
            <v>36.626616666666663</v>
          </cell>
          <cell r="N74">
            <v>121.91245000000001</v>
          </cell>
        </row>
        <row r="75">
          <cell r="L75" t="str">
            <v>M072</v>
          </cell>
          <cell r="M75">
            <v>36.626600000000003</v>
          </cell>
          <cell r="N75">
            <v>121.91358333333334</v>
          </cell>
        </row>
        <row r="76">
          <cell r="L76" t="str">
            <v>S073</v>
          </cell>
          <cell r="M76">
            <v>36.626583333333336</v>
          </cell>
          <cell r="N76">
            <v>121.9147</v>
          </cell>
        </row>
        <row r="77">
          <cell r="L77" t="str">
            <v>M074</v>
          </cell>
          <cell r="M77">
            <v>36.625733333333336</v>
          </cell>
          <cell r="N77">
            <v>121.91131666666666</v>
          </cell>
        </row>
        <row r="78">
          <cell r="L78" t="str">
            <v>M075</v>
          </cell>
          <cell r="M78">
            <v>36.625716666666669</v>
          </cell>
          <cell r="N78">
            <v>121.91243333333334</v>
          </cell>
        </row>
        <row r="79">
          <cell r="L79" t="str">
            <v>M076</v>
          </cell>
          <cell r="M79">
            <v>36.625700000000002</v>
          </cell>
          <cell r="N79">
            <v>121.91355</v>
          </cell>
        </row>
        <row r="80">
          <cell r="L80" t="str">
            <v>M077</v>
          </cell>
          <cell r="M80">
            <v>36.624833333333335</v>
          </cell>
          <cell r="N80">
            <v>121.91128333333333</v>
          </cell>
        </row>
        <row r="81">
          <cell r="L81" t="str">
            <v>M078</v>
          </cell>
          <cell r="M81">
            <v>36.624816666666668</v>
          </cell>
          <cell r="N81">
            <v>121.91241666666667</v>
          </cell>
        </row>
        <row r="82">
          <cell r="L82" t="str">
            <v>M079</v>
          </cell>
          <cell r="M82">
            <v>36.6248</v>
          </cell>
          <cell r="N82">
            <v>121.91353333333333</v>
          </cell>
        </row>
        <row r="83">
          <cell r="L83" t="str">
            <v>M080</v>
          </cell>
          <cell r="M83">
            <v>36.623983333333335</v>
          </cell>
          <cell r="N83">
            <v>121.90903333333333</v>
          </cell>
        </row>
        <row r="84">
          <cell r="L84" t="str">
            <v>M081</v>
          </cell>
          <cell r="M84">
            <v>36.623966666666668</v>
          </cell>
          <cell r="N84">
            <v>121.91015</v>
          </cell>
        </row>
        <row r="85">
          <cell r="L85" t="str">
            <v>S082</v>
          </cell>
          <cell r="M85">
            <v>36.623933333333333</v>
          </cell>
          <cell r="N85">
            <v>121.91126666666666</v>
          </cell>
        </row>
        <row r="86">
          <cell r="L86" t="str">
            <v>S083</v>
          </cell>
          <cell r="M86">
            <v>36.623150000000003</v>
          </cell>
          <cell r="N86">
            <v>121.90453333333333</v>
          </cell>
        </row>
        <row r="87">
          <cell r="L87" t="str">
            <v>M084</v>
          </cell>
          <cell r="M87">
            <v>36.623133333333335</v>
          </cell>
          <cell r="N87">
            <v>121.90564999999999</v>
          </cell>
        </row>
        <row r="88">
          <cell r="L88" t="str">
            <v>M085</v>
          </cell>
          <cell r="M88">
            <v>36.623116666666668</v>
          </cell>
          <cell r="N88">
            <v>121.90676666666667</v>
          </cell>
        </row>
        <row r="89">
          <cell r="L89" t="str">
            <v>M086</v>
          </cell>
          <cell r="M89">
            <v>36.623100000000001</v>
          </cell>
          <cell r="N89">
            <v>121.90788333333333</v>
          </cell>
        </row>
        <row r="90">
          <cell r="L90" t="str">
            <v>M087</v>
          </cell>
          <cell r="M90">
            <v>36.623083333333334</v>
          </cell>
          <cell r="N90">
            <v>121.90900000000001</v>
          </cell>
        </row>
        <row r="91">
          <cell r="L91" t="str">
            <v>M088</v>
          </cell>
          <cell r="M91">
            <v>36.622300000000003</v>
          </cell>
          <cell r="N91">
            <v>121.90115</v>
          </cell>
        </row>
        <row r="92">
          <cell r="L92" t="str">
            <v>M089</v>
          </cell>
          <cell r="M92">
            <v>36.622283333333336</v>
          </cell>
          <cell r="N92">
            <v>121.90226666666666</v>
          </cell>
        </row>
        <row r="93">
          <cell r="L93" t="str">
            <v>S090</v>
          </cell>
          <cell r="M93">
            <v>36.622199999999999</v>
          </cell>
          <cell r="N93">
            <v>121.90786666666666</v>
          </cell>
        </row>
        <row r="94">
          <cell r="L94" t="str">
            <v>M091</v>
          </cell>
          <cell r="M94">
            <v>36.621400000000001</v>
          </cell>
          <cell r="N94">
            <v>121.90113333333333</v>
          </cell>
        </row>
        <row r="95">
          <cell r="L95" t="str">
            <v>M092</v>
          </cell>
          <cell r="M95">
            <v>36.620516666666667</v>
          </cell>
          <cell r="N95">
            <v>121.89998333333334</v>
          </cell>
        </row>
        <row r="96">
          <cell r="L96" t="str">
            <v>M093</v>
          </cell>
          <cell r="M96">
            <v>36.6205</v>
          </cell>
          <cell r="N96">
            <v>121.9011</v>
          </cell>
        </row>
        <row r="97">
          <cell r="L97" t="str">
            <v>M094</v>
          </cell>
          <cell r="M97">
            <v>36.619633333333333</v>
          </cell>
          <cell r="N97">
            <v>121.89885</v>
          </cell>
        </row>
        <row r="98">
          <cell r="L98" t="str">
            <v>S095</v>
          </cell>
          <cell r="M98">
            <v>36.619616666666666</v>
          </cell>
          <cell r="N98">
            <v>121.89996666666667</v>
          </cell>
        </row>
        <row r="99">
          <cell r="L99" t="str">
            <v>S096</v>
          </cell>
          <cell r="M99">
            <v>36.619599999999998</v>
          </cell>
          <cell r="N99">
            <v>121.90108333333333</v>
          </cell>
        </row>
        <row r="100">
          <cell r="L100" t="str">
            <v>M097</v>
          </cell>
          <cell r="M100">
            <v>36.618766666666666</v>
          </cell>
          <cell r="N100">
            <v>121.8977</v>
          </cell>
        </row>
        <row r="101">
          <cell r="L101" t="str">
            <v>M098</v>
          </cell>
          <cell r="M101">
            <v>36.618733333333331</v>
          </cell>
          <cell r="N101">
            <v>121.89881666666666</v>
          </cell>
        </row>
        <row r="102">
          <cell r="L102" t="str">
            <v>S099</v>
          </cell>
          <cell r="M102">
            <v>36.618716666666664</v>
          </cell>
          <cell r="N102">
            <v>121.89993333333334</v>
          </cell>
        </row>
        <row r="103">
          <cell r="L103" t="str">
            <v>D100</v>
          </cell>
          <cell r="M103">
            <v>36.617883333333332</v>
          </cell>
          <cell r="N103">
            <v>121.89656666666667</v>
          </cell>
        </row>
        <row r="104">
          <cell r="L104" t="str">
            <v>M101</v>
          </cell>
          <cell r="M104">
            <v>36.617866666666664</v>
          </cell>
          <cell r="N104">
            <v>121.89768333333333</v>
          </cell>
        </row>
        <row r="105">
          <cell r="L105" t="str">
            <v>M102</v>
          </cell>
          <cell r="M105">
            <v>36.617849999999997</v>
          </cell>
          <cell r="N105">
            <v>121.89879999999999</v>
          </cell>
        </row>
        <row r="106">
          <cell r="L106" t="str">
            <v>M103</v>
          </cell>
          <cell r="M106">
            <v>36.61698333333333</v>
          </cell>
          <cell r="N106">
            <v>121.89653333333334</v>
          </cell>
        </row>
        <row r="107">
          <cell r="L107" t="str">
            <v>M104</v>
          </cell>
          <cell r="M107">
            <v>36.61696666666667</v>
          </cell>
          <cell r="N107">
            <v>121.89765</v>
          </cell>
        </row>
        <row r="108">
          <cell r="L108" t="str">
            <v>M105</v>
          </cell>
          <cell r="M108">
            <v>36.616083333333336</v>
          </cell>
          <cell r="N108">
            <v>121.89651666666667</v>
          </cell>
        </row>
        <row r="109">
          <cell r="L109" t="str">
            <v>S106</v>
          </cell>
          <cell r="M109">
            <v>36.616066666666669</v>
          </cell>
          <cell r="N109">
            <v>121.89763333333333</v>
          </cell>
        </row>
        <row r="110">
          <cell r="L110" t="str">
            <v>D107</v>
          </cell>
          <cell r="M110">
            <v>36.615216666666669</v>
          </cell>
          <cell r="N110">
            <v>121.89425</v>
          </cell>
        </row>
        <row r="111">
          <cell r="L111" t="str">
            <v>M108</v>
          </cell>
          <cell r="M111">
            <v>36.615200000000002</v>
          </cell>
          <cell r="N111">
            <v>121.89536666666666</v>
          </cell>
        </row>
        <row r="112">
          <cell r="L112" t="str">
            <v>M109</v>
          </cell>
          <cell r="M112">
            <v>36.615183333333334</v>
          </cell>
          <cell r="N112">
            <v>121.8965</v>
          </cell>
        </row>
        <row r="113">
          <cell r="L113" t="str">
            <v>S110</v>
          </cell>
          <cell r="M113">
            <v>36.614283333333333</v>
          </cell>
          <cell r="N113">
            <v>121.89646666666667</v>
          </cell>
        </row>
        <row r="114">
          <cell r="L114" t="str">
            <v>M111</v>
          </cell>
          <cell r="M114">
            <v>36.613399999999999</v>
          </cell>
          <cell r="N114">
            <v>121.89533333333333</v>
          </cell>
        </row>
        <row r="115">
          <cell r="L115" t="str">
            <v>S112</v>
          </cell>
          <cell r="M115">
            <v>36.612499999999997</v>
          </cell>
          <cell r="N115">
            <v>121.89530000000001</v>
          </cell>
        </row>
        <row r="116">
          <cell r="L116" t="str">
            <v>M113</v>
          </cell>
          <cell r="M116">
            <v>36.61161666666667</v>
          </cell>
          <cell r="N116">
            <v>121.89416666666666</v>
          </cell>
        </row>
        <row r="117">
          <cell r="L117" t="str">
            <v>S114</v>
          </cell>
          <cell r="M117">
            <v>36.611600000000003</v>
          </cell>
          <cell r="N117">
            <v>121.89528333333334</v>
          </cell>
        </row>
        <row r="118">
          <cell r="L118" t="str">
            <v>M115</v>
          </cell>
          <cell r="M118">
            <v>36.610716666666669</v>
          </cell>
          <cell r="N118">
            <v>121.89415</v>
          </cell>
        </row>
        <row r="119">
          <cell r="L119" t="str">
            <v>M116</v>
          </cell>
          <cell r="M119">
            <v>36.609833333333334</v>
          </cell>
          <cell r="N119">
            <v>121.893</v>
          </cell>
        </row>
        <row r="120">
          <cell r="L120" t="str">
            <v>M117</v>
          </cell>
          <cell r="M120">
            <v>36.580500000000001</v>
          </cell>
          <cell r="N120">
            <v>121.9807</v>
          </cell>
        </row>
        <row r="121">
          <cell r="L121" t="str">
            <v>M118</v>
          </cell>
          <cell r="M121">
            <v>36.580483333333333</v>
          </cell>
          <cell r="N121">
            <v>121.98181666666666</v>
          </cell>
        </row>
        <row r="122">
          <cell r="L122" t="str">
            <v>S119</v>
          </cell>
          <cell r="M122">
            <v>36.579616666666666</v>
          </cell>
          <cell r="N122">
            <v>121.97955</v>
          </cell>
        </row>
        <row r="123">
          <cell r="L123" t="str">
            <v>M120</v>
          </cell>
          <cell r="M123">
            <v>36.579599999999999</v>
          </cell>
          <cell r="N123">
            <v>121.98066666666666</v>
          </cell>
        </row>
        <row r="124">
          <cell r="L124" t="str">
            <v>M121</v>
          </cell>
          <cell r="M124">
            <v>36.578716666666665</v>
          </cell>
          <cell r="N124">
            <v>121.97953333333334</v>
          </cell>
        </row>
        <row r="125">
          <cell r="L125" t="str">
            <v>M122</v>
          </cell>
          <cell r="M125">
            <v>36.578699999999998</v>
          </cell>
          <cell r="N125">
            <v>121.98065</v>
          </cell>
        </row>
        <row r="126">
          <cell r="L126" t="str">
            <v>D123</v>
          </cell>
          <cell r="M126">
            <v>36.578683333333331</v>
          </cell>
          <cell r="N126">
            <v>121.98176666666667</v>
          </cell>
        </row>
        <row r="127">
          <cell r="L127" t="str">
            <v>M124</v>
          </cell>
          <cell r="M127">
            <v>36.577816666666664</v>
          </cell>
          <cell r="N127">
            <v>121.9795</v>
          </cell>
        </row>
        <row r="128">
          <cell r="L128" t="str">
            <v>M125</v>
          </cell>
          <cell r="M128">
            <v>36.576949999999997</v>
          </cell>
          <cell r="N128">
            <v>121.97725</v>
          </cell>
        </row>
        <row r="129">
          <cell r="L129" t="str">
            <v>M126</v>
          </cell>
          <cell r="M129">
            <v>36.576933333333336</v>
          </cell>
          <cell r="N129">
            <v>121.97836666666667</v>
          </cell>
        </row>
        <row r="130">
          <cell r="L130" t="str">
            <v>M127</v>
          </cell>
          <cell r="M130">
            <v>36.576916666666669</v>
          </cell>
          <cell r="N130">
            <v>121.97948333333333</v>
          </cell>
        </row>
        <row r="131">
          <cell r="L131" t="str">
            <v>M128</v>
          </cell>
          <cell r="M131">
            <v>36.576050000000002</v>
          </cell>
          <cell r="N131">
            <v>121.97721666666666</v>
          </cell>
        </row>
        <row r="132">
          <cell r="L132" t="str">
            <v>M129</v>
          </cell>
          <cell r="M132">
            <v>36.576033333333335</v>
          </cell>
          <cell r="N132">
            <v>121.97833333333334</v>
          </cell>
        </row>
        <row r="133">
          <cell r="L133" t="str">
            <v>D130</v>
          </cell>
          <cell r="M133">
            <v>36.576016666666668</v>
          </cell>
          <cell r="N133">
            <v>121.97946666666667</v>
          </cell>
        </row>
        <row r="134">
          <cell r="L134" t="str">
            <v>S131</v>
          </cell>
          <cell r="M134">
            <v>36.57521666666667</v>
          </cell>
          <cell r="N134">
            <v>121.97383333333333</v>
          </cell>
        </row>
        <row r="135">
          <cell r="L135" t="str">
            <v>M132</v>
          </cell>
          <cell r="M135">
            <v>36.575200000000002</v>
          </cell>
          <cell r="N135">
            <v>121.97496666666666</v>
          </cell>
        </row>
        <row r="136">
          <cell r="L136" t="str">
            <v>M133</v>
          </cell>
          <cell r="M136">
            <v>36.575166666666668</v>
          </cell>
          <cell r="N136">
            <v>121.97608333333334</v>
          </cell>
        </row>
        <row r="137">
          <cell r="L137" t="str">
            <v>M134</v>
          </cell>
          <cell r="M137">
            <v>36.575150000000001</v>
          </cell>
          <cell r="N137">
            <v>121.9772</v>
          </cell>
        </row>
        <row r="138">
          <cell r="L138" t="str">
            <v>M135</v>
          </cell>
          <cell r="M138">
            <v>36.575133333333333</v>
          </cell>
          <cell r="N138">
            <v>121.97831666666667</v>
          </cell>
        </row>
        <row r="139">
          <cell r="L139" t="str">
            <v>D136</v>
          </cell>
          <cell r="M139">
            <v>36.575116666666666</v>
          </cell>
          <cell r="N139">
            <v>121.97943333333333</v>
          </cell>
        </row>
        <row r="140">
          <cell r="L140" t="str">
            <v>D137</v>
          </cell>
          <cell r="M140">
            <v>36.575099999999999</v>
          </cell>
          <cell r="N140">
            <v>121.98054999999999</v>
          </cell>
        </row>
        <row r="141">
          <cell r="L141" t="str">
            <v>S138</v>
          </cell>
          <cell r="M141">
            <v>36.574316666666668</v>
          </cell>
          <cell r="N141">
            <v>121.97381666666666</v>
          </cell>
        </row>
        <row r="142">
          <cell r="L142" t="str">
            <v>M139</v>
          </cell>
          <cell r="M142">
            <v>36.574300000000001</v>
          </cell>
          <cell r="N142">
            <v>121.97493333333334</v>
          </cell>
        </row>
        <row r="143">
          <cell r="L143" t="str">
            <v>M140</v>
          </cell>
          <cell r="M143">
            <v>36.574266666666666</v>
          </cell>
          <cell r="N143">
            <v>121.97605</v>
          </cell>
        </row>
        <row r="144">
          <cell r="L144" t="str">
            <v>M141</v>
          </cell>
          <cell r="M144">
            <v>36.574249999999999</v>
          </cell>
          <cell r="N144">
            <v>121.97716666666666</v>
          </cell>
        </row>
        <row r="145">
          <cell r="L145" t="str">
            <v>M142</v>
          </cell>
          <cell r="M145">
            <v>36.574233333333332</v>
          </cell>
          <cell r="N145">
            <v>121.9783</v>
          </cell>
        </row>
        <row r="146">
          <cell r="L146" t="str">
            <v>S143</v>
          </cell>
          <cell r="M146">
            <v>36.573416666666667</v>
          </cell>
          <cell r="N146">
            <v>121.9738</v>
          </cell>
        </row>
        <row r="147">
          <cell r="L147" t="str">
            <v>M144</v>
          </cell>
          <cell r="M147">
            <v>36.573399999999999</v>
          </cell>
          <cell r="N147">
            <v>121.97491666666667</v>
          </cell>
        </row>
        <row r="148">
          <cell r="L148" t="str">
            <v>D145</v>
          </cell>
          <cell r="M148">
            <v>36.573383333333332</v>
          </cell>
          <cell r="N148">
            <v>121.97603333333333</v>
          </cell>
        </row>
        <row r="149">
          <cell r="L149" t="str">
            <v>M146</v>
          </cell>
          <cell r="M149">
            <v>36.573349999999998</v>
          </cell>
          <cell r="N149">
            <v>121.97714999999999</v>
          </cell>
        </row>
        <row r="150">
          <cell r="L150" t="str">
            <v>S147</v>
          </cell>
          <cell r="M150">
            <v>36.572533333333332</v>
          </cell>
          <cell r="N150">
            <v>121.97265</v>
          </cell>
        </row>
        <row r="151">
          <cell r="L151" t="str">
            <v>M148</v>
          </cell>
          <cell r="M151">
            <v>36.572516666666665</v>
          </cell>
          <cell r="N151">
            <v>121.97376666666666</v>
          </cell>
        </row>
        <row r="152">
          <cell r="L152" t="str">
            <v>M149</v>
          </cell>
          <cell r="M152">
            <v>36.572499999999998</v>
          </cell>
          <cell r="N152">
            <v>121.97488333333334</v>
          </cell>
        </row>
        <row r="153">
          <cell r="L153" t="str">
            <v>S150</v>
          </cell>
          <cell r="M153">
            <v>36.571649999999998</v>
          </cell>
          <cell r="N153">
            <v>121.97151666666667</v>
          </cell>
        </row>
        <row r="154">
          <cell r="L154" t="str">
            <v>M151</v>
          </cell>
          <cell r="M154">
            <v>36.571633333333331</v>
          </cell>
          <cell r="N154">
            <v>121.97263333333333</v>
          </cell>
        </row>
        <row r="155">
          <cell r="L155" t="str">
            <v>D152</v>
          </cell>
          <cell r="M155">
            <v>36.571616666666664</v>
          </cell>
          <cell r="N155">
            <v>121.97375</v>
          </cell>
        </row>
        <row r="156">
          <cell r="L156" t="str">
            <v>S153</v>
          </cell>
          <cell r="M156">
            <v>36.570733333333337</v>
          </cell>
          <cell r="N156">
            <v>121.9726</v>
          </cell>
        </row>
        <row r="157">
          <cell r="L157" t="str">
            <v>M154</v>
          </cell>
          <cell r="M157">
            <v>36.570716666666669</v>
          </cell>
          <cell r="N157">
            <v>121.97373333333333</v>
          </cell>
        </row>
        <row r="158">
          <cell r="L158" t="str">
            <v>M155</v>
          </cell>
          <cell r="M158">
            <v>36.569833333333335</v>
          </cell>
          <cell r="N158">
            <v>121.97258333333333</v>
          </cell>
        </row>
        <row r="159">
          <cell r="L159" t="str">
            <v>S156</v>
          </cell>
          <cell r="M159">
            <v>36.568950000000001</v>
          </cell>
          <cell r="N159">
            <v>121.97143333333334</v>
          </cell>
        </row>
        <row r="160">
          <cell r="L160" t="str">
            <v>M157</v>
          </cell>
          <cell r="M160">
            <v>36.568933333333334</v>
          </cell>
          <cell r="N160">
            <v>121.97256666666667</v>
          </cell>
        </row>
        <row r="161">
          <cell r="L161" t="str">
            <v>M158</v>
          </cell>
          <cell r="M161">
            <v>36.568150000000003</v>
          </cell>
          <cell r="N161">
            <v>121.96581666666667</v>
          </cell>
        </row>
        <row r="162">
          <cell r="L162" t="str">
            <v>M159</v>
          </cell>
          <cell r="M162">
            <v>36.568133333333336</v>
          </cell>
          <cell r="N162">
            <v>121.96695</v>
          </cell>
        </row>
        <row r="163">
          <cell r="L163" t="str">
            <v>M160</v>
          </cell>
          <cell r="M163">
            <v>36.568116666666668</v>
          </cell>
          <cell r="N163">
            <v>121.96806666666667</v>
          </cell>
        </row>
        <row r="164">
          <cell r="L164" t="str">
            <v>M161</v>
          </cell>
          <cell r="M164">
            <v>36.568083333333334</v>
          </cell>
          <cell r="N164">
            <v>121.96918333333333</v>
          </cell>
        </row>
        <row r="165">
          <cell r="L165" t="str">
            <v>D162</v>
          </cell>
          <cell r="M165">
            <v>36.568066666666667</v>
          </cell>
          <cell r="N165">
            <v>121.97029999999999</v>
          </cell>
        </row>
        <row r="166">
          <cell r="L166" t="str">
            <v>D163</v>
          </cell>
          <cell r="M166">
            <v>36.568049999999999</v>
          </cell>
          <cell r="N166">
            <v>121.97141666666667</v>
          </cell>
        </row>
        <row r="167">
          <cell r="L167" t="str">
            <v>S164</v>
          </cell>
          <cell r="M167">
            <v>36.567266666666669</v>
          </cell>
          <cell r="N167">
            <v>121.96468333333334</v>
          </cell>
        </row>
        <row r="168">
          <cell r="L168" t="str">
            <v>M165</v>
          </cell>
          <cell r="M168">
            <v>36.567250000000001</v>
          </cell>
          <cell r="N168">
            <v>121.9658</v>
          </cell>
        </row>
        <row r="169">
          <cell r="L169" t="str">
            <v>M166</v>
          </cell>
          <cell r="M169">
            <v>36.567233333333334</v>
          </cell>
          <cell r="N169">
            <v>121.96691666666666</v>
          </cell>
        </row>
        <row r="170">
          <cell r="L170" t="str">
            <v>D167</v>
          </cell>
          <cell r="M170">
            <v>36.567216666666667</v>
          </cell>
          <cell r="N170">
            <v>121.96803333333334</v>
          </cell>
        </row>
        <row r="171">
          <cell r="L171" t="str">
            <v>D168</v>
          </cell>
          <cell r="M171">
            <v>36.567183333333332</v>
          </cell>
          <cell r="N171">
            <v>121.96915</v>
          </cell>
        </row>
        <row r="172">
          <cell r="L172" t="str">
            <v>S169</v>
          </cell>
          <cell r="M172">
            <v>36.566650000000003</v>
          </cell>
          <cell r="N172">
            <v>121.94788333333334</v>
          </cell>
        </row>
        <row r="173">
          <cell r="L173" t="str">
            <v>S170</v>
          </cell>
          <cell r="M173">
            <v>36.566633333333336</v>
          </cell>
          <cell r="N173">
            <v>121.949</v>
          </cell>
        </row>
        <row r="174">
          <cell r="L174" t="str">
            <v>S171</v>
          </cell>
          <cell r="M174">
            <v>36.566600000000001</v>
          </cell>
          <cell r="N174">
            <v>121.95011666666667</v>
          </cell>
        </row>
        <row r="175">
          <cell r="L175" t="str">
            <v>S172</v>
          </cell>
          <cell r="M175">
            <v>36.566400000000002</v>
          </cell>
          <cell r="N175">
            <v>121.96241666666667</v>
          </cell>
        </row>
        <row r="176">
          <cell r="L176" t="str">
            <v>M173</v>
          </cell>
          <cell r="M176">
            <v>36.566383333333334</v>
          </cell>
          <cell r="N176">
            <v>121.96353333333333</v>
          </cell>
        </row>
        <row r="177">
          <cell r="L177" t="str">
            <v>M174</v>
          </cell>
          <cell r="M177">
            <v>36.566366666666667</v>
          </cell>
          <cell r="N177">
            <v>121.96466666666667</v>
          </cell>
        </row>
        <row r="178">
          <cell r="L178" t="str">
            <v>M175</v>
          </cell>
          <cell r="M178">
            <v>36.56635</v>
          </cell>
          <cell r="N178">
            <v>121.96578333333333</v>
          </cell>
        </row>
        <row r="179">
          <cell r="L179" t="str">
            <v>D176</v>
          </cell>
          <cell r="M179">
            <v>36.566333333333333</v>
          </cell>
          <cell r="N179">
            <v>121.9669</v>
          </cell>
        </row>
        <row r="180">
          <cell r="L180" t="str">
            <v>M177</v>
          </cell>
          <cell r="M180">
            <v>36.566316666666665</v>
          </cell>
          <cell r="N180">
            <v>121.96801666666667</v>
          </cell>
        </row>
        <row r="181">
          <cell r="L181" t="str">
            <v>D178</v>
          </cell>
          <cell r="M181">
            <v>36.566266666666664</v>
          </cell>
          <cell r="N181">
            <v>121.97024999999999</v>
          </cell>
        </row>
        <row r="182">
          <cell r="L182" t="str">
            <v>S179</v>
          </cell>
          <cell r="M182">
            <v>36.565783333333336</v>
          </cell>
          <cell r="N182">
            <v>121.94561666666667</v>
          </cell>
        </row>
        <row r="183">
          <cell r="L183" t="str">
            <v>M180</v>
          </cell>
          <cell r="M183">
            <v>36.565750000000001</v>
          </cell>
          <cell r="N183">
            <v>121.94785</v>
          </cell>
        </row>
        <row r="184">
          <cell r="L184" t="str">
            <v>M181</v>
          </cell>
          <cell r="M184">
            <v>36.565733333333334</v>
          </cell>
          <cell r="N184">
            <v>121.94898333333333</v>
          </cell>
        </row>
        <row r="185">
          <cell r="L185" t="str">
            <v>M182</v>
          </cell>
          <cell r="M185">
            <v>36.5657</v>
          </cell>
          <cell r="N185">
            <v>121.95010000000001</v>
          </cell>
        </row>
        <row r="186">
          <cell r="L186" t="str">
            <v>S183</v>
          </cell>
          <cell r="M186">
            <v>36.565516666666667</v>
          </cell>
          <cell r="N186">
            <v>121.96128333333333</v>
          </cell>
        </row>
        <row r="187">
          <cell r="L187" t="str">
            <v>M184</v>
          </cell>
          <cell r="M187">
            <v>36.5655</v>
          </cell>
          <cell r="N187">
            <v>121.9624</v>
          </cell>
        </row>
        <row r="188">
          <cell r="L188" t="str">
            <v>M185</v>
          </cell>
          <cell r="M188">
            <v>36.565483333333333</v>
          </cell>
          <cell r="N188">
            <v>121.96351666666666</v>
          </cell>
        </row>
        <row r="189">
          <cell r="L189" t="str">
            <v>M186</v>
          </cell>
          <cell r="M189">
            <v>36.565466666666666</v>
          </cell>
          <cell r="N189">
            <v>121.96463333333334</v>
          </cell>
        </row>
        <row r="190">
          <cell r="L190" t="str">
            <v>M187</v>
          </cell>
          <cell r="M190">
            <v>36.565449999999998</v>
          </cell>
          <cell r="N190">
            <v>121.96575</v>
          </cell>
        </row>
        <row r="191">
          <cell r="L191" t="str">
            <v>M188</v>
          </cell>
          <cell r="M191">
            <v>36.565433333333331</v>
          </cell>
          <cell r="N191">
            <v>121.96686666666666</v>
          </cell>
        </row>
        <row r="192">
          <cell r="L192" t="str">
            <v>D189</v>
          </cell>
          <cell r="M192">
            <v>36.565416666666664</v>
          </cell>
          <cell r="N192">
            <v>121.968</v>
          </cell>
        </row>
        <row r="193">
          <cell r="L193" t="str">
            <v>D190</v>
          </cell>
          <cell r="M193">
            <v>36.565383333333337</v>
          </cell>
          <cell r="N193">
            <v>121.96911666666666</v>
          </cell>
        </row>
        <row r="194">
          <cell r="L194" t="str">
            <v>M191</v>
          </cell>
          <cell r="M194">
            <v>36.564900000000002</v>
          </cell>
          <cell r="N194">
            <v>121.94448333333334</v>
          </cell>
        </row>
        <row r="195">
          <cell r="L195" t="str">
            <v>M192</v>
          </cell>
          <cell r="M195">
            <v>36.564866666666667</v>
          </cell>
          <cell r="N195">
            <v>121.94671666666666</v>
          </cell>
        </row>
        <row r="196">
          <cell r="L196" t="str">
            <v>M193</v>
          </cell>
          <cell r="M196">
            <v>36.564833333333333</v>
          </cell>
          <cell r="N196">
            <v>121.94895</v>
          </cell>
        </row>
        <row r="197">
          <cell r="L197" t="str">
            <v>M194</v>
          </cell>
          <cell r="M197">
            <v>36.564799999999998</v>
          </cell>
          <cell r="N197">
            <v>121.95006666666667</v>
          </cell>
        </row>
        <row r="198">
          <cell r="L198" t="str">
            <v>M195</v>
          </cell>
          <cell r="M198">
            <v>36.564633333333333</v>
          </cell>
          <cell r="N198">
            <v>121.96013333333333</v>
          </cell>
        </row>
        <row r="199">
          <cell r="L199" t="str">
            <v>M196</v>
          </cell>
          <cell r="M199">
            <v>36.564616666666666</v>
          </cell>
          <cell r="N199">
            <v>121.96125000000001</v>
          </cell>
        </row>
        <row r="200">
          <cell r="L200" t="str">
            <v>M197</v>
          </cell>
          <cell r="M200">
            <v>36.564599999999999</v>
          </cell>
          <cell r="N200">
            <v>121.96238333333334</v>
          </cell>
        </row>
        <row r="201">
          <cell r="L201" t="str">
            <v>M198</v>
          </cell>
          <cell r="M201">
            <v>36.564583333333331</v>
          </cell>
          <cell r="N201">
            <v>121.9635</v>
          </cell>
        </row>
        <row r="202">
          <cell r="L202" t="str">
            <v>D199</v>
          </cell>
          <cell r="M202">
            <v>36.564566666666664</v>
          </cell>
          <cell r="N202">
            <v>121.96461666666667</v>
          </cell>
        </row>
        <row r="203">
          <cell r="L203" t="str">
            <v>M200</v>
          </cell>
          <cell r="M203">
            <v>36.564549999999997</v>
          </cell>
          <cell r="N203">
            <v>121.96573333333333</v>
          </cell>
        </row>
        <row r="204">
          <cell r="L204" t="str">
            <v>D201</v>
          </cell>
          <cell r="M204">
            <v>36.56453333333333</v>
          </cell>
          <cell r="N204">
            <v>121.96684999999999</v>
          </cell>
        </row>
        <row r="205">
          <cell r="L205" t="str">
            <v>M202</v>
          </cell>
          <cell r="M205">
            <v>36.564066666666669</v>
          </cell>
          <cell r="N205">
            <v>121.93998333333333</v>
          </cell>
        </row>
        <row r="206">
          <cell r="L206" t="str">
            <v>M203</v>
          </cell>
          <cell r="M206">
            <v>36.564033333333334</v>
          </cell>
          <cell r="N206">
            <v>121.94221666666667</v>
          </cell>
        </row>
        <row r="207">
          <cell r="L207" t="str">
            <v>M204</v>
          </cell>
          <cell r="M207">
            <v>36.564</v>
          </cell>
          <cell r="N207">
            <v>121.94445</v>
          </cell>
        </row>
        <row r="208">
          <cell r="L208" t="str">
            <v>M205</v>
          </cell>
          <cell r="M208">
            <v>36.563983333333333</v>
          </cell>
          <cell r="N208">
            <v>121.94556666666666</v>
          </cell>
        </row>
        <row r="209">
          <cell r="L209" t="str">
            <v>M206</v>
          </cell>
          <cell r="M209">
            <v>36.563966666666666</v>
          </cell>
          <cell r="N209">
            <v>121.94670000000001</v>
          </cell>
        </row>
        <row r="210">
          <cell r="L210" t="str">
            <v>M207</v>
          </cell>
          <cell r="M210">
            <v>36.563949999999998</v>
          </cell>
          <cell r="N210">
            <v>121.94781666666667</v>
          </cell>
        </row>
        <row r="211">
          <cell r="L211" t="str">
            <v>M208</v>
          </cell>
          <cell r="M211">
            <v>36.563933333333331</v>
          </cell>
          <cell r="N211">
            <v>121.94893333333333</v>
          </cell>
        </row>
        <row r="212">
          <cell r="L212" t="str">
            <v>M209</v>
          </cell>
          <cell r="M212">
            <v>36.563899999999997</v>
          </cell>
          <cell r="N212">
            <v>121.95005</v>
          </cell>
        </row>
        <row r="213">
          <cell r="L213" t="str">
            <v>M210</v>
          </cell>
          <cell r="M213">
            <v>36.563766666666666</v>
          </cell>
          <cell r="N213">
            <v>121.959</v>
          </cell>
        </row>
        <row r="214">
          <cell r="L214" t="str">
            <v>M211</v>
          </cell>
          <cell r="M214">
            <v>36.563733333333332</v>
          </cell>
          <cell r="N214">
            <v>121.96011666666666</v>
          </cell>
        </row>
        <row r="215">
          <cell r="L215" t="str">
            <v>M212</v>
          </cell>
          <cell r="M215">
            <v>36.563716666666664</v>
          </cell>
          <cell r="N215">
            <v>121.96123333333334</v>
          </cell>
        </row>
        <row r="216">
          <cell r="L216" t="str">
            <v>D213</v>
          </cell>
          <cell r="M216">
            <v>36.563699999999997</v>
          </cell>
          <cell r="N216">
            <v>121.96235</v>
          </cell>
        </row>
        <row r="217">
          <cell r="L217" t="str">
            <v>D214</v>
          </cell>
          <cell r="M217">
            <v>36.56368333333333</v>
          </cell>
          <cell r="N217">
            <v>121.96346666666666</v>
          </cell>
        </row>
        <row r="218">
          <cell r="L218" t="str">
            <v>D215</v>
          </cell>
          <cell r="M218">
            <v>36.56366666666667</v>
          </cell>
          <cell r="N218">
            <v>121.96458333333334</v>
          </cell>
        </row>
        <row r="219">
          <cell r="L219" t="str">
            <v>D216</v>
          </cell>
          <cell r="M219">
            <v>36.563650000000003</v>
          </cell>
          <cell r="N219">
            <v>121.96571666666667</v>
          </cell>
        </row>
        <row r="220">
          <cell r="L220" t="str">
            <v>D217</v>
          </cell>
          <cell r="M220">
            <v>36.563633333333335</v>
          </cell>
          <cell r="N220">
            <v>121.96683333333333</v>
          </cell>
        </row>
        <row r="221">
          <cell r="L221" t="str">
            <v>S218</v>
          </cell>
          <cell r="M221">
            <v>36.563166666666667</v>
          </cell>
          <cell r="N221">
            <v>121.93996666666666</v>
          </cell>
        </row>
        <row r="222">
          <cell r="L222" t="str">
            <v>M219</v>
          </cell>
          <cell r="M222">
            <v>36.56315</v>
          </cell>
          <cell r="N222">
            <v>121.94108333333334</v>
          </cell>
        </row>
        <row r="223">
          <cell r="L223" t="str">
            <v>S220</v>
          </cell>
          <cell r="M223">
            <v>36.563099999999999</v>
          </cell>
          <cell r="N223">
            <v>121.94443333333334</v>
          </cell>
        </row>
        <row r="224">
          <cell r="L224" t="str">
            <v>M221</v>
          </cell>
          <cell r="M224">
            <v>36.563083333333331</v>
          </cell>
          <cell r="N224">
            <v>121.94555</v>
          </cell>
        </row>
        <row r="225">
          <cell r="L225" t="str">
            <v>M222</v>
          </cell>
          <cell r="M225">
            <v>36.563066666666664</v>
          </cell>
          <cell r="N225">
            <v>121.94666666666667</v>
          </cell>
        </row>
        <row r="226">
          <cell r="L226" t="str">
            <v>M223</v>
          </cell>
          <cell r="M226">
            <v>36.563049999999997</v>
          </cell>
          <cell r="N226">
            <v>121.94778333333333</v>
          </cell>
        </row>
        <row r="227">
          <cell r="L227" t="str">
            <v>S224</v>
          </cell>
          <cell r="M227">
            <v>36.563033333333337</v>
          </cell>
          <cell r="N227">
            <v>121.94889999999999</v>
          </cell>
        </row>
        <row r="228">
          <cell r="L228" t="str">
            <v>S225</v>
          </cell>
          <cell r="M228">
            <v>36.56301666666667</v>
          </cell>
          <cell r="N228">
            <v>121.95003333333334</v>
          </cell>
        </row>
        <row r="229">
          <cell r="L229" t="str">
            <v>D226</v>
          </cell>
          <cell r="M229">
            <v>36.562866666666665</v>
          </cell>
          <cell r="N229">
            <v>121.95896666666667</v>
          </cell>
        </row>
        <row r="230">
          <cell r="L230" t="str">
            <v>D227</v>
          </cell>
          <cell r="M230">
            <v>36.56283333333333</v>
          </cell>
          <cell r="N230">
            <v>121.9601</v>
          </cell>
        </row>
        <row r="231">
          <cell r="L231" t="str">
            <v>D228</v>
          </cell>
          <cell r="M231">
            <v>36.56281666666667</v>
          </cell>
          <cell r="N231">
            <v>121.96121666666667</v>
          </cell>
        </row>
        <row r="232">
          <cell r="L232" t="str">
            <v>D229</v>
          </cell>
          <cell r="M232">
            <v>36.562800000000003</v>
          </cell>
          <cell r="N232">
            <v>121.96233333333333</v>
          </cell>
        </row>
        <row r="233">
          <cell r="L233" t="str">
            <v>D230</v>
          </cell>
          <cell r="M233">
            <v>36.562783333333336</v>
          </cell>
          <cell r="N233">
            <v>121.96344999999999</v>
          </cell>
        </row>
        <row r="234">
          <cell r="L234" t="str">
            <v>D231</v>
          </cell>
          <cell r="M234">
            <v>36.562766666666668</v>
          </cell>
          <cell r="N234">
            <v>121.96456666666667</v>
          </cell>
        </row>
        <row r="235">
          <cell r="L235" t="str">
            <v>M232</v>
          </cell>
          <cell r="M235">
            <v>36.562249999999999</v>
          </cell>
          <cell r="N235">
            <v>121.94105</v>
          </cell>
        </row>
        <row r="236">
          <cell r="L236" t="str">
            <v>M233</v>
          </cell>
          <cell r="M236">
            <v>36.562233333333332</v>
          </cell>
          <cell r="N236">
            <v>121.94216666666667</v>
          </cell>
        </row>
        <row r="237">
          <cell r="L237" t="str">
            <v>M234</v>
          </cell>
          <cell r="M237">
            <v>36.562216666666664</v>
          </cell>
          <cell r="N237">
            <v>121.94329999999999</v>
          </cell>
        </row>
        <row r="238">
          <cell r="L238" t="str">
            <v>M235</v>
          </cell>
          <cell r="M238">
            <v>36.562199999999997</v>
          </cell>
          <cell r="N238">
            <v>121.94441666666667</v>
          </cell>
        </row>
        <row r="239">
          <cell r="L239" t="str">
            <v>M236</v>
          </cell>
          <cell r="M239">
            <v>36.56218333333333</v>
          </cell>
          <cell r="N239">
            <v>121.94553333333333</v>
          </cell>
        </row>
        <row r="240">
          <cell r="L240" t="str">
            <v>M237</v>
          </cell>
          <cell r="M240">
            <v>36.56216666666667</v>
          </cell>
          <cell r="N240">
            <v>121.94665000000001</v>
          </cell>
        </row>
        <row r="241">
          <cell r="L241" t="str">
            <v>M238</v>
          </cell>
          <cell r="M241">
            <v>36.562150000000003</v>
          </cell>
          <cell r="N241">
            <v>121.94776666666667</v>
          </cell>
        </row>
        <row r="242">
          <cell r="L242" t="str">
            <v>M239</v>
          </cell>
          <cell r="M242">
            <v>36.562133333333335</v>
          </cell>
          <cell r="N242">
            <v>121.94888333333333</v>
          </cell>
        </row>
        <row r="243">
          <cell r="L243" t="str">
            <v>S240</v>
          </cell>
          <cell r="M243">
            <v>36.562083333333334</v>
          </cell>
          <cell r="N243">
            <v>121.95111666666666</v>
          </cell>
        </row>
        <row r="244">
          <cell r="L244" t="str">
            <v>M241</v>
          </cell>
          <cell r="M244">
            <v>36.561999999999998</v>
          </cell>
          <cell r="N244">
            <v>121.95671666666667</v>
          </cell>
        </row>
        <row r="245">
          <cell r="L245" t="str">
            <v>D242</v>
          </cell>
          <cell r="M245">
            <v>36.56198333333333</v>
          </cell>
          <cell r="N245">
            <v>121.95783333333333</v>
          </cell>
        </row>
        <row r="246">
          <cell r="L246" t="str">
            <v>D243</v>
          </cell>
          <cell r="M246">
            <v>36.561966666666663</v>
          </cell>
          <cell r="N246">
            <v>121.95895</v>
          </cell>
        </row>
        <row r="247">
          <cell r="L247" t="str">
            <v>D244</v>
          </cell>
          <cell r="M247">
            <v>36.561900000000001</v>
          </cell>
          <cell r="N247">
            <v>121.9623</v>
          </cell>
        </row>
        <row r="248">
          <cell r="L248" t="str">
            <v>M245</v>
          </cell>
          <cell r="M248">
            <v>36.561433333333333</v>
          </cell>
          <cell r="N248">
            <v>121.93655</v>
          </cell>
        </row>
        <row r="249">
          <cell r="L249" t="str">
            <v>M246</v>
          </cell>
          <cell r="M249">
            <v>36.561416666666666</v>
          </cell>
          <cell r="N249">
            <v>121.93768333333334</v>
          </cell>
        </row>
        <row r="250">
          <cell r="L250" t="str">
            <v>M247</v>
          </cell>
          <cell r="M250">
            <v>36.561349999999997</v>
          </cell>
          <cell r="N250">
            <v>121.94103333333334</v>
          </cell>
        </row>
        <row r="251">
          <cell r="L251" t="str">
            <v>M248</v>
          </cell>
          <cell r="M251">
            <v>36.56133333333333</v>
          </cell>
          <cell r="N251">
            <v>121.94215</v>
          </cell>
        </row>
        <row r="252">
          <cell r="L252" t="str">
            <v>M249</v>
          </cell>
          <cell r="M252">
            <v>36.56131666666667</v>
          </cell>
          <cell r="N252">
            <v>121.94326666666667</v>
          </cell>
        </row>
        <row r="253">
          <cell r="L253" t="str">
            <v>M250</v>
          </cell>
          <cell r="M253">
            <v>36.561300000000003</v>
          </cell>
          <cell r="N253">
            <v>121.94438333333333</v>
          </cell>
        </row>
        <row r="254">
          <cell r="L254" t="str">
            <v>M251</v>
          </cell>
          <cell r="M254">
            <v>36.561283333333336</v>
          </cell>
          <cell r="N254">
            <v>121.9455</v>
          </cell>
        </row>
        <row r="255">
          <cell r="L255" t="str">
            <v>M252</v>
          </cell>
          <cell r="M255">
            <v>36.561266666666668</v>
          </cell>
          <cell r="N255">
            <v>121.94661666666667</v>
          </cell>
        </row>
        <row r="256">
          <cell r="L256" t="str">
            <v>M253</v>
          </cell>
          <cell r="M256">
            <v>36.561250000000001</v>
          </cell>
          <cell r="N256">
            <v>121.94775</v>
          </cell>
        </row>
        <row r="257">
          <cell r="L257" t="str">
            <v>D254</v>
          </cell>
          <cell r="M257">
            <v>36.561233333333334</v>
          </cell>
          <cell r="N257">
            <v>121.94886666666666</v>
          </cell>
        </row>
        <row r="258">
          <cell r="L258" t="str">
            <v>S255</v>
          </cell>
          <cell r="M258">
            <v>36.561183333333332</v>
          </cell>
          <cell r="N258">
            <v>121.9511</v>
          </cell>
        </row>
        <row r="259">
          <cell r="L259" t="str">
            <v>S256</v>
          </cell>
          <cell r="M259">
            <v>36.561116666666663</v>
          </cell>
          <cell r="N259">
            <v>121.95556666666667</v>
          </cell>
        </row>
        <row r="260">
          <cell r="L260" t="str">
            <v>D257</v>
          </cell>
          <cell r="M260">
            <v>36.561100000000003</v>
          </cell>
          <cell r="N260">
            <v>121.95668333333333</v>
          </cell>
        </row>
        <row r="261">
          <cell r="L261" t="str">
            <v>D258</v>
          </cell>
          <cell r="M261">
            <v>36.561083333333336</v>
          </cell>
          <cell r="N261">
            <v>121.95781666666667</v>
          </cell>
        </row>
        <row r="262">
          <cell r="L262" t="str">
            <v>M259</v>
          </cell>
          <cell r="M262">
            <v>36.560549999999999</v>
          </cell>
          <cell r="N262">
            <v>121.93541666666667</v>
          </cell>
        </row>
        <row r="263">
          <cell r="L263" t="str">
            <v>M260</v>
          </cell>
          <cell r="M263">
            <v>36.560533333333332</v>
          </cell>
          <cell r="N263">
            <v>121.93653333333333</v>
          </cell>
        </row>
        <row r="264">
          <cell r="L264" t="str">
            <v>M261</v>
          </cell>
          <cell r="M264">
            <v>36.560499999999998</v>
          </cell>
          <cell r="N264">
            <v>121.93876666666667</v>
          </cell>
        </row>
        <row r="265">
          <cell r="L265" t="str">
            <v>M262</v>
          </cell>
          <cell r="M265">
            <v>36.56048333333333</v>
          </cell>
          <cell r="N265">
            <v>121.93988333333333</v>
          </cell>
        </row>
        <row r="266">
          <cell r="L266" t="str">
            <v>M263</v>
          </cell>
          <cell r="M266">
            <v>36.560450000000003</v>
          </cell>
          <cell r="N266">
            <v>121.94101666666667</v>
          </cell>
        </row>
        <row r="267">
          <cell r="L267" t="str">
            <v>M264</v>
          </cell>
          <cell r="M267">
            <v>36.560433333333336</v>
          </cell>
          <cell r="N267">
            <v>121.94213333333333</v>
          </cell>
        </row>
        <row r="268">
          <cell r="L268" t="str">
            <v>M265</v>
          </cell>
          <cell r="M268">
            <v>36.560400000000001</v>
          </cell>
          <cell r="N268">
            <v>121.94436666666667</v>
          </cell>
        </row>
        <row r="269">
          <cell r="L269" t="str">
            <v>D266</v>
          </cell>
          <cell r="M269">
            <v>36.560383333333334</v>
          </cell>
          <cell r="N269">
            <v>121.94548333333333</v>
          </cell>
        </row>
        <row r="270">
          <cell r="L270" t="str">
            <v>D267</v>
          </cell>
          <cell r="M270">
            <v>36.560366666666667</v>
          </cell>
          <cell r="N270">
            <v>121.9466</v>
          </cell>
        </row>
        <row r="271">
          <cell r="L271" t="str">
            <v>D268</v>
          </cell>
          <cell r="M271">
            <v>36.56035</v>
          </cell>
          <cell r="N271">
            <v>121.94771666666666</v>
          </cell>
        </row>
        <row r="272">
          <cell r="L272" t="str">
            <v>M269</v>
          </cell>
          <cell r="M272">
            <v>36.560316666666665</v>
          </cell>
          <cell r="N272">
            <v>121.94995</v>
          </cell>
        </row>
        <row r="273">
          <cell r="L273" t="str">
            <v>M270</v>
          </cell>
          <cell r="M273">
            <v>36.560283333333331</v>
          </cell>
          <cell r="N273">
            <v>121.95108333333333</v>
          </cell>
        </row>
        <row r="274">
          <cell r="L274" t="str">
            <v>M271</v>
          </cell>
          <cell r="M274">
            <v>36.560266666666664</v>
          </cell>
          <cell r="N274">
            <v>121.9522</v>
          </cell>
        </row>
        <row r="275">
          <cell r="L275" t="str">
            <v>M272</v>
          </cell>
          <cell r="M275">
            <v>36.560250000000003</v>
          </cell>
          <cell r="N275">
            <v>121.95331666666667</v>
          </cell>
        </row>
        <row r="276">
          <cell r="L276" t="str">
            <v>M273</v>
          </cell>
          <cell r="M276">
            <v>36.560233333333336</v>
          </cell>
          <cell r="N276">
            <v>121.95443333333333</v>
          </cell>
        </row>
        <row r="277">
          <cell r="L277" t="str">
            <v>D274</v>
          </cell>
          <cell r="M277">
            <v>36.560216666666669</v>
          </cell>
          <cell r="N277">
            <v>121.95555</v>
          </cell>
        </row>
        <row r="278">
          <cell r="L278" t="str">
            <v>S275</v>
          </cell>
          <cell r="M278">
            <v>36.559666666666665</v>
          </cell>
          <cell r="N278">
            <v>121.93428333333334</v>
          </cell>
        </row>
        <row r="279">
          <cell r="L279" t="str">
            <v>M276</v>
          </cell>
          <cell r="M279">
            <v>36.559649999999998</v>
          </cell>
          <cell r="N279">
            <v>121.9354</v>
          </cell>
        </row>
        <row r="280">
          <cell r="L280" t="str">
            <v>M277</v>
          </cell>
          <cell r="M280">
            <v>36.559633333333331</v>
          </cell>
          <cell r="N280">
            <v>121.93651666666666</v>
          </cell>
        </row>
        <row r="281">
          <cell r="L281" t="str">
            <v>M278</v>
          </cell>
          <cell r="M281">
            <v>36.559600000000003</v>
          </cell>
          <cell r="N281">
            <v>121.93875</v>
          </cell>
        </row>
        <row r="282">
          <cell r="L282" t="str">
            <v>M279</v>
          </cell>
          <cell r="M282">
            <v>36.559583333333336</v>
          </cell>
          <cell r="N282">
            <v>121.93986666666666</v>
          </cell>
        </row>
        <row r="283">
          <cell r="L283" t="str">
            <v>D280</v>
          </cell>
          <cell r="M283">
            <v>36.5595</v>
          </cell>
          <cell r="N283">
            <v>121.94433333333333</v>
          </cell>
        </row>
        <row r="284">
          <cell r="L284" t="str">
            <v>M281</v>
          </cell>
          <cell r="M284">
            <v>36.559416666666664</v>
          </cell>
          <cell r="N284">
            <v>121.94993333333333</v>
          </cell>
        </row>
        <row r="285">
          <cell r="L285" t="str">
            <v>M282</v>
          </cell>
          <cell r="M285">
            <v>36.559383333333336</v>
          </cell>
          <cell r="N285">
            <v>121.95105</v>
          </cell>
        </row>
        <row r="286">
          <cell r="L286" t="str">
            <v>M283</v>
          </cell>
          <cell r="M286">
            <v>36.559366666666669</v>
          </cell>
          <cell r="N286">
            <v>121.95216666666667</v>
          </cell>
        </row>
        <row r="287">
          <cell r="L287" t="str">
            <v>M284</v>
          </cell>
          <cell r="M287">
            <v>36.559350000000002</v>
          </cell>
          <cell r="N287">
            <v>121.95328333333333</v>
          </cell>
        </row>
        <row r="288">
          <cell r="L288" t="str">
            <v>M285</v>
          </cell>
          <cell r="M288">
            <v>36.559333333333335</v>
          </cell>
          <cell r="N288">
            <v>121.95440000000001</v>
          </cell>
        </row>
        <row r="289">
          <cell r="L289" t="str">
            <v>M286</v>
          </cell>
          <cell r="M289">
            <v>36.558766666666664</v>
          </cell>
          <cell r="N289">
            <v>121.93425000000001</v>
          </cell>
        </row>
        <row r="290">
          <cell r="L290" t="str">
            <v>M287</v>
          </cell>
          <cell r="M290">
            <v>36.558750000000003</v>
          </cell>
          <cell r="N290">
            <v>121.93536666666667</v>
          </cell>
        </row>
        <row r="291">
          <cell r="L291" t="str">
            <v>M288</v>
          </cell>
          <cell r="M291">
            <v>36.558716666666669</v>
          </cell>
          <cell r="N291">
            <v>121.9376</v>
          </cell>
        </row>
        <row r="292">
          <cell r="L292" t="str">
            <v>M289</v>
          </cell>
          <cell r="M292">
            <v>36.558700000000002</v>
          </cell>
          <cell r="N292">
            <v>121.93873333333333</v>
          </cell>
        </row>
        <row r="293">
          <cell r="L293" t="str">
            <v>M290</v>
          </cell>
          <cell r="M293">
            <v>36.558683333333335</v>
          </cell>
          <cell r="N293">
            <v>121.93985000000001</v>
          </cell>
        </row>
        <row r="294">
          <cell r="L294" t="str">
            <v>M291</v>
          </cell>
          <cell r="M294">
            <v>36.55865</v>
          </cell>
          <cell r="N294">
            <v>121.94096666666667</v>
          </cell>
        </row>
        <row r="295">
          <cell r="L295" t="str">
            <v>D292</v>
          </cell>
          <cell r="M295">
            <v>36.558633333333333</v>
          </cell>
          <cell r="N295">
            <v>121.94208333333333</v>
          </cell>
        </row>
        <row r="296">
          <cell r="L296" t="str">
            <v>D293</v>
          </cell>
          <cell r="M296">
            <v>36.558450000000001</v>
          </cell>
          <cell r="N296">
            <v>121.95326666666666</v>
          </cell>
        </row>
        <row r="297">
          <cell r="L297" t="str">
            <v>S294</v>
          </cell>
          <cell r="M297">
            <v>36.557850000000002</v>
          </cell>
          <cell r="N297">
            <v>121.93535</v>
          </cell>
        </row>
        <row r="298">
          <cell r="L298" t="str">
            <v>M295</v>
          </cell>
          <cell r="M298">
            <v>36.557833333333335</v>
          </cell>
          <cell r="N298">
            <v>121.93646666666666</v>
          </cell>
        </row>
        <row r="299">
          <cell r="L299" t="str">
            <v>M296</v>
          </cell>
          <cell r="M299">
            <v>36.557816666666668</v>
          </cell>
          <cell r="N299">
            <v>121.93758333333334</v>
          </cell>
        </row>
        <row r="300">
          <cell r="L300" t="str">
            <v>M297</v>
          </cell>
          <cell r="M300">
            <v>36.5578</v>
          </cell>
          <cell r="N300">
            <v>121.9387</v>
          </cell>
        </row>
        <row r="301">
          <cell r="L301" t="str">
            <v>M298</v>
          </cell>
          <cell r="M301">
            <v>36.557783333333333</v>
          </cell>
          <cell r="N301">
            <v>121.93981666666667</v>
          </cell>
        </row>
        <row r="302">
          <cell r="L302" t="str">
            <v>M299</v>
          </cell>
          <cell r="M302">
            <v>36.557766666666666</v>
          </cell>
          <cell r="N302">
            <v>121.94093333333333</v>
          </cell>
        </row>
        <row r="303">
          <cell r="L303" t="str">
            <v>S300</v>
          </cell>
          <cell r="M303">
            <v>36.556950000000001</v>
          </cell>
          <cell r="N303">
            <v>121.93533333333333</v>
          </cell>
        </row>
        <row r="304">
          <cell r="L304" t="str">
            <v>M301</v>
          </cell>
          <cell r="M304">
            <v>36.556933333333333</v>
          </cell>
          <cell r="N304">
            <v>121.93644999999999</v>
          </cell>
        </row>
        <row r="305">
          <cell r="L305" t="str">
            <v>M302</v>
          </cell>
          <cell r="M305">
            <v>36.556883333333332</v>
          </cell>
          <cell r="N305">
            <v>121.93980000000001</v>
          </cell>
        </row>
        <row r="306">
          <cell r="L306" t="str">
            <v>S303</v>
          </cell>
          <cell r="M306">
            <v>36.556049999999999</v>
          </cell>
          <cell r="N306">
            <v>121.9353</v>
          </cell>
        </row>
        <row r="307">
          <cell r="L307" t="str">
            <v>M304</v>
          </cell>
          <cell r="M307">
            <v>36.556033333333332</v>
          </cell>
          <cell r="N307">
            <v>121.93641666666667</v>
          </cell>
        </row>
        <row r="308">
          <cell r="L308" t="str">
            <v>M305</v>
          </cell>
          <cell r="M308">
            <v>36.556016666666665</v>
          </cell>
          <cell r="N308">
            <v>121.93753333333333</v>
          </cell>
        </row>
        <row r="309">
          <cell r="L309" t="str">
            <v>S306</v>
          </cell>
          <cell r="M309">
            <v>36.555149999999998</v>
          </cell>
          <cell r="N309">
            <v>121.93528333333333</v>
          </cell>
        </row>
        <row r="310">
          <cell r="L310" t="str">
            <v>M307</v>
          </cell>
          <cell r="M310">
            <v>36.55513333333333</v>
          </cell>
          <cell r="N310">
            <v>121.93640000000001</v>
          </cell>
        </row>
        <row r="311">
          <cell r="L311" t="str">
            <v>M308</v>
          </cell>
          <cell r="M311">
            <v>36.555116666666663</v>
          </cell>
          <cell r="N311">
            <v>121.93751666666667</v>
          </cell>
        </row>
        <row r="312">
          <cell r="L312" t="str">
            <v>M309</v>
          </cell>
          <cell r="M312">
            <v>36.554233333333336</v>
          </cell>
          <cell r="N312">
            <v>121.93638333333334</v>
          </cell>
        </row>
        <row r="313">
          <cell r="L313" t="str">
            <v>M310</v>
          </cell>
          <cell r="M313">
            <v>36.554216666666669</v>
          </cell>
          <cell r="N313">
            <v>121.9375</v>
          </cell>
        </row>
        <row r="314">
          <cell r="L314" t="str">
            <v>D311</v>
          </cell>
          <cell r="M314">
            <v>36.554200000000002</v>
          </cell>
          <cell r="N314">
            <v>121.93861666666666</v>
          </cell>
        </row>
        <row r="315">
          <cell r="L315" t="str">
            <v>D312</v>
          </cell>
          <cell r="M315">
            <v>36.554183333333334</v>
          </cell>
          <cell r="N315">
            <v>121.93973333333334</v>
          </cell>
        </row>
        <row r="316">
          <cell r="L316" t="str">
            <v>M313</v>
          </cell>
          <cell r="M316">
            <v>36.553333333333335</v>
          </cell>
          <cell r="N316">
            <v>121.93635</v>
          </cell>
        </row>
        <row r="317">
          <cell r="L317" t="str">
            <v>M314</v>
          </cell>
          <cell r="M317">
            <v>36.553316666666667</v>
          </cell>
          <cell r="N317">
            <v>121.93746666666667</v>
          </cell>
        </row>
        <row r="318">
          <cell r="L318" t="str">
            <v>M315</v>
          </cell>
          <cell r="M318">
            <v>36.5533</v>
          </cell>
          <cell r="N318">
            <v>121.93858333333333</v>
          </cell>
        </row>
        <row r="319">
          <cell r="L319" t="str">
            <v>D316</v>
          </cell>
          <cell r="M319">
            <v>36.553283333333333</v>
          </cell>
          <cell r="N319">
            <v>121.9397</v>
          </cell>
        </row>
        <row r="320">
          <cell r="L320" t="str">
            <v>M317</v>
          </cell>
          <cell r="M320">
            <v>36.553266666666666</v>
          </cell>
          <cell r="N320">
            <v>121.94083333333333</v>
          </cell>
        </row>
        <row r="321">
          <cell r="L321" t="str">
            <v>M318</v>
          </cell>
          <cell r="M321">
            <v>36.552416666666666</v>
          </cell>
          <cell r="N321">
            <v>121.93745</v>
          </cell>
        </row>
        <row r="322">
          <cell r="L322" t="str">
            <v>D319</v>
          </cell>
          <cell r="M322">
            <v>36.552399999999999</v>
          </cell>
          <cell r="N322">
            <v>121.93856666666667</v>
          </cell>
        </row>
        <row r="323">
          <cell r="L323" t="str">
            <v>D320</v>
          </cell>
          <cell r="M323">
            <v>36.552383333333331</v>
          </cell>
          <cell r="N323">
            <v>121.93968333333333</v>
          </cell>
        </row>
        <row r="324">
          <cell r="L324" t="str">
            <v>S321</v>
          </cell>
          <cell r="M324">
            <v>36.551583333333333</v>
          </cell>
          <cell r="N324">
            <v>121.93295000000001</v>
          </cell>
        </row>
        <row r="325">
          <cell r="L325" t="str">
            <v>M322</v>
          </cell>
          <cell r="M325">
            <v>36.551549999999999</v>
          </cell>
          <cell r="N325">
            <v>121.93518333333333</v>
          </cell>
        </row>
        <row r="326">
          <cell r="L326" t="str">
            <v>M323</v>
          </cell>
          <cell r="M326">
            <v>36.551533333333332</v>
          </cell>
          <cell r="N326">
            <v>121.9363</v>
          </cell>
        </row>
        <row r="327">
          <cell r="L327" t="str">
            <v>M324</v>
          </cell>
          <cell r="M327">
            <v>36.551516666666664</v>
          </cell>
          <cell r="N327">
            <v>121.93741666666666</v>
          </cell>
        </row>
        <row r="328">
          <cell r="L328" t="str">
            <v>D325</v>
          </cell>
          <cell r="M328">
            <v>36.551499999999997</v>
          </cell>
          <cell r="N328">
            <v>121.93855000000001</v>
          </cell>
        </row>
        <row r="329">
          <cell r="L329" t="str">
            <v>D326</v>
          </cell>
          <cell r="M329">
            <v>36.55148333333333</v>
          </cell>
          <cell r="N329">
            <v>121.93966666666667</v>
          </cell>
        </row>
        <row r="330">
          <cell r="L330" t="str">
            <v>M327</v>
          </cell>
          <cell r="M330">
            <v>36.550666666666665</v>
          </cell>
          <cell r="N330">
            <v>121.93405</v>
          </cell>
        </row>
        <row r="331">
          <cell r="L331" t="str">
            <v>M328</v>
          </cell>
          <cell r="M331">
            <v>36.550649999999997</v>
          </cell>
          <cell r="N331">
            <v>121.93516666666666</v>
          </cell>
        </row>
        <row r="332">
          <cell r="L332" t="str">
            <v>S329</v>
          </cell>
          <cell r="M332">
            <v>36.55063333333333</v>
          </cell>
          <cell r="N332">
            <v>121.93628333333334</v>
          </cell>
        </row>
        <row r="333">
          <cell r="L333" t="str">
            <v>M330</v>
          </cell>
          <cell r="M333">
            <v>36.55061666666667</v>
          </cell>
          <cell r="N333">
            <v>121.9374</v>
          </cell>
        </row>
        <row r="334">
          <cell r="L334" t="str">
            <v>D331</v>
          </cell>
          <cell r="M334">
            <v>36.550600000000003</v>
          </cell>
          <cell r="N334">
            <v>121.93851666666667</v>
          </cell>
        </row>
        <row r="335">
          <cell r="L335" t="str">
            <v>D332</v>
          </cell>
          <cell r="M335">
            <v>36.550583333333336</v>
          </cell>
          <cell r="N335">
            <v>121.93963333333333</v>
          </cell>
        </row>
        <row r="336">
          <cell r="L336" t="str">
            <v>M333</v>
          </cell>
          <cell r="M336">
            <v>36.549766666666663</v>
          </cell>
          <cell r="N336">
            <v>121.93401666666666</v>
          </cell>
        </row>
        <row r="337">
          <cell r="L337" t="str">
            <v>M334</v>
          </cell>
          <cell r="M337">
            <v>36.549750000000003</v>
          </cell>
          <cell r="N337">
            <v>121.93514999999999</v>
          </cell>
        </row>
        <row r="338">
          <cell r="L338" t="str">
            <v>M335</v>
          </cell>
          <cell r="M338">
            <v>36.549716666666669</v>
          </cell>
          <cell r="N338">
            <v>121.93738333333333</v>
          </cell>
        </row>
        <row r="339">
          <cell r="L339" t="str">
            <v>D336</v>
          </cell>
          <cell r="M339">
            <v>36.549700000000001</v>
          </cell>
          <cell r="N339">
            <v>121.9385</v>
          </cell>
        </row>
        <row r="340">
          <cell r="L340" t="str">
            <v>D337</v>
          </cell>
          <cell r="M340">
            <v>36.549683333333334</v>
          </cell>
          <cell r="N340">
            <v>121.93961666666667</v>
          </cell>
        </row>
        <row r="341">
          <cell r="L341" t="str">
            <v>M338</v>
          </cell>
          <cell r="M341">
            <v>36.548866666666669</v>
          </cell>
          <cell r="N341">
            <v>121.934</v>
          </cell>
        </row>
        <row r="342">
          <cell r="L342" t="str">
            <v>M339</v>
          </cell>
          <cell r="M342">
            <v>36.548850000000002</v>
          </cell>
          <cell r="N342">
            <v>121.93511666666667</v>
          </cell>
        </row>
        <row r="343">
          <cell r="L343" t="str">
            <v>M340</v>
          </cell>
          <cell r="M343">
            <v>36.548833333333334</v>
          </cell>
          <cell r="N343">
            <v>121.93623333333333</v>
          </cell>
        </row>
        <row r="344">
          <cell r="L344" t="str">
            <v>D341</v>
          </cell>
          <cell r="M344">
            <v>36.548816666666667</v>
          </cell>
          <cell r="N344">
            <v>121.93735</v>
          </cell>
        </row>
        <row r="345">
          <cell r="L345" t="str">
            <v>D342</v>
          </cell>
          <cell r="M345">
            <v>36.5488</v>
          </cell>
          <cell r="N345">
            <v>121.93846666666667</v>
          </cell>
        </row>
        <row r="346">
          <cell r="L346" t="str">
            <v>D343</v>
          </cell>
          <cell r="M346">
            <v>36.548783333333333</v>
          </cell>
          <cell r="N346">
            <v>121.9396</v>
          </cell>
        </row>
        <row r="347">
          <cell r="L347" t="str">
            <v>M344</v>
          </cell>
          <cell r="M347">
            <v>36.547966666666667</v>
          </cell>
          <cell r="N347">
            <v>121.93398333333333</v>
          </cell>
        </row>
        <row r="348">
          <cell r="L348" t="str">
            <v>M345</v>
          </cell>
          <cell r="M348">
            <v>36.54795</v>
          </cell>
          <cell r="N348">
            <v>121.93510000000001</v>
          </cell>
        </row>
        <row r="349">
          <cell r="L349" t="str">
            <v>M346</v>
          </cell>
          <cell r="M349">
            <v>36.547933333333333</v>
          </cell>
          <cell r="N349">
            <v>121.93621666666667</v>
          </cell>
        </row>
        <row r="350">
          <cell r="L350" t="str">
            <v>D347</v>
          </cell>
          <cell r="M350">
            <v>36.547916666666666</v>
          </cell>
          <cell r="N350">
            <v>121.93733333333333</v>
          </cell>
        </row>
        <row r="351">
          <cell r="L351" t="str">
            <v>D348</v>
          </cell>
          <cell r="M351">
            <v>36.547899999999998</v>
          </cell>
          <cell r="N351">
            <v>121.93845</v>
          </cell>
        </row>
        <row r="352">
          <cell r="L352" t="str">
            <v>D349</v>
          </cell>
          <cell r="M352">
            <v>36.547883333333331</v>
          </cell>
          <cell r="N352">
            <v>121.93956666666666</v>
          </cell>
        </row>
        <row r="353">
          <cell r="L353" t="str">
            <v>M350</v>
          </cell>
          <cell r="M353">
            <v>36.5471</v>
          </cell>
          <cell r="N353">
            <v>121.93283333333333</v>
          </cell>
        </row>
        <row r="354">
          <cell r="L354" t="str">
            <v>M351</v>
          </cell>
          <cell r="M354">
            <v>36.547066666666666</v>
          </cell>
          <cell r="N354">
            <v>121.93395</v>
          </cell>
        </row>
        <row r="355">
          <cell r="L355" t="str">
            <v>M352</v>
          </cell>
          <cell r="M355">
            <v>36.547049999999999</v>
          </cell>
          <cell r="N355">
            <v>121.93506666666667</v>
          </cell>
        </row>
        <row r="356">
          <cell r="L356" t="str">
            <v>M353</v>
          </cell>
          <cell r="M356">
            <v>36.547033333333331</v>
          </cell>
          <cell r="N356">
            <v>121.9362</v>
          </cell>
        </row>
        <row r="357">
          <cell r="L357" t="str">
            <v>M354</v>
          </cell>
          <cell r="M357">
            <v>36.547016666666664</v>
          </cell>
          <cell r="N357">
            <v>121.93731666666666</v>
          </cell>
        </row>
        <row r="358">
          <cell r="L358" t="str">
            <v>D355</v>
          </cell>
          <cell r="M358">
            <v>36.546999999999997</v>
          </cell>
          <cell r="N358">
            <v>121.93843333333334</v>
          </cell>
        </row>
        <row r="359">
          <cell r="L359" t="str">
            <v>D356</v>
          </cell>
          <cell r="M359">
            <v>36.54698333333333</v>
          </cell>
          <cell r="N359">
            <v>121.93955</v>
          </cell>
        </row>
        <row r="360">
          <cell r="L360" t="str">
            <v>S357</v>
          </cell>
          <cell r="M360">
            <v>36.546216666666666</v>
          </cell>
          <cell r="N360">
            <v>121.93170000000001</v>
          </cell>
        </row>
        <row r="361">
          <cell r="L361" t="str">
            <v>S358</v>
          </cell>
          <cell r="M361">
            <v>36.546199999999999</v>
          </cell>
          <cell r="N361">
            <v>121.93281666666667</v>
          </cell>
        </row>
        <row r="362">
          <cell r="L362" t="str">
            <v>M359</v>
          </cell>
          <cell r="M362">
            <v>36.546166666666664</v>
          </cell>
          <cell r="N362">
            <v>121.93393333333333</v>
          </cell>
        </row>
        <row r="363">
          <cell r="L363" t="str">
            <v>M360</v>
          </cell>
          <cell r="M363">
            <v>36.546149999999997</v>
          </cell>
          <cell r="N363">
            <v>121.93505</v>
          </cell>
        </row>
        <row r="364">
          <cell r="L364" t="str">
            <v>M361</v>
          </cell>
          <cell r="M364">
            <v>36.54613333333333</v>
          </cell>
          <cell r="N364">
            <v>121.93616666666667</v>
          </cell>
        </row>
        <row r="365">
          <cell r="L365" t="str">
            <v>M362</v>
          </cell>
          <cell r="M365">
            <v>36.54611666666667</v>
          </cell>
          <cell r="N365">
            <v>121.93728333333334</v>
          </cell>
        </row>
        <row r="366">
          <cell r="L366" t="str">
            <v>D363</v>
          </cell>
          <cell r="M366">
            <v>36.546100000000003</v>
          </cell>
          <cell r="N366">
            <v>121.9384</v>
          </cell>
        </row>
        <row r="367">
          <cell r="L367" t="str">
            <v>S364</v>
          </cell>
          <cell r="M367">
            <v>36.545316666666665</v>
          </cell>
          <cell r="N367">
            <v>121.93166666666667</v>
          </cell>
        </row>
        <row r="368">
          <cell r="L368" t="str">
            <v>S365</v>
          </cell>
          <cell r="M368">
            <v>36.545299999999997</v>
          </cell>
          <cell r="N368">
            <v>121.9328</v>
          </cell>
        </row>
        <row r="369">
          <cell r="L369" t="str">
            <v>S366</v>
          </cell>
          <cell r="M369">
            <v>36.54526666666667</v>
          </cell>
          <cell r="N369">
            <v>121.93391666666666</v>
          </cell>
        </row>
        <row r="370">
          <cell r="L370" t="str">
            <v>M367</v>
          </cell>
          <cell r="M370">
            <v>36.545233333333336</v>
          </cell>
          <cell r="N370">
            <v>121.93615</v>
          </cell>
        </row>
        <row r="371">
          <cell r="L371" t="str">
            <v>M368</v>
          </cell>
          <cell r="M371">
            <v>36.545216666666668</v>
          </cell>
          <cell r="N371">
            <v>121.93726666666667</v>
          </cell>
        </row>
        <row r="372">
          <cell r="L372" t="str">
            <v>D369</v>
          </cell>
          <cell r="M372">
            <v>36.545200000000001</v>
          </cell>
          <cell r="N372">
            <v>121.93838333333333</v>
          </cell>
        </row>
        <row r="373">
          <cell r="L373" t="str">
            <v>D370</v>
          </cell>
          <cell r="M373">
            <v>36.545183333333334</v>
          </cell>
          <cell r="N373">
            <v>121.9395</v>
          </cell>
        </row>
        <row r="374">
          <cell r="L374" t="str">
            <v>S371</v>
          </cell>
          <cell r="M374">
            <v>36.544350000000001</v>
          </cell>
          <cell r="N374">
            <v>121.935</v>
          </cell>
        </row>
        <row r="375">
          <cell r="L375" t="str">
            <v>M372</v>
          </cell>
          <cell r="M375">
            <v>36.544333333333334</v>
          </cell>
          <cell r="N375">
            <v>121.93611666666666</v>
          </cell>
        </row>
        <row r="376">
          <cell r="L376" t="str">
            <v>M373</v>
          </cell>
          <cell r="M376">
            <v>36.544316666666667</v>
          </cell>
          <cell r="N376">
            <v>121.93725000000001</v>
          </cell>
        </row>
        <row r="377">
          <cell r="L377" t="str">
            <v>M374</v>
          </cell>
          <cell r="M377">
            <v>36.5443</v>
          </cell>
          <cell r="N377">
            <v>121.93836666666667</v>
          </cell>
        </row>
        <row r="378">
          <cell r="L378" t="str">
            <v>D375</v>
          </cell>
          <cell r="M378">
            <v>36.544283333333333</v>
          </cell>
          <cell r="N378">
            <v>121.93948333333333</v>
          </cell>
        </row>
        <row r="379">
          <cell r="L379" t="str">
            <v>M376</v>
          </cell>
          <cell r="M379">
            <v>36.543433333333333</v>
          </cell>
          <cell r="N379">
            <v>121.9361</v>
          </cell>
        </row>
        <row r="380">
          <cell r="L380" t="str">
            <v>M377</v>
          </cell>
          <cell r="M380">
            <v>36.543416666666666</v>
          </cell>
          <cell r="N380">
            <v>121.93721666666667</v>
          </cell>
        </row>
        <row r="381">
          <cell r="L381" t="str">
            <v>D378</v>
          </cell>
          <cell r="M381">
            <v>36.543399999999998</v>
          </cell>
          <cell r="N381">
            <v>121.93833333333333</v>
          </cell>
        </row>
        <row r="382">
          <cell r="L382" t="str">
            <v>M379</v>
          </cell>
          <cell r="M382">
            <v>36.542533333333331</v>
          </cell>
          <cell r="N382">
            <v>121.93608333333333</v>
          </cell>
        </row>
        <row r="383">
          <cell r="L383" t="str">
            <v>M380</v>
          </cell>
          <cell r="M383">
            <v>36.542516666666664</v>
          </cell>
          <cell r="N383">
            <v>121.9372</v>
          </cell>
        </row>
        <row r="384">
          <cell r="L384" t="str">
            <v>D381</v>
          </cell>
          <cell r="M384">
            <v>36.542499999999997</v>
          </cell>
          <cell r="N384">
            <v>121.93831666666667</v>
          </cell>
        </row>
        <row r="385">
          <cell r="L385" t="str">
            <v>M382</v>
          </cell>
          <cell r="M385">
            <v>36.541649999999997</v>
          </cell>
          <cell r="N385">
            <v>121.93493333333333</v>
          </cell>
        </row>
        <row r="386">
          <cell r="L386" t="str">
            <v>S383</v>
          </cell>
          <cell r="M386">
            <v>36.54163333333333</v>
          </cell>
          <cell r="N386">
            <v>121.93604999999999</v>
          </cell>
        </row>
        <row r="387">
          <cell r="L387" t="str">
            <v>D384</v>
          </cell>
          <cell r="M387">
            <v>36.54161666666667</v>
          </cell>
          <cell r="N387">
            <v>121.93716666666667</v>
          </cell>
        </row>
        <row r="388">
          <cell r="L388" t="str">
            <v>M385</v>
          </cell>
          <cell r="M388">
            <v>36.540750000000003</v>
          </cell>
          <cell r="N388">
            <v>121.93491666666667</v>
          </cell>
        </row>
        <row r="389">
          <cell r="L389" t="str">
            <v>D386</v>
          </cell>
          <cell r="M389">
            <v>36.540733333333336</v>
          </cell>
          <cell r="N389">
            <v>121.93603333333333</v>
          </cell>
        </row>
        <row r="390">
          <cell r="L390" t="str">
            <v>M387</v>
          </cell>
          <cell r="M390">
            <v>36.539866666666668</v>
          </cell>
          <cell r="N390">
            <v>121.93488333333333</v>
          </cell>
        </row>
        <row r="391">
          <cell r="L391" t="str">
            <v>S388</v>
          </cell>
          <cell r="M391">
            <v>36.538983333333334</v>
          </cell>
          <cell r="N391">
            <v>121.93375</v>
          </cell>
        </row>
        <row r="392">
          <cell r="L392" t="str">
            <v>M389</v>
          </cell>
          <cell r="M392">
            <v>36.538966666666667</v>
          </cell>
          <cell r="N392">
            <v>121.93486666666666</v>
          </cell>
        </row>
        <row r="393">
          <cell r="L393" t="str">
            <v>D390</v>
          </cell>
          <cell r="M393">
            <v>36.538933333333333</v>
          </cell>
          <cell r="N393">
            <v>121.93598333333334</v>
          </cell>
        </row>
        <row r="394">
          <cell r="L394" t="str">
            <v>S391</v>
          </cell>
          <cell r="M394">
            <v>36.538116666666667</v>
          </cell>
          <cell r="N394">
            <v>121.93148333333333</v>
          </cell>
        </row>
        <row r="395">
          <cell r="L395" t="str">
            <v>S392</v>
          </cell>
          <cell r="M395">
            <v>36.5381</v>
          </cell>
          <cell r="N395">
            <v>121.93261666666666</v>
          </cell>
        </row>
        <row r="396">
          <cell r="L396" t="str">
            <v>M393</v>
          </cell>
          <cell r="M396">
            <v>36.538083333333333</v>
          </cell>
          <cell r="N396">
            <v>121.93373333333334</v>
          </cell>
        </row>
        <row r="397">
          <cell r="L397" t="str">
            <v>M394</v>
          </cell>
          <cell r="M397">
            <v>36.538066666666666</v>
          </cell>
          <cell r="N397">
            <v>121.93485</v>
          </cell>
        </row>
        <row r="398">
          <cell r="L398" t="str">
            <v>D395</v>
          </cell>
          <cell r="M398">
            <v>36.538033333333331</v>
          </cell>
          <cell r="N398">
            <v>121.93596666666667</v>
          </cell>
        </row>
        <row r="399">
          <cell r="L399" t="str">
            <v>M396</v>
          </cell>
          <cell r="M399">
            <v>36.537199999999999</v>
          </cell>
          <cell r="N399">
            <v>121.93258333333333</v>
          </cell>
        </row>
        <row r="400">
          <cell r="L400" t="str">
            <v>M397</v>
          </cell>
          <cell r="M400">
            <v>36.537183333333331</v>
          </cell>
          <cell r="N400">
            <v>121.9337</v>
          </cell>
        </row>
        <row r="401">
          <cell r="L401" t="str">
            <v>D398</v>
          </cell>
          <cell r="M401">
            <v>36.537166666666664</v>
          </cell>
          <cell r="N401">
            <v>121.93481666666666</v>
          </cell>
        </row>
        <row r="402">
          <cell r="L402" t="str">
            <v>D399</v>
          </cell>
          <cell r="M402">
            <v>36.536299999999997</v>
          </cell>
          <cell r="N402">
            <v>121.93256666666667</v>
          </cell>
        </row>
        <row r="403">
          <cell r="L403" t="str">
            <v>M400</v>
          </cell>
          <cell r="M403">
            <v>36.53543333333333</v>
          </cell>
          <cell r="N403">
            <v>121.9303</v>
          </cell>
        </row>
        <row r="404">
          <cell r="L404" t="str">
            <v>S401</v>
          </cell>
          <cell r="M404">
            <v>36.533650000000002</v>
          </cell>
          <cell r="N404">
            <v>121.92913333333334</v>
          </cell>
        </row>
        <row r="405">
          <cell r="L405" t="str">
            <v>M402</v>
          </cell>
          <cell r="M405">
            <v>36.53275</v>
          </cell>
          <cell r="N405">
            <v>121.92911666666667</v>
          </cell>
        </row>
        <row r="406">
          <cell r="L406" t="str">
            <v>S403</v>
          </cell>
          <cell r="M406">
            <v>36.531866666666666</v>
          </cell>
          <cell r="N406">
            <v>121.92798333333333</v>
          </cell>
        </row>
        <row r="407">
          <cell r="L407" t="str">
            <v>M404</v>
          </cell>
          <cell r="M407">
            <v>36.530966666666664</v>
          </cell>
          <cell r="N407">
            <v>121.92795</v>
          </cell>
        </row>
        <row r="408">
          <cell r="L408" t="str">
            <v>S405</v>
          </cell>
          <cell r="M408">
            <v>36.53008333333333</v>
          </cell>
          <cell r="N408">
            <v>121.92681666666667</v>
          </cell>
        </row>
        <row r="409">
          <cell r="L409" t="str">
            <v>S406</v>
          </cell>
          <cell r="M409">
            <v>36.529183333333336</v>
          </cell>
          <cell r="N409">
            <v>121.92678333333333</v>
          </cell>
        </row>
        <row r="410">
          <cell r="L410" t="str">
            <v>M407</v>
          </cell>
          <cell r="M410">
            <v>36.528300000000002</v>
          </cell>
          <cell r="N410">
            <v>121.92676666666667</v>
          </cell>
        </row>
        <row r="411">
          <cell r="L411" t="str">
            <v>M408</v>
          </cell>
          <cell r="M411">
            <v>36.5274</v>
          </cell>
          <cell r="N411">
            <v>121.92675</v>
          </cell>
        </row>
        <row r="412">
          <cell r="L412" t="str">
            <v>D409</v>
          </cell>
          <cell r="M412">
            <v>36.527366666666666</v>
          </cell>
          <cell r="N412">
            <v>121.92786666666666</v>
          </cell>
        </row>
        <row r="413">
          <cell r="L413" t="str">
            <v>M410</v>
          </cell>
          <cell r="M413">
            <v>36.526499999999999</v>
          </cell>
          <cell r="N413">
            <v>121.92671666666666</v>
          </cell>
        </row>
        <row r="414">
          <cell r="L414" t="str">
            <v>D411</v>
          </cell>
          <cell r="M414">
            <v>36.525533333333335</v>
          </cell>
          <cell r="N414">
            <v>121.93004999999999</v>
          </cell>
        </row>
        <row r="415">
          <cell r="L415" t="str">
            <v>D412</v>
          </cell>
          <cell r="M415">
            <v>36.525449999999999</v>
          </cell>
          <cell r="N415">
            <v>121.93565</v>
          </cell>
        </row>
        <row r="416">
          <cell r="L416" t="str">
            <v>D413</v>
          </cell>
          <cell r="M416">
            <v>36.525433333333332</v>
          </cell>
          <cell r="N416">
            <v>121.93676666666667</v>
          </cell>
        </row>
        <row r="417">
          <cell r="L417" t="str">
            <v>M414</v>
          </cell>
          <cell r="M417">
            <v>36.524633333333334</v>
          </cell>
          <cell r="N417">
            <v>121.93003333333333</v>
          </cell>
        </row>
        <row r="418">
          <cell r="L418" t="str">
            <v>M415</v>
          </cell>
          <cell r="M418">
            <v>36.524616666666667</v>
          </cell>
          <cell r="N418">
            <v>121.93115</v>
          </cell>
        </row>
        <row r="419">
          <cell r="L419" t="str">
            <v>M416</v>
          </cell>
          <cell r="M419">
            <v>36.5246</v>
          </cell>
          <cell r="N419">
            <v>121.93226666666666</v>
          </cell>
        </row>
        <row r="420">
          <cell r="L420" t="str">
            <v>M417</v>
          </cell>
          <cell r="M420">
            <v>36.524583333333332</v>
          </cell>
          <cell r="N420">
            <v>121.93338333333334</v>
          </cell>
        </row>
        <row r="421">
          <cell r="L421" t="str">
            <v>S418</v>
          </cell>
          <cell r="M421">
            <v>36.524566666666665</v>
          </cell>
          <cell r="N421">
            <v>121.9345</v>
          </cell>
        </row>
        <row r="422">
          <cell r="L422" t="str">
            <v>M419</v>
          </cell>
          <cell r="M422">
            <v>36.524533333333331</v>
          </cell>
          <cell r="N422">
            <v>121.93673333333334</v>
          </cell>
        </row>
        <row r="423">
          <cell r="L423" t="str">
            <v>D420</v>
          </cell>
          <cell r="M423">
            <v>36.524516666666663</v>
          </cell>
          <cell r="N423">
            <v>121.93785</v>
          </cell>
        </row>
        <row r="424">
          <cell r="L424" t="str">
            <v>M421</v>
          </cell>
          <cell r="M424">
            <v>36.524366666666666</v>
          </cell>
          <cell r="N424">
            <v>121.9468</v>
          </cell>
        </row>
        <row r="425">
          <cell r="L425" t="str">
            <v>M422</v>
          </cell>
          <cell r="M425">
            <v>36.524349999999998</v>
          </cell>
          <cell r="N425">
            <v>121.94791666666667</v>
          </cell>
        </row>
        <row r="426">
          <cell r="L426" t="str">
            <v>D423</v>
          </cell>
          <cell r="M426">
            <v>36.524333333333331</v>
          </cell>
          <cell r="N426">
            <v>121.94903333333333</v>
          </cell>
        </row>
        <row r="427">
          <cell r="L427" t="str">
            <v>M424</v>
          </cell>
          <cell r="M427">
            <v>36.524266666666669</v>
          </cell>
          <cell r="N427">
            <v>121.95238333333333</v>
          </cell>
        </row>
        <row r="428">
          <cell r="L428" t="str">
            <v>M425</v>
          </cell>
          <cell r="M428">
            <v>36.524250000000002</v>
          </cell>
          <cell r="N428">
            <v>121.95351666666667</v>
          </cell>
        </row>
        <row r="429">
          <cell r="L429" t="str">
            <v>S426</v>
          </cell>
          <cell r="M429">
            <v>36.52375</v>
          </cell>
          <cell r="N429">
            <v>121.92888333333333</v>
          </cell>
        </row>
        <row r="430">
          <cell r="L430" t="str">
            <v>S427</v>
          </cell>
          <cell r="M430">
            <v>36.523733333333332</v>
          </cell>
          <cell r="N430">
            <v>121.93001666666666</v>
          </cell>
        </row>
        <row r="431">
          <cell r="L431" t="str">
            <v>S428</v>
          </cell>
          <cell r="M431">
            <v>36.523716666666665</v>
          </cell>
          <cell r="N431">
            <v>121.93113333333334</v>
          </cell>
        </row>
        <row r="432">
          <cell r="L432" t="str">
            <v>S429</v>
          </cell>
          <cell r="M432">
            <v>36.523699999999998</v>
          </cell>
          <cell r="N432">
            <v>121.93225</v>
          </cell>
        </row>
        <row r="433">
          <cell r="L433" t="str">
            <v>M430</v>
          </cell>
          <cell r="M433">
            <v>36.523650000000004</v>
          </cell>
          <cell r="N433">
            <v>121.93559999999999</v>
          </cell>
        </row>
        <row r="434">
          <cell r="L434" t="str">
            <v>M431</v>
          </cell>
          <cell r="M434">
            <v>36.523633333333336</v>
          </cell>
          <cell r="N434">
            <v>121.93671666666667</v>
          </cell>
        </row>
        <row r="435">
          <cell r="L435" t="str">
            <v>M432</v>
          </cell>
          <cell r="M435">
            <v>36.523616666666669</v>
          </cell>
          <cell r="N435">
            <v>121.93783333333333</v>
          </cell>
        </row>
        <row r="436">
          <cell r="L436" t="str">
            <v>M433</v>
          </cell>
          <cell r="M436">
            <v>36.52355</v>
          </cell>
          <cell r="N436">
            <v>121.94118333333333</v>
          </cell>
        </row>
        <row r="437">
          <cell r="L437" t="str">
            <v>M434</v>
          </cell>
          <cell r="M437">
            <v>36.523533333333333</v>
          </cell>
          <cell r="N437">
            <v>121.9423</v>
          </cell>
        </row>
        <row r="438">
          <cell r="L438" t="str">
            <v>M435</v>
          </cell>
          <cell r="M438">
            <v>36.523483333333331</v>
          </cell>
          <cell r="N438">
            <v>121.94566666666667</v>
          </cell>
        </row>
        <row r="439">
          <cell r="L439" t="str">
            <v>M436</v>
          </cell>
          <cell r="M439">
            <v>36.523466666666664</v>
          </cell>
          <cell r="N439">
            <v>121.94678333333333</v>
          </cell>
        </row>
        <row r="440">
          <cell r="L440" t="str">
            <v>M437</v>
          </cell>
          <cell r="M440">
            <v>36.523433333333337</v>
          </cell>
          <cell r="N440">
            <v>121.94901666666667</v>
          </cell>
        </row>
        <row r="441">
          <cell r="L441" t="str">
            <v>M438</v>
          </cell>
          <cell r="M441">
            <v>36.523400000000002</v>
          </cell>
          <cell r="N441">
            <v>121.95013333333333</v>
          </cell>
        </row>
        <row r="442">
          <cell r="L442" t="str">
            <v>M439</v>
          </cell>
          <cell r="M442">
            <v>36.523383333333335</v>
          </cell>
          <cell r="N442">
            <v>121.95125</v>
          </cell>
        </row>
        <row r="443">
          <cell r="L443" t="str">
            <v>S440</v>
          </cell>
          <cell r="M443">
            <v>36.522766666666669</v>
          </cell>
          <cell r="N443">
            <v>121.93445</v>
          </cell>
        </row>
        <row r="444">
          <cell r="L444" t="str">
            <v>S441</v>
          </cell>
          <cell r="M444">
            <v>36.522716666666668</v>
          </cell>
          <cell r="N444">
            <v>121.93781666666666</v>
          </cell>
        </row>
        <row r="445">
          <cell r="L445" t="str">
            <v>D442</v>
          </cell>
          <cell r="M445">
            <v>36.5227</v>
          </cell>
          <cell r="N445">
            <v>121.93893333333334</v>
          </cell>
        </row>
        <row r="446">
          <cell r="L446" t="str">
            <v>D443</v>
          </cell>
          <cell r="M446">
            <v>36.522666666666666</v>
          </cell>
          <cell r="N446">
            <v>121.94005</v>
          </cell>
        </row>
        <row r="447">
          <cell r="L447" t="str">
            <v>M444</v>
          </cell>
          <cell r="M447">
            <v>36.522649999999999</v>
          </cell>
          <cell r="N447">
            <v>121.94116666666666</v>
          </cell>
        </row>
        <row r="448">
          <cell r="L448" t="str">
            <v>M445</v>
          </cell>
          <cell r="M448">
            <v>36.522633333333332</v>
          </cell>
          <cell r="N448">
            <v>121.94228333333334</v>
          </cell>
        </row>
        <row r="449">
          <cell r="L449" t="str">
            <v>D446</v>
          </cell>
          <cell r="M449">
            <v>36.522616666666664</v>
          </cell>
          <cell r="N449">
            <v>121.9434</v>
          </cell>
        </row>
        <row r="450">
          <cell r="L450" t="str">
            <v>M447</v>
          </cell>
          <cell r="M450">
            <v>36.522599999999997</v>
          </cell>
          <cell r="N450">
            <v>121.94451666666667</v>
          </cell>
        </row>
        <row r="451">
          <cell r="L451" t="str">
            <v>M448</v>
          </cell>
          <cell r="M451">
            <v>36.522500000000001</v>
          </cell>
          <cell r="N451">
            <v>121.95011666666667</v>
          </cell>
        </row>
        <row r="452">
          <cell r="L452" t="str">
            <v>M449</v>
          </cell>
          <cell r="M452">
            <v>36.521816666666666</v>
          </cell>
          <cell r="N452">
            <v>121.93778333333333</v>
          </cell>
        </row>
        <row r="453">
          <cell r="L453" t="str">
            <v>M450</v>
          </cell>
          <cell r="M453">
            <v>36.521799999999999</v>
          </cell>
          <cell r="N453">
            <v>121.9389</v>
          </cell>
        </row>
        <row r="454">
          <cell r="L454" t="str">
            <v>M451</v>
          </cell>
          <cell r="M454">
            <v>36.521766666666664</v>
          </cell>
          <cell r="N454">
            <v>121.94001666666666</v>
          </cell>
        </row>
        <row r="455">
          <cell r="L455" t="str">
            <v>S452</v>
          </cell>
          <cell r="M455">
            <v>36.521749999999997</v>
          </cell>
          <cell r="N455">
            <v>121.94114999999999</v>
          </cell>
        </row>
        <row r="456">
          <cell r="L456" t="str">
            <v>M453</v>
          </cell>
          <cell r="M456">
            <v>36.52173333333333</v>
          </cell>
          <cell r="N456">
            <v>121.94226666666667</v>
          </cell>
        </row>
        <row r="457">
          <cell r="L457" t="str">
            <v>M454</v>
          </cell>
          <cell r="M457">
            <v>36.52171666666667</v>
          </cell>
          <cell r="N457">
            <v>121.94338333333333</v>
          </cell>
        </row>
        <row r="458">
          <cell r="L458" t="str">
            <v>M455</v>
          </cell>
          <cell r="M458">
            <v>36.521533333333331</v>
          </cell>
          <cell r="N458">
            <v>121.95455</v>
          </cell>
        </row>
        <row r="459">
          <cell r="L459" t="str">
            <v>S456</v>
          </cell>
          <cell r="M459">
            <v>36.520916666666665</v>
          </cell>
          <cell r="N459">
            <v>121.93776666666666</v>
          </cell>
        </row>
        <row r="460">
          <cell r="L460" t="str">
            <v>S457</v>
          </cell>
          <cell r="M460">
            <v>36.520899999999997</v>
          </cell>
          <cell r="N460">
            <v>121.93888333333334</v>
          </cell>
        </row>
        <row r="461">
          <cell r="L461" t="str">
            <v>S458</v>
          </cell>
          <cell r="M461">
            <v>36.52086666666667</v>
          </cell>
          <cell r="N461">
            <v>121.94</v>
          </cell>
        </row>
        <row r="462">
          <cell r="L462" t="str">
            <v>M459</v>
          </cell>
          <cell r="M462">
            <v>36.520650000000003</v>
          </cell>
          <cell r="N462">
            <v>121.95341666666667</v>
          </cell>
        </row>
        <row r="463">
          <cell r="L463" t="str">
            <v>M460</v>
          </cell>
          <cell r="M463">
            <v>36.520633333333336</v>
          </cell>
          <cell r="N463">
            <v>121.95453333333333</v>
          </cell>
        </row>
        <row r="464">
          <cell r="L464" t="str">
            <v>D461</v>
          </cell>
          <cell r="M464">
            <v>36.520600000000002</v>
          </cell>
          <cell r="N464">
            <v>121.95676666666667</v>
          </cell>
        </row>
        <row r="465">
          <cell r="L465" t="str">
            <v>S462</v>
          </cell>
          <cell r="M465">
            <v>36.519766666666669</v>
          </cell>
          <cell r="N465">
            <v>121.95228333333333</v>
          </cell>
        </row>
        <row r="466">
          <cell r="L466" t="str">
            <v>M463</v>
          </cell>
          <cell r="M466">
            <v>36.519716666666667</v>
          </cell>
          <cell r="N466">
            <v>121.95563333333334</v>
          </cell>
        </row>
        <row r="467">
          <cell r="L467" t="str">
            <v>D464</v>
          </cell>
          <cell r="M467">
            <v>36.5197</v>
          </cell>
          <cell r="N467">
            <v>121.95675</v>
          </cell>
        </row>
        <row r="468">
          <cell r="L468" t="str">
            <v>S465</v>
          </cell>
          <cell r="M468">
            <v>36.518799999999999</v>
          </cell>
          <cell r="N468">
            <v>121.95671666666667</v>
          </cell>
        </row>
        <row r="469">
          <cell r="L469" t="str">
            <v>M466</v>
          </cell>
          <cell r="M469">
            <v>36.517933333333332</v>
          </cell>
          <cell r="N469">
            <v>121.95446666666666</v>
          </cell>
        </row>
        <row r="470">
          <cell r="L470" t="str">
            <v>S467</v>
          </cell>
          <cell r="M470">
            <v>36.517916666666665</v>
          </cell>
          <cell r="N470">
            <v>121.95558333333334</v>
          </cell>
        </row>
        <row r="471">
          <cell r="L471" t="str">
            <v>D468</v>
          </cell>
          <cell r="M471">
            <v>36.517850000000003</v>
          </cell>
          <cell r="N471">
            <v>121.96005</v>
          </cell>
        </row>
        <row r="472">
          <cell r="L472" t="str">
            <v>S469</v>
          </cell>
          <cell r="M472">
            <v>36.517049999999998</v>
          </cell>
          <cell r="N472">
            <v>121.95331666666667</v>
          </cell>
        </row>
        <row r="473">
          <cell r="L473" t="str">
            <v>M470</v>
          </cell>
          <cell r="M473">
            <v>36.51703333333333</v>
          </cell>
          <cell r="N473">
            <v>121.95444999999999</v>
          </cell>
        </row>
        <row r="474">
          <cell r="L474" t="str">
            <v>M471</v>
          </cell>
          <cell r="M474">
            <v>36.517016666666663</v>
          </cell>
          <cell r="N474">
            <v>121.95556666666667</v>
          </cell>
        </row>
        <row r="475">
          <cell r="L475" t="str">
            <v>M472</v>
          </cell>
          <cell r="M475">
            <v>36.517000000000003</v>
          </cell>
          <cell r="N475">
            <v>121.95668333333333</v>
          </cell>
        </row>
        <row r="476">
          <cell r="L476" t="str">
            <v>M473</v>
          </cell>
          <cell r="M476">
            <v>36.516166666666663</v>
          </cell>
          <cell r="N476">
            <v>121.95218333333334</v>
          </cell>
        </row>
        <row r="477">
          <cell r="L477" t="str">
            <v>D474</v>
          </cell>
          <cell r="M477">
            <v>36.516150000000003</v>
          </cell>
          <cell r="N477">
            <v>121.9533</v>
          </cell>
        </row>
        <row r="478">
          <cell r="L478" t="str">
            <v>D475</v>
          </cell>
          <cell r="M478">
            <v>36.516133333333336</v>
          </cell>
          <cell r="N478">
            <v>121.95441666666666</v>
          </cell>
        </row>
        <row r="479">
          <cell r="L479" t="str">
            <v>M476</v>
          </cell>
          <cell r="M479">
            <v>36.516116666666669</v>
          </cell>
          <cell r="N479">
            <v>121.95553333333334</v>
          </cell>
        </row>
        <row r="480">
          <cell r="L480" t="str">
            <v>M477</v>
          </cell>
          <cell r="M480">
            <v>36.516100000000002</v>
          </cell>
          <cell r="N480">
            <v>121.95665</v>
          </cell>
        </row>
        <row r="481">
          <cell r="L481" t="str">
            <v>S478</v>
          </cell>
          <cell r="M481">
            <v>36.515316666666664</v>
          </cell>
          <cell r="N481">
            <v>121.94993333333333</v>
          </cell>
        </row>
        <row r="482">
          <cell r="L482" t="str">
            <v>D479</v>
          </cell>
          <cell r="M482">
            <v>36.515300000000003</v>
          </cell>
          <cell r="N482">
            <v>121.95105</v>
          </cell>
        </row>
        <row r="483">
          <cell r="L483" t="str">
            <v>D480</v>
          </cell>
          <cell r="M483">
            <v>36.515233333333335</v>
          </cell>
          <cell r="N483">
            <v>121.95440000000001</v>
          </cell>
        </row>
        <row r="484">
          <cell r="L484" t="str">
            <v>M481</v>
          </cell>
          <cell r="M484">
            <v>36.515216666666667</v>
          </cell>
          <cell r="N484">
            <v>121.95551666666667</v>
          </cell>
        </row>
        <row r="485">
          <cell r="L485" t="str">
            <v>S482</v>
          </cell>
          <cell r="M485">
            <v>36.514433333333336</v>
          </cell>
          <cell r="N485">
            <v>121.94878333333334</v>
          </cell>
        </row>
        <row r="486">
          <cell r="L486" t="str">
            <v>M483</v>
          </cell>
          <cell r="M486">
            <v>36.514416666666669</v>
          </cell>
          <cell r="N486">
            <v>121.9499</v>
          </cell>
        </row>
        <row r="487">
          <cell r="L487" t="str">
            <v>D484</v>
          </cell>
          <cell r="M487">
            <v>36.514400000000002</v>
          </cell>
          <cell r="N487">
            <v>121.95101666666666</v>
          </cell>
        </row>
        <row r="488">
          <cell r="L488" t="str">
            <v>M485</v>
          </cell>
          <cell r="M488">
            <v>36.513533333333335</v>
          </cell>
          <cell r="N488">
            <v>121.94876666666667</v>
          </cell>
        </row>
        <row r="489">
          <cell r="L489" t="str">
            <v>M486</v>
          </cell>
          <cell r="M489">
            <v>36.513516666666668</v>
          </cell>
          <cell r="N489">
            <v>121.94988333333333</v>
          </cell>
        </row>
        <row r="490">
          <cell r="L490" t="str">
            <v>S487</v>
          </cell>
          <cell r="M490">
            <v>36.512666666666668</v>
          </cell>
          <cell r="N490">
            <v>121.9465</v>
          </cell>
        </row>
        <row r="491">
          <cell r="L491" t="str">
            <v>M488</v>
          </cell>
          <cell r="M491">
            <v>36.512650000000001</v>
          </cell>
          <cell r="N491">
            <v>121.94761666666666</v>
          </cell>
        </row>
        <row r="492">
          <cell r="L492" t="str">
            <v>M489</v>
          </cell>
          <cell r="M492">
            <v>36.641533333333335</v>
          </cell>
          <cell r="N492">
            <v>121.93635</v>
          </cell>
        </row>
        <row r="493">
          <cell r="L493" t="str">
            <v>M490</v>
          </cell>
          <cell r="M493">
            <v>36.641516666666668</v>
          </cell>
          <cell r="N493">
            <v>121.93746666666667</v>
          </cell>
        </row>
        <row r="494">
          <cell r="L494" t="str">
            <v>M491</v>
          </cell>
          <cell r="M494">
            <v>36.641500000000001</v>
          </cell>
          <cell r="N494">
            <v>121.93859999999999</v>
          </cell>
        </row>
        <row r="495">
          <cell r="L495" t="str">
            <v>M492</v>
          </cell>
          <cell r="M495">
            <v>36.640633333333334</v>
          </cell>
          <cell r="N495">
            <v>121.93633333333334</v>
          </cell>
        </row>
        <row r="496">
          <cell r="L496" t="str">
            <v>M493</v>
          </cell>
          <cell r="M496">
            <v>36.640616666666666</v>
          </cell>
          <cell r="N496">
            <v>121.93745</v>
          </cell>
        </row>
        <row r="497">
          <cell r="L497" t="str">
            <v>S494</v>
          </cell>
          <cell r="M497">
            <v>36.639733333333332</v>
          </cell>
          <cell r="N497">
            <v>121.93631666666667</v>
          </cell>
        </row>
        <row r="498">
          <cell r="L498" t="str">
            <v>S495</v>
          </cell>
          <cell r="M498">
            <v>36.639716666666665</v>
          </cell>
          <cell r="N498">
            <v>121.93743333333333</v>
          </cell>
        </row>
        <row r="499">
          <cell r="L499" t="str">
            <v>S496</v>
          </cell>
          <cell r="M499">
            <v>36.638833333333331</v>
          </cell>
          <cell r="N499">
            <v>121.93628333333334</v>
          </cell>
        </row>
        <row r="500">
          <cell r="L500" t="str">
            <v>M497</v>
          </cell>
          <cell r="M500">
            <v>36.511783333333334</v>
          </cell>
          <cell r="N500">
            <v>121.94536666666667</v>
          </cell>
        </row>
        <row r="501">
          <cell r="L501" t="str">
            <v>M498</v>
          </cell>
          <cell r="M501">
            <v>36.511766666666666</v>
          </cell>
          <cell r="N501">
            <v>121.94648333333333</v>
          </cell>
        </row>
        <row r="502">
          <cell r="L502" t="str">
            <v>S499</v>
          </cell>
          <cell r="M502">
            <v>36.510916666666667</v>
          </cell>
          <cell r="N502">
            <v>121.9431</v>
          </cell>
        </row>
        <row r="503">
          <cell r="L503" t="str">
            <v>M500</v>
          </cell>
          <cell r="M503">
            <v>36.510899999999999</v>
          </cell>
          <cell r="N503">
            <v>121.94421666666666</v>
          </cell>
        </row>
        <row r="504">
          <cell r="L504" t="str">
            <v>D501</v>
          </cell>
          <cell r="M504">
            <v>36.510883333333332</v>
          </cell>
          <cell r="N504">
            <v>121.94533333333334</v>
          </cell>
        </row>
        <row r="505">
          <cell r="L505" t="str">
            <v>S502</v>
          </cell>
          <cell r="M505">
            <v>36.510016666666665</v>
          </cell>
          <cell r="N505">
            <v>121.94308333333333</v>
          </cell>
        </row>
        <row r="506">
          <cell r="L506" t="str">
            <v>M503</v>
          </cell>
          <cell r="M506">
            <v>36.51</v>
          </cell>
          <cell r="N506">
            <v>121.9442</v>
          </cell>
        </row>
        <row r="507">
          <cell r="L507" t="str">
            <v>S504</v>
          </cell>
          <cell r="M507">
            <v>36.509116666666664</v>
          </cell>
          <cell r="N507">
            <v>121.94305</v>
          </cell>
        </row>
        <row r="508">
          <cell r="L508" t="str">
            <v>M505</v>
          </cell>
          <cell r="M508">
            <v>36.509099999999997</v>
          </cell>
          <cell r="N508">
            <v>121.94418333333333</v>
          </cell>
        </row>
        <row r="509">
          <cell r="L509" t="str">
            <v>S506</v>
          </cell>
          <cell r="M509">
            <v>36.508216666666669</v>
          </cell>
          <cell r="N509">
            <v>121.94303333333333</v>
          </cell>
        </row>
        <row r="510">
          <cell r="L510" t="str">
            <v>M507</v>
          </cell>
          <cell r="M510">
            <v>36.508200000000002</v>
          </cell>
          <cell r="N510">
            <v>121.94414999999999</v>
          </cell>
        </row>
        <row r="511">
          <cell r="L511" t="str">
            <v>D508</v>
          </cell>
          <cell r="M511">
            <v>36.559266666666666</v>
          </cell>
          <cell r="N511">
            <v>121.95646666666667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U97"/>
  <sheetViews>
    <sheetView workbookViewId="0">
      <selection activeCell="G11" sqref="G11:H11"/>
    </sheetView>
  </sheetViews>
  <sheetFormatPr baseColWidth="10" defaultRowHeight="15" x14ac:dyDescent="0"/>
  <cols>
    <col min="4" max="5" width="8.33203125" customWidth="1"/>
    <col min="6" max="6" width="10.83203125" style="1"/>
    <col min="7" max="7" width="9.1640625" style="1" bestFit="1" customWidth="1"/>
    <col min="8" max="9" width="17.6640625" style="1" bestFit="1" customWidth="1"/>
    <col min="10" max="14" width="18.83203125" style="1" bestFit="1" customWidth="1"/>
    <col min="15" max="15" width="18.6640625" style="1" bestFit="1" customWidth="1"/>
    <col min="16" max="18" width="18.83203125" style="1" bestFit="1" customWidth="1"/>
    <col min="19" max="19" width="17.6640625" style="1" bestFit="1" customWidth="1"/>
    <col min="20" max="16384" width="10.83203125" style="1"/>
  </cols>
  <sheetData>
    <row r="1" spans="1:21">
      <c r="A1" t="s">
        <v>265</v>
      </c>
      <c r="B1" t="s">
        <v>65</v>
      </c>
      <c r="C1" t="s">
        <v>266</v>
      </c>
      <c r="D1" t="s">
        <v>529</v>
      </c>
      <c r="G1" s="29" t="s">
        <v>537</v>
      </c>
      <c r="H1" s="1">
        <v>1</v>
      </c>
      <c r="I1" s="1">
        <v>2</v>
      </c>
      <c r="J1" s="1">
        <v>3</v>
      </c>
      <c r="K1" s="1">
        <v>4</v>
      </c>
      <c r="L1" s="1">
        <v>5</v>
      </c>
      <c r="M1" s="1">
        <v>6</v>
      </c>
      <c r="N1" s="1">
        <v>7</v>
      </c>
      <c r="O1" s="1">
        <v>8</v>
      </c>
      <c r="P1" s="1">
        <v>9</v>
      </c>
      <c r="Q1" s="1">
        <v>10</v>
      </c>
      <c r="R1" s="1">
        <v>11</v>
      </c>
      <c r="S1" s="1">
        <v>12</v>
      </c>
    </row>
    <row r="2" spans="1:21">
      <c r="A2" t="s">
        <v>536</v>
      </c>
      <c r="B2" s="33" t="s">
        <v>537</v>
      </c>
      <c r="C2" t="s">
        <v>267</v>
      </c>
      <c r="D2" s="28" t="s">
        <v>535</v>
      </c>
      <c r="G2" s="1" t="s">
        <v>66</v>
      </c>
      <c r="H2" s="26" t="str">
        <f>CONCATENATE($A2,"_",$B2,"_",$C2)</f>
        <v>R016340_R173_1A</v>
      </c>
      <c r="I2" s="26" t="str">
        <f t="shared" ref="I2:I9" si="0">CONCATENATE($A10,"_",$B10,"_",$C10)</f>
        <v>R016348_R173_2A</v>
      </c>
      <c r="J2" s="26" t="str">
        <f t="shared" ref="J2:J9" si="1">CONCATENATE($A18,"_",$B18,"_",$C18)</f>
        <v>R016356_R173_3A</v>
      </c>
      <c r="K2" s="26" t="str">
        <f t="shared" ref="K2:K9" si="2">CONCATENATE($A26,"_",$B26,"_",$C26)</f>
        <v>R016364_R173_4A</v>
      </c>
      <c r="L2" s="26" t="str">
        <f>CONCATENATE($A34,"_",$B34,"_",$C34)</f>
        <v>R016372_R173_5A</v>
      </c>
      <c r="M2" s="26" t="str">
        <f t="shared" ref="M2:M9" si="3">CONCATENATE($A42,"_",$B42,"_",$C42)</f>
        <v>R016380_R173_6A</v>
      </c>
      <c r="N2" s="26" t="str">
        <f t="shared" ref="N2:N9" si="4">CONCATENATE($A50,"_",$B50,"_",$C50)</f>
        <v>R016388_R173_7A</v>
      </c>
      <c r="O2" s="26" t="str">
        <f t="shared" ref="O2:O9" si="5">CONCATENATE($A58,"_",$B58,"_",$C58)</f>
        <v>R016396_R173_8A</v>
      </c>
      <c r="P2" s="26" t="str">
        <f t="shared" ref="P2:P9" si="6">CONCATENATE($A66,"_",$B66,"_",$C66)</f>
        <v>R016404_R173_9A</v>
      </c>
      <c r="Q2" s="26" t="str">
        <f t="shared" ref="Q2:Q9" si="7">CONCATENATE($A74,"_",$B74,"_",$C74)</f>
        <v>R016412_R173_10A</v>
      </c>
      <c r="R2" s="26" t="str">
        <f t="shared" ref="R2:R9" si="8">CONCATENATE($A82,"_",$B82,"_",$C82)</f>
        <v>R016420_R173_11A</v>
      </c>
      <c r="S2" s="26" t="str">
        <f t="shared" ref="S2:S9" si="9">CONCATENATE($A90,"_",$B90,"_",$C90)</f>
        <v>R016428_R173_12A</v>
      </c>
    </row>
    <row r="3" spans="1:21">
      <c r="A3" t="s">
        <v>538</v>
      </c>
      <c r="B3" s="33" t="s">
        <v>537</v>
      </c>
      <c r="C3" t="s">
        <v>268</v>
      </c>
      <c r="D3" s="28" t="s">
        <v>535</v>
      </c>
      <c r="G3" s="1" t="s">
        <v>67</v>
      </c>
      <c r="H3" s="26" t="str">
        <f t="shared" ref="H3:H9" si="10">CONCATENATE($A3,"_",$B3,"_",$C3)</f>
        <v>R016341_R173_1B</v>
      </c>
      <c r="I3" s="26" t="str">
        <f t="shared" si="0"/>
        <v>R016349_R173_2B</v>
      </c>
      <c r="J3" s="26" t="str">
        <f t="shared" si="1"/>
        <v>R016357_R173_3B</v>
      </c>
      <c r="K3" s="26" t="str">
        <f t="shared" si="2"/>
        <v>R016365_R173_4B</v>
      </c>
      <c r="L3" s="26" t="str">
        <f t="shared" ref="L3:L9" si="11">CONCATENATE($A35,"_",$B35,"_",$C35)</f>
        <v>R016373_R173_5B</v>
      </c>
      <c r="M3" s="26" t="str">
        <f t="shared" si="3"/>
        <v>R016381_R173_6B</v>
      </c>
      <c r="N3" s="26" t="str">
        <f t="shared" si="4"/>
        <v>R016389_R173_7B</v>
      </c>
      <c r="O3" s="26" t="str">
        <f t="shared" si="5"/>
        <v>R016397_R173_8B</v>
      </c>
      <c r="P3" s="26" t="str">
        <f t="shared" si="6"/>
        <v>R016405_R173_9B</v>
      </c>
      <c r="Q3" s="26" t="str">
        <f t="shared" si="7"/>
        <v>R016413_R173_10B</v>
      </c>
      <c r="R3" s="26" t="str">
        <f t="shared" si="8"/>
        <v>R016421_R173_11B</v>
      </c>
      <c r="S3" s="26" t="str">
        <f t="shared" si="9"/>
        <v>R016429_R173_12B</v>
      </c>
    </row>
    <row r="4" spans="1:21">
      <c r="A4" t="s">
        <v>539</v>
      </c>
      <c r="B4" s="33" t="s">
        <v>537</v>
      </c>
      <c r="C4" t="s">
        <v>269</v>
      </c>
      <c r="D4" s="28" t="s">
        <v>535</v>
      </c>
      <c r="G4" s="1" t="s">
        <v>68</v>
      </c>
      <c r="H4" s="26" t="str">
        <f t="shared" si="10"/>
        <v>R016342_R173_1C</v>
      </c>
      <c r="I4" s="26" t="str">
        <f t="shared" si="0"/>
        <v>R016350_R173_2C</v>
      </c>
      <c r="J4" s="26" t="str">
        <f t="shared" si="1"/>
        <v>R016358_R173_3C</v>
      </c>
      <c r="K4" s="26" t="str">
        <f t="shared" si="2"/>
        <v>R016366_R173_4C</v>
      </c>
      <c r="L4" s="26" t="str">
        <f t="shared" si="11"/>
        <v>R016374_R173_5C</v>
      </c>
      <c r="M4" s="26" t="str">
        <f t="shared" si="3"/>
        <v>R016382_R173_6C</v>
      </c>
      <c r="N4" s="26" t="str">
        <f t="shared" si="4"/>
        <v>R016390_R173_7C</v>
      </c>
      <c r="O4" s="26" t="str">
        <f t="shared" si="5"/>
        <v>R016398_R173_8C</v>
      </c>
      <c r="P4" s="26" t="str">
        <f t="shared" si="6"/>
        <v>R016406_R173_9C</v>
      </c>
      <c r="Q4" s="26" t="str">
        <f t="shared" si="7"/>
        <v>R016414_R173_10C</v>
      </c>
      <c r="R4" s="26" t="str">
        <f t="shared" si="8"/>
        <v>R016422_R173_11C</v>
      </c>
      <c r="S4" s="26" t="str">
        <f t="shared" si="9"/>
        <v>R016430_R173_12C</v>
      </c>
    </row>
    <row r="5" spans="1:21">
      <c r="A5" t="s">
        <v>540</v>
      </c>
      <c r="B5" s="33" t="s">
        <v>537</v>
      </c>
      <c r="C5" t="s">
        <v>270</v>
      </c>
      <c r="D5" s="28" t="s">
        <v>535</v>
      </c>
      <c r="G5" s="1" t="s">
        <v>69</v>
      </c>
      <c r="H5" s="26" t="str">
        <f t="shared" si="10"/>
        <v>R016343_R173_1D</v>
      </c>
      <c r="I5" s="26" t="str">
        <f t="shared" si="0"/>
        <v>R016351_R173_2D</v>
      </c>
      <c r="J5" s="26" t="str">
        <f t="shared" si="1"/>
        <v>R016359_R173_3D</v>
      </c>
      <c r="K5" s="26" t="str">
        <f t="shared" si="2"/>
        <v>R016367_R173_4D</v>
      </c>
      <c r="L5" s="26" t="str">
        <f t="shared" si="11"/>
        <v>R016375_R173_5D</v>
      </c>
      <c r="M5" s="26" t="str">
        <f t="shared" si="3"/>
        <v>R016383_R173_6D</v>
      </c>
      <c r="N5" s="26" t="str">
        <f t="shared" si="4"/>
        <v>R016391_R173_7D</v>
      </c>
      <c r="O5" s="26" t="str">
        <f t="shared" si="5"/>
        <v>R016399_R173_8D</v>
      </c>
      <c r="P5" s="26" t="str">
        <f t="shared" si="6"/>
        <v>R016407_R173_9D</v>
      </c>
      <c r="Q5" s="26" t="str">
        <f t="shared" si="7"/>
        <v>R016415_R173_10D</v>
      </c>
      <c r="R5" s="26" t="str">
        <f t="shared" si="8"/>
        <v>R016423_R173_11D</v>
      </c>
      <c r="S5" s="26" t="str">
        <f t="shared" si="9"/>
        <v>R016431_R173_12D</v>
      </c>
    </row>
    <row r="6" spans="1:21">
      <c r="A6" t="s">
        <v>541</v>
      </c>
      <c r="B6" s="33" t="s">
        <v>537</v>
      </c>
      <c r="C6" t="s">
        <v>271</v>
      </c>
      <c r="D6" s="28" t="s">
        <v>535</v>
      </c>
      <c r="G6" s="1" t="s">
        <v>70</v>
      </c>
      <c r="H6" s="26" t="str">
        <f t="shared" si="10"/>
        <v>R016344_R173_1E</v>
      </c>
      <c r="I6" s="26" t="str">
        <f t="shared" si="0"/>
        <v>R016352_R173_2E</v>
      </c>
      <c r="J6" s="27" t="str">
        <f t="shared" si="1"/>
        <v>R016360_R173_3E</v>
      </c>
      <c r="K6" s="26" t="str">
        <f t="shared" si="2"/>
        <v>R016368_R173_4E</v>
      </c>
      <c r="L6" s="26" t="str">
        <f t="shared" si="11"/>
        <v>R016376_R173_5E</v>
      </c>
      <c r="M6" s="26" t="str">
        <f t="shared" si="3"/>
        <v>R016384_R173_6E</v>
      </c>
      <c r="N6" s="26" t="str">
        <f t="shared" si="4"/>
        <v>R016392_R173_7E</v>
      </c>
      <c r="O6" s="26" t="str">
        <f t="shared" si="5"/>
        <v>R016400_R173_8E</v>
      </c>
      <c r="P6" s="26" t="str">
        <f t="shared" si="6"/>
        <v>R016408_R173_9E</v>
      </c>
      <c r="Q6" s="26" t="str">
        <f t="shared" si="7"/>
        <v>R016416_R173_10E</v>
      </c>
      <c r="R6" s="26" t="str">
        <f t="shared" si="8"/>
        <v>R016424_R173_11E</v>
      </c>
      <c r="S6" s="26" t="str">
        <f t="shared" si="9"/>
        <v>R016432_R173_12E</v>
      </c>
    </row>
    <row r="7" spans="1:21">
      <c r="A7" t="s">
        <v>542</v>
      </c>
      <c r="B7" s="33" t="s">
        <v>537</v>
      </c>
      <c r="C7" t="s">
        <v>51</v>
      </c>
      <c r="D7" s="28" t="s">
        <v>535</v>
      </c>
      <c r="G7" s="1" t="s">
        <v>71</v>
      </c>
      <c r="H7" s="26" t="str">
        <f t="shared" si="10"/>
        <v>R016345_R173_1F</v>
      </c>
      <c r="I7" s="26" t="str">
        <f t="shared" si="0"/>
        <v>R016353_R173_2F</v>
      </c>
      <c r="J7" s="26" t="str">
        <f t="shared" si="1"/>
        <v>R016361_R173_3F</v>
      </c>
      <c r="K7" s="26" t="str">
        <f t="shared" si="2"/>
        <v>R016369_R173_4F</v>
      </c>
      <c r="L7" s="26" t="str">
        <f t="shared" si="11"/>
        <v>R016377_R173_5F</v>
      </c>
      <c r="M7" s="26" t="str">
        <f t="shared" si="3"/>
        <v>R016385_R173_6F</v>
      </c>
      <c r="N7" s="26" t="str">
        <f t="shared" si="4"/>
        <v>R016393_R173_7F</v>
      </c>
      <c r="O7" s="26" t="str">
        <f t="shared" si="5"/>
        <v>R016401_R173_8F</v>
      </c>
      <c r="P7" s="26" t="str">
        <f t="shared" si="6"/>
        <v>R016409_R173_9F</v>
      </c>
      <c r="Q7" s="26" t="str">
        <f t="shared" si="7"/>
        <v>R016417_R173_10F</v>
      </c>
      <c r="R7" s="26" t="str">
        <f t="shared" si="8"/>
        <v>R016425_R173_11F</v>
      </c>
      <c r="S7" s="26" t="str">
        <f t="shared" si="9"/>
        <v>R016433_R173_12F</v>
      </c>
    </row>
    <row r="8" spans="1:21">
      <c r="A8" t="s">
        <v>543</v>
      </c>
      <c r="B8" s="33" t="s">
        <v>537</v>
      </c>
      <c r="C8" t="s">
        <v>52</v>
      </c>
      <c r="D8" s="28" t="s">
        <v>535</v>
      </c>
      <c r="G8" s="1" t="s">
        <v>72</v>
      </c>
      <c r="H8" s="26" t="str">
        <f t="shared" si="10"/>
        <v>R016346_R173_1G</v>
      </c>
      <c r="I8" s="26" t="str">
        <f t="shared" si="0"/>
        <v>R016354_R173_2G</v>
      </c>
      <c r="J8" s="26" t="str">
        <f t="shared" si="1"/>
        <v>R016362_R173_3G</v>
      </c>
      <c r="K8" s="26" t="str">
        <f t="shared" si="2"/>
        <v>R016370_R173_4G</v>
      </c>
      <c r="L8" s="26" t="str">
        <f t="shared" si="11"/>
        <v>R016378_R173_5G</v>
      </c>
      <c r="M8" s="26" t="str">
        <f t="shared" si="3"/>
        <v>R016386_R173_6G</v>
      </c>
      <c r="N8" s="26" t="str">
        <f t="shared" si="4"/>
        <v>R016394_R173_7G</v>
      </c>
      <c r="O8" s="26" t="str">
        <f t="shared" si="5"/>
        <v>R016402_R173_8G</v>
      </c>
      <c r="P8" s="26" t="str">
        <f t="shared" si="6"/>
        <v>R016410_R173_9G</v>
      </c>
      <c r="Q8" s="26" t="str">
        <f t="shared" si="7"/>
        <v>R016418_R173_10G</v>
      </c>
      <c r="R8" s="26" t="str">
        <f t="shared" si="8"/>
        <v>R016426_R173_11G</v>
      </c>
      <c r="S8" s="26" t="str">
        <f t="shared" si="9"/>
        <v>R016434_R173_12G</v>
      </c>
    </row>
    <row r="9" spans="1:21">
      <c r="A9" t="s">
        <v>544</v>
      </c>
      <c r="B9" s="33" t="s">
        <v>537</v>
      </c>
      <c r="C9" t="s">
        <v>53</v>
      </c>
      <c r="D9" s="28" t="s">
        <v>535</v>
      </c>
      <c r="G9" s="1" t="s">
        <v>73</v>
      </c>
      <c r="H9" s="26" t="str">
        <f t="shared" si="10"/>
        <v>R016347_R173_1H</v>
      </c>
      <c r="I9" s="26" t="str">
        <f t="shared" si="0"/>
        <v>R016355_R173_2H</v>
      </c>
      <c r="J9" s="26" t="str">
        <f t="shared" si="1"/>
        <v>R016363_R173_3H</v>
      </c>
      <c r="K9" s="26" t="str">
        <f t="shared" si="2"/>
        <v>R016371_R173_4H</v>
      </c>
      <c r="L9" s="26" t="str">
        <f t="shared" si="11"/>
        <v>R016379_R173_5H</v>
      </c>
      <c r="M9" s="26" t="str">
        <f t="shared" si="3"/>
        <v>R016387_R173_6H</v>
      </c>
      <c r="N9" s="26" t="str">
        <f t="shared" si="4"/>
        <v>R016395_R173_7H</v>
      </c>
      <c r="O9" s="26" t="str">
        <f t="shared" si="5"/>
        <v>R016403_R173_8H</v>
      </c>
      <c r="P9" s="26" t="str">
        <f t="shared" si="6"/>
        <v>R016411_R173_9H</v>
      </c>
      <c r="Q9" s="26" t="str">
        <f t="shared" si="7"/>
        <v>R016419_R173_10H</v>
      </c>
      <c r="R9" s="26" t="str">
        <f t="shared" si="8"/>
        <v>R016427_R173_11H</v>
      </c>
      <c r="S9" s="26" t="str">
        <f t="shared" si="9"/>
        <v>R016435_R173_12H</v>
      </c>
    </row>
    <row r="10" spans="1:21">
      <c r="A10" t="s">
        <v>545</v>
      </c>
      <c r="B10" s="33" t="s">
        <v>537</v>
      </c>
      <c r="C10" t="s">
        <v>54</v>
      </c>
      <c r="D10" s="28" t="s">
        <v>535</v>
      </c>
      <c r="H10"/>
      <c r="I10"/>
      <c r="J10"/>
      <c r="K10"/>
      <c r="L10"/>
      <c r="M10"/>
      <c r="N10"/>
      <c r="O10"/>
      <c r="P10"/>
      <c r="Q10"/>
      <c r="R10"/>
      <c r="S10"/>
    </row>
    <row r="11" spans="1:21">
      <c r="A11" t="s">
        <v>546</v>
      </c>
      <c r="B11" s="33" t="s">
        <v>537</v>
      </c>
      <c r="C11" t="s">
        <v>55</v>
      </c>
      <c r="D11" s="28" t="s">
        <v>535</v>
      </c>
      <c r="G11" s="41" t="s">
        <v>1707</v>
      </c>
      <c r="H11" s="40"/>
      <c r="I11"/>
      <c r="J11"/>
      <c r="K11"/>
      <c r="L11"/>
      <c r="M11"/>
      <c r="N11"/>
      <c r="O11"/>
      <c r="P11"/>
      <c r="Q11"/>
      <c r="R11"/>
      <c r="S11"/>
    </row>
    <row r="12" spans="1:21">
      <c r="A12" t="s">
        <v>547</v>
      </c>
      <c r="B12" s="33" t="s">
        <v>537</v>
      </c>
      <c r="C12" t="s">
        <v>56</v>
      </c>
      <c r="D12" s="28" t="s">
        <v>535</v>
      </c>
    </row>
    <row r="13" spans="1:21">
      <c r="A13" t="s">
        <v>548</v>
      </c>
      <c r="B13" s="33" t="s">
        <v>537</v>
      </c>
      <c r="C13" t="s">
        <v>57</v>
      </c>
      <c r="D13" s="28" t="s">
        <v>535</v>
      </c>
    </row>
    <row r="14" spans="1:21">
      <c r="A14" t="s">
        <v>549</v>
      </c>
      <c r="B14" s="33" t="s">
        <v>537</v>
      </c>
      <c r="C14" t="s">
        <v>58</v>
      </c>
      <c r="D14" s="28" t="s">
        <v>535</v>
      </c>
      <c r="H14"/>
      <c r="I14"/>
      <c r="J14"/>
      <c r="K14"/>
      <c r="L14"/>
      <c r="M14"/>
      <c r="N14"/>
      <c r="O14"/>
      <c r="P14"/>
      <c r="Q14"/>
      <c r="R14"/>
      <c r="S14"/>
      <c r="T14"/>
      <c r="U14"/>
    </row>
    <row r="15" spans="1:21">
      <c r="A15" t="s">
        <v>550</v>
      </c>
      <c r="B15" s="33" t="s">
        <v>537</v>
      </c>
      <c r="C15" t="s">
        <v>59</v>
      </c>
      <c r="D15" s="28" t="s">
        <v>535</v>
      </c>
      <c r="H15"/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21">
      <c r="A16" t="s">
        <v>551</v>
      </c>
      <c r="B16" s="33" t="s">
        <v>537</v>
      </c>
      <c r="C16" t="s">
        <v>60</v>
      </c>
      <c r="D16" s="28" t="s">
        <v>535</v>
      </c>
      <c r="H16"/>
      <c r="I16"/>
      <c r="J16"/>
      <c r="K16"/>
      <c r="L16"/>
      <c r="M16"/>
      <c r="N16"/>
      <c r="O16"/>
      <c r="P16"/>
      <c r="Q16"/>
      <c r="R16"/>
      <c r="S16"/>
      <c r="T16"/>
      <c r="U16"/>
    </row>
    <row r="17" spans="1:21">
      <c r="A17" t="s">
        <v>552</v>
      </c>
      <c r="B17" s="33" t="s">
        <v>537</v>
      </c>
      <c r="C17" t="s">
        <v>61</v>
      </c>
      <c r="D17" s="28" t="s">
        <v>535</v>
      </c>
      <c r="H17"/>
      <c r="I17"/>
      <c r="J17"/>
      <c r="K17"/>
      <c r="L17"/>
      <c r="M17"/>
      <c r="N17"/>
      <c r="O17"/>
      <c r="P17"/>
      <c r="Q17"/>
      <c r="R17"/>
      <c r="S17"/>
      <c r="T17"/>
      <c r="U17"/>
    </row>
    <row r="18" spans="1:21">
      <c r="A18" t="s">
        <v>553</v>
      </c>
      <c r="B18" s="33" t="s">
        <v>537</v>
      </c>
      <c r="C18" t="s">
        <v>62</v>
      </c>
      <c r="D18" s="28" t="s">
        <v>535</v>
      </c>
      <c r="H18"/>
      <c r="I18"/>
      <c r="J18"/>
      <c r="K18"/>
      <c r="L18"/>
      <c r="M18"/>
      <c r="N18"/>
      <c r="O18"/>
      <c r="P18"/>
      <c r="Q18"/>
      <c r="R18"/>
      <c r="S18"/>
      <c r="T18"/>
      <c r="U18"/>
    </row>
    <row r="19" spans="1:21">
      <c r="A19" t="s">
        <v>554</v>
      </c>
      <c r="B19" s="33" t="s">
        <v>537</v>
      </c>
      <c r="C19" t="s">
        <v>63</v>
      </c>
      <c r="D19" s="28" t="s">
        <v>535</v>
      </c>
      <c r="H19"/>
      <c r="I19"/>
      <c r="J19"/>
      <c r="K19"/>
      <c r="L19"/>
      <c r="M19"/>
      <c r="N19"/>
      <c r="O19"/>
      <c r="P19"/>
      <c r="Q19"/>
      <c r="R19"/>
      <c r="S19"/>
      <c r="T19"/>
      <c r="U19"/>
    </row>
    <row r="20" spans="1:21">
      <c r="A20" t="s">
        <v>555</v>
      </c>
      <c r="B20" s="33" t="s">
        <v>537</v>
      </c>
      <c r="C20" t="s">
        <v>0</v>
      </c>
      <c r="D20" s="28" t="s">
        <v>535</v>
      </c>
      <c r="H20"/>
      <c r="I20"/>
      <c r="J20"/>
      <c r="K20"/>
      <c r="L20"/>
      <c r="M20"/>
      <c r="N20"/>
      <c r="O20"/>
      <c r="P20"/>
      <c r="Q20"/>
      <c r="R20"/>
      <c r="S20"/>
      <c r="T20"/>
      <c r="U20"/>
    </row>
    <row r="21" spans="1:21">
      <c r="A21" t="s">
        <v>556</v>
      </c>
      <c r="B21" s="33" t="s">
        <v>537</v>
      </c>
      <c r="C21" t="s">
        <v>1</v>
      </c>
      <c r="D21" s="28" t="s">
        <v>535</v>
      </c>
      <c r="H21"/>
      <c r="I21"/>
      <c r="J21"/>
      <c r="K21"/>
      <c r="L21"/>
      <c r="M21"/>
      <c r="N21"/>
      <c r="O21"/>
      <c r="P21"/>
      <c r="Q21"/>
      <c r="R21"/>
      <c r="S21"/>
      <c r="T21"/>
      <c r="U21"/>
    </row>
    <row r="22" spans="1:21">
      <c r="A22" t="s">
        <v>557</v>
      </c>
      <c r="B22" s="33" t="s">
        <v>537</v>
      </c>
      <c r="C22" t="s">
        <v>2</v>
      </c>
      <c r="D22" s="28" t="s">
        <v>535</v>
      </c>
      <c r="H22"/>
      <c r="I22"/>
      <c r="J22"/>
      <c r="K22"/>
      <c r="L22"/>
      <c r="M22"/>
      <c r="N22"/>
      <c r="O22"/>
      <c r="P22"/>
      <c r="Q22"/>
      <c r="R22"/>
      <c r="S22"/>
      <c r="T22"/>
      <c r="U22"/>
    </row>
    <row r="23" spans="1:21">
      <c r="A23" t="s">
        <v>558</v>
      </c>
      <c r="B23" s="33" t="s">
        <v>537</v>
      </c>
      <c r="C23" t="s">
        <v>3</v>
      </c>
      <c r="D23" s="28" t="s">
        <v>535</v>
      </c>
      <c r="H23"/>
      <c r="I23"/>
      <c r="J23"/>
      <c r="K23"/>
      <c r="L23"/>
      <c r="M23"/>
      <c r="N23"/>
      <c r="O23"/>
      <c r="P23"/>
      <c r="Q23"/>
      <c r="R23"/>
      <c r="S23"/>
      <c r="T23"/>
      <c r="U23"/>
    </row>
    <row r="24" spans="1:21">
      <c r="A24" t="s">
        <v>559</v>
      </c>
      <c r="B24" s="33" t="s">
        <v>537</v>
      </c>
      <c r="C24" t="s">
        <v>4</v>
      </c>
      <c r="D24" s="28" t="s">
        <v>535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21">
      <c r="A25" t="s">
        <v>560</v>
      </c>
      <c r="B25" s="33" t="s">
        <v>537</v>
      </c>
      <c r="C25" t="s">
        <v>5</v>
      </c>
      <c r="D25" s="28" t="s">
        <v>535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21">
      <c r="A26" t="s">
        <v>561</v>
      </c>
      <c r="B26" s="33" t="s">
        <v>537</v>
      </c>
      <c r="C26" t="s">
        <v>6</v>
      </c>
      <c r="D26" s="28" t="s">
        <v>535</v>
      </c>
    </row>
    <row r="27" spans="1:21">
      <c r="A27" t="s">
        <v>562</v>
      </c>
      <c r="B27" s="33" t="s">
        <v>537</v>
      </c>
      <c r="C27" t="s">
        <v>7</v>
      </c>
      <c r="D27" s="28" t="s">
        <v>535</v>
      </c>
    </row>
    <row r="28" spans="1:21">
      <c r="A28" t="s">
        <v>563</v>
      </c>
      <c r="B28" s="33" t="s">
        <v>537</v>
      </c>
      <c r="C28" t="s">
        <v>8</v>
      </c>
      <c r="D28" s="28" t="s">
        <v>535</v>
      </c>
    </row>
    <row r="29" spans="1:21">
      <c r="A29" t="s">
        <v>564</v>
      </c>
      <c r="B29" s="33" t="s">
        <v>537</v>
      </c>
      <c r="C29" t="s">
        <v>9</v>
      </c>
      <c r="D29" s="28" t="s">
        <v>535</v>
      </c>
    </row>
    <row r="30" spans="1:21">
      <c r="A30" t="s">
        <v>565</v>
      </c>
      <c r="B30" s="33" t="s">
        <v>537</v>
      </c>
      <c r="C30" t="s">
        <v>10</v>
      </c>
      <c r="D30" s="28" t="s">
        <v>535</v>
      </c>
    </row>
    <row r="31" spans="1:21">
      <c r="A31" t="s">
        <v>566</v>
      </c>
      <c r="B31" s="33" t="s">
        <v>537</v>
      </c>
      <c r="C31" t="s">
        <v>11</v>
      </c>
      <c r="D31" s="28" t="s">
        <v>535</v>
      </c>
    </row>
    <row r="32" spans="1:21">
      <c r="A32" t="s">
        <v>567</v>
      </c>
      <c r="B32" s="33" t="s">
        <v>537</v>
      </c>
      <c r="C32" t="s">
        <v>12</v>
      </c>
      <c r="D32" s="28" t="s">
        <v>535</v>
      </c>
    </row>
    <row r="33" spans="1:4">
      <c r="A33" t="s">
        <v>568</v>
      </c>
      <c r="B33" s="33" t="s">
        <v>537</v>
      </c>
      <c r="C33" t="s">
        <v>13</v>
      </c>
      <c r="D33" s="28" t="s">
        <v>535</v>
      </c>
    </row>
    <row r="34" spans="1:4">
      <c r="A34" t="s">
        <v>569</v>
      </c>
      <c r="B34" s="33" t="s">
        <v>537</v>
      </c>
      <c r="C34" t="s">
        <v>14</v>
      </c>
      <c r="D34" s="28" t="s">
        <v>535</v>
      </c>
    </row>
    <row r="35" spans="1:4">
      <c r="A35" t="s">
        <v>570</v>
      </c>
      <c r="B35" s="33" t="s">
        <v>537</v>
      </c>
      <c r="C35" t="s">
        <v>15</v>
      </c>
      <c r="D35" s="28" t="s">
        <v>535</v>
      </c>
    </row>
    <row r="36" spans="1:4">
      <c r="A36" t="s">
        <v>571</v>
      </c>
      <c r="B36" s="33" t="s">
        <v>537</v>
      </c>
      <c r="C36" t="s">
        <v>16</v>
      </c>
      <c r="D36" s="28" t="s">
        <v>535</v>
      </c>
    </row>
    <row r="37" spans="1:4">
      <c r="A37" t="s">
        <v>572</v>
      </c>
      <c r="B37" s="33" t="s">
        <v>537</v>
      </c>
      <c r="C37" t="s">
        <v>17</v>
      </c>
      <c r="D37" s="28" t="s">
        <v>535</v>
      </c>
    </row>
    <row r="38" spans="1:4">
      <c r="A38" t="s">
        <v>573</v>
      </c>
      <c r="B38" s="33" t="s">
        <v>537</v>
      </c>
      <c r="C38" t="s">
        <v>18</v>
      </c>
      <c r="D38" s="28" t="s">
        <v>535</v>
      </c>
    </row>
    <row r="39" spans="1:4">
      <c r="A39" t="s">
        <v>574</v>
      </c>
      <c r="B39" s="33" t="s">
        <v>537</v>
      </c>
      <c r="C39" t="s">
        <v>19</v>
      </c>
      <c r="D39" s="28" t="s">
        <v>535</v>
      </c>
    </row>
    <row r="40" spans="1:4">
      <c r="A40" t="s">
        <v>575</v>
      </c>
      <c r="B40" s="33" t="s">
        <v>537</v>
      </c>
      <c r="C40" t="s">
        <v>20</v>
      </c>
      <c r="D40" s="28" t="s">
        <v>535</v>
      </c>
    </row>
    <row r="41" spans="1:4">
      <c r="A41" t="s">
        <v>576</v>
      </c>
      <c r="B41" s="33" t="s">
        <v>537</v>
      </c>
      <c r="C41" t="s">
        <v>21</v>
      </c>
      <c r="D41" s="28" t="s">
        <v>535</v>
      </c>
    </row>
    <row r="42" spans="1:4">
      <c r="A42" t="s">
        <v>577</v>
      </c>
      <c r="B42" s="33" t="s">
        <v>537</v>
      </c>
      <c r="C42" t="s">
        <v>22</v>
      </c>
      <c r="D42" s="28" t="s">
        <v>535</v>
      </c>
    </row>
    <row r="43" spans="1:4">
      <c r="A43" t="s">
        <v>578</v>
      </c>
      <c r="B43" s="33" t="s">
        <v>537</v>
      </c>
      <c r="C43" t="s">
        <v>23</v>
      </c>
      <c r="D43" s="28" t="s">
        <v>535</v>
      </c>
    </row>
    <row r="44" spans="1:4">
      <c r="A44" t="s">
        <v>579</v>
      </c>
      <c r="B44" s="33" t="s">
        <v>537</v>
      </c>
      <c r="C44" t="s">
        <v>24</v>
      </c>
      <c r="D44" s="28" t="s">
        <v>535</v>
      </c>
    </row>
    <row r="45" spans="1:4">
      <c r="A45" t="s">
        <v>580</v>
      </c>
      <c r="B45" s="33" t="s">
        <v>537</v>
      </c>
      <c r="C45" t="s">
        <v>25</v>
      </c>
      <c r="D45" s="28" t="s">
        <v>535</v>
      </c>
    </row>
    <row r="46" spans="1:4">
      <c r="A46" t="s">
        <v>581</v>
      </c>
      <c r="B46" s="33" t="s">
        <v>537</v>
      </c>
      <c r="C46" t="s">
        <v>26</v>
      </c>
      <c r="D46" s="28" t="s">
        <v>535</v>
      </c>
    </row>
    <row r="47" spans="1:4">
      <c r="A47" t="s">
        <v>582</v>
      </c>
      <c r="B47" s="33" t="s">
        <v>537</v>
      </c>
      <c r="C47" t="s">
        <v>27</v>
      </c>
      <c r="D47" s="28" t="s">
        <v>535</v>
      </c>
    </row>
    <row r="48" spans="1:4">
      <c r="A48" t="s">
        <v>583</v>
      </c>
      <c r="B48" s="33" t="s">
        <v>537</v>
      </c>
      <c r="C48" t="s">
        <v>28</v>
      </c>
      <c r="D48" s="28" t="s">
        <v>535</v>
      </c>
    </row>
    <row r="49" spans="1:4">
      <c r="A49" t="s">
        <v>584</v>
      </c>
      <c r="B49" s="33" t="s">
        <v>537</v>
      </c>
      <c r="C49" t="s">
        <v>29</v>
      </c>
      <c r="D49" s="28" t="s">
        <v>535</v>
      </c>
    </row>
    <row r="50" spans="1:4">
      <c r="A50" t="s">
        <v>585</v>
      </c>
      <c r="B50" s="33" t="s">
        <v>537</v>
      </c>
      <c r="C50" t="s">
        <v>272</v>
      </c>
      <c r="D50" s="28" t="s">
        <v>535</v>
      </c>
    </row>
    <row r="51" spans="1:4">
      <c r="A51" t="s">
        <v>586</v>
      </c>
      <c r="B51" s="33" t="s">
        <v>537</v>
      </c>
      <c r="C51" t="s">
        <v>273</v>
      </c>
      <c r="D51" s="28" t="s">
        <v>535</v>
      </c>
    </row>
    <row r="52" spans="1:4">
      <c r="A52" t="s">
        <v>587</v>
      </c>
      <c r="B52" s="33" t="s">
        <v>537</v>
      </c>
      <c r="C52" t="s">
        <v>274</v>
      </c>
      <c r="D52" s="28" t="s">
        <v>535</v>
      </c>
    </row>
    <row r="53" spans="1:4">
      <c r="A53" t="s">
        <v>588</v>
      </c>
      <c r="B53" s="33" t="s">
        <v>537</v>
      </c>
      <c r="C53" t="s">
        <v>275</v>
      </c>
      <c r="D53" s="28" t="s">
        <v>535</v>
      </c>
    </row>
    <row r="54" spans="1:4">
      <c r="A54" t="s">
        <v>589</v>
      </c>
      <c r="B54" s="33" t="s">
        <v>537</v>
      </c>
      <c r="C54" t="s">
        <v>276</v>
      </c>
      <c r="D54" s="28" t="s">
        <v>535</v>
      </c>
    </row>
    <row r="55" spans="1:4">
      <c r="A55" t="s">
        <v>590</v>
      </c>
      <c r="B55" s="33" t="s">
        <v>537</v>
      </c>
      <c r="C55" t="s">
        <v>277</v>
      </c>
      <c r="D55" s="28" t="s">
        <v>535</v>
      </c>
    </row>
    <row r="56" spans="1:4">
      <c r="A56" t="s">
        <v>591</v>
      </c>
      <c r="B56" s="33" t="s">
        <v>537</v>
      </c>
      <c r="C56" t="s">
        <v>278</v>
      </c>
      <c r="D56" s="28" t="s">
        <v>535</v>
      </c>
    </row>
    <row r="57" spans="1:4">
      <c r="A57" t="s">
        <v>592</v>
      </c>
      <c r="B57" s="33" t="s">
        <v>537</v>
      </c>
      <c r="C57" t="s">
        <v>279</v>
      </c>
      <c r="D57" s="28" t="s">
        <v>535</v>
      </c>
    </row>
    <row r="58" spans="1:4">
      <c r="A58" t="s">
        <v>593</v>
      </c>
      <c r="B58" s="33" t="s">
        <v>537</v>
      </c>
      <c r="C58" t="s">
        <v>280</v>
      </c>
      <c r="D58" s="28" t="s">
        <v>535</v>
      </c>
    </row>
    <row r="59" spans="1:4">
      <c r="A59" t="s">
        <v>594</v>
      </c>
      <c r="B59" s="33" t="s">
        <v>537</v>
      </c>
      <c r="C59" t="s">
        <v>281</v>
      </c>
      <c r="D59" s="28" t="s">
        <v>535</v>
      </c>
    </row>
    <row r="60" spans="1:4">
      <c r="A60" t="s">
        <v>595</v>
      </c>
      <c r="B60" s="33" t="s">
        <v>537</v>
      </c>
      <c r="C60" t="s">
        <v>282</v>
      </c>
      <c r="D60" s="28" t="s">
        <v>535</v>
      </c>
    </row>
    <row r="61" spans="1:4">
      <c r="A61" t="s">
        <v>596</v>
      </c>
      <c r="B61" s="33" t="s">
        <v>537</v>
      </c>
      <c r="C61" t="s">
        <v>283</v>
      </c>
      <c r="D61" s="28" t="s">
        <v>535</v>
      </c>
    </row>
    <row r="62" spans="1:4">
      <c r="A62" t="s">
        <v>597</v>
      </c>
      <c r="B62" s="33" t="s">
        <v>537</v>
      </c>
      <c r="C62" t="s">
        <v>284</v>
      </c>
      <c r="D62" s="28" t="s">
        <v>535</v>
      </c>
    </row>
    <row r="63" spans="1:4">
      <c r="A63" t="s">
        <v>598</v>
      </c>
      <c r="B63" s="33" t="s">
        <v>537</v>
      </c>
      <c r="C63" t="s">
        <v>285</v>
      </c>
      <c r="D63" s="28" t="s">
        <v>535</v>
      </c>
    </row>
    <row r="64" spans="1:4">
      <c r="A64" t="s">
        <v>599</v>
      </c>
      <c r="B64" s="33" t="s">
        <v>537</v>
      </c>
      <c r="C64" t="s">
        <v>286</v>
      </c>
      <c r="D64" s="28" t="s">
        <v>535</v>
      </c>
    </row>
    <row r="65" spans="1:4">
      <c r="A65" t="s">
        <v>600</v>
      </c>
      <c r="B65" s="33" t="s">
        <v>537</v>
      </c>
      <c r="C65" t="s">
        <v>30</v>
      </c>
      <c r="D65" s="28" t="s">
        <v>535</v>
      </c>
    </row>
    <row r="66" spans="1:4">
      <c r="A66" t="s">
        <v>601</v>
      </c>
      <c r="B66" s="33" t="s">
        <v>537</v>
      </c>
      <c r="C66" t="s">
        <v>31</v>
      </c>
      <c r="D66" s="28" t="s">
        <v>535</v>
      </c>
    </row>
    <row r="67" spans="1:4">
      <c r="A67" t="s">
        <v>602</v>
      </c>
      <c r="B67" s="33" t="s">
        <v>537</v>
      </c>
      <c r="C67" t="s">
        <v>32</v>
      </c>
      <c r="D67" s="28" t="s">
        <v>535</v>
      </c>
    </row>
    <row r="68" spans="1:4">
      <c r="A68" t="s">
        <v>603</v>
      </c>
      <c r="B68" s="33" t="s">
        <v>537</v>
      </c>
      <c r="C68" t="s">
        <v>33</v>
      </c>
      <c r="D68" s="28" t="s">
        <v>535</v>
      </c>
    </row>
    <row r="69" spans="1:4">
      <c r="A69" t="s">
        <v>604</v>
      </c>
      <c r="B69" s="33" t="s">
        <v>537</v>
      </c>
      <c r="C69" t="s">
        <v>34</v>
      </c>
      <c r="D69" s="28" t="s">
        <v>535</v>
      </c>
    </row>
    <row r="70" spans="1:4">
      <c r="A70" t="s">
        <v>605</v>
      </c>
      <c r="B70" s="33" t="s">
        <v>537</v>
      </c>
      <c r="C70" t="s">
        <v>35</v>
      </c>
      <c r="D70" s="28" t="s">
        <v>535</v>
      </c>
    </row>
    <row r="71" spans="1:4">
      <c r="A71" t="s">
        <v>606</v>
      </c>
      <c r="B71" s="33" t="s">
        <v>537</v>
      </c>
      <c r="C71" t="s">
        <v>36</v>
      </c>
      <c r="D71" s="28" t="s">
        <v>535</v>
      </c>
    </row>
    <row r="72" spans="1:4">
      <c r="A72" t="s">
        <v>607</v>
      </c>
      <c r="B72" s="33" t="s">
        <v>537</v>
      </c>
      <c r="C72" t="s">
        <v>37</v>
      </c>
      <c r="D72" s="28" t="s">
        <v>535</v>
      </c>
    </row>
    <row r="73" spans="1:4">
      <c r="A73" t="s">
        <v>608</v>
      </c>
      <c r="B73" s="33" t="s">
        <v>537</v>
      </c>
      <c r="C73" t="s">
        <v>38</v>
      </c>
      <c r="D73" s="28" t="s">
        <v>535</v>
      </c>
    </row>
    <row r="74" spans="1:4">
      <c r="A74" t="s">
        <v>609</v>
      </c>
      <c r="B74" s="33" t="s">
        <v>537</v>
      </c>
      <c r="C74" t="s">
        <v>39</v>
      </c>
      <c r="D74" s="28" t="s">
        <v>535</v>
      </c>
    </row>
    <row r="75" spans="1:4">
      <c r="A75" t="s">
        <v>610</v>
      </c>
      <c r="B75" s="33" t="s">
        <v>537</v>
      </c>
      <c r="C75" t="s">
        <v>40</v>
      </c>
      <c r="D75" s="28" t="s">
        <v>535</v>
      </c>
    </row>
    <row r="76" spans="1:4">
      <c r="A76" t="s">
        <v>611</v>
      </c>
      <c r="B76" s="33" t="s">
        <v>537</v>
      </c>
      <c r="C76" t="s">
        <v>41</v>
      </c>
      <c r="D76" s="28" t="s">
        <v>535</v>
      </c>
    </row>
    <row r="77" spans="1:4">
      <c r="A77" t="s">
        <v>612</v>
      </c>
      <c r="B77" s="33" t="s">
        <v>537</v>
      </c>
      <c r="C77" t="s">
        <v>42</v>
      </c>
      <c r="D77" s="28" t="s">
        <v>535</v>
      </c>
    </row>
    <row r="78" spans="1:4">
      <c r="A78" t="s">
        <v>613</v>
      </c>
      <c r="B78" s="33" t="s">
        <v>537</v>
      </c>
      <c r="C78" t="s">
        <v>43</v>
      </c>
      <c r="D78" s="28" t="s">
        <v>535</v>
      </c>
    </row>
    <row r="79" spans="1:4">
      <c r="A79" t="s">
        <v>614</v>
      </c>
      <c r="B79" s="33" t="s">
        <v>537</v>
      </c>
      <c r="C79" t="s">
        <v>44</v>
      </c>
      <c r="D79" s="28" t="s">
        <v>535</v>
      </c>
    </row>
    <row r="80" spans="1:4">
      <c r="A80" t="s">
        <v>615</v>
      </c>
      <c r="B80" s="33" t="s">
        <v>537</v>
      </c>
      <c r="C80" t="s">
        <v>45</v>
      </c>
      <c r="D80" s="28" t="s">
        <v>535</v>
      </c>
    </row>
    <row r="81" spans="1:4">
      <c r="A81" t="s">
        <v>616</v>
      </c>
      <c r="B81" s="33" t="s">
        <v>537</v>
      </c>
      <c r="C81" t="s">
        <v>46</v>
      </c>
      <c r="D81" s="28" t="s">
        <v>535</v>
      </c>
    </row>
    <row r="82" spans="1:4">
      <c r="A82" t="s">
        <v>617</v>
      </c>
      <c r="B82" s="33" t="s">
        <v>537</v>
      </c>
      <c r="C82" t="s">
        <v>47</v>
      </c>
      <c r="D82" s="28" t="s">
        <v>535</v>
      </c>
    </row>
    <row r="83" spans="1:4">
      <c r="A83" t="s">
        <v>618</v>
      </c>
      <c r="B83" s="33" t="s">
        <v>537</v>
      </c>
      <c r="C83" t="s">
        <v>48</v>
      </c>
      <c r="D83" s="28" t="s">
        <v>535</v>
      </c>
    </row>
    <row r="84" spans="1:4">
      <c r="A84" t="s">
        <v>619</v>
      </c>
      <c r="B84" s="33" t="s">
        <v>537</v>
      </c>
      <c r="C84" t="s">
        <v>49</v>
      </c>
      <c r="D84" s="28" t="s">
        <v>535</v>
      </c>
    </row>
    <row r="85" spans="1:4">
      <c r="A85" t="s">
        <v>620</v>
      </c>
      <c r="B85" s="33" t="s">
        <v>537</v>
      </c>
      <c r="C85" t="s">
        <v>50</v>
      </c>
      <c r="D85" s="28" t="s">
        <v>535</v>
      </c>
    </row>
    <row r="86" spans="1:4">
      <c r="A86" t="s">
        <v>621</v>
      </c>
      <c r="B86" s="33" t="s">
        <v>537</v>
      </c>
      <c r="C86" t="s">
        <v>287</v>
      </c>
      <c r="D86" s="28" t="s">
        <v>535</v>
      </c>
    </row>
    <row r="87" spans="1:4">
      <c r="A87" t="s">
        <v>622</v>
      </c>
      <c r="B87" s="33" t="s">
        <v>537</v>
      </c>
      <c r="C87" t="s">
        <v>288</v>
      </c>
      <c r="D87" s="28" t="s">
        <v>535</v>
      </c>
    </row>
    <row r="88" spans="1:4">
      <c r="A88" t="s">
        <v>623</v>
      </c>
      <c r="B88" s="33" t="s">
        <v>537</v>
      </c>
      <c r="C88" t="s">
        <v>289</v>
      </c>
      <c r="D88" s="28" t="s">
        <v>535</v>
      </c>
    </row>
    <row r="89" spans="1:4">
      <c r="A89" t="s">
        <v>624</v>
      </c>
      <c r="B89" s="33" t="s">
        <v>537</v>
      </c>
      <c r="C89" t="s">
        <v>290</v>
      </c>
      <c r="D89" s="28" t="s">
        <v>535</v>
      </c>
    </row>
    <row r="90" spans="1:4">
      <c r="A90" t="s">
        <v>625</v>
      </c>
      <c r="B90" s="33" t="s">
        <v>537</v>
      </c>
      <c r="C90" t="s">
        <v>291</v>
      </c>
      <c r="D90" s="28" t="s">
        <v>535</v>
      </c>
    </row>
    <row r="91" spans="1:4">
      <c r="A91" t="s">
        <v>626</v>
      </c>
      <c r="B91" s="33" t="s">
        <v>537</v>
      </c>
      <c r="C91" t="s">
        <v>292</v>
      </c>
      <c r="D91" s="28" t="s">
        <v>535</v>
      </c>
    </row>
    <row r="92" spans="1:4">
      <c r="A92" t="s">
        <v>627</v>
      </c>
      <c r="B92" s="33" t="s">
        <v>537</v>
      </c>
      <c r="C92" t="s">
        <v>293</v>
      </c>
      <c r="D92" s="28" t="s">
        <v>535</v>
      </c>
    </row>
    <row r="93" spans="1:4">
      <c r="A93" t="s">
        <v>628</v>
      </c>
      <c r="B93" s="33" t="s">
        <v>537</v>
      </c>
      <c r="C93" t="s">
        <v>294</v>
      </c>
      <c r="D93" s="28" t="s">
        <v>535</v>
      </c>
    </row>
    <row r="94" spans="1:4">
      <c r="A94" t="s">
        <v>629</v>
      </c>
      <c r="B94" s="33" t="s">
        <v>537</v>
      </c>
      <c r="C94" t="s">
        <v>295</v>
      </c>
      <c r="D94" s="28" t="s">
        <v>535</v>
      </c>
    </row>
    <row r="95" spans="1:4">
      <c r="A95" t="s">
        <v>630</v>
      </c>
      <c r="B95" s="33" t="s">
        <v>537</v>
      </c>
      <c r="C95" t="s">
        <v>296</v>
      </c>
      <c r="D95" s="28" t="s">
        <v>535</v>
      </c>
    </row>
    <row r="96" spans="1:4">
      <c r="A96" t="s">
        <v>631</v>
      </c>
      <c r="B96" s="33" t="s">
        <v>537</v>
      </c>
      <c r="C96" t="s">
        <v>297</v>
      </c>
      <c r="D96" s="28" t="s">
        <v>535</v>
      </c>
    </row>
    <row r="97" spans="1:4">
      <c r="A97" t="s">
        <v>632</v>
      </c>
      <c r="B97" s="33" t="s">
        <v>537</v>
      </c>
      <c r="C97" t="s">
        <v>298</v>
      </c>
      <c r="D97" s="28" t="s">
        <v>535</v>
      </c>
    </row>
  </sheetData>
  <pageMargins left="0.75" right="0.75" top="1" bottom="1" header="0.5" footer="0.5"/>
  <pageSetup scale="46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7"/>
  <sheetViews>
    <sheetView topLeftCell="A39" zoomScale="110" zoomScaleNormal="110" zoomScalePageLayoutView="110" workbookViewId="0">
      <selection activeCell="Q2" sqref="Q2:Q97"/>
    </sheetView>
  </sheetViews>
  <sheetFormatPr baseColWidth="10" defaultRowHeight="15" x14ac:dyDescent="0"/>
  <cols>
    <col min="2" max="2" width="17.6640625" bestFit="1" customWidth="1"/>
    <col min="3" max="5" width="17.83203125" bestFit="1" customWidth="1"/>
    <col min="6" max="8" width="17.6640625" bestFit="1" customWidth="1"/>
    <col min="9" max="11" width="17.83203125" bestFit="1" customWidth="1"/>
    <col min="12" max="12" width="17.6640625" bestFit="1" customWidth="1"/>
    <col min="15" max="15" width="12.5" bestFit="1" customWidth="1"/>
    <col min="16" max="16" width="9.6640625" customWidth="1"/>
    <col min="17" max="17" width="18" customWidth="1"/>
  </cols>
  <sheetData>
    <row r="1" spans="1:18">
      <c r="A1" s="29" t="s">
        <v>828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O1" s="5" t="s">
        <v>167</v>
      </c>
      <c r="P1" s="5" t="s">
        <v>168</v>
      </c>
      <c r="Q1" s="5" t="s">
        <v>64</v>
      </c>
      <c r="R1" s="5"/>
    </row>
    <row r="2" spans="1:18">
      <c r="A2" s="1" t="s">
        <v>66</v>
      </c>
      <c r="B2" s="26" t="s">
        <v>1213</v>
      </c>
      <c r="C2" s="26" t="s">
        <v>1214</v>
      </c>
      <c r="D2" s="26" t="s">
        <v>1215</v>
      </c>
      <c r="E2" s="26" t="s">
        <v>1216</v>
      </c>
      <c r="F2" s="26" t="s">
        <v>1217</v>
      </c>
      <c r="G2" s="26" t="s">
        <v>1218</v>
      </c>
      <c r="H2" s="26" t="s">
        <v>1219</v>
      </c>
      <c r="I2" s="26" t="s">
        <v>1220</v>
      </c>
      <c r="J2" s="26" t="s">
        <v>1221</v>
      </c>
      <c r="K2" s="26" t="s">
        <v>1222</v>
      </c>
      <c r="L2" s="26" t="s">
        <v>1223</v>
      </c>
      <c r="M2" s="26" t="s">
        <v>1224</v>
      </c>
      <c r="O2" t="s">
        <v>169</v>
      </c>
      <c r="P2">
        <v>1</v>
      </c>
      <c r="Q2" s="1" t="str">
        <f>B2</f>
        <v>R023060_R243_1A</v>
      </c>
    </row>
    <row r="3" spans="1:18">
      <c r="A3" s="1" t="s">
        <v>67</v>
      </c>
      <c r="B3" s="26" t="s">
        <v>1225</v>
      </c>
      <c r="C3" s="26" t="s">
        <v>1226</v>
      </c>
      <c r="D3" s="26" t="s">
        <v>1227</v>
      </c>
      <c r="E3" s="26" t="s">
        <v>1228</v>
      </c>
      <c r="F3" s="26" t="s">
        <v>1229</v>
      </c>
      <c r="G3" s="26" t="s">
        <v>1230</v>
      </c>
      <c r="H3" s="26" t="s">
        <v>1231</v>
      </c>
      <c r="I3" s="26" t="s">
        <v>1232</v>
      </c>
      <c r="J3" s="26" t="s">
        <v>1233</v>
      </c>
      <c r="K3" s="26" t="s">
        <v>1234</v>
      </c>
      <c r="L3" s="26" t="s">
        <v>1235</v>
      </c>
      <c r="M3" s="26" t="s">
        <v>1236</v>
      </c>
      <c r="O3" t="s">
        <v>170</v>
      </c>
      <c r="P3">
        <v>2</v>
      </c>
      <c r="Q3" s="1" t="str">
        <f>C2</f>
        <v>R023068_R243_2A</v>
      </c>
    </row>
    <row r="4" spans="1:18">
      <c r="A4" s="1" t="s">
        <v>68</v>
      </c>
      <c r="B4" s="26" t="s">
        <v>1237</v>
      </c>
      <c r="C4" s="26" t="s">
        <v>1238</v>
      </c>
      <c r="D4" s="26" t="s">
        <v>1239</v>
      </c>
      <c r="E4" s="26" t="s">
        <v>1240</v>
      </c>
      <c r="F4" s="26" t="s">
        <v>1241</v>
      </c>
      <c r="G4" s="26" t="s">
        <v>1242</v>
      </c>
      <c r="H4" s="26" t="s">
        <v>1243</v>
      </c>
      <c r="I4" s="26" t="s">
        <v>1244</v>
      </c>
      <c r="J4" s="26" t="s">
        <v>1245</v>
      </c>
      <c r="K4" s="26" t="s">
        <v>1246</v>
      </c>
      <c r="L4" s="26" t="s">
        <v>1247</v>
      </c>
      <c r="M4" s="26" t="s">
        <v>1248</v>
      </c>
      <c r="O4" t="s">
        <v>171</v>
      </c>
      <c r="P4">
        <v>3</v>
      </c>
      <c r="Q4" s="1" t="str">
        <f>D2</f>
        <v>R023076_R243_3A</v>
      </c>
    </row>
    <row r="5" spans="1:18">
      <c r="A5" s="1" t="s">
        <v>69</v>
      </c>
      <c r="B5" s="26" t="s">
        <v>1249</v>
      </c>
      <c r="C5" s="26" t="s">
        <v>1250</v>
      </c>
      <c r="D5" s="26" t="s">
        <v>1251</v>
      </c>
      <c r="E5" s="26" t="s">
        <v>1252</v>
      </c>
      <c r="F5" s="26" t="s">
        <v>1253</v>
      </c>
      <c r="G5" s="26" t="s">
        <v>1254</v>
      </c>
      <c r="H5" s="26" t="s">
        <v>1255</v>
      </c>
      <c r="I5" s="26" t="s">
        <v>1256</v>
      </c>
      <c r="J5" s="26" t="s">
        <v>1257</v>
      </c>
      <c r="K5" s="26" t="s">
        <v>1258</v>
      </c>
      <c r="L5" s="26" t="s">
        <v>1259</v>
      </c>
      <c r="M5" s="26" t="s">
        <v>1260</v>
      </c>
      <c r="O5" t="s">
        <v>172</v>
      </c>
      <c r="P5">
        <v>4</v>
      </c>
      <c r="Q5" s="1" t="str">
        <f>E2</f>
        <v>R023084_R243_4A</v>
      </c>
    </row>
    <row r="6" spans="1:18">
      <c r="A6" s="1" t="s">
        <v>70</v>
      </c>
      <c r="B6" s="26" t="s">
        <v>1261</v>
      </c>
      <c r="C6" s="26" t="s">
        <v>1262</v>
      </c>
      <c r="D6" s="27" t="s">
        <v>1263</v>
      </c>
      <c r="E6" s="26" t="s">
        <v>1264</v>
      </c>
      <c r="F6" s="26" t="s">
        <v>1265</v>
      </c>
      <c r="G6" s="26" t="s">
        <v>1266</v>
      </c>
      <c r="H6" s="26" t="s">
        <v>1267</v>
      </c>
      <c r="I6" s="26" t="s">
        <v>1268</v>
      </c>
      <c r="J6" s="26" t="s">
        <v>1269</v>
      </c>
      <c r="K6" s="26" t="s">
        <v>1270</v>
      </c>
      <c r="L6" s="26" t="s">
        <v>1271</v>
      </c>
      <c r="M6" s="26" t="s">
        <v>1272</v>
      </c>
      <c r="O6" t="s">
        <v>173</v>
      </c>
      <c r="P6">
        <v>5</v>
      </c>
      <c r="Q6" s="1" t="str">
        <f>F2</f>
        <v>R023092_R243_5A</v>
      </c>
    </row>
    <row r="7" spans="1:18">
      <c r="A7" s="1" t="s">
        <v>71</v>
      </c>
      <c r="B7" s="26" t="s">
        <v>1273</v>
      </c>
      <c r="C7" s="26" t="s">
        <v>1274</v>
      </c>
      <c r="D7" s="26" t="s">
        <v>1275</v>
      </c>
      <c r="E7" s="26" t="s">
        <v>1276</v>
      </c>
      <c r="F7" s="26" t="s">
        <v>1277</v>
      </c>
      <c r="G7" s="26" t="s">
        <v>1278</v>
      </c>
      <c r="H7" s="26" t="s">
        <v>1279</v>
      </c>
      <c r="I7" s="26" t="s">
        <v>1280</v>
      </c>
      <c r="J7" s="26" t="s">
        <v>1281</v>
      </c>
      <c r="K7" s="26" t="s">
        <v>1282</v>
      </c>
      <c r="L7" s="26" t="s">
        <v>1283</v>
      </c>
      <c r="M7" s="26" t="s">
        <v>1284</v>
      </c>
      <c r="O7" t="s">
        <v>174</v>
      </c>
      <c r="P7">
        <v>6</v>
      </c>
      <c r="Q7" s="1" t="str">
        <f>G2</f>
        <v>R023100_R243_6A</v>
      </c>
    </row>
    <row r="8" spans="1:18">
      <c r="A8" s="1" t="s">
        <v>72</v>
      </c>
      <c r="B8" s="26" t="s">
        <v>1285</v>
      </c>
      <c r="C8" s="26" t="s">
        <v>1286</v>
      </c>
      <c r="D8" s="26" t="s">
        <v>1287</v>
      </c>
      <c r="E8" s="26" t="s">
        <v>1288</v>
      </c>
      <c r="F8" s="26" t="s">
        <v>1289</v>
      </c>
      <c r="G8" s="26" t="s">
        <v>1290</v>
      </c>
      <c r="H8" s="26" t="s">
        <v>1291</v>
      </c>
      <c r="I8" s="26" t="s">
        <v>1292</v>
      </c>
      <c r="J8" s="26" t="s">
        <v>1293</v>
      </c>
      <c r="K8" s="26" t="s">
        <v>1294</v>
      </c>
      <c r="L8" s="26" t="s">
        <v>1295</v>
      </c>
      <c r="M8" s="26" t="s">
        <v>1296</v>
      </c>
      <c r="O8" t="s">
        <v>175</v>
      </c>
      <c r="P8">
        <v>7</v>
      </c>
      <c r="Q8" s="1" t="str">
        <f>H2</f>
        <v>R023108_R243_7A</v>
      </c>
    </row>
    <row r="9" spans="1:18">
      <c r="A9" s="1" t="s">
        <v>73</v>
      </c>
      <c r="B9" s="26" t="s">
        <v>1297</v>
      </c>
      <c r="C9" s="26" t="s">
        <v>1298</v>
      </c>
      <c r="D9" s="26" t="s">
        <v>1299</v>
      </c>
      <c r="E9" s="26" t="s">
        <v>1300</v>
      </c>
      <c r="F9" s="26" t="s">
        <v>1301</v>
      </c>
      <c r="G9" s="26" t="s">
        <v>1302</v>
      </c>
      <c r="H9" s="26" t="s">
        <v>1303</v>
      </c>
      <c r="I9" s="26" t="s">
        <v>1304</v>
      </c>
      <c r="J9" s="26" t="s">
        <v>1305</v>
      </c>
      <c r="K9" s="26" t="s">
        <v>1306</v>
      </c>
      <c r="L9" s="26" t="s">
        <v>1307</v>
      </c>
      <c r="M9" s="26" t="s">
        <v>1308</v>
      </c>
      <c r="O9" t="s">
        <v>176</v>
      </c>
      <c r="P9">
        <v>8</v>
      </c>
      <c r="Q9" s="1" t="str">
        <f>I2</f>
        <v>R023116_R243_8A</v>
      </c>
    </row>
    <row r="10" spans="1:18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O10" t="s">
        <v>177</v>
      </c>
      <c r="P10">
        <v>9</v>
      </c>
      <c r="Q10" s="1" t="str">
        <f>J2</f>
        <v>R023124_R243_9A</v>
      </c>
    </row>
    <row r="11" spans="1:18">
      <c r="O11" t="s">
        <v>178</v>
      </c>
      <c r="P11">
        <v>10</v>
      </c>
      <c r="Q11" s="1" t="str">
        <f>K2</f>
        <v>R023132_R243_10A</v>
      </c>
    </row>
    <row r="12" spans="1:18">
      <c r="O12" t="s">
        <v>179</v>
      </c>
      <c r="P12">
        <v>11</v>
      </c>
      <c r="Q12" s="1" t="str">
        <f>L2</f>
        <v>R023140_R243_11A</v>
      </c>
    </row>
    <row r="13" spans="1:18">
      <c r="O13" t="s">
        <v>180</v>
      </c>
      <c r="P13">
        <v>12</v>
      </c>
      <c r="Q13" s="1" t="str">
        <f>M2</f>
        <v>R023148_R243_12A</v>
      </c>
    </row>
    <row r="14" spans="1:18">
      <c r="O14" t="s">
        <v>181</v>
      </c>
      <c r="P14">
        <v>13</v>
      </c>
      <c r="Q14" s="1" t="str">
        <f>B3</f>
        <v>R023061_R243_1B</v>
      </c>
    </row>
    <row r="15" spans="1:18">
      <c r="O15" t="s">
        <v>182</v>
      </c>
      <c r="P15">
        <v>14</v>
      </c>
      <c r="Q15" s="1" t="str">
        <f>C3</f>
        <v>R023069_R243_2B</v>
      </c>
    </row>
    <row r="16" spans="1:18">
      <c r="O16" t="s">
        <v>183</v>
      </c>
      <c r="P16">
        <v>15</v>
      </c>
      <c r="Q16" s="1" t="str">
        <f>D3</f>
        <v>R023077_R243_3B</v>
      </c>
    </row>
    <row r="17" spans="15:17">
      <c r="O17" t="s">
        <v>184</v>
      </c>
      <c r="P17">
        <v>16</v>
      </c>
      <c r="Q17" s="1" t="str">
        <f>E3</f>
        <v>R023085_R243_4B</v>
      </c>
    </row>
    <row r="18" spans="15:17">
      <c r="O18" t="s">
        <v>185</v>
      </c>
      <c r="P18">
        <v>17</v>
      </c>
      <c r="Q18" s="1" t="str">
        <f>F3</f>
        <v>R023093_R243_5B</v>
      </c>
    </row>
    <row r="19" spans="15:17">
      <c r="O19" t="s">
        <v>186</v>
      </c>
      <c r="P19">
        <v>18</v>
      </c>
      <c r="Q19" s="1" t="str">
        <f>G3</f>
        <v>R023101_R243_6B</v>
      </c>
    </row>
    <row r="20" spans="15:17">
      <c r="O20" t="s">
        <v>187</v>
      </c>
      <c r="P20">
        <v>19</v>
      </c>
      <c r="Q20" s="1" t="str">
        <f>H3</f>
        <v>R023109_R243_7B</v>
      </c>
    </row>
    <row r="21" spans="15:17">
      <c r="O21" t="s">
        <v>188</v>
      </c>
      <c r="P21">
        <v>20</v>
      </c>
      <c r="Q21" s="1" t="str">
        <f>I3</f>
        <v>R023117_R243_8B</v>
      </c>
    </row>
    <row r="22" spans="15:17">
      <c r="O22" t="s">
        <v>189</v>
      </c>
      <c r="P22">
        <v>21</v>
      </c>
      <c r="Q22" s="1" t="str">
        <f>J3</f>
        <v>R023125_R243_9B</v>
      </c>
    </row>
    <row r="23" spans="15:17">
      <c r="O23" t="s">
        <v>190</v>
      </c>
      <c r="P23">
        <v>22</v>
      </c>
      <c r="Q23" s="1" t="str">
        <f>K3</f>
        <v>R023133_R243_10B</v>
      </c>
    </row>
    <row r="24" spans="15:17">
      <c r="O24" t="s">
        <v>191</v>
      </c>
      <c r="P24">
        <v>23</v>
      </c>
      <c r="Q24" s="1" t="str">
        <f>L3</f>
        <v>R023141_R243_11B</v>
      </c>
    </row>
    <row r="25" spans="15:17">
      <c r="O25" t="s">
        <v>192</v>
      </c>
      <c r="P25">
        <v>24</v>
      </c>
      <c r="Q25" s="1" t="str">
        <f>M3</f>
        <v>R023149_R243_12B</v>
      </c>
    </row>
    <row r="26" spans="15:17">
      <c r="O26" t="s">
        <v>193</v>
      </c>
      <c r="P26">
        <v>25</v>
      </c>
      <c r="Q26" s="1" t="str">
        <f>B4</f>
        <v>R023062_R243_1C</v>
      </c>
    </row>
    <row r="27" spans="15:17">
      <c r="O27" t="s">
        <v>194</v>
      </c>
      <c r="P27">
        <v>26</v>
      </c>
      <c r="Q27" s="1" t="str">
        <f>C4</f>
        <v>R023070_R243_2C</v>
      </c>
    </row>
    <row r="28" spans="15:17">
      <c r="O28" t="s">
        <v>195</v>
      </c>
      <c r="P28">
        <v>27</v>
      </c>
      <c r="Q28" s="1" t="str">
        <f>D4</f>
        <v>R023078_R243_3C</v>
      </c>
    </row>
    <row r="29" spans="15:17">
      <c r="O29" t="s">
        <v>196</v>
      </c>
      <c r="P29">
        <v>28</v>
      </c>
      <c r="Q29" s="1" t="str">
        <f>E4</f>
        <v>R023086_R243_4C</v>
      </c>
    </row>
    <row r="30" spans="15:17">
      <c r="O30" t="s">
        <v>197</v>
      </c>
      <c r="P30">
        <v>29</v>
      </c>
      <c r="Q30" s="1" t="str">
        <f>F4</f>
        <v>R023094_R243_5C</v>
      </c>
    </row>
    <row r="31" spans="15:17">
      <c r="O31" t="s">
        <v>198</v>
      </c>
      <c r="P31">
        <v>30</v>
      </c>
      <c r="Q31" s="1" t="str">
        <f>G4</f>
        <v>R023102_R243_6C</v>
      </c>
    </row>
    <row r="32" spans="15:17">
      <c r="O32" t="s">
        <v>199</v>
      </c>
      <c r="P32">
        <v>31</v>
      </c>
      <c r="Q32" s="1" t="str">
        <f>H4</f>
        <v>R023110_R243_7C</v>
      </c>
    </row>
    <row r="33" spans="15:17">
      <c r="O33" t="s">
        <v>200</v>
      </c>
      <c r="P33">
        <v>32</v>
      </c>
      <c r="Q33" s="1" t="str">
        <f>I4</f>
        <v>R023118_R243_8C</v>
      </c>
    </row>
    <row r="34" spans="15:17">
      <c r="O34" t="s">
        <v>201</v>
      </c>
      <c r="P34">
        <v>33</v>
      </c>
      <c r="Q34" s="1" t="str">
        <f>J4</f>
        <v>R023126_R243_9C</v>
      </c>
    </row>
    <row r="35" spans="15:17">
      <c r="O35" t="s">
        <v>202</v>
      </c>
      <c r="P35">
        <v>34</v>
      </c>
      <c r="Q35" s="1" t="str">
        <f>K4</f>
        <v>R023134_R243_10C</v>
      </c>
    </row>
    <row r="36" spans="15:17">
      <c r="O36" t="s">
        <v>203</v>
      </c>
      <c r="P36">
        <v>35</v>
      </c>
      <c r="Q36" s="1" t="str">
        <f>L4</f>
        <v>R023142_R243_11C</v>
      </c>
    </row>
    <row r="37" spans="15:17">
      <c r="O37" t="s">
        <v>204</v>
      </c>
      <c r="P37">
        <v>36</v>
      </c>
      <c r="Q37" s="1" t="str">
        <f>M4</f>
        <v>R023150_R243_12C</v>
      </c>
    </row>
    <row r="38" spans="15:17">
      <c r="O38" t="s">
        <v>205</v>
      </c>
      <c r="P38">
        <v>37</v>
      </c>
      <c r="Q38" s="1" t="str">
        <f>B5</f>
        <v>R023063_R243_1D</v>
      </c>
    </row>
    <row r="39" spans="15:17">
      <c r="O39" t="s">
        <v>206</v>
      </c>
      <c r="P39">
        <v>38</v>
      </c>
      <c r="Q39" s="1" t="str">
        <f>C5</f>
        <v>R023071_R243_2D</v>
      </c>
    </row>
    <row r="40" spans="15:17">
      <c r="O40" t="s">
        <v>207</v>
      </c>
      <c r="P40">
        <v>39</v>
      </c>
      <c r="Q40" s="1" t="str">
        <f>D5</f>
        <v>R023079_R243_3D</v>
      </c>
    </row>
    <row r="41" spans="15:17">
      <c r="O41" t="s">
        <v>208</v>
      </c>
      <c r="P41">
        <v>40</v>
      </c>
      <c r="Q41" s="1" t="str">
        <f>E5</f>
        <v>R023087_R243_4D</v>
      </c>
    </row>
    <row r="42" spans="15:17">
      <c r="O42" t="s">
        <v>209</v>
      </c>
      <c r="P42">
        <v>41</v>
      </c>
      <c r="Q42" s="1" t="str">
        <f>F5</f>
        <v>R023095_R243_5D</v>
      </c>
    </row>
    <row r="43" spans="15:17">
      <c r="O43" t="s">
        <v>210</v>
      </c>
      <c r="P43">
        <v>42</v>
      </c>
      <c r="Q43" s="1" t="str">
        <f>G5</f>
        <v>R023103_R243_6D</v>
      </c>
    </row>
    <row r="44" spans="15:17">
      <c r="O44" t="s">
        <v>211</v>
      </c>
      <c r="P44">
        <v>43</v>
      </c>
      <c r="Q44" s="1" t="str">
        <f>H5</f>
        <v>R023111_R243_7D</v>
      </c>
    </row>
    <row r="45" spans="15:17">
      <c r="O45" t="s">
        <v>212</v>
      </c>
      <c r="P45">
        <v>44</v>
      </c>
      <c r="Q45" s="1" t="str">
        <f>I5</f>
        <v>R023119_R243_8D</v>
      </c>
    </row>
    <row r="46" spans="15:17">
      <c r="O46" t="s">
        <v>213</v>
      </c>
      <c r="P46">
        <v>45</v>
      </c>
      <c r="Q46" s="1" t="str">
        <f>J5</f>
        <v>R023127_R243_9D</v>
      </c>
    </row>
    <row r="47" spans="15:17">
      <c r="O47" t="s">
        <v>214</v>
      </c>
      <c r="P47">
        <v>46</v>
      </c>
      <c r="Q47" s="1" t="str">
        <f>K5</f>
        <v>R023135_R243_10D</v>
      </c>
    </row>
    <row r="48" spans="15:17">
      <c r="O48" t="s">
        <v>215</v>
      </c>
      <c r="P48">
        <v>47</v>
      </c>
      <c r="Q48" s="1" t="str">
        <f>L5</f>
        <v>R023143_R243_11D</v>
      </c>
    </row>
    <row r="49" spans="15:17">
      <c r="O49" t="s">
        <v>216</v>
      </c>
      <c r="P49">
        <v>48</v>
      </c>
      <c r="Q49" s="1" t="str">
        <f>M5</f>
        <v>R023151_R243_12D</v>
      </c>
    </row>
    <row r="50" spans="15:17">
      <c r="O50" t="s">
        <v>217</v>
      </c>
      <c r="P50">
        <v>49</v>
      </c>
      <c r="Q50" t="str">
        <f>B6</f>
        <v>R023064_R243_1E</v>
      </c>
    </row>
    <row r="51" spans="15:17">
      <c r="O51" t="s">
        <v>218</v>
      </c>
      <c r="P51">
        <v>50</v>
      </c>
      <c r="Q51" t="str">
        <f>C6</f>
        <v>R023072_R243_2E</v>
      </c>
    </row>
    <row r="52" spans="15:17">
      <c r="O52" t="s">
        <v>219</v>
      </c>
      <c r="P52">
        <v>51</v>
      </c>
      <c r="Q52" t="str">
        <f>D6</f>
        <v>R023080_R243_3E</v>
      </c>
    </row>
    <row r="53" spans="15:17">
      <c r="O53" t="s">
        <v>220</v>
      </c>
      <c r="P53">
        <v>52</v>
      </c>
      <c r="Q53" t="str">
        <f>E6</f>
        <v>R023088_R243_4E</v>
      </c>
    </row>
    <row r="54" spans="15:17">
      <c r="O54" t="s">
        <v>221</v>
      </c>
      <c r="P54">
        <v>53</v>
      </c>
      <c r="Q54" t="str">
        <f>F6</f>
        <v>R023096_R243_5E</v>
      </c>
    </row>
    <row r="55" spans="15:17">
      <c r="O55" t="s">
        <v>222</v>
      </c>
      <c r="P55">
        <v>54</v>
      </c>
      <c r="Q55" t="str">
        <f>G6</f>
        <v>R023104_R243_6E</v>
      </c>
    </row>
    <row r="56" spans="15:17">
      <c r="O56" t="s">
        <v>223</v>
      </c>
      <c r="P56">
        <v>55</v>
      </c>
      <c r="Q56" t="str">
        <f>H6</f>
        <v>R023112_R243_7E</v>
      </c>
    </row>
    <row r="57" spans="15:17">
      <c r="O57" t="s">
        <v>224</v>
      </c>
      <c r="P57">
        <v>56</v>
      </c>
      <c r="Q57" t="str">
        <f>I6</f>
        <v>R023120_R243_8E</v>
      </c>
    </row>
    <row r="58" spans="15:17">
      <c r="O58" t="s">
        <v>225</v>
      </c>
      <c r="P58">
        <v>57</v>
      </c>
      <c r="Q58" t="str">
        <f>J6</f>
        <v>R023128_R243_9E</v>
      </c>
    </row>
    <row r="59" spans="15:17">
      <c r="O59" t="s">
        <v>226</v>
      </c>
      <c r="P59">
        <v>58</v>
      </c>
      <c r="Q59" t="str">
        <f>K6</f>
        <v>R023136_R243_10E</v>
      </c>
    </row>
    <row r="60" spans="15:17">
      <c r="O60" t="s">
        <v>227</v>
      </c>
      <c r="P60">
        <v>59</v>
      </c>
      <c r="Q60" t="str">
        <f>L6</f>
        <v>R023144_R243_11E</v>
      </c>
    </row>
    <row r="61" spans="15:17">
      <c r="O61" t="s">
        <v>228</v>
      </c>
      <c r="P61">
        <v>60</v>
      </c>
      <c r="Q61" t="str">
        <f>M6</f>
        <v>R023152_R243_12E</v>
      </c>
    </row>
    <row r="62" spans="15:17">
      <c r="O62" t="s">
        <v>229</v>
      </c>
      <c r="P62">
        <v>61</v>
      </c>
      <c r="Q62" t="str">
        <f>B7</f>
        <v>R023065_R243_1F</v>
      </c>
    </row>
    <row r="63" spans="15:17">
      <c r="O63" t="s">
        <v>230</v>
      </c>
      <c r="P63">
        <v>62</v>
      </c>
      <c r="Q63" t="str">
        <f>C7</f>
        <v>R023073_R243_2F</v>
      </c>
    </row>
    <row r="64" spans="15:17">
      <c r="O64" t="s">
        <v>231</v>
      </c>
      <c r="P64">
        <v>63</v>
      </c>
      <c r="Q64" t="str">
        <f>D7</f>
        <v>R023081_R243_3F</v>
      </c>
    </row>
    <row r="65" spans="15:17">
      <c r="O65" t="s">
        <v>232</v>
      </c>
      <c r="P65">
        <v>64</v>
      </c>
      <c r="Q65" t="str">
        <f>E7</f>
        <v>R023089_R243_4F</v>
      </c>
    </row>
    <row r="66" spans="15:17">
      <c r="O66" t="s">
        <v>233</v>
      </c>
      <c r="P66">
        <v>65</v>
      </c>
      <c r="Q66" t="str">
        <f>F7</f>
        <v>R023097_R243_5F</v>
      </c>
    </row>
    <row r="67" spans="15:17">
      <c r="O67" t="s">
        <v>234</v>
      </c>
      <c r="P67">
        <v>66</v>
      </c>
      <c r="Q67" t="str">
        <f>G7</f>
        <v>R023105_R243_6F</v>
      </c>
    </row>
    <row r="68" spans="15:17">
      <c r="O68" t="s">
        <v>235</v>
      </c>
      <c r="P68">
        <v>67</v>
      </c>
      <c r="Q68" t="str">
        <f>H7</f>
        <v>R023113_R243_7F</v>
      </c>
    </row>
    <row r="69" spans="15:17">
      <c r="O69" t="s">
        <v>236</v>
      </c>
      <c r="P69">
        <v>68</v>
      </c>
      <c r="Q69" t="str">
        <f>I7</f>
        <v>R023121_R243_8F</v>
      </c>
    </row>
    <row r="70" spans="15:17">
      <c r="O70" t="s">
        <v>237</v>
      </c>
      <c r="P70">
        <v>69</v>
      </c>
      <c r="Q70" t="str">
        <f>J7</f>
        <v>R023129_R243_9F</v>
      </c>
    </row>
    <row r="71" spans="15:17">
      <c r="O71" t="s">
        <v>238</v>
      </c>
      <c r="P71">
        <v>70</v>
      </c>
      <c r="Q71" t="str">
        <f>K7</f>
        <v>R023137_R243_10F</v>
      </c>
    </row>
    <row r="72" spans="15:17">
      <c r="O72" t="s">
        <v>239</v>
      </c>
      <c r="P72">
        <v>71</v>
      </c>
      <c r="Q72" t="str">
        <f>L7</f>
        <v>R023145_R243_11F</v>
      </c>
    </row>
    <row r="73" spans="15:17">
      <c r="O73" t="s">
        <v>240</v>
      </c>
      <c r="P73">
        <v>72</v>
      </c>
      <c r="Q73" t="str">
        <f>M7</f>
        <v>R023153_R243_12F</v>
      </c>
    </row>
    <row r="74" spans="15:17">
      <c r="O74" t="s">
        <v>241</v>
      </c>
      <c r="P74">
        <v>73</v>
      </c>
      <c r="Q74" t="str">
        <f>B8</f>
        <v>R023066_R243_1G</v>
      </c>
    </row>
    <row r="75" spans="15:17">
      <c r="O75" t="s">
        <v>242</v>
      </c>
      <c r="P75">
        <v>74</v>
      </c>
      <c r="Q75" t="str">
        <f>C8</f>
        <v>R023074_R243_2G</v>
      </c>
    </row>
    <row r="76" spans="15:17">
      <c r="O76" t="s">
        <v>243</v>
      </c>
      <c r="P76">
        <v>75</v>
      </c>
      <c r="Q76" t="str">
        <f>D8</f>
        <v>R023082_R243_3G</v>
      </c>
    </row>
    <row r="77" spans="15:17">
      <c r="O77" t="s">
        <v>244</v>
      </c>
      <c r="P77">
        <v>76</v>
      </c>
      <c r="Q77" t="str">
        <f>E8</f>
        <v>R023090_R243_4G</v>
      </c>
    </row>
    <row r="78" spans="15:17">
      <c r="O78" t="s">
        <v>245</v>
      </c>
      <c r="P78">
        <v>77</v>
      </c>
      <c r="Q78" t="str">
        <f>F8</f>
        <v>R023098_R243_5G</v>
      </c>
    </row>
    <row r="79" spans="15:17">
      <c r="O79" t="s">
        <v>246</v>
      </c>
      <c r="P79">
        <v>78</v>
      </c>
      <c r="Q79" t="str">
        <f>G8</f>
        <v>R023106_R243_6G</v>
      </c>
    </row>
    <row r="80" spans="15:17">
      <c r="O80" t="s">
        <v>247</v>
      </c>
      <c r="P80">
        <v>79</v>
      </c>
      <c r="Q80" t="str">
        <f>H8</f>
        <v>R023114_R243_7G</v>
      </c>
    </row>
    <row r="81" spans="15:17">
      <c r="O81" t="s">
        <v>248</v>
      </c>
      <c r="P81">
        <v>80</v>
      </c>
      <c r="Q81" t="str">
        <f>I8</f>
        <v>R023122_R243_8G</v>
      </c>
    </row>
    <row r="82" spans="15:17">
      <c r="O82" t="s">
        <v>249</v>
      </c>
      <c r="P82">
        <v>81</v>
      </c>
      <c r="Q82" t="str">
        <f>J8</f>
        <v>R023130_R243_9G</v>
      </c>
    </row>
    <row r="83" spans="15:17">
      <c r="O83" t="s">
        <v>250</v>
      </c>
      <c r="P83">
        <v>82</v>
      </c>
      <c r="Q83" t="str">
        <f>K8</f>
        <v>R023138_R243_10G</v>
      </c>
    </row>
    <row r="84" spans="15:17">
      <c r="O84" t="s">
        <v>251</v>
      </c>
      <c r="P84">
        <v>83</v>
      </c>
      <c r="Q84" t="str">
        <f>L8</f>
        <v>R023146_R243_11G</v>
      </c>
    </row>
    <row r="85" spans="15:17">
      <c r="O85" t="s">
        <v>252</v>
      </c>
      <c r="P85">
        <v>84</v>
      </c>
      <c r="Q85" t="str">
        <f>M8</f>
        <v>R023154_R243_12G</v>
      </c>
    </row>
    <row r="86" spans="15:17">
      <c r="O86" t="s">
        <v>253</v>
      </c>
      <c r="P86">
        <v>85</v>
      </c>
      <c r="Q86" t="str">
        <f>B9</f>
        <v>R023067_R243_1H</v>
      </c>
    </row>
    <row r="87" spans="15:17">
      <c r="O87" t="s">
        <v>254</v>
      </c>
      <c r="P87">
        <v>86</v>
      </c>
      <c r="Q87" t="str">
        <f>C9</f>
        <v>R023075_R243_2H</v>
      </c>
    </row>
    <row r="88" spans="15:17">
      <c r="O88" t="s">
        <v>255</v>
      </c>
      <c r="P88">
        <v>87</v>
      </c>
      <c r="Q88" t="str">
        <f>D9</f>
        <v>R023083_R243_3H</v>
      </c>
    </row>
    <row r="89" spans="15:17">
      <c r="O89" t="s">
        <v>256</v>
      </c>
      <c r="P89">
        <v>88</v>
      </c>
      <c r="Q89" t="str">
        <f>E9</f>
        <v>R023091_R243_4H</v>
      </c>
    </row>
    <row r="90" spans="15:17">
      <c r="O90" t="s">
        <v>257</v>
      </c>
      <c r="P90">
        <v>89</v>
      </c>
      <c r="Q90" t="str">
        <f>F9</f>
        <v>R023099_R243_5H</v>
      </c>
    </row>
    <row r="91" spans="15:17">
      <c r="O91" t="s">
        <v>258</v>
      </c>
      <c r="P91">
        <v>90</v>
      </c>
      <c r="Q91" t="str">
        <f>G9</f>
        <v>R023107_R243_6H</v>
      </c>
    </row>
    <row r="92" spans="15:17">
      <c r="O92" t="s">
        <v>259</v>
      </c>
      <c r="P92">
        <v>91</v>
      </c>
      <c r="Q92" t="str">
        <f>H9</f>
        <v>R023115_R243_7H</v>
      </c>
    </row>
    <row r="93" spans="15:17">
      <c r="O93" t="s">
        <v>260</v>
      </c>
      <c r="P93">
        <v>92</v>
      </c>
      <c r="Q93" t="str">
        <f>I9</f>
        <v>R023123_R243_8H</v>
      </c>
    </row>
    <row r="94" spans="15:17">
      <c r="O94" t="s">
        <v>261</v>
      </c>
      <c r="P94">
        <v>93</v>
      </c>
      <c r="Q94" t="str">
        <f>J9</f>
        <v>R023131_R243_9H</v>
      </c>
    </row>
    <row r="95" spans="15:17">
      <c r="O95" t="s">
        <v>262</v>
      </c>
      <c r="P95">
        <v>94</v>
      </c>
      <c r="Q95" t="str">
        <f>K9</f>
        <v>R023139_R243_10H</v>
      </c>
    </row>
    <row r="96" spans="15:17">
      <c r="O96" t="s">
        <v>263</v>
      </c>
      <c r="P96">
        <v>95</v>
      </c>
      <c r="Q96" t="str">
        <f>L9</f>
        <v>R023147_R243_11H</v>
      </c>
    </row>
    <row r="97" spans="15:17">
      <c r="O97" t="s">
        <v>264</v>
      </c>
      <c r="P97">
        <v>96</v>
      </c>
      <c r="Q97" t="str">
        <f>M9</f>
        <v>R023155_R243_12H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2"/>
  <sheetViews>
    <sheetView topLeftCell="A374" zoomScale="125" zoomScaleNormal="125" zoomScalePageLayoutView="125" workbookViewId="0">
      <selection activeCell="A215" sqref="A215:A406"/>
    </sheetView>
  </sheetViews>
  <sheetFormatPr baseColWidth="10" defaultRowHeight="15" x14ac:dyDescent="0"/>
  <cols>
    <col min="1" max="1" width="14.6640625" customWidth="1"/>
    <col min="2" max="2" width="16" customWidth="1"/>
    <col min="3" max="3" width="18.6640625" customWidth="1"/>
    <col min="4" max="4" width="15.33203125" customWidth="1"/>
    <col min="5" max="5" width="14.33203125" customWidth="1"/>
    <col min="6" max="6" width="10.83203125" style="10"/>
  </cols>
  <sheetData>
    <row r="1" spans="1:2">
      <c r="A1" t="s">
        <v>301</v>
      </c>
    </row>
    <row r="2" spans="1:2">
      <c r="A2" t="s">
        <v>302</v>
      </c>
      <c r="B2">
        <v>4</v>
      </c>
    </row>
    <row r="3" spans="1:2">
      <c r="A3" t="s">
        <v>303</v>
      </c>
      <c r="B3" t="s">
        <v>533</v>
      </c>
    </row>
    <row r="4" spans="1:2">
      <c r="A4" t="s">
        <v>304</v>
      </c>
      <c r="B4" t="s">
        <v>1311</v>
      </c>
    </row>
    <row r="5" spans="1:2">
      <c r="A5" t="s">
        <v>305</v>
      </c>
      <c r="B5" s="22">
        <v>42690</v>
      </c>
    </row>
    <row r="6" spans="1:2">
      <c r="A6" t="s">
        <v>306</v>
      </c>
      <c r="B6" t="s">
        <v>307</v>
      </c>
    </row>
    <row r="7" spans="1:2">
      <c r="A7" t="s">
        <v>308</v>
      </c>
      <c r="B7" t="s">
        <v>309</v>
      </c>
    </row>
    <row r="8" spans="1:2">
      <c r="A8" t="s">
        <v>310</v>
      </c>
      <c r="B8" t="s">
        <v>311</v>
      </c>
    </row>
    <row r="9" spans="1:2">
      <c r="A9" t="s">
        <v>312</v>
      </c>
      <c r="B9" t="s">
        <v>534</v>
      </c>
    </row>
    <row r="10" spans="1:2">
      <c r="A10" t="s">
        <v>313</v>
      </c>
      <c r="B10" t="s">
        <v>314</v>
      </c>
    </row>
    <row r="12" spans="1:2">
      <c r="A12" t="s">
        <v>315</v>
      </c>
    </row>
    <row r="13" spans="1:2">
      <c r="A13">
        <v>76</v>
      </c>
    </row>
    <row r="14" spans="1:2">
      <c r="A14">
        <v>76</v>
      </c>
    </row>
    <row r="16" spans="1:2">
      <c r="A16" t="s">
        <v>316</v>
      </c>
    </row>
    <row r="17" spans="1:10">
      <c r="A17" t="s">
        <v>317</v>
      </c>
      <c r="B17">
        <v>0</v>
      </c>
    </row>
    <row r="18" spans="1:10">
      <c r="A18" t="s">
        <v>318</v>
      </c>
      <c r="B18" t="s">
        <v>319</v>
      </c>
    </row>
    <row r="19" spans="1:10">
      <c r="A19" t="s">
        <v>320</v>
      </c>
      <c r="B19" t="s">
        <v>321</v>
      </c>
    </row>
    <row r="21" spans="1:10">
      <c r="A21" t="s">
        <v>322</v>
      </c>
    </row>
    <row r="22" spans="1:10">
      <c r="A22" t="s">
        <v>323</v>
      </c>
      <c r="B22" t="s">
        <v>324</v>
      </c>
      <c r="C22" t="s">
        <v>325</v>
      </c>
      <c r="D22" t="s">
        <v>326</v>
      </c>
      <c r="E22" t="s">
        <v>327</v>
      </c>
      <c r="F22" s="10" t="s">
        <v>328</v>
      </c>
      <c r="G22" t="s">
        <v>167</v>
      </c>
      <c r="H22" t="s">
        <v>329</v>
      </c>
      <c r="I22" t="s">
        <v>330</v>
      </c>
      <c r="J22" t="s">
        <v>312</v>
      </c>
    </row>
    <row r="23" spans="1:10">
      <c r="A23" t="s">
        <v>1312</v>
      </c>
      <c r="B23" t="s">
        <v>1312</v>
      </c>
      <c r="C23" t="s">
        <v>925</v>
      </c>
      <c r="D23" t="s">
        <v>331</v>
      </c>
      <c r="E23" s="12" t="s">
        <v>1696</v>
      </c>
      <c r="F23" s="36" t="s">
        <v>1698</v>
      </c>
      <c r="G23" t="s">
        <v>169</v>
      </c>
      <c r="H23" t="s">
        <v>332</v>
      </c>
      <c r="I23" t="s">
        <v>333</v>
      </c>
    </row>
    <row r="24" spans="1:10">
      <c r="A24" t="s">
        <v>1313</v>
      </c>
      <c r="B24" t="s">
        <v>1313</v>
      </c>
      <c r="C24" t="s">
        <v>926</v>
      </c>
      <c r="D24" t="s">
        <v>334</v>
      </c>
      <c r="E24" s="12" t="s">
        <v>1696</v>
      </c>
      <c r="F24" s="36" t="s">
        <v>1698</v>
      </c>
      <c r="G24" t="s">
        <v>170</v>
      </c>
      <c r="H24" t="s">
        <v>335</v>
      </c>
      <c r="I24" t="s">
        <v>333</v>
      </c>
    </row>
    <row r="25" spans="1:10">
      <c r="A25" t="s">
        <v>1314</v>
      </c>
      <c r="B25" t="s">
        <v>1314</v>
      </c>
      <c r="C25" t="s">
        <v>927</v>
      </c>
      <c r="D25" t="s">
        <v>336</v>
      </c>
      <c r="E25" s="12" t="s">
        <v>1696</v>
      </c>
      <c r="F25" s="36" t="s">
        <v>1698</v>
      </c>
      <c r="G25" t="s">
        <v>171</v>
      </c>
      <c r="H25" t="s">
        <v>337</v>
      </c>
      <c r="I25" t="s">
        <v>333</v>
      </c>
    </row>
    <row r="26" spans="1:10">
      <c r="A26" t="s">
        <v>1315</v>
      </c>
      <c r="B26" t="s">
        <v>1315</v>
      </c>
      <c r="C26" t="s">
        <v>928</v>
      </c>
      <c r="D26" t="s">
        <v>338</v>
      </c>
      <c r="E26" s="12" t="s">
        <v>1696</v>
      </c>
      <c r="F26" s="36" t="s">
        <v>1698</v>
      </c>
      <c r="G26" t="s">
        <v>172</v>
      </c>
      <c r="H26" t="s">
        <v>339</v>
      </c>
      <c r="I26" t="s">
        <v>333</v>
      </c>
    </row>
    <row r="27" spans="1:10">
      <c r="A27" t="s">
        <v>1316</v>
      </c>
      <c r="B27" t="s">
        <v>1316</v>
      </c>
      <c r="C27" t="s">
        <v>929</v>
      </c>
      <c r="D27" t="s">
        <v>340</v>
      </c>
      <c r="E27" s="12" t="s">
        <v>1696</v>
      </c>
      <c r="F27" s="36" t="s">
        <v>1698</v>
      </c>
      <c r="G27" t="s">
        <v>173</v>
      </c>
      <c r="H27" t="s">
        <v>341</v>
      </c>
      <c r="I27" t="s">
        <v>333</v>
      </c>
    </row>
    <row r="28" spans="1:10">
      <c r="A28" t="s">
        <v>1317</v>
      </c>
      <c r="B28" t="s">
        <v>1317</v>
      </c>
      <c r="C28" t="s">
        <v>930</v>
      </c>
      <c r="D28" t="s">
        <v>342</v>
      </c>
      <c r="E28" s="12" t="s">
        <v>1696</v>
      </c>
      <c r="F28" s="36" t="s">
        <v>1698</v>
      </c>
      <c r="G28" t="s">
        <v>174</v>
      </c>
      <c r="H28" t="s">
        <v>343</v>
      </c>
      <c r="I28" t="s">
        <v>333</v>
      </c>
    </row>
    <row r="29" spans="1:10">
      <c r="A29" t="s">
        <v>1318</v>
      </c>
      <c r="B29" t="s">
        <v>1318</v>
      </c>
      <c r="C29" t="s">
        <v>931</v>
      </c>
      <c r="D29" t="s">
        <v>344</v>
      </c>
      <c r="E29" s="12" t="s">
        <v>1696</v>
      </c>
      <c r="F29" s="36" t="s">
        <v>1698</v>
      </c>
      <c r="G29" t="s">
        <v>175</v>
      </c>
      <c r="H29" t="s">
        <v>345</v>
      </c>
      <c r="I29" t="s">
        <v>333</v>
      </c>
    </row>
    <row r="30" spans="1:10">
      <c r="A30" t="s">
        <v>1319</v>
      </c>
      <c r="B30" t="s">
        <v>1319</v>
      </c>
      <c r="C30" t="s">
        <v>932</v>
      </c>
      <c r="D30" t="s">
        <v>346</v>
      </c>
      <c r="E30" s="12" t="s">
        <v>1696</v>
      </c>
      <c r="F30" s="36" t="s">
        <v>1698</v>
      </c>
      <c r="G30" t="s">
        <v>176</v>
      </c>
      <c r="H30" t="s">
        <v>347</v>
      </c>
      <c r="I30" t="s">
        <v>333</v>
      </c>
    </row>
    <row r="31" spans="1:10">
      <c r="A31" t="s">
        <v>1320</v>
      </c>
      <c r="B31" t="s">
        <v>1320</v>
      </c>
      <c r="C31" t="s">
        <v>933</v>
      </c>
      <c r="D31" t="s">
        <v>348</v>
      </c>
      <c r="E31" s="12" t="s">
        <v>1696</v>
      </c>
      <c r="F31" s="36" t="s">
        <v>1698</v>
      </c>
      <c r="G31" t="s">
        <v>177</v>
      </c>
      <c r="H31" t="s">
        <v>349</v>
      </c>
      <c r="I31" t="s">
        <v>333</v>
      </c>
    </row>
    <row r="32" spans="1:10">
      <c r="A32" t="s">
        <v>1321</v>
      </c>
      <c r="B32" t="s">
        <v>1321</v>
      </c>
      <c r="C32" t="s">
        <v>934</v>
      </c>
      <c r="D32" t="s">
        <v>350</v>
      </c>
      <c r="E32" s="12" t="s">
        <v>1696</v>
      </c>
      <c r="F32" s="36" t="s">
        <v>1698</v>
      </c>
      <c r="G32" t="s">
        <v>178</v>
      </c>
      <c r="H32" t="s">
        <v>351</v>
      </c>
      <c r="I32" t="s">
        <v>333</v>
      </c>
    </row>
    <row r="33" spans="1:9">
      <c r="A33" t="s">
        <v>1322</v>
      </c>
      <c r="B33" t="s">
        <v>1322</v>
      </c>
      <c r="C33" t="s">
        <v>935</v>
      </c>
      <c r="D33" t="s">
        <v>352</v>
      </c>
      <c r="E33" s="12" t="s">
        <v>1696</v>
      </c>
      <c r="F33" s="36" t="s">
        <v>1698</v>
      </c>
      <c r="G33" t="s">
        <v>179</v>
      </c>
      <c r="H33" t="s">
        <v>353</v>
      </c>
      <c r="I33" t="s">
        <v>333</v>
      </c>
    </row>
    <row r="34" spans="1:9">
      <c r="A34" t="s">
        <v>1323</v>
      </c>
      <c r="B34" t="s">
        <v>1323</v>
      </c>
      <c r="C34" t="s">
        <v>936</v>
      </c>
      <c r="D34" t="s">
        <v>354</v>
      </c>
      <c r="E34" s="12" t="s">
        <v>1696</v>
      </c>
      <c r="F34" s="36" t="s">
        <v>1698</v>
      </c>
      <c r="G34" t="s">
        <v>180</v>
      </c>
      <c r="H34" t="s">
        <v>355</v>
      </c>
      <c r="I34" t="s">
        <v>333</v>
      </c>
    </row>
    <row r="35" spans="1:9">
      <c r="A35" t="s">
        <v>1324</v>
      </c>
      <c r="B35" t="s">
        <v>1324</v>
      </c>
      <c r="C35" t="s">
        <v>937</v>
      </c>
      <c r="D35" t="s">
        <v>356</v>
      </c>
      <c r="E35" s="12" t="s">
        <v>1696</v>
      </c>
      <c r="F35" s="36" t="s">
        <v>1698</v>
      </c>
      <c r="G35" t="s">
        <v>181</v>
      </c>
      <c r="H35" t="s">
        <v>357</v>
      </c>
      <c r="I35" t="s">
        <v>333</v>
      </c>
    </row>
    <row r="36" spans="1:9">
      <c r="A36" t="s">
        <v>1325</v>
      </c>
      <c r="B36" t="s">
        <v>1325</v>
      </c>
      <c r="C36" t="s">
        <v>938</v>
      </c>
      <c r="D36" t="s">
        <v>358</v>
      </c>
      <c r="E36" s="12" t="s">
        <v>1696</v>
      </c>
      <c r="F36" s="36" t="s">
        <v>1698</v>
      </c>
      <c r="G36" t="s">
        <v>182</v>
      </c>
      <c r="H36" t="s">
        <v>359</v>
      </c>
      <c r="I36" t="s">
        <v>333</v>
      </c>
    </row>
    <row r="37" spans="1:9">
      <c r="A37" t="s">
        <v>1326</v>
      </c>
      <c r="B37" t="s">
        <v>1326</v>
      </c>
      <c r="C37" t="s">
        <v>939</v>
      </c>
      <c r="D37" t="s">
        <v>360</v>
      </c>
      <c r="E37" s="12" t="s">
        <v>1696</v>
      </c>
      <c r="F37" s="36" t="s">
        <v>1698</v>
      </c>
      <c r="G37" t="s">
        <v>183</v>
      </c>
      <c r="H37" t="s">
        <v>361</v>
      </c>
      <c r="I37" t="s">
        <v>333</v>
      </c>
    </row>
    <row r="38" spans="1:9">
      <c r="A38" t="s">
        <v>1327</v>
      </c>
      <c r="B38" t="s">
        <v>1327</v>
      </c>
      <c r="C38" t="s">
        <v>940</v>
      </c>
      <c r="D38" t="s">
        <v>362</v>
      </c>
      <c r="E38" s="12" t="s">
        <v>1696</v>
      </c>
      <c r="F38" s="36" t="s">
        <v>1698</v>
      </c>
      <c r="G38" t="s">
        <v>184</v>
      </c>
      <c r="H38" t="s">
        <v>363</v>
      </c>
      <c r="I38" t="s">
        <v>333</v>
      </c>
    </row>
    <row r="39" spans="1:9">
      <c r="A39" t="s">
        <v>1328</v>
      </c>
      <c r="B39" t="s">
        <v>1328</v>
      </c>
      <c r="C39" t="s">
        <v>941</v>
      </c>
      <c r="D39" t="s">
        <v>364</v>
      </c>
      <c r="E39" s="12" t="s">
        <v>1696</v>
      </c>
      <c r="F39" s="36" t="s">
        <v>1698</v>
      </c>
      <c r="G39" t="s">
        <v>185</v>
      </c>
      <c r="H39" t="s">
        <v>365</v>
      </c>
      <c r="I39" t="s">
        <v>333</v>
      </c>
    </row>
    <row r="40" spans="1:9">
      <c r="A40" t="s">
        <v>1329</v>
      </c>
      <c r="B40" t="s">
        <v>1329</v>
      </c>
      <c r="C40" t="s">
        <v>942</v>
      </c>
      <c r="D40" t="s">
        <v>366</v>
      </c>
      <c r="E40" s="12" t="s">
        <v>1696</v>
      </c>
      <c r="F40" s="36" t="s">
        <v>1698</v>
      </c>
      <c r="G40" t="s">
        <v>186</v>
      </c>
      <c r="H40" t="s">
        <v>367</v>
      </c>
      <c r="I40" t="s">
        <v>333</v>
      </c>
    </row>
    <row r="41" spans="1:9">
      <c r="A41" t="s">
        <v>1330</v>
      </c>
      <c r="B41" t="s">
        <v>1330</v>
      </c>
      <c r="C41" t="s">
        <v>943</v>
      </c>
      <c r="D41" t="s">
        <v>368</v>
      </c>
      <c r="E41" s="12" t="s">
        <v>1696</v>
      </c>
      <c r="F41" s="36" t="s">
        <v>1698</v>
      </c>
      <c r="G41" t="s">
        <v>187</v>
      </c>
      <c r="H41" t="s">
        <v>369</v>
      </c>
      <c r="I41" t="s">
        <v>333</v>
      </c>
    </row>
    <row r="42" spans="1:9">
      <c r="A42" t="s">
        <v>1331</v>
      </c>
      <c r="B42" t="s">
        <v>1331</v>
      </c>
      <c r="C42" t="s">
        <v>944</v>
      </c>
      <c r="D42" t="s">
        <v>370</v>
      </c>
      <c r="E42" s="12" t="s">
        <v>1696</v>
      </c>
      <c r="F42" s="36" t="s">
        <v>1698</v>
      </c>
      <c r="G42" t="s">
        <v>188</v>
      </c>
      <c r="H42" t="s">
        <v>371</v>
      </c>
      <c r="I42" t="s">
        <v>333</v>
      </c>
    </row>
    <row r="43" spans="1:9">
      <c r="A43" t="s">
        <v>1332</v>
      </c>
      <c r="B43" t="s">
        <v>1332</v>
      </c>
      <c r="C43" t="s">
        <v>945</v>
      </c>
      <c r="D43" t="s">
        <v>372</v>
      </c>
      <c r="E43" s="12" t="s">
        <v>1696</v>
      </c>
      <c r="F43" s="36" t="s">
        <v>1698</v>
      </c>
      <c r="G43" t="s">
        <v>189</v>
      </c>
      <c r="H43" t="s">
        <v>373</v>
      </c>
      <c r="I43" t="s">
        <v>333</v>
      </c>
    </row>
    <row r="44" spans="1:9">
      <c r="A44" t="s">
        <v>1333</v>
      </c>
      <c r="B44" t="s">
        <v>1333</v>
      </c>
      <c r="C44" t="s">
        <v>946</v>
      </c>
      <c r="D44" t="s">
        <v>374</v>
      </c>
      <c r="E44" s="12" t="s">
        <v>1696</v>
      </c>
      <c r="F44" s="36" t="s">
        <v>1698</v>
      </c>
      <c r="G44" t="s">
        <v>190</v>
      </c>
      <c r="H44" t="s">
        <v>375</v>
      </c>
      <c r="I44" t="s">
        <v>333</v>
      </c>
    </row>
    <row r="45" spans="1:9">
      <c r="A45" t="s">
        <v>1334</v>
      </c>
      <c r="B45" t="s">
        <v>1334</v>
      </c>
      <c r="C45" t="s">
        <v>947</v>
      </c>
      <c r="D45" t="s">
        <v>376</v>
      </c>
      <c r="E45" s="12" t="s">
        <v>1696</v>
      </c>
      <c r="F45" s="36" t="s">
        <v>1698</v>
      </c>
      <c r="G45" t="s">
        <v>191</v>
      </c>
      <c r="H45" t="s">
        <v>377</v>
      </c>
      <c r="I45" t="s">
        <v>333</v>
      </c>
    </row>
    <row r="46" spans="1:9">
      <c r="A46" t="s">
        <v>1335</v>
      </c>
      <c r="B46" t="s">
        <v>1335</v>
      </c>
      <c r="C46" t="s">
        <v>948</v>
      </c>
      <c r="D46" t="s">
        <v>378</v>
      </c>
      <c r="E46" s="12" t="s">
        <v>1696</v>
      </c>
      <c r="F46" s="36" t="s">
        <v>1698</v>
      </c>
      <c r="G46" t="s">
        <v>192</v>
      </c>
      <c r="H46" t="s">
        <v>379</v>
      </c>
      <c r="I46" t="s">
        <v>333</v>
      </c>
    </row>
    <row r="47" spans="1:9">
      <c r="A47" t="s">
        <v>1336</v>
      </c>
      <c r="B47" t="s">
        <v>1336</v>
      </c>
      <c r="C47" t="s">
        <v>949</v>
      </c>
      <c r="D47" t="s">
        <v>380</v>
      </c>
      <c r="E47" s="12" t="s">
        <v>1696</v>
      </c>
      <c r="F47" s="36" t="s">
        <v>1698</v>
      </c>
      <c r="G47" t="s">
        <v>193</v>
      </c>
      <c r="H47" t="s">
        <v>381</v>
      </c>
      <c r="I47" t="s">
        <v>333</v>
      </c>
    </row>
    <row r="48" spans="1:9">
      <c r="A48" t="s">
        <v>1337</v>
      </c>
      <c r="B48" t="s">
        <v>1337</v>
      </c>
      <c r="C48" t="s">
        <v>950</v>
      </c>
      <c r="D48" t="s">
        <v>382</v>
      </c>
      <c r="E48" s="12" t="s">
        <v>1696</v>
      </c>
      <c r="F48" s="36" t="s">
        <v>1698</v>
      </c>
      <c r="G48" t="s">
        <v>194</v>
      </c>
      <c r="H48" t="s">
        <v>383</v>
      </c>
      <c r="I48" t="s">
        <v>333</v>
      </c>
    </row>
    <row r="49" spans="1:9">
      <c r="A49" t="s">
        <v>1338</v>
      </c>
      <c r="B49" t="s">
        <v>1338</v>
      </c>
      <c r="C49" t="s">
        <v>951</v>
      </c>
      <c r="D49" t="s">
        <v>384</v>
      </c>
      <c r="E49" s="12" t="s">
        <v>1696</v>
      </c>
      <c r="F49" s="36" t="s">
        <v>1698</v>
      </c>
      <c r="G49" t="s">
        <v>195</v>
      </c>
      <c r="H49" t="s">
        <v>385</v>
      </c>
      <c r="I49" t="s">
        <v>333</v>
      </c>
    </row>
    <row r="50" spans="1:9">
      <c r="A50" t="s">
        <v>1339</v>
      </c>
      <c r="B50" t="s">
        <v>1339</v>
      </c>
      <c r="C50" t="s">
        <v>952</v>
      </c>
      <c r="D50" t="s">
        <v>386</v>
      </c>
      <c r="E50" s="12" t="s">
        <v>1696</v>
      </c>
      <c r="F50" s="36" t="s">
        <v>1698</v>
      </c>
      <c r="G50" t="s">
        <v>196</v>
      </c>
      <c r="H50" t="s">
        <v>387</v>
      </c>
      <c r="I50" t="s">
        <v>333</v>
      </c>
    </row>
    <row r="51" spans="1:9">
      <c r="A51" t="s">
        <v>1340</v>
      </c>
      <c r="B51" t="s">
        <v>1340</v>
      </c>
      <c r="C51" t="s">
        <v>953</v>
      </c>
      <c r="D51" t="s">
        <v>388</v>
      </c>
      <c r="E51" s="12" t="s">
        <v>1696</v>
      </c>
      <c r="F51" s="36" t="s">
        <v>1698</v>
      </c>
      <c r="G51" t="s">
        <v>197</v>
      </c>
      <c r="H51" t="s">
        <v>389</v>
      </c>
      <c r="I51" t="s">
        <v>333</v>
      </c>
    </row>
    <row r="52" spans="1:9">
      <c r="A52" t="s">
        <v>1341</v>
      </c>
      <c r="B52" t="s">
        <v>1341</v>
      </c>
      <c r="C52" t="s">
        <v>954</v>
      </c>
      <c r="D52" t="s">
        <v>390</v>
      </c>
      <c r="E52" s="12" t="s">
        <v>1696</v>
      </c>
      <c r="F52" s="36" t="s">
        <v>1698</v>
      </c>
      <c r="G52" t="s">
        <v>198</v>
      </c>
      <c r="H52" t="s">
        <v>391</v>
      </c>
      <c r="I52" t="s">
        <v>333</v>
      </c>
    </row>
    <row r="53" spans="1:9">
      <c r="A53" t="s">
        <v>1342</v>
      </c>
      <c r="B53" t="s">
        <v>1342</v>
      </c>
      <c r="C53" t="s">
        <v>955</v>
      </c>
      <c r="D53" t="s">
        <v>392</v>
      </c>
      <c r="E53" s="12" t="s">
        <v>1696</v>
      </c>
      <c r="F53" s="36" t="s">
        <v>1698</v>
      </c>
      <c r="G53" t="s">
        <v>199</v>
      </c>
      <c r="H53" t="s">
        <v>393</v>
      </c>
      <c r="I53" t="s">
        <v>333</v>
      </c>
    </row>
    <row r="54" spans="1:9">
      <c r="A54" t="s">
        <v>1343</v>
      </c>
      <c r="B54" t="s">
        <v>1343</v>
      </c>
      <c r="C54" t="s">
        <v>956</v>
      </c>
      <c r="D54" t="s">
        <v>394</v>
      </c>
      <c r="E54" s="12" t="s">
        <v>1696</v>
      </c>
      <c r="F54" s="36" t="s">
        <v>1698</v>
      </c>
      <c r="G54" t="s">
        <v>200</v>
      </c>
      <c r="H54" t="s">
        <v>395</v>
      </c>
      <c r="I54" t="s">
        <v>333</v>
      </c>
    </row>
    <row r="55" spans="1:9">
      <c r="A55" t="s">
        <v>1344</v>
      </c>
      <c r="B55" t="s">
        <v>1344</v>
      </c>
      <c r="C55" t="s">
        <v>957</v>
      </c>
      <c r="D55" t="s">
        <v>396</v>
      </c>
      <c r="E55" s="12" t="s">
        <v>1696</v>
      </c>
      <c r="F55" s="36" t="s">
        <v>1698</v>
      </c>
      <c r="G55" t="s">
        <v>201</v>
      </c>
      <c r="H55" t="s">
        <v>397</v>
      </c>
      <c r="I55" t="s">
        <v>333</v>
      </c>
    </row>
    <row r="56" spans="1:9">
      <c r="A56" t="s">
        <v>1345</v>
      </c>
      <c r="B56" t="s">
        <v>1345</v>
      </c>
      <c r="C56" t="s">
        <v>958</v>
      </c>
      <c r="D56" t="s">
        <v>398</v>
      </c>
      <c r="E56" s="12" t="s">
        <v>1696</v>
      </c>
      <c r="F56" s="36" t="s">
        <v>1698</v>
      </c>
      <c r="G56" t="s">
        <v>202</v>
      </c>
      <c r="H56" t="s">
        <v>399</v>
      </c>
      <c r="I56" t="s">
        <v>333</v>
      </c>
    </row>
    <row r="57" spans="1:9">
      <c r="A57" t="s">
        <v>1346</v>
      </c>
      <c r="B57" t="s">
        <v>1346</v>
      </c>
      <c r="C57" t="s">
        <v>959</v>
      </c>
      <c r="D57" t="s">
        <v>400</v>
      </c>
      <c r="E57" s="12" t="s">
        <v>1696</v>
      </c>
      <c r="F57" s="36" t="s">
        <v>1698</v>
      </c>
      <c r="G57" t="s">
        <v>203</v>
      </c>
      <c r="H57" t="s">
        <v>401</v>
      </c>
      <c r="I57" t="s">
        <v>333</v>
      </c>
    </row>
    <row r="58" spans="1:9">
      <c r="A58" t="s">
        <v>1347</v>
      </c>
      <c r="B58" t="s">
        <v>1347</v>
      </c>
      <c r="C58" t="s">
        <v>960</v>
      </c>
      <c r="D58" t="s">
        <v>402</v>
      </c>
      <c r="E58" s="12" t="s">
        <v>1696</v>
      </c>
      <c r="F58" s="36" t="s">
        <v>1698</v>
      </c>
      <c r="G58" t="s">
        <v>204</v>
      </c>
      <c r="H58" t="s">
        <v>403</v>
      </c>
      <c r="I58" t="s">
        <v>333</v>
      </c>
    </row>
    <row r="59" spans="1:9">
      <c r="A59" t="s">
        <v>1348</v>
      </c>
      <c r="B59" t="s">
        <v>1348</v>
      </c>
      <c r="C59" t="s">
        <v>961</v>
      </c>
      <c r="D59" t="s">
        <v>404</v>
      </c>
      <c r="E59" s="12" t="s">
        <v>1696</v>
      </c>
      <c r="F59" s="36" t="s">
        <v>1698</v>
      </c>
      <c r="G59" t="s">
        <v>205</v>
      </c>
      <c r="H59" t="s">
        <v>405</v>
      </c>
      <c r="I59" t="s">
        <v>333</v>
      </c>
    </row>
    <row r="60" spans="1:9">
      <c r="A60" t="s">
        <v>1349</v>
      </c>
      <c r="B60" t="s">
        <v>1349</v>
      </c>
      <c r="C60" t="s">
        <v>962</v>
      </c>
      <c r="D60" t="s">
        <v>406</v>
      </c>
      <c r="E60" s="12" t="s">
        <v>1696</v>
      </c>
      <c r="F60" s="36" t="s">
        <v>1698</v>
      </c>
      <c r="G60" t="s">
        <v>206</v>
      </c>
      <c r="H60" t="s">
        <v>407</v>
      </c>
      <c r="I60" t="s">
        <v>333</v>
      </c>
    </row>
    <row r="61" spans="1:9">
      <c r="A61" t="s">
        <v>1350</v>
      </c>
      <c r="B61" t="s">
        <v>1350</v>
      </c>
      <c r="C61" t="s">
        <v>963</v>
      </c>
      <c r="D61" t="s">
        <v>408</v>
      </c>
      <c r="E61" s="12" t="s">
        <v>1696</v>
      </c>
      <c r="F61" s="36" t="s">
        <v>1698</v>
      </c>
      <c r="G61" t="s">
        <v>207</v>
      </c>
      <c r="H61" t="s">
        <v>409</v>
      </c>
      <c r="I61" t="s">
        <v>333</v>
      </c>
    </row>
    <row r="62" spans="1:9">
      <c r="A62" t="s">
        <v>1351</v>
      </c>
      <c r="B62" t="s">
        <v>1351</v>
      </c>
      <c r="C62" t="s">
        <v>964</v>
      </c>
      <c r="D62" t="s">
        <v>410</v>
      </c>
      <c r="E62" s="12" t="s">
        <v>1696</v>
      </c>
      <c r="F62" s="36" t="s">
        <v>1698</v>
      </c>
      <c r="G62" t="s">
        <v>208</v>
      </c>
      <c r="H62" t="s">
        <v>411</v>
      </c>
      <c r="I62" t="s">
        <v>333</v>
      </c>
    </row>
    <row r="63" spans="1:9">
      <c r="A63" t="s">
        <v>1352</v>
      </c>
      <c r="B63" t="s">
        <v>1352</v>
      </c>
      <c r="C63" t="s">
        <v>965</v>
      </c>
      <c r="D63" t="s">
        <v>412</v>
      </c>
      <c r="E63" s="12" t="s">
        <v>1696</v>
      </c>
      <c r="F63" s="36" t="s">
        <v>1698</v>
      </c>
      <c r="G63" t="s">
        <v>209</v>
      </c>
      <c r="H63" t="s">
        <v>413</v>
      </c>
      <c r="I63" t="s">
        <v>333</v>
      </c>
    </row>
    <row r="64" spans="1:9">
      <c r="A64" t="s">
        <v>1353</v>
      </c>
      <c r="B64" t="s">
        <v>1353</v>
      </c>
      <c r="C64" t="s">
        <v>966</v>
      </c>
      <c r="D64" t="s">
        <v>414</v>
      </c>
      <c r="E64" s="12" t="s">
        <v>1696</v>
      </c>
      <c r="F64" s="36" t="s">
        <v>1698</v>
      </c>
      <c r="G64" t="s">
        <v>210</v>
      </c>
      <c r="H64" t="s">
        <v>415</v>
      </c>
      <c r="I64" t="s">
        <v>333</v>
      </c>
    </row>
    <row r="65" spans="1:9">
      <c r="A65" t="s">
        <v>1354</v>
      </c>
      <c r="B65" t="s">
        <v>1354</v>
      </c>
      <c r="C65" t="s">
        <v>967</v>
      </c>
      <c r="D65" t="s">
        <v>416</v>
      </c>
      <c r="E65" s="12" t="s">
        <v>1696</v>
      </c>
      <c r="F65" s="36" t="s">
        <v>1698</v>
      </c>
      <c r="G65" t="s">
        <v>211</v>
      </c>
      <c r="H65" t="s">
        <v>417</v>
      </c>
      <c r="I65" t="s">
        <v>333</v>
      </c>
    </row>
    <row r="66" spans="1:9">
      <c r="A66" t="s">
        <v>1355</v>
      </c>
      <c r="B66" t="s">
        <v>1355</v>
      </c>
      <c r="C66" t="s">
        <v>968</v>
      </c>
      <c r="D66" t="s">
        <v>418</v>
      </c>
      <c r="E66" s="12" t="s">
        <v>1696</v>
      </c>
      <c r="F66" s="36" t="s">
        <v>1698</v>
      </c>
      <c r="G66" t="s">
        <v>212</v>
      </c>
      <c r="H66" t="s">
        <v>419</v>
      </c>
      <c r="I66" t="s">
        <v>333</v>
      </c>
    </row>
    <row r="67" spans="1:9">
      <c r="A67" t="s">
        <v>1356</v>
      </c>
      <c r="B67" t="s">
        <v>1356</v>
      </c>
      <c r="C67" t="s">
        <v>969</v>
      </c>
      <c r="D67" t="s">
        <v>420</v>
      </c>
      <c r="E67" s="12" t="s">
        <v>1696</v>
      </c>
      <c r="F67" s="36" t="s">
        <v>1698</v>
      </c>
      <c r="G67" t="s">
        <v>213</v>
      </c>
      <c r="H67" t="s">
        <v>421</v>
      </c>
      <c r="I67" t="s">
        <v>333</v>
      </c>
    </row>
    <row r="68" spans="1:9">
      <c r="A68" t="s">
        <v>1357</v>
      </c>
      <c r="B68" t="s">
        <v>1357</v>
      </c>
      <c r="C68" t="s">
        <v>970</v>
      </c>
      <c r="D68" t="s">
        <v>422</v>
      </c>
      <c r="E68" s="12" t="s">
        <v>1696</v>
      </c>
      <c r="F68" s="36" t="s">
        <v>1698</v>
      </c>
      <c r="G68" t="s">
        <v>214</v>
      </c>
      <c r="H68" t="s">
        <v>423</v>
      </c>
      <c r="I68" t="s">
        <v>333</v>
      </c>
    </row>
    <row r="69" spans="1:9">
      <c r="A69" t="s">
        <v>1358</v>
      </c>
      <c r="B69" t="s">
        <v>1358</v>
      </c>
      <c r="C69" t="s">
        <v>971</v>
      </c>
      <c r="D69" t="s">
        <v>424</v>
      </c>
      <c r="E69" s="12" t="s">
        <v>1696</v>
      </c>
      <c r="F69" s="36" t="s">
        <v>1698</v>
      </c>
      <c r="G69" t="s">
        <v>215</v>
      </c>
      <c r="H69" t="s">
        <v>425</v>
      </c>
      <c r="I69" t="s">
        <v>333</v>
      </c>
    </row>
    <row r="70" spans="1:9">
      <c r="A70" t="s">
        <v>1359</v>
      </c>
      <c r="B70" t="s">
        <v>1359</v>
      </c>
      <c r="C70" t="s">
        <v>972</v>
      </c>
      <c r="D70" t="s">
        <v>426</v>
      </c>
      <c r="E70" s="12" t="s">
        <v>1696</v>
      </c>
      <c r="F70" s="36" t="s">
        <v>1698</v>
      </c>
      <c r="G70" t="s">
        <v>216</v>
      </c>
      <c r="H70" t="s">
        <v>427</v>
      </c>
      <c r="I70" t="s">
        <v>333</v>
      </c>
    </row>
    <row r="71" spans="1:9">
      <c r="A71" t="s">
        <v>1360</v>
      </c>
      <c r="B71" t="s">
        <v>1360</v>
      </c>
      <c r="C71" t="s">
        <v>973</v>
      </c>
      <c r="D71" t="s">
        <v>428</v>
      </c>
      <c r="E71" s="12" t="s">
        <v>1696</v>
      </c>
      <c r="F71" s="36" t="s">
        <v>1698</v>
      </c>
      <c r="G71" t="s">
        <v>217</v>
      </c>
      <c r="H71" t="s">
        <v>429</v>
      </c>
      <c r="I71" t="s">
        <v>333</v>
      </c>
    </row>
    <row r="72" spans="1:9">
      <c r="A72" t="s">
        <v>1361</v>
      </c>
      <c r="B72" t="s">
        <v>1361</v>
      </c>
      <c r="C72" t="s">
        <v>974</v>
      </c>
      <c r="D72" t="s">
        <v>430</v>
      </c>
      <c r="E72" s="12" t="s">
        <v>1696</v>
      </c>
      <c r="F72" s="36" t="s">
        <v>1698</v>
      </c>
      <c r="G72" t="s">
        <v>218</v>
      </c>
      <c r="H72" t="s">
        <v>431</v>
      </c>
      <c r="I72" t="s">
        <v>333</v>
      </c>
    </row>
    <row r="73" spans="1:9">
      <c r="A73" t="s">
        <v>1362</v>
      </c>
      <c r="B73" t="s">
        <v>1362</v>
      </c>
      <c r="C73" t="s">
        <v>975</v>
      </c>
      <c r="D73" t="s">
        <v>432</v>
      </c>
      <c r="E73" s="12" t="s">
        <v>1696</v>
      </c>
      <c r="F73" s="36" t="s">
        <v>1698</v>
      </c>
      <c r="G73" t="s">
        <v>219</v>
      </c>
      <c r="H73" t="s">
        <v>433</v>
      </c>
      <c r="I73" t="s">
        <v>333</v>
      </c>
    </row>
    <row r="74" spans="1:9">
      <c r="A74" t="s">
        <v>1363</v>
      </c>
      <c r="B74" t="s">
        <v>1363</v>
      </c>
      <c r="C74" t="s">
        <v>976</v>
      </c>
      <c r="D74" t="s">
        <v>434</v>
      </c>
      <c r="E74" s="12" t="s">
        <v>1696</v>
      </c>
      <c r="F74" s="36" t="s">
        <v>1698</v>
      </c>
      <c r="G74" t="s">
        <v>220</v>
      </c>
      <c r="H74" t="s">
        <v>435</v>
      </c>
      <c r="I74" t="s">
        <v>333</v>
      </c>
    </row>
    <row r="75" spans="1:9">
      <c r="A75" t="s">
        <v>1364</v>
      </c>
      <c r="B75" t="s">
        <v>1364</v>
      </c>
      <c r="C75" t="s">
        <v>977</v>
      </c>
      <c r="D75" t="s">
        <v>436</v>
      </c>
      <c r="E75" s="12" t="s">
        <v>1696</v>
      </c>
      <c r="F75" s="36" t="s">
        <v>1698</v>
      </c>
      <c r="G75" t="s">
        <v>221</v>
      </c>
      <c r="H75" t="s">
        <v>437</v>
      </c>
      <c r="I75" t="s">
        <v>333</v>
      </c>
    </row>
    <row r="76" spans="1:9">
      <c r="A76" t="s">
        <v>1365</v>
      </c>
      <c r="B76" t="s">
        <v>1365</v>
      </c>
      <c r="C76" t="s">
        <v>978</v>
      </c>
      <c r="D76" t="s">
        <v>438</v>
      </c>
      <c r="E76" s="12" t="s">
        <v>1696</v>
      </c>
      <c r="F76" s="36" t="s">
        <v>1698</v>
      </c>
      <c r="G76" t="s">
        <v>222</v>
      </c>
      <c r="H76" t="s">
        <v>439</v>
      </c>
      <c r="I76" t="s">
        <v>333</v>
      </c>
    </row>
    <row r="77" spans="1:9">
      <c r="A77" t="s">
        <v>1366</v>
      </c>
      <c r="B77" t="s">
        <v>1366</v>
      </c>
      <c r="C77" t="s">
        <v>979</v>
      </c>
      <c r="D77" t="s">
        <v>440</v>
      </c>
      <c r="E77" s="12" t="s">
        <v>1696</v>
      </c>
      <c r="F77" s="36" t="s">
        <v>1698</v>
      </c>
      <c r="G77" t="s">
        <v>223</v>
      </c>
      <c r="H77" t="s">
        <v>441</v>
      </c>
      <c r="I77" t="s">
        <v>333</v>
      </c>
    </row>
    <row r="78" spans="1:9">
      <c r="A78" t="s">
        <v>1367</v>
      </c>
      <c r="B78" t="s">
        <v>1367</v>
      </c>
      <c r="C78" t="s">
        <v>980</v>
      </c>
      <c r="D78" t="s">
        <v>442</v>
      </c>
      <c r="E78" s="12" t="s">
        <v>1696</v>
      </c>
      <c r="F78" s="36" t="s">
        <v>1698</v>
      </c>
      <c r="G78" t="s">
        <v>224</v>
      </c>
      <c r="H78" t="s">
        <v>443</v>
      </c>
      <c r="I78" t="s">
        <v>333</v>
      </c>
    </row>
    <row r="79" spans="1:9">
      <c r="A79" t="s">
        <v>1368</v>
      </c>
      <c r="B79" t="s">
        <v>1368</v>
      </c>
      <c r="C79" t="s">
        <v>981</v>
      </c>
      <c r="D79" t="s">
        <v>444</v>
      </c>
      <c r="E79" s="12" t="s">
        <v>1696</v>
      </c>
      <c r="F79" s="36" t="s">
        <v>1698</v>
      </c>
      <c r="G79" t="s">
        <v>225</v>
      </c>
      <c r="H79" t="s">
        <v>445</v>
      </c>
      <c r="I79" t="s">
        <v>333</v>
      </c>
    </row>
    <row r="80" spans="1:9">
      <c r="A80" t="s">
        <v>1369</v>
      </c>
      <c r="B80" t="s">
        <v>1369</v>
      </c>
      <c r="C80" t="s">
        <v>982</v>
      </c>
      <c r="D80" t="s">
        <v>446</v>
      </c>
      <c r="E80" s="12" t="s">
        <v>1696</v>
      </c>
      <c r="F80" s="36" t="s">
        <v>1698</v>
      </c>
      <c r="G80" t="s">
        <v>226</v>
      </c>
      <c r="H80" t="s">
        <v>447</v>
      </c>
      <c r="I80" t="s">
        <v>333</v>
      </c>
    </row>
    <row r="81" spans="1:9">
      <c r="A81" t="s">
        <v>1370</v>
      </c>
      <c r="B81" t="s">
        <v>1370</v>
      </c>
      <c r="C81" t="s">
        <v>983</v>
      </c>
      <c r="D81" t="s">
        <v>448</v>
      </c>
      <c r="E81" s="12" t="s">
        <v>1696</v>
      </c>
      <c r="F81" s="36" t="s">
        <v>1698</v>
      </c>
      <c r="G81" t="s">
        <v>227</v>
      </c>
      <c r="H81" t="s">
        <v>449</v>
      </c>
      <c r="I81" t="s">
        <v>333</v>
      </c>
    </row>
    <row r="82" spans="1:9">
      <c r="A82" t="s">
        <v>1371</v>
      </c>
      <c r="B82" t="s">
        <v>1371</v>
      </c>
      <c r="C82" t="s">
        <v>984</v>
      </c>
      <c r="D82" t="s">
        <v>450</v>
      </c>
      <c r="E82" s="12" t="s">
        <v>1696</v>
      </c>
      <c r="F82" s="36" t="s">
        <v>1698</v>
      </c>
      <c r="G82" t="s">
        <v>228</v>
      </c>
      <c r="H82" t="s">
        <v>451</v>
      </c>
      <c r="I82" t="s">
        <v>333</v>
      </c>
    </row>
    <row r="83" spans="1:9">
      <c r="A83" t="s">
        <v>1372</v>
      </c>
      <c r="B83" t="s">
        <v>1372</v>
      </c>
      <c r="C83" t="s">
        <v>985</v>
      </c>
      <c r="D83" t="s">
        <v>452</v>
      </c>
      <c r="E83" s="12" t="s">
        <v>1696</v>
      </c>
      <c r="F83" s="36" t="s">
        <v>1698</v>
      </c>
      <c r="G83" t="s">
        <v>229</v>
      </c>
      <c r="H83" t="s">
        <v>453</v>
      </c>
      <c r="I83" t="s">
        <v>333</v>
      </c>
    </row>
    <row r="84" spans="1:9">
      <c r="A84" t="s">
        <v>1373</v>
      </c>
      <c r="B84" t="s">
        <v>1373</v>
      </c>
      <c r="C84" t="s">
        <v>986</v>
      </c>
      <c r="D84" t="s">
        <v>454</v>
      </c>
      <c r="E84" s="12" t="s">
        <v>1696</v>
      </c>
      <c r="F84" s="36" t="s">
        <v>1698</v>
      </c>
      <c r="G84" t="s">
        <v>230</v>
      </c>
      <c r="H84" t="s">
        <v>455</v>
      </c>
      <c r="I84" t="s">
        <v>333</v>
      </c>
    </row>
    <row r="85" spans="1:9">
      <c r="A85" t="s">
        <v>1374</v>
      </c>
      <c r="B85" t="s">
        <v>1374</v>
      </c>
      <c r="C85" t="s">
        <v>987</v>
      </c>
      <c r="D85" t="s">
        <v>456</v>
      </c>
      <c r="E85" s="12" t="s">
        <v>1696</v>
      </c>
      <c r="F85" s="36" t="s">
        <v>1698</v>
      </c>
      <c r="G85" t="s">
        <v>231</v>
      </c>
      <c r="H85" t="s">
        <v>457</v>
      </c>
      <c r="I85" t="s">
        <v>333</v>
      </c>
    </row>
    <row r="86" spans="1:9">
      <c r="A86" t="s">
        <v>1375</v>
      </c>
      <c r="B86" t="s">
        <v>1375</v>
      </c>
      <c r="C86" t="s">
        <v>988</v>
      </c>
      <c r="D86" t="s">
        <v>458</v>
      </c>
      <c r="E86" s="12" t="s">
        <v>1696</v>
      </c>
      <c r="F86" s="36" t="s">
        <v>1698</v>
      </c>
      <c r="G86" t="s">
        <v>232</v>
      </c>
      <c r="H86" t="s">
        <v>459</v>
      </c>
      <c r="I86" t="s">
        <v>333</v>
      </c>
    </row>
    <row r="87" spans="1:9">
      <c r="A87" t="s">
        <v>1376</v>
      </c>
      <c r="B87" t="s">
        <v>1376</v>
      </c>
      <c r="C87" t="s">
        <v>989</v>
      </c>
      <c r="D87" t="s">
        <v>460</v>
      </c>
      <c r="E87" s="12" t="s">
        <v>1696</v>
      </c>
      <c r="F87" s="36" t="s">
        <v>1698</v>
      </c>
      <c r="G87" t="s">
        <v>233</v>
      </c>
      <c r="H87" t="s">
        <v>461</v>
      </c>
      <c r="I87" t="s">
        <v>333</v>
      </c>
    </row>
    <row r="88" spans="1:9">
      <c r="A88" t="s">
        <v>1377</v>
      </c>
      <c r="B88" t="s">
        <v>1377</v>
      </c>
      <c r="C88" t="s">
        <v>990</v>
      </c>
      <c r="D88" t="s">
        <v>462</v>
      </c>
      <c r="E88" s="12" t="s">
        <v>1696</v>
      </c>
      <c r="F88" s="36" t="s">
        <v>1698</v>
      </c>
      <c r="G88" t="s">
        <v>234</v>
      </c>
      <c r="H88" t="s">
        <v>463</v>
      </c>
      <c r="I88" t="s">
        <v>333</v>
      </c>
    </row>
    <row r="89" spans="1:9">
      <c r="A89" t="s">
        <v>1378</v>
      </c>
      <c r="B89" t="s">
        <v>1378</v>
      </c>
      <c r="C89" t="s">
        <v>991</v>
      </c>
      <c r="D89" t="s">
        <v>464</v>
      </c>
      <c r="E89" s="12" t="s">
        <v>1696</v>
      </c>
      <c r="F89" s="36" t="s">
        <v>1698</v>
      </c>
      <c r="G89" t="s">
        <v>235</v>
      </c>
      <c r="H89" t="s">
        <v>465</v>
      </c>
      <c r="I89" t="s">
        <v>333</v>
      </c>
    </row>
    <row r="90" spans="1:9">
      <c r="A90" t="s">
        <v>1379</v>
      </c>
      <c r="B90" t="s">
        <v>1379</v>
      </c>
      <c r="C90" t="s">
        <v>992</v>
      </c>
      <c r="D90" t="s">
        <v>466</v>
      </c>
      <c r="E90" s="12" t="s">
        <v>1696</v>
      </c>
      <c r="F90" s="36" t="s">
        <v>1698</v>
      </c>
      <c r="G90" t="s">
        <v>236</v>
      </c>
      <c r="H90" t="s">
        <v>467</v>
      </c>
      <c r="I90" t="s">
        <v>333</v>
      </c>
    </row>
    <row r="91" spans="1:9">
      <c r="A91" t="s">
        <v>1380</v>
      </c>
      <c r="B91" t="s">
        <v>1380</v>
      </c>
      <c r="C91" t="s">
        <v>993</v>
      </c>
      <c r="D91" t="s">
        <v>468</v>
      </c>
      <c r="E91" s="12" t="s">
        <v>1696</v>
      </c>
      <c r="F91" s="36" t="s">
        <v>1698</v>
      </c>
      <c r="G91" t="s">
        <v>237</v>
      </c>
      <c r="H91" t="s">
        <v>469</v>
      </c>
      <c r="I91" t="s">
        <v>333</v>
      </c>
    </row>
    <row r="92" spans="1:9">
      <c r="A92" t="s">
        <v>1381</v>
      </c>
      <c r="B92" t="s">
        <v>1381</v>
      </c>
      <c r="C92" t="s">
        <v>994</v>
      </c>
      <c r="D92" t="s">
        <v>470</v>
      </c>
      <c r="E92" s="12" t="s">
        <v>1696</v>
      </c>
      <c r="F92" s="36" t="s">
        <v>1698</v>
      </c>
      <c r="G92" t="s">
        <v>238</v>
      </c>
      <c r="H92" t="s">
        <v>471</v>
      </c>
      <c r="I92" t="s">
        <v>333</v>
      </c>
    </row>
    <row r="93" spans="1:9">
      <c r="A93" t="s">
        <v>1382</v>
      </c>
      <c r="B93" t="s">
        <v>1382</v>
      </c>
      <c r="C93" t="s">
        <v>995</v>
      </c>
      <c r="D93" t="s">
        <v>472</v>
      </c>
      <c r="E93" s="12" t="s">
        <v>1696</v>
      </c>
      <c r="F93" s="36" t="s">
        <v>1698</v>
      </c>
      <c r="G93" t="s">
        <v>239</v>
      </c>
      <c r="H93" t="s">
        <v>473</v>
      </c>
      <c r="I93" t="s">
        <v>333</v>
      </c>
    </row>
    <row r="94" spans="1:9">
      <c r="A94" t="s">
        <v>1383</v>
      </c>
      <c r="B94" t="s">
        <v>1383</v>
      </c>
      <c r="C94" t="s">
        <v>996</v>
      </c>
      <c r="D94" t="s">
        <v>474</v>
      </c>
      <c r="E94" s="12" t="s">
        <v>1696</v>
      </c>
      <c r="F94" s="36" t="s">
        <v>1698</v>
      </c>
      <c r="G94" t="s">
        <v>240</v>
      </c>
      <c r="H94" t="s">
        <v>475</v>
      </c>
      <c r="I94" t="s">
        <v>333</v>
      </c>
    </row>
    <row r="95" spans="1:9">
      <c r="A95" t="s">
        <v>1384</v>
      </c>
      <c r="B95" t="s">
        <v>1384</v>
      </c>
      <c r="C95" t="s">
        <v>997</v>
      </c>
      <c r="D95" t="s">
        <v>476</v>
      </c>
      <c r="E95" s="12" t="s">
        <v>1696</v>
      </c>
      <c r="F95" s="36" t="s">
        <v>1698</v>
      </c>
      <c r="G95" t="s">
        <v>241</v>
      </c>
      <c r="H95" t="s">
        <v>477</v>
      </c>
      <c r="I95" t="s">
        <v>333</v>
      </c>
    </row>
    <row r="96" spans="1:9">
      <c r="A96" t="s">
        <v>1385</v>
      </c>
      <c r="B96" t="s">
        <v>1385</v>
      </c>
      <c r="C96" t="s">
        <v>998</v>
      </c>
      <c r="D96" t="s">
        <v>478</v>
      </c>
      <c r="E96" s="12" t="s">
        <v>1696</v>
      </c>
      <c r="F96" s="36" t="s">
        <v>1698</v>
      </c>
      <c r="G96" t="s">
        <v>242</v>
      </c>
      <c r="H96" t="s">
        <v>479</v>
      </c>
      <c r="I96" t="s">
        <v>333</v>
      </c>
    </row>
    <row r="97" spans="1:9">
      <c r="A97" t="s">
        <v>1386</v>
      </c>
      <c r="B97" t="s">
        <v>1386</v>
      </c>
      <c r="C97" t="s">
        <v>999</v>
      </c>
      <c r="D97" t="s">
        <v>480</v>
      </c>
      <c r="E97" s="12" t="s">
        <v>1696</v>
      </c>
      <c r="F97" s="36" t="s">
        <v>1698</v>
      </c>
      <c r="G97" t="s">
        <v>243</v>
      </c>
      <c r="H97" t="s">
        <v>481</v>
      </c>
      <c r="I97" t="s">
        <v>333</v>
      </c>
    </row>
    <row r="98" spans="1:9">
      <c r="A98" t="s">
        <v>1387</v>
      </c>
      <c r="B98" t="s">
        <v>1387</v>
      </c>
      <c r="C98" t="s">
        <v>1000</v>
      </c>
      <c r="D98" t="s">
        <v>482</v>
      </c>
      <c r="E98" s="12" t="s">
        <v>1696</v>
      </c>
      <c r="F98" s="36" t="s">
        <v>1698</v>
      </c>
      <c r="G98" t="s">
        <v>244</v>
      </c>
      <c r="H98" t="s">
        <v>483</v>
      </c>
      <c r="I98" t="s">
        <v>333</v>
      </c>
    </row>
    <row r="99" spans="1:9">
      <c r="A99" t="s">
        <v>1388</v>
      </c>
      <c r="B99" t="s">
        <v>1388</v>
      </c>
      <c r="C99" t="s">
        <v>1001</v>
      </c>
      <c r="D99" t="s">
        <v>484</v>
      </c>
      <c r="E99" s="12" t="s">
        <v>1696</v>
      </c>
      <c r="F99" s="36" t="s">
        <v>1698</v>
      </c>
      <c r="G99" t="s">
        <v>245</v>
      </c>
      <c r="H99" t="s">
        <v>485</v>
      </c>
      <c r="I99" t="s">
        <v>333</v>
      </c>
    </row>
    <row r="100" spans="1:9">
      <c r="A100" t="s">
        <v>1389</v>
      </c>
      <c r="B100" t="s">
        <v>1389</v>
      </c>
      <c r="C100" t="s">
        <v>1002</v>
      </c>
      <c r="D100" t="s">
        <v>486</v>
      </c>
      <c r="E100" s="12" t="s">
        <v>1696</v>
      </c>
      <c r="F100" s="36" t="s">
        <v>1698</v>
      </c>
      <c r="G100" t="s">
        <v>246</v>
      </c>
      <c r="H100" t="s">
        <v>487</v>
      </c>
      <c r="I100" t="s">
        <v>333</v>
      </c>
    </row>
    <row r="101" spans="1:9">
      <c r="A101" t="s">
        <v>1390</v>
      </c>
      <c r="B101" t="s">
        <v>1390</v>
      </c>
      <c r="C101" t="s">
        <v>1003</v>
      </c>
      <c r="D101" t="s">
        <v>488</v>
      </c>
      <c r="E101" s="12" t="s">
        <v>1696</v>
      </c>
      <c r="F101" s="36" t="s">
        <v>1698</v>
      </c>
      <c r="G101" t="s">
        <v>247</v>
      </c>
      <c r="H101" t="s">
        <v>489</v>
      </c>
      <c r="I101" t="s">
        <v>333</v>
      </c>
    </row>
    <row r="102" spans="1:9">
      <c r="A102" t="s">
        <v>1391</v>
      </c>
      <c r="B102" t="s">
        <v>1391</v>
      </c>
      <c r="C102" t="s">
        <v>1004</v>
      </c>
      <c r="D102" t="s">
        <v>490</v>
      </c>
      <c r="E102" s="12" t="s">
        <v>1696</v>
      </c>
      <c r="F102" s="36" t="s">
        <v>1698</v>
      </c>
      <c r="G102" t="s">
        <v>248</v>
      </c>
      <c r="H102" t="s">
        <v>491</v>
      </c>
      <c r="I102" t="s">
        <v>333</v>
      </c>
    </row>
    <row r="103" spans="1:9">
      <c r="A103" t="s">
        <v>1392</v>
      </c>
      <c r="B103" t="s">
        <v>1392</v>
      </c>
      <c r="C103" t="s">
        <v>1005</v>
      </c>
      <c r="D103" t="s">
        <v>492</v>
      </c>
      <c r="E103" s="12" t="s">
        <v>1696</v>
      </c>
      <c r="F103" s="36" t="s">
        <v>1698</v>
      </c>
      <c r="G103" t="s">
        <v>249</v>
      </c>
      <c r="H103" t="s">
        <v>493</v>
      </c>
      <c r="I103" t="s">
        <v>333</v>
      </c>
    </row>
    <row r="104" spans="1:9">
      <c r="A104" t="s">
        <v>1393</v>
      </c>
      <c r="B104" t="s">
        <v>1393</v>
      </c>
      <c r="C104" t="s">
        <v>1006</v>
      </c>
      <c r="D104" t="s">
        <v>494</v>
      </c>
      <c r="E104" s="12" t="s">
        <v>1696</v>
      </c>
      <c r="F104" s="36" t="s">
        <v>1698</v>
      </c>
      <c r="G104" t="s">
        <v>250</v>
      </c>
      <c r="H104" t="s">
        <v>495</v>
      </c>
      <c r="I104" t="s">
        <v>333</v>
      </c>
    </row>
    <row r="105" spans="1:9">
      <c r="A105" t="s">
        <v>1394</v>
      </c>
      <c r="B105" t="s">
        <v>1394</v>
      </c>
      <c r="C105" t="s">
        <v>1007</v>
      </c>
      <c r="D105" t="s">
        <v>496</v>
      </c>
      <c r="E105" s="12" t="s">
        <v>1696</v>
      </c>
      <c r="F105" s="36" t="s">
        <v>1698</v>
      </c>
      <c r="G105" t="s">
        <v>251</v>
      </c>
      <c r="H105" t="s">
        <v>497</v>
      </c>
      <c r="I105" t="s">
        <v>333</v>
      </c>
    </row>
    <row r="106" spans="1:9">
      <c r="A106" t="s">
        <v>1395</v>
      </c>
      <c r="B106" t="s">
        <v>1395</v>
      </c>
      <c r="C106" t="s">
        <v>1008</v>
      </c>
      <c r="D106" t="s">
        <v>498</v>
      </c>
      <c r="E106" s="12" t="s">
        <v>1696</v>
      </c>
      <c r="F106" s="36" t="s">
        <v>1698</v>
      </c>
      <c r="G106" t="s">
        <v>252</v>
      </c>
      <c r="H106" t="s">
        <v>499</v>
      </c>
      <c r="I106" t="s">
        <v>333</v>
      </c>
    </row>
    <row r="107" spans="1:9">
      <c r="A107" t="s">
        <v>1396</v>
      </c>
      <c r="B107" t="s">
        <v>1396</v>
      </c>
      <c r="C107" t="s">
        <v>1009</v>
      </c>
      <c r="D107" t="s">
        <v>500</v>
      </c>
      <c r="E107" s="12" t="s">
        <v>1696</v>
      </c>
      <c r="F107" s="36" t="s">
        <v>1698</v>
      </c>
      <c r="G107" t="s">
        <v>253</v>
      </c>
      <c r="H107" t="s">
        <v>501</v>
      </c>
      <c r="I107" t="s">
        <v>333</v>
      </c>
    </row>
    <row r="108" spans="1:9">
      <c r="A108" t="s">
        <v>1397</v>
      </c>
      <c r="B108" t="s">
        <v>1397</v>
      </c>
      <c r="C108" t="s">
        <v>1010</v>
      </c>
      <c r="D108" t="s">
        <v>502</v>
      </c>
      <c r="E108" s="12" t="s">
        <v>1696</v>
      </c>
      <c r="F108" s="36" t="s">
        <v>1698</v>
      </c>
      <c r="G108" t="s">
        <v>254</v>
      </c>
      <c r="H108" t="s">
        <v>503</v>
      </c>
      <c r="I108" t="s">
        <v>333</v>
      </c>
    </row>
    <row r="109" spans="1:9">
      <c r="A109" t="s">
        <v>1398</v>
      </c>
      <c r="B109" t="s">
        <v>1398</v>
      </c>
      <c r="C109" t="s">
        <v>1011</v>
      </c>
      <c r="D109" t="s">
        <v>504</v>
      </c>
      <c r="E109" s="12" t="s">
        <v>1696</v>
      </c>
      <c r="F109" s="36" t="s">
        <v>1698</v>
      </c>
      <c r="G109" t="s">
        <v>255</v>
      </c>
      <c r="H109" t="s">
        <v>505</v>
      </c>
      <c r="I109" t="s">
        <v>333</v>
      </c>
    </row>
    <row r="110" spans="1:9">
      <c r="A110" t="s">
        <v>1399</v>
      </c>
      <c r="B110" t="s">
        <v>1399</v>
      </c>
      <c r="C110" t="s">
        <v>1012</v>
      </c>
      <c r="D110" t="s">
        <v>506</v>
      </c>
      <c r="E110" s="12" t="s">
        <v>1696</v>
      </c>
      <c r="F110" s="36" t="s">
        <v>1698</v>
      </c>
      <c r="G110" t="s">
        <v>256</v>
      </c>
      <c r="H110" t="s">
        <v>507</v>
      </c>
      <c r="I110" t="s">
        <v>333</v>
      </c>
    </row>
    <row r="111" spans="1:9">
      <c r="A111" t="s">
        <v>1400</v>
      </c>
      <c r="B111" t="s">
        <v>1400</v>
      </c>
      <c r="C111" t="s">
        <v>1013</v>
      </c>
      <c r="D111" t="s">
        <v>508</v>
      </c>
      <c r="E111" s="12" t="s">
        <v>1696</v>
      </c>
      <c r="F111" s="36" t="s">
        <v>1698</v>
      </c>
      <c r="G111" t="s">
        <v>257</v>
      </c>
      <c r="H111" t="s">
        <v>509</v>
      </c>
      <c r="I111" t="s">
        <v>333</v>
      </c>
    </row>
    <row r="112" spans="1:9">
      <c r="A112" t="s">
        <v>1401</v>
      </c>
      <c r="B112" t="s">
        <v>1401</v>
      </c>
      <c r="C112" t="s">
        <v>1014</v>
      </c>
      <c r="D112" t="s">
        <v>510</v>
      </c>
      <c r="E112" s="12" t="s">
        <v>1696</v>
      </c>
      <c r="F112" s="36" t="s">
        <v>1698</v>
      </c>
      <c r="G112" t="s">
        <v>258</v>
      </c>
      <c r="H112" t="s">
        <v>511</v>
      </c>
      <c r="I112" t="s">
        <v>333</v>
      </c>
    </row>
    <row r="113" spans="1:9">
      <c r="A113" t="s">
        <v>1402</v>
      </c>
      <c r="B113" t="s">
        <v>1402</v>
      </c>
      <c r="C113" t="s">
        <v>1015</v>
      </c>
      <c r="D113" t="s">
        <v>512</v>
      </c>
      <c r="E113" s="12" t="s">
        <v>1696</v>
      </c>
      <c r="F113" s="36" t="s">
        <v>1698</v>
      </c>
      <c r="G113" t="s">
        <v>259</v>
      </c>
      <c r="H113" t="s">
        <v>513</v>
      </c>
      <c r="I113" t="s">
        <v>333</v>
      </c>
    </row>
    <row r="114" spans="1:9">
      <c r="A114" t="s">
        <v>1403</v>
      </c>
      <c r="B114" t="s">
        <v>1403</v>
      </c>
      <c r="C114" t="s">
        <v>1016</v>
      </c>
      <c r="D114" t="s">
        <v>514</v>
      </c>
      <c r="E114" s="12" t="s">
        <v>1696</v>
      </c>
      <c r="F114" s="36" t="s">
        <v>1698</v>
      </c>
      <c r="G114" t="s">
        <v>260</v>
      </c>
      <c r="H114" t="s">
        <v>515</v>
      </c>
      <c r="I114" t="s">
        <v>333</v>
      </c>
    </row>
    <row r="115" spans="1:9">
      <c r="A115" t="s">
        <v>1404</v>
      </c>
      <c r="B115" t="s">
        <v>1404</v>
      </c>
      <c r="C115" t="s">
        <v>1017</v>
      </c>
      <c r="D115" t="s">
        <v>516</v>
      </c>
      <c r="E115" s="12" t="s">
        <v>1696</v>
      </c>
      <c r="F115" s="36" t="s">
        <v>1698</v>
      </c>
      <c r="G115" t="s">
        <v>261</v>
      </c>
      <c r="H115" t="s">
        <v>517</v>
      </c>
      <c r="I115" t="s">
        <v>333</v>
      </c>
    </row>
    <row r="116" spans="1:9">
      <c r="A116" t="s">
        <v>1405</v>
      </c>
      <c r="B116" t="s">
        <v>1405</v>
      </c>
      <c r="C116" t="s">
        <v>1018</v>
      </c>
      <c r="D116" t="s">
        <v>518</v>
      </c>
      <c r="E116" s="12" t="s">
        <v>1696</v>
      </c>
      <c r="F116" s="36" t="s">
        <v>1698</v>
      </c>
      <c r="G116" t="s">
        <v>262</v>
      </c>
      <c r="H116" t="s">
        <v>519</v>
      </c>
      <c r="I116" t="s">
        <v>333</v>
      </c>
    </row>
    <row r="117" spans="1:9">
      <c r="A117" t="s">
        <v>1406</v>
      </c>
      <c r="B117" t="s">
        <v>1406</v>
      </c>
      <c r="C117" t="s">
        <v>1019</v>
      </c>
      <c r="D117" t="s">
        <v>520</v>
      </c>
      <c r="E117" s="12" t="s">
        <v>1696</v>
      </c>
      <c r="F117" s="36" t="s">
        <v>1698</v>
      </c>
      <c r="G117" t="s">
        <v>263</v>
      </c>
      <c r="H117" t="s">
        <v>521</v>
      </c>
      <c r="I117" t="s">
        <v>333</v>
      </c>
    </row>
    <row r="118" spans="1:9">
      <c r="A118" t="s">
        <v>1407</v>
      </c>
      <c r="B118" t="s">
        <v>1407</v>
      </c>
      <c r="C118" t="s">
        <v>1020</v>
      </c>
      <c r="D118" t="s">
        <v>522</v>
      </c>
      <c r="E118" s="12" t="s">
        <v>1696</v>
      </c>
      <c r="F118" s="36" t="s">
        <v>1698</v>
      </c>
      <c r="G118" t="s">
        <v>264</v>
      </c>
      <c r="H118" t="s">
        <v>523</v>
      </c>
      <c r="I118" t="s">
        <v>333</v>
      </c>
    </row>
    <row r="119" spans="1:9">
      <c r="A119" t="s">
        <v>1408</v>
      </c>
      <c r="B119" t="s">
        <v>1408</v>
      </c>
      <c r="C119" t="s">
        <v>1021</v>
      </c>
      <c r="D119" t="s">
        <v>331</v>
      </c>
      <c r="E119" s="12" t="s">
        <v>1699</v>
      </c>
      <c r="F119" s="37" t="s">
        <v>1701</v>
      </c>
      <c r="G119" t="s">
        <v>169</v>
      </c>
      <c r="H119" t="s">
        <v>332</v>
      </c>
      <c r="I119" t="s">
        <v>333</v>
      </c>
    </row>
    <row r="120" spans="1:9">
      <c r="A120" t="s">
        <v>1409</v>
      </c>
      <c r="B120" t="s">
        <v>1409</v>
      </c>
      <c r="C120" t="s">
        <v>1022</v>
      </c>
      <c r="D120" t="s">
        <v>334</v>
      </c>
      <c r="E120" s="12" t="s">
        <v>1699</v>
      </c>
      <c r="F120" s="37" t="s">
        <v>1701</v>
      </c>
      <c r="G120" t="s">
        <v>170</v>
      </c>
      <c r="H120" t="s">
        <v>335</v>
      </c>
      <c r="I120" t="s">
        <v>333</v>
      </c>
    </row>
    <row r="121" spans="1:9">
      <c r="A121" t="s">
        <v>1410</v>
      </c>
      <c r="B121" t="s">
        <v>1410</v>
      </c>
      <c r="C121" t="s">
        <v>1023</v>
      </c>
      <c r="D121" t="s">
        <v>336</v>
      </c>
      <c r="E121" s="12" t="s">
        <v>1699</v>
      </c>
      <c r="F121" s="37" t="s">
        <v>1701</v>
      </c>
      <c r="G121" t="s">
        <v>171</v>
      </c>
      <c r="H121" t="s">
        <v>337</v>
      </c>
      <c r="I121" t="s">
        <v>333</v>
      </c>
    </row>
    <row r="122" spans="1:9">
      <c r="A122" t="s">
        <v>1411</v>
      </c>
      <c r="B122" t="s">
        <v>1411</v>
      </c>
      <c r="C122" t="s">
        <v>1024</v>
      </c>
      <c r="D122" t="s">
        <v>338</v>
      </c>
      <c r="E122" s="12" t="s">
        <v>1699</v>
      </c>
      <c r="F122" s="37" t="s">
        <v>1701</v>
      </c>
      <c r="G122" t="s">
        <v>172</v>
      </c>
      <c r="H122" t="s">
        <v>339</v>
      </c>
      <c r="I122" t="s">
        <v>333</v>
      </c>
    </row>
    <row r="123" spans="1:9">
      <c r="A123" t="s">
        <v>1412</v>
      </c>
      <c r="B123" t="s">
        <v>1412</v>
      </c>
      <c r="C123" t="s">
        <v>1025</v>
      </c>
      <c r="D123" t="s">
        <v>340</v>
      </c>
      <c r="E123" s="12" t="s">
        <v>1699</v>
      </c>
      <c r="F123" s="37" t="s">
        <v>1701</v>
      </c>
      <c r="G123" t="s">
        <v>173</v>
      </c>
      <c r="H123" t="s">
        <v>341</v>
      </c>
      <c r="I123" t="s">
        <v>333</v>
      </c>
    </row>
    <row r="124" spans="1:9">
      <c r="A124" t="s">
        <v>1413</v>
      </c>
      <c r="B124" t="s">
        <v>1413</v>
      </c>
      <c r="C124" t="s">
        <v>1026</v>
      </c>
      <c r="D124" t="s">
        <v>342</v>
      </c>
      <c r="E124" s="12" t="s">
        <v>1699</v>
      </c>
      <c r="F124" s="37" t="s">
        <v>1701</v>
      </c>
      <c r="G124" t="s">
        <v>174</v>
      </c>
      <c r="H124" t="s">
        <v>343</v>
      </c>
      <c r="I124" t="s">
        <v>333</v>
      </c>
    </row>
    <row r="125" spans="1:9">
      <c r="A125" t="s">
        <v>1414</v>
      </c>
      <c r="B125" t="s">
        <v>1414</v>
      </c>
      <c r="C125" t="s">
        <v>1027</v>
      </c>
      <c r="D125" t="s">
        <v>344</v>
      </c>
      <c r="E125" s="12" t="s">
        <v>1699</v>
      </c>
      <c r="F125" s="37" t="s">
        <v>1701</v>
      </c>
      <c r="G125" t="s">
        <v>175</v>
      </c>
      <c r="H125" t="s">
        <v>345</v>
      </c>
      <c r="I125" t="s">
        <v>333</v>
      </c>
    </row>
    <row r="126" spans="1:9">
      <c r="A126" t="s">
        <v>1415</v>
      </c>
      <c r="B126" t="s">
        <v>1415</v>
      </c>
      <c r="C126" t="s">
        <v>1028</v>
      </c>
      <c r="D126" t="s">
        <v>346</v>
      </c>
      <c r="E126" s="12" t="s">
        <v>1699</v>
      </c>
      <c r="F126" s="37" t="s">
        <v>1701</v>
      </c>
      <c r="G126" t="s">
        <v>176</v>
      </c>
      <c r="H126" t="s">
        <v>347</v>
      </c>
      <c r="I126" t="s">
        <v>333</v>
      </c>
    </row>
    <row r="127" spans="1:9">
      <c r="A127" t="s">
        <v>1416</v>
      </c>
      <c r="B127" t="s">
        <v>1416</v>
      </c>
      <c r="C127" t="s">
        <v>1029</v>
      </c>
      <c r="D127" t="s">
        <v>348</v>
      </c>
      <c r="E127" s="12" t="s">
        <v>1699</v>
      </c>
      <c r="F127" s="37" t="s">
        <v>1701</v>
      </c>
      <c r="G127" t="s">
        <v>177</v>
      </c>
      <c r="H127" t="s">
        <v>349</v>
      </c>
      <c r="I127" t="s">
        <v>333</v>
      </c>
    </row>
    <row r="128" spans="1:9">
      <c r="A128" t="s">
        <v>1417</v>
      </c>
      <c r="B128" t="s">
        <v>1417</v>
      </c>
      <c r="C128" t="s">
        <v>1030</v>
      </c>
      <c r="D128" t="s">
        <v>350</v>
      </c>
      <c r="E128" s="12" t="s">
        <v>1699</v>
      </c>
      <c r="F128" s="37" t="s">
        <v>1701</v>
      </c>
      <c r="G128" t="s">
        <v>178</v>
      </c>
      <c r="H128" t="s">
        <v>351</v>
      </c>
      <c r="I128" t="s">
        <v>333</v>
      </c>
    </row>
    <row r="129" spans="1:9">
      <c r="A129" t="s">
        <v>1418</v>
      </c>
      <c r="B129" t="s">
        <v>1418</v>
      </c>
      <c r="C129" t="s">
        <v>1031</v>
      </c>
      <c r="D129" t="s">
        <v>352</v>
      </c>
      <c r="E129" s="12" t="s">
        <v>1699</v>
      </c>
      <c r="F129" s="37" t="s">
        <v>1701</v>
      </c>
      <c r="G129" t="s">
        <v>179</v>
      </c>
      <c r="H129" t="s">
        <v>353</v>
      </c>
      <c r="I129" t="s">
        <v>333</v>
      </c>
    </row>
    <row r="130" spans="1:9">
      <c r="A130" t="s">
        <v>1419</v>
      </c>
      <c r="B130" t="s">
        <v>1419</v>
      </c>
      <c r="C130" t="s">
        <v>1032</v>
      </c>
      <c r="D130" t="s">
        <v>354</v>
      </c>
      <c r="E130" s="12" t="s">
        <v>1699</v>
      </c>
      <c r="F130" s="37" t="s">
        <v>1701</v>
      </c>
      <c r="G130" t="s">
        <v>180</v>
      </c>
      <c r="H130" t="s">
        <v>355</v>
      </c>
      <c r="I130" t="s">
        <v>333</v>
      </c>
    </row>
    <row r="131" spans="1:9">
      <c r="A131" t="s">
        <v>1420</v>
      </c>
      <c r="B131" t="s">
        <v>1420</v>
      </c>
      <c r="C131" t="s">
        <v>1033</v>
      </c>
      <c r="D131" t="s">
        <v>356</v>
      </c>
      <c r="E131" s="12" t="s">
        <v>1699</v>
      </c>
      <c r="F131" s="37" t="s">
        <v>1701</v>
      </c>
      <c r="G131" t="s">
        <v>181</v>
      </c>
      <c r="H131" t="s">
        <v>357</v>
      </c>
      <c r="I131" t="s">
        <v>333</v>
      </c>
    </row>
    <row r="132" spans="1:9">
      <c r="A132" t="s">
        <v>1421</v>
      </c>
      <c r="B132" t="s">
        <v>1421</v>
      </c>
      <c r="C132" t="s">
        <v>1034</v>
      </c>
      <c r="D132" t="s">
        <v>358</v>
      </c>
      <c r="E132" s="12" t="s">
        <v>1699</v>
      </c>
      <c r="F132" s="37" t="s">
        <v>1701</v>
      </c>
      <c r="G132" t="s">
        <v>182</v>
      </c>
      <c r="H132" t="s">
        <v>359</v>
      </c>
      <c r="I132" t="s">
        <v>333</v>
      </c>
    </row>
    <row r="133" spans="1:9">
      <c r="A133" t="s">
        <v>1422</v>
      </c>
      <c r="B133" t="s">
        <v>1422</v>
      </c>
      <c r="C133" t="s">
        <v>1035</v>
      </c>
      <c r="D133" t="s">
        <v>360</v>
      </c>
      <c r="E133" s="12" t="s">
        <v>1699</v>
      </c>
      <c r="F133" s="37" t="s">
        <v>1701</v>
      </c>
      <c r="G133" t="s">
        <v>183</v>
      </c>
      <c r="H133" t="s">
        <v>361</v>
      </c>
      <c r="I133" t="s">
        <v>333</v>
      </c>
    </row>
    <row r="134" spans="1:9">
      <c r="A134" t="s">
        <v>1423</v>
      </c>
      <c r="B134" t="s">
        <v>1423</v>
      </c>
      <c r="C134" t="s">
        <v>1036</v>
      </c>
      <c r="D134" t="s">
        <v>362</v>
      </c>
      <c r="E134" s="12" t="s">
        <v>1699</v>
      </c>
      <c r="F134" s="37" t="s">
        <v>1701</v>
      </c>
      <c r="G134" t="s">
        <v>184</v>
      </c>
      <c r="H134" t="s">
        <v>363</v>
      </c>
      <c r="I134" t="s">
        <v>333</v>
      </c>
    </row>
    <row r="135" spans="1:9">
      <c r="A135" t="s">
        <v>1424</v>
      </c>
      <c r="B135" t="s">
        <v>1424</v>
      </c>
      <c r="C135" t="s">
        <v>1037</v>
      </c>
      <c r="D135" t="s">
        <v>364</v>
      </c>
      <c r="E135" s="12" t="s">
        <v>1699</v>
      </c>
      <c r="F135" s="37" t="s">
        <v>1701</v>
      </c>
      <c r="G135" t="s">
        <v>185</v>
      </c>
      <c r="H135" t="s">
        <v>365</v>
      </c>
      <c r="I135" t="s">
        <v>333</v>
      </c>
    </row>
    <row r="136" spans="1:9">
      <c r="A136" t="s">
        <v>1425</v>
      </c>
      <c r="B136" t="s">
        <v>1425</v>
      </c>
      <c r="C136" t="s">
        <v>1038</v>
      </c>
      <c r="D136" t="s">
        <v>366</v>
      </c>
      <c r="E136" s="12" t="s">
        <v>1699</v>
      </c>
      <c r="F136" s="37" t="s">
        <v>1701</v>
      </c>
      <c r="G136" t="s">
        <v>186</v>
      </c>
      <c r="H136" t="s">
        <v>367</v>
      </c>
      <c r="I136" t="s">
        <v>333</v>
      </c>
    </row>
    <row r="137" spans="1:9">
      <c r="A137" t="s">
        <v>1426</v>
      </c>
      <c r="B137" t="s">
        <v>1426</v>
      </c>
      <c r="C137" t="s">
        <v>1039</v>
      </c>
      <c r="D137" t="s">
        <v>368</v>
      </c>
      <c r="E137" s="12" t="s">
        <v>1699</v>
      </c>
      <c r="F137" s="37" t="s">
        <v>1701</v>
      </c>
      <c r="G137" t="s">
        <v>187</v>
      </c>
      <c r="H137" t="s">
        <v>369</v>
      </c>
      <c r="I137" t="s">
        <v>333</v>
      </c>
    </row>
    <row r="138" spans="1:9">
      <c r="A138" t="s">
        <v>1427</v>
      </c>
      <c r="B138" t="s">
        <v>1427</v>
      </c>
      <c r="C138" t="s">
        <v>1040</v>
      </c>
      <c r="D138" t="s">
        <v>370</v>
      </c>
      <c r="E138" s="12" t="s">
        <v>1699</v>
      </c>
      <c r="F138" s="37" t="s">
        <v>1701</v>
      </c>
      <c r="G138" t="s">
        <v>188</v>
      </c>
      <c r="H138" t="s">
        <v>371</v>
      </c>
      <c r="I138" t="s">
        <v>333</v>
      </c>
    </row>
    <row r="139" spans="1:9">
      <c r="A139" t="s">
        <v>1428</v>
      </c>
      <c r="B139" t="s">
        <v>1428</v>
      </c>
      <c r="C139" t="s">
        <v>1041</v>
      </c>
      <c r="D139" t="s">
        <v>372</v>
      </c>
      <c r="E139" s="12" t="s">
        <v>1699</v>
      </c>
      <c r="F139" s="37" t="s">
        <v>1701</v>
      </c>
      <c r="G139" t="s">
        <v>189</v>
      </c>
      <c r="H139" t="s">
        <v>373</v>
      </c>
      <c r="I139" t="s">
        <v>333</v>
      </c>
    </row>
    <row r="140" spans="1:9">
      <c r="A140" t="s">
        <v>1429</v>
      </c>
      <c r="B140" t="s">
        <v>1429</v>
      </c>
      <c r="C140" t="s">
        <v>1042</v>
      </c>
      <c r="D140" t="s">
        <v>374</v>
      </c>
      <c r="E140" s="12" t="s">
        <v>1699</v>
      </c>
      <c r="F140" s="37" t="s">
        <v>1701</v>
      </c>
      <c r="G140" t="s">
        <v>190</v>
      </c>
      <c r="H140" t="s">
        <v>375</v>
      </c>
      <c r="I140" t="s">
        <v>333</v>
      </c>
    </row>
    <row r="141" spans="1:9">
      <c r="A141" t="s">
        <v>1430</v>
      </c>
      <c r="B141" t="s">
        <v>1430</v>
      </c>
      <c r="C141" t="s">
        <v>1043</v>
      </c>
      <c r="D141" t="s">
        <v>376</v>
      </c>
      <c r="E141" s="12" t="s">
        <v>1699</v>
      </c>
      <c r="F141" s="37" t="s">
        <v>1701</v>
      </c>
      <c r="G141" t="s">
        <v>191</v>
      </c>
      <c r="H141" t="s">
        <v>377</v>
      </c>
      <c r="I141" t="s">
        <v>333</v>
      </c>
    </row>
    <row r="142" spans="1:9">
      <c r="A142" t="s">
        <v>1431</v>
      </c>
      <c r="B142" t="s">
        <v>1431</v>
      </c>
      <c r="C142" t="s">
        <v>1044</v>
      </c>
      <c r="D142" t="s">
        <v>378</v>
      </c>
      <c r="E142" s="12" t="s">
        <v>1699</v>
      </c>
      <c r="F142" s="37" t="s">
        <v>1701</v>
      </c>
      <c r="G142" t="s">
        <v>192</v>
      </c>
      <c r="H142" t="s">
        <v>379</v>
      </c>
      <c r="I142" t="s">
        <v>333</v>
      </c>
    </row>
    <row r="143" spans="1:9">
      <c r="A143" t="s">
        <v>1432</v>
      </c>
      <c r="B143" t="s">
        <v>1432</v>
      </c>
      <c r="C143" t="s">
        <v>1045</v>
      </c>
      <c r="D143" t="s">
        <v>380</v>
      </c>
      <c r="E143" s="12" t="s">
        <v>1699</v>
      </c>
      <c r="F143" s="37" t="s">
        <v>1701</v>
      </c>
      <c r="G143" t="s">
        <v>193</v>
      </c>
      <c r="H143" t="s">
        <v>381</v>
      </c>
      <c r="I143" t="s">
        <v>333</v>
      </c>
    </row>
    <row r="144" spans="1:9">
      <c r="A144" t="s">
        <v>1433</v>
      </c>
      <c r="B144" t="s">
        <v>1433</v>
      </c>
      <c r="C144" t="s">
        <v>1046</v>
      </c>
      <c r="D144" t="s">
        <v>382</v>
      </c>
      <c r="E144" s="12" t="s">
        <v>1699</v>
      </c>
      <c r="F144" s="37" t="s">
        <v>1701</v>
      </c>
      <c r="G144" t="s">
        <v>194</v>
      </c>
      <c r="H144" t="s">
        <v>383</v>
      </c>
      <c r="I144" t="s">
        <v>333</v>
      </c>
    </row>
    <row r="145" spans="1:9">
      <c r="A145" t="s">
        <v>1434</v>
      </c>
      <c r="B145" t="s">
        <v>1434</v>
      </c>
      <c r="C145" t="s">
        <v>1047</v>
      </c>
      <c r="D145" t="s">
        <v>384</v>
      </c>
      <c r="E145" s="12" t="s">
        <v>1699</v>
      </c>
      <c r="F145" s="37" t="s">
        <v>1701</v>
      </c>
      <c r="G145" t="s">
        <v>195</v>
      </c>
      <c r="H145" t="s">
        <v>385</v>
      </c>
      <c r="I145" t="s">
        <v>333</v>
      </c>
    </row>
    <row r="146" spans="1:9">
      <c r="A146" t="s">
        <v>1435</v>
      </c>
      <c r="B146" t="s">
        <v>1435</v>
      </c>
      <c r="C146" t="s">
        <v>1048</v>
      </c>
      <c r="D146" t="s">
        <v>386</v>
      </c>
      <c r="E146" s="12" t="s">
        <v>1699</v>
      </c>
      <c r="F146" s="37" t="s">
        <v>1701</v>
      </c>
      <c r="G146" t="s">
        <v>196</v>
      </c>
      <c r="H146" t="s">
        <v>387</v>
      </c>
      <c r="I146" t="s">
        <v>333</v>
      </c>
    </row>
    <row r="147" spans="1:9">
      <c r="A147" t="s">
        <v>1436</v>
      </c>
      <c r="B147" t="s">
        <v>1436</v>
      </c>
      <c r="C147" t="s">
        <v>1049</v>
      </c>
      <c r="D147" t="s">
        <v>388</v>
      </c>
      <c r="E147" s="12" t="s">
        <v>1699</v>
      </c>
      <c r="F147" s="37" t="s">
        <v>1701</v>
      </c>
      <c r="G147" t="s">
        <v>197</v>
      </c>
      <c r="H147" t="s">
        <v>389</v>
      </c>
      <c r="I147" t="s">
        <v>333</v>
      </c>
    </row>
    <row r="148" spans="1:9">
      <c r="A148" t="s">
        <v>1437</v>
      </c>
      <c r="B148" t="s">
        <v>1437</v>
      </c>
      <c r="C148" t="s">
        <v>1050</v>
      </c>
      <c r="D148" t="s">
        <v>390</v>
      </c>
      <c r="E148" s="12" t="s">
        <v>1699</v>
      </c>
      <c r="F148" s="37" t="s">
        <v>1701</v>
      </c>
      <c r="G148" t="s">
        <v>198</v>
      </c>
      <c r="H148" t="s">
        <v>391</v>
      </c>
      <c r="I148" t="s">
        <v>333</v>
      </c>
    </row>
    <row r="149" spans="1:9">
      <c r="A149" t="s">
        <v>1438</v>
      </c>
      <c r="B149" t="s">
        <v>1438</v>
      </c>
      <c r="C149" t="s">
        <v>1051</v>
      </c>
      <c r="D149" t="s">
        <v>392</v>
      </c>
      <c r="E149" s="12" t="s">
        <v>1699</v>
      </c>
      <c r="F149" s="37" t="s">
        <v>1701</v>
      </c>
      <c r="G149" t="s">
        <v>199</v>
      </c>
      <c r="H149" t="s">
        <v>393</v>
      </c>
      <c r="I149" t="s">
        <v>333</v>
      </c>
    </row>
    <row r="150" spans="1:9">
      <c r="A150" t="s">
        <v>1439</v>
      </c>
      <c r="B150" t="s">
        <v>1439</v>
      </c>
      <c r="C150" t="s">
        <v>1052</v>
      </c>
      <c r="D150" t="s">
        <v>394</v>
      </c>
      <c r="E150" s="12" t="s">
        <v>1699</v>
      </c>
      <c r="F150" s="37" t="s">
        <v>1701</v>
      </c>
      <c r="G150" t="s">
        <v>200</v>
      </c>
      <c r="H150" t="s">
        <v>395</v>
      </c>
      <c r="I150" t="s">
        <v>333</v>
      </c>
    </row>
    <row r="151" spans="1:9">
      <c r="A151" t="s">
        <v>1440</v>
      </c>
      <c r="B151" t="s">
        <v>1440</v>
      </c>
      <c r="C151" t="s">
        <v>1053</v>
      </c>
      <c r="D151" t="s">
        <v>396</v>
      </c>
      <c r="E151" s="12" t="s">
        <v>1699</v>
      </c>
      <c r="F151" s="37" t="s">
        <v>1701</v>
      </c>
      <c r="G151" t="s">
        <v>201</v>
      </c>
      <c r="H151" t="s">
        <v>397</v>
      </c>
      <c r="I151" t="s">
        <v>333</v>
      </c>
    </row>
    <row r="152" spans="1:9">
      <c r="A152" t="s">
        <v>1441</v>
      </c>
      <c r="B152" t="s">
        <v>1441</v>
      </c>
      <c r="C152" t="s">
        <v>1054</v>
      </c>
      <c r="D152" t="s">
        <v>398</v>
      </c>
      <c r="E152" s="12" t="s">
        <v>1699</v>
      </c>
      <c r="F152" s="37" t="s">
        <v>1701</v>
      </c>
      <c r="G152" t="s">
        <v>202</v>
      </c>
      <c r="H152" t="s">
        <v>399</v>
      </c>
      <c r="I152" t="s">
        <v>333</v>
      </c>
    </row>
    <row r="153" spans="1:9">
      <c r="A153" t="s">
        <v>1442</v>
      </c>
      <c r="B153" t="s">
        <v>1442</v>
      </c>
      <c r="C153" t="s">
        <v>1055</v>
      </c>
      <c r="D153" t="s">
        <v>400</v>
      </c>
      <c r="E153" s="12" t="s">
        <v>1699</v>
      </c>
      <c r="F153" s="37" t="s">
        <v>1701</v>
      </c>
      <c r="G153" t="s">
        <v>203</v>
      </c>
      <c r="H153" t="s">
        <v>401</v>
      </c>
      <c r="I153" t="s">
        <v>333</v>
      </c>
    </row>
    <row r="154" spans="1:9">
      <c r="A154" t="s">
        <v>1443</v>
      </c>
      <c r="B154" t="s">
        <v>1443</v>
      </c>
      <c r="C154" t="s">
        <v>1056</v>
      </c>
      <c r="D154" t="s">
        <v>402</v>
      </c>
      <c r="E154" s="12" t="s">
        <v>1699</v>
      </c>
      <c r="F154" s="37" t="s">
        <v>1701</v>
      </c>
      <c r="G154" t="s">
        <v>204</v>
      </c>
      <c r="H154" t="s">
        <v>403</v>
      </c>
      <c r="I154" t="s">
        <v>333</v>
      </c>
    </row>
    <row r="155" spans="1:9">
      <c r="A155" t="s">
        <v>1444</v>
      </c>
      <c r="B155" t="s">
        <v>1444</v>
      </c>
      <c r="C155" t="s">
        <v>1057</v>
      </c>
      <c r="D155" t="s">
        <v>404</v>
      </c>
      <c r="E155" s="12" t="s">
        <v>1699</v>
      </c>
      <c r="F155" s="37" t="s">
        <v>1701</v>
      </c>
      <c r="G155" t="s">
        <v>205</v>
      </c>
      <c r="H155" t="s">
        <v>405</v>
      </c>
      <c r="I155" t="s">
        <v>333</v>
      </c>
    </row>
    <row r="156" spans="1:9">
      <c r="A156" t="s">
        <v>1445</v>
      </c>
      <c r="B156" t="s">
        <v>1445</v>
      </c>
      <c r="C156" t="s">
        <v>1058</v>
      </c>
      <c r="D156" t="s">
        <v>406</v>
      </c>
      <c r="E156" s="12" t="s">
        <v>1699</v>
      </c>
      <c r="F156" s="37" t="s">
        <v>1701</v>
      </c>
      <c r="G156" t="s">
        <v>206</v>
      </c>
      <c r="H156" t="s">
        <v>407</v>
      </c>
      <c r="I156" t="s">
        <v>333</v>
      </c>
    </row>
    <row r="157" spans="1:9">
      <c r="A157" t="s">
        <v>1446</v>
      </c>
      <c r="B157" t="s">
        <v>1446</v>
      </c>
      <c r="C157" t="s">
        <v>1059</v>
      </c>
      <c r="D157" t="s">
        <v>408</v>
      </c>
      <c r="E157" s="12" t="s">
        <v>1699</v>
      </c>
      <c r="F157" s="37" t="s">
        <v>1701</v>
      </c>
      <c r="G157" t="s">
        <v>207</v>
      </c>
      <c r="H157" t="s">
        <v>409</v>
      </c>
      <c r="I157" t="s">
        <v>333</v>
      </c>
    </row>
    <row r="158" spans="1:9">
      <c r="A158" t="s">
        <v>1447</v>
      </c>
      <c r="B158" t="s">
        <v>1447</v>
      </c>
      <c r="C158" t="s">
        <v>1060</v>
      </c>
      <c r="D158" t="s">
        <v>410</v>
      </c>
      <c r="E158" s="12" t="s">
        <v>1699</v>
      </c>
      <c r="F158" s="37" t="s">
        <v>1701</v>
      </c>
      <c r="G158" t="s">
        <v>208</v>
      </c>
      <c r="H158" t="s">
        <v>411</v>
      </c>
      <c r="I158" t="s">
        <v>333</v>
      </c>
    </row>
    <row r="159" spans="1:9">
      <c r="A159" t="s">
        <v>1448</v>
      </c>
      <c r="B159" t="s">
        <v>1448</v>
      </c>
      <c r="C159" t="s">
        <v>1061</v>
      </c>
      <c r="D159" t="s">
        <v>412</v>
      </c>
      <c r="E159" s="12" t="s">
        <v>1699</v>
      </c>
      <c r="F159" s="37" t="s">
        <v>1701</v>
      </c>
      <c r="G159" t="s">
        <v>209</v>
      </c>
      <c r="H159" t="s">
        <v>413</v>
      </c>
      <c r="I159" t="s">
        <v>333</v>
      </c>
    </row>
    <row r="160" spans="1:9">
      <c r="A160" t="s">
        <v>1449</v>
      </c>
      <c r="B160" t="s">
        <v>1449</v>
      </c>
      <c r="C160" t="s">
        <v>1062</v>
      </c>
      <c r="D160" t="s">
        <v>414</v>
      </c>
      <c r="E160" s="12" t="s">
        <v>1699</v>
      </c>
      <c r="F160" s="37" t="s">
        <v>1701</v>
      </c>
      <c r="G160" t="s">
        <v>210</v>
      </c>
      <c r="H160" t="s">
        <v>415</v>
      </c>
      <c r="I160" t="s">
        <v>333</v>
      </c>
    </row>
    <row r="161" spans="1:9">
      <c r="A161" t="s">
        <v>1450</v>
      </c>
      <c r="B161" t="s">
        <v>1450</v>
      </c>
      <c r="C161" t="s">
        <v>1063</v>
      </c>
      <c r="D161" t="s">
        <v>416</v>
      </c>
      <c r="E161" s="12" t="s">
        <v>1699</v>
      </c>
      <c r="F161" s="37" t="s">
        <v>1701</v>
      </c>
      <c r="G161" t="s">
        <v>211</v>
      </c>
      <c r="H161" t="s">
        <v>417</v>
      </c>
      <c r="I161" t="s">
        <v>333</v>
      </c>
    </row>
    <row r="162" spans="1:9">
      <c r="A162" t="s">
        <v>1451</v>
      </c>
      <c r="B162" t="s">
        <v>1451</v>
      </c>
      <c r="C162" t="s">
        <v>1064</v>
      </c>
      <c r="D162" t="s">
        <v>418</v>
      </c>
      <c r="E162" s="12" t="s">
        <v>1699</v>
      </c>
      <c r="F162" s="37" t="s">
        <v>1701</v>
      </c>
      <c r="G162" t="s">
        <v>212</v>
      </c>
      <c r="H162" t="s">
        <v>419</v>
      </c>
      <c r="I162" t="s">
        <v>333</v>
      </c>
    </row>
    <row r="163" spans="1:9">
      <c r="A163" t="s">
        <v>1452</v>
      </c>
      <c r="B163" t="s">
        <v>1452</v>
      </c>
      <c r="C163" t="s">
        <v>1065</v>
      </c>
      <c r="D163" t="s">
        <v>420</v>
      </c>
      <c r="E163" s="12" t="s">
        <v>1699</v>
      </c>
      <c r="F163" s="37" t="s">
        <v>1701</v>
      </c>
      <c r="G163" t="s">
        <v>213</v>
      </c>
      <c r="H163" t="s">
        <v>421</v>
      </c>
      <c r="I163" t="s">
        <v>333</v>
      </c>
    </row>
    <row r="164" spans="1:9">
      <c r="A164" t="s">
        <v>1453</v>
      </c>
      <c r="B164" t="s">
        <v>1453</v>
      </c>
      <c r="C164" t="s">
        <v>1066</v>
      </c>
      <c r="D164" t="s">
        <v>422</v>
      </c>
      <c r="E164" s="12" t="s">
        <v>1699</v>
      </c>
      <c r="F164" s="37" t="s">
        <v>1701</v>
      </c>
      <c r="G164" t="s">
        <v>214</v>
      </c>
      <c r="H164" t="s">
        <v>423</v>
      </c>
      <c r="I164" t="s">
        <v>333</v>
      </c>
    </row>
    <row r="165" spans="1:9">
      <c r="A165" t="s">
        <v>1454</v>
      </c>
      <c r="B165" t="s">
        <v>1454</v>
      </c>
      <c r="C165" t="s">
        <v>1067</v>
      </c>
      <c r="D165" t="s">
        <v>424</v>
      </c>
      <c r="E165" s="12" t="s">
        <v>1699</v>
      </c>
      <c r="F165" s="37" t="s">
        <v>1701</v>
      </c>
      <c r="G165" t="s">
        <v>215</v>
      </c>
      <c r="H165" t="s">
        <v>425</v>
      </c>
      <c r="I165" t="s">
        <v>333</v>
      </c>
    </row>
    <row r="166" spans="1:9">
      <c r="A166" t="s">
        <v>1455</v>
      </c>
      <c r="B166" t="s">
        <v>1455</v>
      </c>
      <c r="C166" t="s">
        <v>1068</v>
      </c>
      <c r="D166" t="s">
        <v>426</v>
      </c>
      <c r="E166" s="12" t="s">
        <v>1699</v>
      </c>
      <c r="F166" s="37" t="s">
        <v>1701</v>
      </c>
      <c r="G166" t="s">
        <v>216</v>
      </c>
      <c r="H166" t="s">
        <v>427</v>
      </c>
      <c r="I166" t="s">
        <v>333</v>
      </c>
    </row>
    <row r="167" spans="1:9">
      <c r="A167" t="s">
        <v>1456</v>
      </c>
      <c r="B167" t="s">
        <v>1456</v>
      </c>
      <c r="C167" t="s">
        <v>1069</v>
      </c>
      <c r="D167" t="s">
        <v>428</v>
      </c>
      <c r="E167" s="12" t="s">
        <v>1699</v>
      </c>
      <c r="F167" s="37" t="s">
        <v>1701</v>
      </c>
      <c r="G167" t="s">
        <v>217</v>
      </c>
      <c r="H167" t="s">
        <v>429</v>
      </c>
      <c r="I167" t="s">
        <v>333</v>
      </c>
    </row>
    <row r="168" spans="1:9">
      <c r="A168" t="s">
        <v>1457</v>
      </c>
      <c r="B168" t="s">
        <v>1457</v>
      </c>
      <c r="C168" t="s">
        <v>1070</v>
      </c>
      <c r="D168" t="s">
        <v>430</v>
      </c>
      <c r="E168" s="12" t="s">
        <v>1699</v>
      </c>
      <c r="F168" s="37" t="s">
        <v>1701</v>
      </c>
      <c r="G168" t="s">
        <v>218</v>
      </c>
      <c r="H168" t="s">
        <v>431</v>
      </c>
      <c r="I168" t="s">
        <v>333</v>
      </c>
    </row>
    <row r="169" spans="1:9">
      <c r="A169" t="s">
        <v>1458</v>
      </c>
      <c r="B169" t="s">
        <v>1458</v>
      </c>
      <c r="C169" t="s">
        <v>1071</v>
      </c>
      <c r="D169" t="s">
        <v>432</v>
      </c>
      <c r="E169" s="12" t="s">
        <v>1699</v>
      </c>
      <c r="F169" s="37" t="s">
        <v>1701</v>
      </c>
      <c r="G169" t="s">
        <v>219</v>
      </c>
      <c r="H169" t="s">
        <v>433</v>
      </c>
      <c r="I169" t="s">
        <v>333</v>
      </c>
    </row>
    <row r="170" spans="1:9">
      <c r="A170" t="s">
        <v>1459</v>
      </c>
      <c r="B170" t="s">
        <v>1459</v>
      </c>
      <c r="C170" t="s">
        <v>1072</v>
      </c>
      <c r="D170" t="s">
        <v>434</v>
      </c>
      <c r="E170" s="12" t="s">
        <v>1699</v>
      </c>
      <c r="F170" s="37" t="s">
        <v>1701</v>
      </c>
      <c r="G170" t="s">
        <v>220</v>
      </c>
      <c r="H170" t="s">
        <v>435</v>
      </c>
      <c r="I170" t="s">
        <v>333</v>
      </c>
    </row>
    <row r="171" spans="1:9">
      <c r="A171" t="s">
        <v>1460</v>
      </c>
      <c r="B171" t="s">
        <v>1460</v>
      </c>
      <c r="C171" t="s">
        <v>1073</v>
      </c>
      <c r="D171" t="s">
        <v>436</v>
      </c>
      <c r="E171" s="12" t="s">
        <v>1699</v>
      </c>
      <c r="F171" s="37" t="s">
        <v>1701</v>
      </c>
      <c r="G171" t="s">
        <v>221</v>
      </c>
      <c r="H171" t="s">
        <v>437</v>
      </c>
      <c r="I171" t="s">
        <v>333</v>
      </c>
    </row>
    <row r="172" spans="1:9">
      <c r="A172" t="s">
        <v>1461</v>
      </c>
      <c r="B172" t="s">
        <v>1461</v>
      </c>
      <c r="C172" t="s">
        <v>1074</v>
      </c>
      <c r="D172" t="s">
        <v>438</v>
      </c>
      <c r="E172" s="12" t="s">
        <v>1699</v>
      </c>
      <c r="F172" s="37" t="s">
        <v>1701</v>
      </c>
      <c r="G172" t="s">
        <v>222</v>
      </c>
      <c r="H172" t="s">
        <v>439</v>
      </c>
      <c r="I172" t="s">
        <v>333</v>
      </c>
    </row>
    <row r="173" spans="1:9">
      <c r="A173" t="s">
        <v>1462</v>
      </c>
      <c r="B173" t="s">
        <v>1462</v>
      </c>
      <c r="C173" t="s">
        <v>1075</v>
      </c>
      <c r="D173" t="s">
        <v>440</v>
      </c>
      <c r="E173" s="12" t="s">
        <v>1699</v>
      </c>
      <c r="F173" s="37" t="s">
        <v>1701</v>
      </c>
      <c r="G173" t="s">
        <v>223</v>
      </c>
      <c r="H173" t="s">
        <v>441</v>
      </c>
      <c r="I173" t="s">
        <v>333</v>
      </c>
    </row>
    <row r="174" spans="1:9">
      <c r="A174" t="s">
        <v>1463</v>
      </c>
      <c r="B174" t="s">
        <v>1463</v>
      </c>
      <c r="C174" t="s">
        <v>1076</v>
      </c>
      <c r="D174" t="s">
        <v>442</v>
      </c>
      <c r="E174" s="12" t="s">
        <v>1699</v>
      </c>
      <c r="F174" s="37" t="s">
        <v>1701</v>
      </c>
      <c r="G174" t="s">
        <v>224</v>
      </c>
      <c r="H174" t="s">
        <v>443</v>
      </c>
      <c r="I174" t="s">
        <v>333</v>
      </c>
    </row>
    <row r="175" spans="1:9">
      <c r="A175" t="s">
        <v>1464</v>
      </c>
      <c r="B175" t="s">
        <v>1464</v>
      </c>
      <c r="C175" t="s">
        <v>1077</v>
      </c>
      <c r="D175" t="s">
        <v>444</v>
      </c>
      <c r="E175" s="12" t="s">
        <v>1699</v>
      </c>
      <c r="F175" s="37" t="s">
        <v>1701</v>
      </c>
      <c r="G175" t="s">
        <v>225</v>
      </c>
      <c r="H175" t="s">
        <v>445</v>
      </c>
      <c r="I175" t="s">
        <v>333</v>
      </c>
    </row>
    <row r="176" spans="1:9">
      <c r="A176" t="s">
        <v>1465</v>
      </c>
      <c r="B176" t="s">
        <v>1465</v>
      </c>
      <c r="C176" t="s">
        <v>1078</v>
      </c>
      <c r="D176" t="s">
        <v>446</v>
      </c>
      <c r="E176" s="12" t="s">
        <v>1699</v>
      </c>
      <c r="F176" s="37" t="s">
        <v>1701</v>
      </c>
      <c r="G176" t="s">
        <v>226</v>
      </c>
      <c r="H176" t="s">
        <v>447</v>
      </c>
      <c r="I176" t="s">
        <v>333</v>
      </c>
    </row>
    <row r="177" spans="1:9">
      <c r="A177" t="s">
        <v>1466</v>
      </c>
      <c r="B177" t="s">
        <v>1466</v>
      </c>
      <c r="C177" t="s">
        <v>1079</v>
      </c>
      <c r="D177" t="s">
        <v>448</v>
      </c>
      <c r="E177" s="12" t="s">
        <v>1699</v>
      </c>
      <c r="F177" s="37" t="s">
        <v>1701</v>
      </c>
      <c r="G177" t="s">
        <v>227</v>
      </c>
      <c r="H177" t="s">
        <v>449</v>
      </c>
      <c r="I177" t="s">
        <v>333</v>
      </c>
    </row>
    <row r="178" spans="1:9">
      <c r="A178" t="s">
        <v>1467</v>
      </c>
      <c r="B178" t="s">
        <v>1467</v>
      </c>
      <c r="C178" t="s">
        <v>1080</v>
      </c>
      <c r="D178" t="s">
        <v>450</v>
      </c>
      <c r="E178" s="12" t="s">
        <v>1699</v>
      </c>
      <c r="F178" s="37" t="s">
        <v>1701</v>
      </c>
      <c r="G178" t="s">
        <v>228</v>
      </c>
      <c r="H178" t="s">
        <v>451</v>
      </c>
      <c r="I178" t="s">
        <v>333</v>
      </c>
    </row>
    <row r="179" spans="1:9">
      <c r="A179" t="s">
        <v>1468</v>
      </c>
      <c r="B179" t="s">
        <v>1468</v>
      </c>
      <c r="C179" t="s">
        <v>1081</v>
      </c>
      <c r="D179" t="s">
        <v>452</v>
      </c>
      <c r="E179" s="12" t="s">
        <v>1699</v>
      </c>
      <c r="F179" s="37" t="s">
        <v>1701</v>
      </c>
      <c r="G179" t="s">
        <v>229</v>
      </c>
      <c r="H179" t="s">
        <v>453</v>
      </c>
      <c r="I179" t="s">
        <v>333</v>
      </c>
    </row>
    <row r="180" spans="1:9">
      <c r="A180" t="s">
        <v>1469</v>
      </c>
      <c r="B180" t="s">
        <v>1469</v>
      </c>
      <c r="C180" t="s">
        <v>1082</v>
      </c>
      <c r="D180" t="s">
        <v>454</v>
      </c>
      <c r="E180" s="12" t="s">
        <v>1699</v>
      </c>
      <c r="F180" s="37" t="s">
        <v>1701</v>
      </c>
      <c r="G180" t="s">
        <v>230</v>
      </c>
      <c r="H180" t="s">
        <v>455</v>
      </c>
      <c r="I180" t="s">
        <v>333</v>
      </c>
    </row>
    <row r="181" spans="1:9">
      <c r="A181" t="s">
        <v>1470</v>
      </c>
      <c r="B181" t="s">
        <v>1470</v>
      </c>
      <c r="C181" t="s">
        <v>1083</v>
      </c>
      <c r="D181" t="s">
        <v>456</v>
      </c>
      <c r="E181" s="12" t="s">
        <v>1699</v>
      </c>
      <c r="F181" s="37" t="s">
        <v>1701</v>
      </c>
      <c r="G181" t="s">
        <v>231</v>
      </c>
      <c r="H181" t="s">
        <v>457</v>
      </c>
      <c r="I181" t="s">
        <v>333</v>
      </c>
    </row>
    <row r="182" spans="1:9">
      <c r="A182" t="s">
        <v>1471</v>
      </c>
      <c r="B182" t="s">
        <v>1471</v>
      </c>
      <c r="C182" t="s">
        <v>1084</v>
      </c>
      <c r="D182" t="s">
        <v>458</v>
      </c>
      <c r="E182" s="12" t="s">
        <v>1699</v>
      </c>
      <c r="F182" s="37" t="s">
        <v>1701</v>
      </c>
      <c r="G182" t="s">
        <v>232</v>
      </c>
      <c r="H182" t="s">
        <v>459</v>
      </c>
      <c r="I182" t="s">
        <v>333</v>
      </c>
    </row>
    <row r="183" spans="1:9">
      <c r="A183" t="s">
        <v>1472</v>
      </c>
      <c r="B183" t="s">
        <v>1472</v>
      </c>
      <c r="C183" t="s">
        <v>1085</v>
      </c>
      <c r="D183" t="s">
        <v>460</v>
      </c>
      <c r="E183" s="12" t="s">
        <v>1699</v>
      </c>
      <c r="F183" s="37" t="s">
        <v>1701</v>
      </c>
      <c r="G183" t="s">
        <v>233</v>
      </c>
      <c r="H183" t="s">
        <v>461</v>
      </c>
      <c r="I183" t="s">
        <v>333</v>
      </c>
    </row>
    <row r="184" spans="1:9">
      <c r="A184" t="s">
        <v>1473</v>
      </c>
      <c r="B184" t="s">
        <v>1473</v>
      </c>
      <c r="C184" t="s">
        <v>1086</v>
      </c>
      <c r="D184" t="s">
        <v>462</v>
      </c>
      <c r="E184" s="12" t="s">
        <v>1699</v>
      </c>
      <c r="F184" s="37" t="s">
        <v>1701</v>
      </c>
      <c r="G184" t="s">
        <v>234</v>
      </c>
      <c r="H184" t="s">
        <v>463</v>
      </c>
      <c r="I184" t="s">
        <v>333</v>
      </c>
    </row>
    <row r="185" spans="1:9">
      <c r="A185" t="s">
        <v>1474</v>
      </c>
      <c r="B185" t="s">
        <v>1474</v>
      </c>
      <c r="C185" t="s">
        <v>1087</v>
      </c>
      <c r="D185" t="s">
        <v>464</v>
      </c>
      <c r="E185" s="12" t="s">
        <v>1699</v>
      </c>
      <c r="F185" s="37" t="s">
        <v>1701</v>
      </c>
      <c r="G185" t="s">
        <v>235</v>
      </c>
      <c r="H185" t="s">
        <v>465</v>
      </c>
      <c r="I185" t="s">
        <v>333</v>
      </c>
    </row>
    <row r="186" spans="1:9">
      <c r="A186" t="s">
        <v>1475</v>
      </c>
      <c r="B186" t="s">
        <v>1475</v>
      </c>
      <c r="C186" t="s">
        <v>1088</v>
      </c>
      <c r="D186" t="s">
        <v>466</v>
      </c>
      <c r="E186" s="12" t="s">
        <v>1699</v>
      </c>
      <c r="F186" s="37" t="s">
        <v>1701</v>
      </c>
      <c r="G186" t="s">
        <v>236</v>
      </c>
      <c r="H186" t="s">
        <v>467</v>
      </c>
      <c r="I186" t="s">
        <v>333</v>
      </c>
    </row>
    <row r="187" spans="1:9">
      <c r="A187" t="s">
        <v>1476</v>
      </c>
      <c r="B187" t="s">
        <v>1476</v>
      </c>
      <c r="C187" t="s">
        <v>1089</v>
      </c>
      <c r="D187" t="s">
        <v>468</v>
      </c>
      <c r="E187" s="12" t="s">
        <v>1699</v>
      </c>
      <c r="F187" s="37" t="s">
        <v>1701</v>
      </c>
      <c r="G187" t="s">
        <v>237</v>
      </c>
      <c r="H187" t="s">
        <v>469</v>
      </c>
      <c r="I187" t="s">
        <v>333</v>
      </c>
    </row>
    <row r="188" spans="1:9">
      <c r="A188" t="s">
        <v>1477</v>
      </c>
      <c r="B188" t="s">
        <v>1477</v>
      </c>
      <c r="C188" t="s">
        <v>1090</v>
      </c>
      <c r="D188" t="s">
        <v>470</v>
      </c>
      <c r="E188" s="12" t="s">
        <v>1699</v>
      </c>
      <c r="F188" s="37" t="s">
        <v>1701</v>
      </c>
      <c r="G188" t="s">
        <v>238</v>
      </c>
      <c r="H188" t="s">
        <v>471</v>
      </c>
      <c r="I188" t="s">
        <v>333</v>
      </c>
    </row>
    <row r="189" spans="1:9">
      <c r="A189" t="s">
        <v>1478</v>
      </c>
      <c r="B189" t="s">
        <v>1478</v>
      </c>
      <c r="C189" t="s">
        <v>1091</v>
      </c>
      <c r="D189" t="s">
        <v>472</v>
      </c>
      <c r="E189" s="12" t="s">
        <v>1699</v>
      </c>
      <c r="F189" s="37" t="s">
        <v>1701</v>
      </c>
      <c r="G189" t="s">
        <v>239</v>
      </c>
      <c r="H189" t="s">
        <v>473</v>
      </c>
      <c r="I189" t="s">
        <v>333</v>
      </c>
    </row>
    <row r="190" spans="1:9">
      <c r="A190" t="s">
        <v>1479</v>
      </c>
      <c r="B190" t="s">
        <v>1479</v>
      </c>
      <c r="C190" t="s">
        <v>1092</v>
      </c>
      <c r="D190" t="s">
        <v>474</v>
      </c>
      <c r="E190" s="12" t="s">
        <v>1699</v>
      </c>
      <c r="F190" s="37" t="s">
        <v>1701</v>
      </c>
      <c r="G190" t="s">
        <v>240</v>
      </c>
      <c r="H190" t="s">
        <v>475</v>
      </c>
      <c r="I190" t="s">
        <v>333</v>
      </c>
    </row>
    <row r="191" spans="1:9">
      <c r="A191" t="s">
        <v>1480</v>
      </c>
      <c r="B191" t="s">
        <v>1480</v>
      </c>
      <c r="C191" t="s">
        <v>1093</v>
      </c>
      <c r="D191" t="s">
        <v>476</v>
      </c>
      <c r="E191" s="12" t="s">
        <v>1699</v>
      </c>
      <c r="F191" s="37" t="s">
        <v>1701</v>
      </c>
      <c r="G191" t="s">
        <v>241</v>
      </c>
      <c r="H191" t="s">
        <v>477</v>
      </c>
      <c r="I191" t="s">
        <v>333</v>
      </c>
    </row>
    <row r="192" spans="1:9">
      <c r="A192" t="s">
        <v>1481</v>
      </c>
      <c r="B192" t="s">
        <v>1481</v>
      </c>
      <c r="C192" t="s">
        <v>1094</v>
      </c>
      <c r="D192" t="s">
        <v>478</v>
      </c>
      <c r="E192" s="12" t="s">
        <v>1699</v>
      </c>
      <c r="F192" s="37" t="s">
        <v>1701</v>
      </c>
      <c r="G192" t="s">
        <v>242</v>
      </c>
      <c r="H192" t="s">
        <v>479</v>
      </c>
      <c r="I192" t="s">
        <v>333</v>
      </c>
    </row>
    <row r="193" spans="1:9">
      <c r="A193" t="s">
        <v>1482</v>
      </c>
      <c r="B193" t="s">
        <v>1482</v>
      </c>
      <c r="C193" t="s">
        <v>1095</v>
      </c>
      <c r="D193" t="s">
        <v>480</v>
      </c>
      <c r="E193" s="12" t="s">
        <v>1699</v>
      </c>
      <c r="F193" s="37" t="s">
        <v>1701</v>
      </c>
      <c r="G193" t="s">
        <v>243</v>
      </c>
      <c r="H193" t="s">
        <v>481</v>
      </c>
      <c r="I193" t="s">
        <v>333</v>
      </c>
    </row>
    <row r="194" spans="1:9">
      <c r="A194" t="s">
        <v>1483</v>
      </c>
      <c r="B194" t="s">
        <v>1483</v>
      </c>
      <c r="C194" t="s">
        <v>1096</v>
      </c>
      <c r="D194" t="s">
        <v>482</v>
      </c>
      <c r="E194" s="12" t="s">
        <v>1699</v>
      </c>
      <c r="F194" s="37" t="s">
        <v>1701</v>
      </c>
      <c r="G194" t="s">
        <v>244</v>
      </c>
      <c r="H194" t="s">
        <v>483</v>
      </c>
      <c r="I194" t="s">
        <v>333</v>
      </c>
    </row>
    <row r="195" spans="1:9">
      <c r="A195" t="s">
        <v>1484</v>
      </c>
      <c r="B195" t="s">
        <v>1484</v>
      </c>
      <c r="C195" t="s">
        <v>1097</v>
      </c>
      <c r="D195" t="s">
        <v>484</v>
      </c>
      <c r="E195" s="12" t="s">
        <v>1699</v>
      </c>
      <c r="F195" s="37" t="s">
        <v>1701</v>
      </c>
      <c r="G195" t="s">
        <v>245</v>
      </c>
      <c r="H195" t="s">
        <v>485</v>
      </c>
      <c r="I195" t="s">
        <v>333</v>
      </c>
    </row>
    <row r="196" spans="1:9">
      <c r="A196" t="s">
        <v>1485</v>
      </c>
      <c r="B196" t="s">
        <v>1485</v>
      </c>
      <c r="C196" t="s">
        <v>1098</v>
      </c>
      <c r="D196" t="s">
        <v>486</v>
      </c>
      <c r="E196" s="12" t="s">
        <v>1699</v>
      </c>
      <c r="F196" s="37" t="s">
        <v>1701</v>
      </c>
      <c r="G196" t="s">
        <v>246</v>
      </c>
      <c r="H196" t="s">
        <v>487</v>
      </c>
      <c r="I196" t="s">
        <v>333</v>
      </c>
    </row>
    <row r="197" spans="1:9">
      <c r="A197" t="s">
        <v>1486</v>
      </c>
      <c r="B197" t="s">
        <v>1486</v>
      </c>
      <c r="C197" t="s">
        <v>1099</v>
      </c>
      <c r="D197" t="s">
        <v>488</v>
      </c>
      <c r="E197" s="12" t="s">
        <v>1699</v>
      </c>
      <c r="F197" s="37" t="s">
        <v>1701</v>
      </c>
      <c r="G197" t="s">
        <v>247</v>
      </c>
      <c r="H197" t="s">
        <v>489</v>
      </c>
      <c r="I197" t="s">
        <v>333</v>
      </c>
    </row>
    <row r="198" spans="1:9">
      <c r="A198" t="s">
        <v>1487</v>
      </c>
      <c r="B198" t="s">
        <v>1487</v>
      </c>
      <c r="C198" t="s">
        <v>1100</v>
      </c>
      <c r="D198" t="s">
        <v>490</v>
      </c>
      <c r="E198" s="12" t="s">
        <v>1699</v>
      </c>
      <c r="F198" s="37" t="s">
        <v>1701</v>
      </c>
      <c r="G198" t="s">
        <v>248</v>
      </c>
      <c r="H198" t="s">
        <v>491</v>
      </c>
      <c r="I198" t="s">
        <v>333</v>
      </c>
    </row>
    <row r="199" spans="1:9">
      <c r="A199" t="s">
        <v>1488</v>
      </c>
      <c r="B199" t="s">
        <v>1488</v>
      </c>
      <c r="C199" t="s">
        <v>1101</v>
      </c>
      <c r="D199" t="s">
        <v>492</v>
      </c>
      <c r="E199" s="12" t="s">
        <v>1699</v>
      </c>
      <c r="F199" s="37" t="s">
        <v>1701</v>
      </c>
      <c r="G199" t="s">
        <v>249</v>
      </c>
      <c r="H199" t="s">
        <v>493</v>
      </c>
      <c r="I199" t="s">
        <v>333</v>
      </c>
    </row>
    <row r="200" spans="1:9">
      <c r="A200" t="s">
        <v>1489</v>
      </c>
      <c r="B200" t="s">
        <v>1489</v>
      </c>
      <c r="C200" t="s">
        <v>1102</v>
      </c>
      <c r="D200" t="s">
        <v>494</v>
      </c>
      <c r="E200" s="12" t="s">
        <v>1699</v>
      </c>
      <c r="F200" s="37" t="s">
        <v>1701</v>
      </c>
      <c r="G200" t="s">
        <v>250</v>
      </c>
      <c r="H200" t="s">
        <v>495</v>
      </c>
      <c r="I200" t="s">
        <v>333</v>
      </c>
    </row>
    <row r="201" spans="1:9">
      <c r="A201" t="s">
        <v>1490</v>
      </c>
      <c r="B201" t="s">
        <v>1490</v>
      </c>
      <c r="C201" t="s">
        <v>1103</v>
      </c>
      <c r="D201" t="s">
        <v>496</v>
      </c>
      <c r="E201" s="12" t="s">
        <v>1699</v>
      </c>
      <c r="F201" s="37" t="s">
        <v>1701</v>
      </c>
      <c r="G201" t="s">
        <v>251</v>
      </c>
      <c r="H201" t="s">
        <v>497</v>
      </c>
      <c r="I201" t="s">
        <v>333</v>
      </c>
    </row>
    <row r="202" spans="1:9">
      <c r="A202" t="s">
        <v>1491</v>
      </c>
      <c r="B202" t="s">
        <v>1491</v>
      </c>
      <c r="C202" t="s">
        <v>1104</v>
      </c>
      <c r="D202" t="s">
        <v>498</v>
      </c>
      <c r="E202" s="12" t="s">
        <v>1699</v>
      </c>
      <c r="F202" s="37" t="s">
        <v>1701</v>
      </c>
      <c r="G202" t="s">
        <v>252</v>
      </c>
      <c r="H202" t="s">
        <v>499</v>
      </c>
      <c r="I202" t="s">
        <v>333</v>
      </c>
    </row>
    <row r="203" spans="1:9">
      <c r="A203" t="s">
        <v>1492</v>
      </c>
      <c r="B203" t="s">
        <v>1492</v>
      </c>
      <c r="C203" t="s">
        <v>1105</v>
      </c>
      <c r="D203" t="s">
        <v>500</v>
      </c>
      <c r="E203" s="12" t="s">
        <v>1699</v>
      </c>
      <c r="F203" s="37" t="s">
        <v>1701</v>
      </c>
      <c r="G203" t="s">
        <v>253</v>
      </c>
      <c r="H203" t="s">
        <v>501</v>
      </c>
      <c r="I203" t="s">
        <v>333</v>
      </c>
    </row>
    <row r="204" spans="1:9">
      <c r="A204" t="s">
        <v>1493</v>
      </c>
      <c r="B204" t="s">
        <v>1493</v>
      </c>
      <c r="C204" t="s">
        <v>1106</v>
      </c>
      <c r="D204" t="s">
        <v>502</v>
      </c>
      <c r="E204" s="12" t="s">
        <v>1699</v>
      </c>
      <c r="F204" s="37" t="s">
        <v>1701</v>
      </c>
      <c r="G204" t="s">
        <v>254</v>
      </c>
      <c r="H204" t="s">
        <v>503</v>
      </c>
      <c r="I204" t="s">
        <v>333</v>
      </c>
    </row>
    <row r="205" spans="1:9">
      <c r="A205" t="s">
        <v>1494</v>
      </c>
      <c r="B205" t="s">
        <v>1494</v>
      </c>
      <c r="C205" t="s">
        <v>1107</v>
      </c>
      <c r="D205" t="s">
        <v>504</v>
      </c>
      <c r="E205" s="12" t="s">
        <v>1699</v>
      </c>
      <c r="F205" s="37" t="s">
        <v>1701</v>
      </c>
      <c r="G205" t="s">
        <v>255</v>
      </c>
      <c r="H205" t="s">
        <v>505</v>
      </c>
      <c r="I205" t="s">
        <v>333</v>
      </c>
    </row>
    <row r="206" spans="1:9">
      <c r="A206" t="s">
        <v>1495</v>
      </c>
      <c r="B206" t="s">
        <v>1495</v>
      </c>
      <c r="C206" t="s">
        <v>1108</v>
      </c>
      <c r="D206" t="s">
        <v>506</v>
      </c>
      <c r="E206" s="12" t="s">
        <v>1699</v>
      </c>
      <c r="F206" s="37" t="s">
        <v>1701</v>
      </c>
      <c r="G206" t="s">
        <v>256</v>
      </c>
      <c r="H206" t="s">
        <v>507</v>
      </c>
      <c r="I206" t="s">
        <v>333</v>
      </c>
    </row>
    <row r="207" spans="1:9">
      <c r="A207" t="s">
        <v>1496</v>
      </c>
      <c r="B207" t="s">
        <v>1496</v>
      </c>
      <c r="C207" t="s">
        <v>1109</v>
      </c>
      <c r="D207" t="s">
        <v>508</v>
      </c>
      <c r="E207" s="12" t="s">
        <v>1699</v>
      </c>
      <c r="F207" s="37" t="s">
        <v>1701</v>
      </c>
      <c r="G207" t="s">
        <v>257</v>
      </c>
      <c r="H207" t="s">
        <v>509</v>
      </c>
      <c r="I207" t="s">
        <v>333</v>
      </c>
    </row>
    <row r="208" spans="1:9">
      <c r="A208" t="s">
        <v>1497</v>
      </c>
      <c r="B208" t="s">
        <v>1497</v>
      </c>
      <c r="C208" t="s">
        <v>1110</v>
      </c>
      <c r="D208" t="s">
        <v>510</v>
      </c>
      <c r="E208" s="12" t="s">
        <v>1699</v>
      </c>
      <c r="F208" s="37" t="s">
        <v>1701</v>
      </c>
      <c r="G208" t="s">
        <v>258</v>
      </c>
      <c r="H208" t="s">
        <v>511</v>
      </c>
      <c r="I208" t="s">
        <v>333</v>
      </c>
    </row>
    <row r="209" spans="1:9">
      <c r="A209" t="s">
        <v>1498</v>
      </c>
      <c r="B209" t="s">
        <v>1498</v>
      </c>
      <c r="C209" t="s">
        <v>1111</v>
      </c>
      <c r="D209" t="s">
        <v>512</v>
      </c>
      <c r="E209" s="12" t="s">
        <v>1699</v>
      </c>
      <c r="F209" s="37" t="s">
        <v>1701</v>
      </c>
      <c r="G209" t="s">
        <v>259</v>
      </c>
      <c r="H209" t="s">
        <v>513</v>
      </c>
      <c r="I209" t="s">
        <v>333</v>
      </c>
    </row>
    <row r="210" spans="1:9">
      <c r="A210" t="s">
        <v>1499</v>
      </c>
      <c r="B210" t="s">
        <v>1499</v>
      </c>
      <c r="C210" t="s">
        <v>1112</v>
      </c>
      <c r="D210" t="s">
        <v>514</v>
      </c>
      <c r="E210" s="12" t="s">
        <v>1699</v>
      </c>
      <c r="F210" s="37" t="s">
        <v>1701</v>
      </c>
      <c r="G210" t="s">
        <v>260</v>
      </c>
      <c r="H210" t="s">
        <v>515</v>
      </c>
      <c r="I210" t="s">
        <v>333</v>
      </c>
    </row>
    <row r="211" spans="1:9">
      <c r="A211" t="s">
        <v>1500</v>
      </c>
      <c r="B211" t="s">
        <v>1500</v>
      </c>
      <c r="C211" t="s">
        <v>1113</v>
      </c>
      <c r="D211" t="s">
        <v>516</v>
      </c>
      <c r="E211" s="12" t="s">
        <v>1699</v>
      </c>
      <c r="F211" s="37" t="s">
        <v>1701</v>
      </c>
      <c r="G211" t="s">
        <v>261</v>
      </c>
      <c r="H211" t="s">
        <v>517</v>
      </c>
      <c r="I211" t="s">
        <v>333</v>
      </c>
    </row>
    <row r="212" spans="1:9">
      <c r="A212" t="s">
        <v>1501</v>
      </c>
      <c r="B212" t="s">
        <v>1501</v>
      </c>
      <c r="C212" t="s">
        <v>1114</v>
      </c>
      <c r="D212" t="s">
        <v>518</v>
      </c>
      <c r="E212" s="12" t="s">
        <v>1699</v>
      </c>
      <c r="F212" s="37" t="s">
        <v>1701</v>
      </c>
      <c r="G212" t="s">
        <v>262</v>
      </c>
      <c r="H212" t="s">
        <v>519</v>
      </c>
      <c r="I212" t="s">
        <v>333</v>
      </c>
    </row>
    <row r="213" spans="1:9">
      <c r="A213" t="s">
        <v>1502</v>
      </c>
      <c r="B213" t="s">
        <v>1502</v>
      </c>
      <c r="C213" t="s">
        <v>1115</v>
      </c>
      <c r="D213" t="s">
        <v>520</v>
      </c>
      <c r="E213" s="12" t="s">
        <v>1699</v>
      </c>
      <c r="F213" s="37" t="s">
        <v>1701</v>
      </c>
      <c r="G213" t="s">
        <v>263</v>
      </c>
      <c r="H213" t="s">
        <v>521</v>
      </c>
      <c r="I213" t="s">
        <v>333</v>
      </c>
    </row>
    <row r="214" spans="1:9">
      <c r="A214" t="s">
        <v>1503</v>
      </c>
      <c r="B214" t="s">
        <v>1503</v>
      </c>
      <c r="C214" t="s">
        <v>1116</v>
      </c>
      <c r="D214" t="s">
        <v>522</v>
      </c>
      <c r="E214" s="12" t="s">
        <v>1699</v>
      </c>
      <c r="F214" s="37" t="s">
        <v>1701</v>
      </c>
      <c r="G214" t="s">
        <v>264</v>
      </c>
      <c r="H214" t="s">
        <v>523</v>
      </c>
      <c r="I214" t="s">
        <v>333</v>
      </c>
    </row>
    <row r="215" spans="1:9">
      <c r="A215" t="s">
        <v>1504</v>
      </c>
      <c r="B215" t="s">
        <v>1504</v>
      </c>
      <c r="C215" t="s">
        <v>1117</v>
      </c>
      <c r="D215" t="s">
        <v>331</v>
      </c>
      <c r="E215" s="12" t="s">
        <v>1702</v>
      </c>
      <c r="F215" s="37" t="s">
        <v>1704</v>
      </c>
      <c r="G215" t="s">
        <v>169</v>
      </c>
      <c r="H215" t="s">
        <v>332</v>
      </c>
      <c r="I215" t="s">
        <v>333</v>
      </c>
    </row>
    <row r="216" spans="1:9">
      <c r="A216" t="s">
        <v>1505</v>
      </c>
      <c r="B216" t="s">
        <v>1505</v>
      </c>
      <c r="C216" t="s">
        <v>1118</v>
      </c>
      <c r="D216" t="s">
        <v>334</v>
      </c>
      <c r="E216" s="12" t="s">
        <v>1702</v>
      </c>
      <c r="F216" s="37" t="s">
        <v>1704</v>
      </c>
      <c r="G216" t="s">
        <v>170</v>
      </c>
      <c r="H216" t="s">
        <v>335</v>
      </c>
      <c r="I216" t="s">
        <v>333</v>
      </c>
    </row>
    <row r="217" spans="1:9">
      <c r="A217" t="s">
        <v>1506</v>
      </c>
      <c r="B217" t="s">
        <v>1506</v>
      </c>
      <c r="C217" t="s">
        <v>1119</v>
      </c>
      <c r="D217" t="s">
        <v>336</v>
      </c>
      <c r="E217" s="12" t="s">
        <v>1702</v>
      </c>
      <c r="F217" s="37" t="s">
        <v>1704</v>
      </c>
      <c r="G217" t="s">
        <v>171</v>
      </c>
      <c r="H217" t="s">
        <v>337</v>
      </c>
      <c r="I217" t="s">
        <v>333</v>
      </c>
    </row>
    <row r="218" spans="1:9">
      <c r="A218" t="s">
        <v>1507</v>
      </c>
      <c r="B218" t="s">
        <v>1507</v>
      </c>
      <c r="C218" t="s">
        <v>1120</v>
      </c>
      <c r="D218" t="s">
        <v>338</v>
      </c>
      <c r="E218" s="12" t="s">
        <v>1702</v>
      </c>
      <c r="F218" s="37" t="s">
        <v>1704</v>
      </c>
      <c r="G218" t="s">
        <v>172</v>
      </c>
      <c r="H218" t="s">
        <v>339</v>
      </c>
      <c r="I218" t="s">
        <v>333</v>
      </c>
    </row>
    <row r="219" spans="1:9">
      <c r="A219" t="s">
        <v>1508</v>
      </c>
      <c r="B219" t="s">
        <v>1508</v>
      </c>
      <c r="C219" t="s">
        <v>1121</v>
      </c>
      <c r="D219" t="s">
        <v>340</v>
      </c>
      <c r="E219" s="12" t="s">
        <v>1702</v>
      </c>
      <c r="F219" s="37" t="s">
        <v>1704</v>
      </c>
      <c r="G219" t="s">
        <v>173</v>
      </c>
      <c r="H219" t="s">
        <v>341</v>
      </c>
      <c r="I219" t="s">
        <v>333</v>
      </c>
    </row>
    <row r="220" spans="1:9">
      <c r="A220" t="s">
        <v>1509</v>
      </c>
      <c r="B220" t="s">
        <v>1509</v>
      </c>
      <c r="C220" t="s">
        <v>1122</v>
      </c>
      <c r="D220" t="s">
        <v>342</v>
      </c>
      <c r="E220" s="12" t="s">
        <v>1702</v>
      </c>
      <c r="F220" s="37" t="s">
        <v>1704</v>
      </c>
      <c r="G220" t="s">
        <v>174</v>
      </c>
      <c r="H220" t="s">
        <v>343</v>
      </c>
      <c r="I220" t="s">
        <v>333</v>
      </c>
    </row>
    <row r="221" spans="1:9">
      <c r="A221" t="s">
        <v>1510</v>
      </c>
      <c r="B221" t="s">
        <v>1510</v>
      </c>
      <c r="C221" t="s">
        <v>1123</v>
      </c>
      <c r="D221" t="s">
        <v>344</v>
      </c>
      <c r="E221" s="12" t="s">
        <v>1702</v>
      </c>
      <c r="F221" s="37" t="s">
        <v>1704</v>
      </c>
      <c r="G221" t="s">
        <v>175</v>
      </c>
      <c r="H221" t="s">
        <v>345</v>
      </c>
      <c r="I221" t="s">
        <v>333</v>
      </c>
    </row>
    <row r="222" spans="1:9">
      <c r="A222" t="s">
        <v>1511</v>
      </c>
      <c r="B222" t="s">
        <v>1511</v>
      </c>
      <c r="C222" t="s">
        <v>1124</v>
      </c>
      <c r="D222" t="s">
        <v>346</v>
      </c>
      <c r="E222" s="12" t="s">
        <v>1702</v>
      </c>
      <c r="F222" s="37" t="s">
        <v>1704</v>
      </c>
      <c r="G222" t="s">
        <v>176</v>
      </c>
      <c r="H222" t="s">
        <v>347</v>
      </c>
      <c r="I222" t="s">
        <v>333</v>
      </c>
    </row>
    <row r="223" spans="1:9">
      <c r="A223" t="s">
        <v>1512</v>
      </c>
      <c r="B223" t="s">
        <v>1512</v>
      </c>
      <c r="C223" t="s">
        <v>1125</v>
      </c>
      <c r="D223" t="s">
        <v>348</v>
      </c>
      <c r="E223" s="12" t="s">
        <v>1702</v>
      </c>
      <c r="F223" s="37" t="s">
        <v>1704</v>
      </c>
      <c r="G223" t="s">
        <v>177</v>
      </c>
      <c r="H223" t="s">
        <v>349</v>
      </c>
      <c r="I223" t="s">
        <v>333</v>
      </c>
    </row>
    <row r="224" spans="1:9">
      <c r="A224" t="s">
        <v>1513</v>
      </c>
      <c r="B224" t="s">
        <v>1513</v>
      </c>
      <c r="C224" t="s">
        <v>1126</v>
      </c>
      <c r="D224" t="s">
        <v>350</v>
      </c>
      <c r="E224" s="12" t="s">
        <v>1702</v>
      </c>
      <c r="F224" s="37" t="s">
        <v>1704</v>
      </c>
      <c r="G224" t="s">
        <v>178</v>
      </c>
      <c r="H224" t="s">
        <v>351</v>
      </c>
      <c r="I224" t="s">
        <v>333</v>
      </c>
    </row>
    <row r="225" spans="1:9">
      <c r="A225" t="s">
        <v>1514</v>
      </c>
      <c r="B225" t="s">
        <v>1514</v>
      </c>
      <c r="C225" t="s">
        <v>1127</v>
      </c>
      <c r="D225" t="s">
        <v>352</v>
      </c>
      <c r="E225" s="12" t="s">
        <v>1702</v>
      </c>
      <c r="F225" s="37" t="s">
        <v>1704</v>
      </c>
      <c r="G225" t="s">
        <v>179</v>
      </c>
      <c r="H225" t="s">
        <v>353</v>
      </c>
      <c r="I225" t="s">
        <v>333</v>
      </c>
    </row>
    <row r="226" spans="1:9">
      <c r="A226" t="s">
        <v>1515</v>
      </c>
      <c r="B226" t="s">
        <v>1515</v>
      </c>
      <c r="C226" t="s">
        <v>1128</v>
      </c>
      <c r="D226" t="s">
        <v>354</v>
      </c>
      <c r="E226" s="12" t="s">
        <v>1702</v>
      </c>
      <c r="F226" s="37" t="s">
        <v>1704</v>
      </c>
      <c r="G226" t="s">
        <v>180</v>
      </c>
      <c r="H226" t="s">
        <v>355</v>
      </c>
      <c r="I226" t="s">
        <v>333</v>
      </c>
    </row>
    <row r="227" spans="1:9">
      <c r="A227" t="s">
        <v>1516</v>
      </c>
      <c r="B227" t="s">
        <v>1516</v>
      </c>
      <c r="C227" t="s">
        <v>1129</v>
      </c>
      <c r="D227" t="s">
        <v>356</v>
      </c>
      <c r="E227" s="12" t="s">
        <v>1702</v>
      </c>
      <c r="F227" s="37" t="s">
        <v>1704</v>
      </c>
      <c r="G227" t="s">
        <v>181</v>
      </c>
      <c r="H227" t="s">
        <v>357</v>
      </c>
      <c r="I227" t="s">
        <v>333</v>
      </c>
    </row>
    <row r="228" spans="1:9">
      <c r="A228" t="s">
        <v>1517</v>
      </c>
      <c r="B228" t="s">
        <v>1517</v>
      </c>
      <c r="C228" t="s">
        <v>1130</v>
      </c>
      <c r="D228" t="s">
        <v>358</v>
      </c>
      <c r="E228" s="12" t="s">
        <v>1702</v>
      </c>
      <c r="F228" s="37" t="s">
        <v>1704</v>
      </c>
      <c r="G228" t="s">
        <v>182</v>
      </c>
      <c r="H228" t="s">
        <v>359</v>
      </c>
      <c r="I228" t="s">
        <v>333</v>
      </c>
    </row>
    <row r="229" spans="1:9">
      <c r="A229" t="s">
        <v>1518</v>
      </c>
      <c r="B229" t="s">
        <v>1518</v>
      </c>
      <c r="C229" t="s">
        <v>1131</v>
      </c>
      <c r="D229" t="s">
        <v>360</v>
      </c>
      <c r="E229" s="12" t="s">
        <v>1702</v>
      </c>
      <c r="F229" s="37" t="s">
        <v>1704</v>
      </c>
      <c r="G229" t="s">
        <v>183</v>
      </c>
      <c r="H229" t="s">
        <v>361</v>
      </c>
      <c r="I229" t="s">
        <v>333</v>
      </c>
    </row>
    <row r="230" spans="1:9">
      <c r="A230" t="s">
        <v>1519</v>
      </c>
      <c r="B230" t="s">
        <v>1519</v>
      </c>
      <c r="C230" t="s">
        <v>1132</v>
      </c>
      <c r="D230" t="s">
        <v>362</v>
      </c>
      <c r="E230" s="12" t="s">
        <v>1702</v>
      </c>
      <c r="F230" s="37" t="s">
        <v>1704</v>
      </c>
      <c r="G230" t="s">
        <v>184</v>
      </c>
      <c r="H230" t="s">
        <v>363</v>
      </c>
      <c r="I230" t="s">
        <v>333</v>
      </c>
    </row>
    <row r="231" spans="1:9">
      <c r="A231" t="s">
        <v>1520</v>
      </c>
      <c r="B231" t="s">
        <v>1520</v>
      </c>
      <c r="C231" t="s">
        <v>1133</v>
      </c>
      <c r="D231" t="s">
        <v>364</v>
      </c>
      <c r="E231" s="12" t="s">
        <v>1702</v>
      </c>
      <c r="F231" s="37" t="s">
        <v>1704</v>
      </c>
      <c r="G231" t="s">
        <v>185</v>
      </c>
      <c r="H231" t="s">
        <v>365</v>
      </c>
      <c r="I231" t="s">
        <v>333</v>
      </c>
    </row>
    <row r="232" spans="1:9">
      <c r="A232" t="s">
        <v>1521</v>
      </c>
      <c r="B232" t="s">
        <v>1521</v>
      </c>
      <c r="C232" t="s">
        <v>1134</v>
      </c>
      <c r="D232" t="s">
        <v>366</v>
      </c>
      <c r="E232" s="12" t="s">
        <v>1702</v>
      </c>
      <c r="F232" s="37" t="s">
        <v>1704</v>
      </c>
      <c r="G232" t="s">
        <v>186</v>
      </c>
      <c r="H232" t="s">
        <v>367</v>
      </c>
      <c r="I232" t="s">
        <v>333</v>
      </c>
    </row>
    <row r="233" spans="1:9">
      <c r="A233" t="s">
        <v>1522</v>
      </c>
      <c r="B233" t="s">
        <v>1522</v>
      </c>
      <c r="C233" t="s">
        <v>1135</v>
      </c>
      <c r="D233" t="s">
        <v>368</v>
      </c>
      <c r="E233" s="12" t="s">
        <v>1702</v>
      </c>
      <c r="F233" s="37" t="s">
        <v>1704</v>
      </c>
      <c r="G233" t="s">
        <v>187</v>
      </c>
      <c r="H233" t="s">
        <v>369</v>
      </c>
      <c r="I233" t="s">
        <v>333</v>
      </c>
    </row>
    <row r="234" spans="1:9">
      <c r="A234" t="s">
        <v>1523</v>
      </c>
      <c r="B234" t="s">
        <v>1523</v>
      </c>
      <c r="C234" t="s">
        <v>1136</v>
      </c>
      <c r="D234" t="s">
        <v>370</v>
      </c>
      <c r="E234" s="12" t="s">
        <v>1702</v>
      </c>
      <c r="F234" s="37" t="s">
        <v>1704</v>
      </c>
      <c r="G234" t="s">
        <v>188</v>
      </c>
      <c r="H234" t="s">
        <v>371</v>
      </c>
      <c r="I234" t="s">
        <v>333</v>
      </c>
    </row>
    <row r="235" spans="1:9">
      <c r="A235" t="s">
        <v>1524</v>
      </c>
      <c r="B235" t="s">
        <v>1524</v>
      </c>
      <c r="C235" t="s">
        <v>1137</v>
      </c>
      <c r="D235" t="s">
        <v>372</v>
      </c>
      <c r="E235" s="12" t="s">
        <v>1702</v>
      </c>
      <c r="F235" s="37" t="s">
        <v>1704</v>
      </c>
      <c r="G235" t="s">
        <v>189</v>
      </c>
      <c r="H235" t="s">
        <v>373</v>
      </c>
      <c r="I235" t="s">
        <v>333</v>
      </c>
    </row>
    <row r="236" spans="1:9">
      <c r="A236" t="s">
        <v>1525</v>
      </c>
      <c r="B236" t="s">
        <v>1525</v>
      </c>
      <c r="C236" t="s">
        <v>1138</v>
      </c>
      <c r="D236" t="s">
        <v>374</v>
      </c>
      <c r="E236" s="12" t="s">
        <v>1702</v>
      </c>
      <c r="F236" s="37" t="s">
        <v>1704</v>
      </c>
      <c r="G236" t="s">
        <v>190</v>
      </c>
      <c r="H236" t="s">
        <v>375</v>
      </c>
      <c r="I236" t="s">
        <v>333</v>
      </c>
    </row>
    <row r="237" spans="1:9">
      <c r="A237" t="s">
        <v>1526</v>
      </c>
      <c r="B237" t="s">
        <v>1526</v>
      </c>
      <c r="C237" t="s">
        <v>1139</v>
      </c>
      <c r="D237" t="s">
        <v>376</v>
      </c>
      <c r="E237" s="12" t="s">
        <v>1702</v>
      </c>
      <c r="F237" s="37" t="s">
        <v>1704</v>
      </c>
      <c r="G237" t="s">
        <v>191</v>
      </c>
      <c r="H237" t="s">
        <v>377</v>
      </c>
      <c r="I237" t="s">
        <v>333</v>
      </c>
    </row>
    <row r="238" spans="1:9">
      <c r="A238" t="s">
        <v>1527</v>
      </c>
      <c r="B238" t="s">
        <v>1527</v>
      </c>
      <c r="C238" t="s">
        <v>1140</v>
      </c>
      <c r="D238" t="s">
        <v>378</v>
      </c>
      <c r="E238" s="12" t="s">
        <v>1702</v>
      </c>
      <c r="F238" s="37" t="s">
        <v>1704</v>
      </c>
      <c r="G238" t="s">
        <v>192</v>
      </c>
      <c r="H238" t="s">
        <v>379</v>
      </c>
      <c r="I238" t="s">
        <v>333</v>
      </c>
    </row>
    <row r="239" spans="1:9">
      <c r="A239" t="s">
        <v>1528</v>
      </c>
      <c r="B239" t="s">
        <v>1528</v>
      </c>
      <c r="C239" t="s">
        <v>1141</v>
      </c>
      <c r="D239" t="s">
        <v>380</v>
      </c>
      <c r="E239" s="12" t="s">
        <v>1702</v>
      </c>
      <c r="F239" s="37" t="s">
        <v>1704</v>
      </c>
      <c r="G239" t="s">
        <v>193</v>
      </c>
      <c r="H239" t="s">
        <v>381</v>
      </c>
      <c r="I239" t="s">
        <v>333</v>
      </c>
    </row>
    <row r="240" spans="1:9">
      <c r="A240" t="s">
        <v>1529</v>
      </c>
      <c r="B240" t="s">
        <v>1529</v>
      </c>
      <c r="C240" t="s">
        <v>1142</v>
      </c>
      <c r="D240" t="s">
        <v>382</v>
      </c>
      <c r="E240" s="12" t="s">
        <v>1702</v>
      </c>
      <c r="F240" s="37" t="s">
        <v>1704</v>
      </c>
      <c r="G240" t="s">
        <v>194</v>
      </c>
      <c r="H240" t="s">
        <v>383</v>
      </c>
      <c r="I240" t="s">
        <v>333</v>
      </c>
    </row>
    <row r="241" spans="1:9">
      <c r="A241" t="s">
        <v>1530</v>
      </c>
      <c r="B241" t="s">
        <v>1530</v>
      </c>
      <c r="C241" t="s">
        <v>1143</v>
      </c>
      <c r="D241" t="s">
        <v>384</v>
      </c>
      <c r="E241" s="12" t="s">
        <v>1702</v>
      </c>
      <c r="F241" s="37" t="s">
        <v>1704</v>
      </c>
      <c r="G241" t="s">
        <v>195</v>
      </c>
      <c r="H241" t="s">
        <v>385</v>
      </c>
      <c r="I241" t="s">
        <v>333</v>
      </c>
    </row>
    <row r="242" spans="1:9">
      <c r="A242" t="s">
        <v>1531</v>
      </c>
      <c r="B242" t="s">
        <v>1531</v>
      </c>
      <c r="C242" t="s">
        <v>1144</v>
      </c>
      <c r="D242" t="s">
        <v>386</v>
      </c>
      <c r="E242" s="12" t="s">
        <v>1702</v>
      </c>
      <c r="F242" s="37" t="s">
        <v>1704</v>
      </c>
      <c r="G242" t="s">
        <v>196</v>
      </c>
      <c r="H242" t="s">
        <v>387</v>
      </c>
      <c r="I242" t="s">
        <v>333</v>
      </c>
    </row>
    <row r="243" spans="1:9">
      <c r="A243" t="s">
        <v>1532</v>
      </c>
      <c r="B243" t="s">
        <v>1532</v>
      </c>
      <c r="C243" t="s">
        <v>1145</v>
      </c>
      <c r="D243" t="s">
        <v>388</v>
      </c>
      <c r="E243" s="12" t="s">
        <v>1702</v>
      </c>
      <c r="F243" s="37" t="s">
        <v>1704</v>
      </c>
      <c r="G243" t="s">
        <v>197</v>
      </c>
      <c r="H243" t="s">
        <v>389</v>
      </c>
      <c r="I243" t="s">
        <v>333</v>
      </c>
    </row>
    <row r="244" spans="1:9">
      <c r="A244" t="s">
        <v>1533</v>
      </c>
      <c r="B244" t="s">
        <v>1533</v>
      </c>
      <c r="C244" t="s">
        <v>1146</v>
      </c>
      <c r="D244" t="s">
        <v>390</v>
      </c>
      <c r="E244" s="12" t="s">
        <v>1702</v>
      </c>
      <c r="F244" s="37" t="s">
        <v>1704</v>
      </c>
      <c r="G244" t="s">
        <v>198</v>
      </c>
      <c r="H244" t="s">
        <v>391</v>
      </c>
      <c r="I244" t="s">
        <v>333</v>
      </c>
    </row>
    <row r="245" spans="1:9">
      <c r="A245" t="s">
        <v>1534</v>
      </c>
      <c r="B245" t="s">
        <v>1534</v>
      </c>
      <c r="C245" t="s">
        <v>1147</v>
      </c>
      <c r="D245" t="s">
        <v>392</v>
      </c>
      <c r="E245" s="12" t="s">
        <v>1702</v>
      </c>
      <c r="F245" s="37" t="s">
        <v>1704</v>
      </c>
      <c r="G245" t="s">
        <v>199</v>
      </c>
      <c r="H245" t="s">
        <v>393</v>
      </c>
      <c r="I245" t="s">
        <v>333</v>
      </c>
    </row>
    <row r="246" spans="1:9">
      <c r="A246" t="s">
        <v>1535</v>
      </c>
      <c r="B246" t="s">
        <v>1535</v>
      </c>
      <c r="C246" t="s">
        <v>1148</v>
      </c>
      <c r="D246" t="s">
        <v>394</v>
      </c>
      <c r="E246" s="12" t="s">
        <v>1702</v>
      </c>
      <c r="F246" s="37" t="s">
        <v>1704</v>
      </c>
      <c r="G246" t="s">
        <v>200</v>
      </c>
      <c r="H246" t="s">
        <v>395</v>
      </c>
      <c r="I246" t="s">
        <v>333</v>
      </c>
    </row>
    <row r="247" spans="1:9">
      <c r="A247" t="s">
        <v>1536</v>
      </c>
      <c r="B247" t="s">
        <v>1536</v>
      </c>
      <c r="C247" t="s">
        <v>1149</v>
      </c>
      <c r="D247" t="s">
        <v>396</v>
      </c>
      <c r="E247" s="12" t="s">
        <v>1702</v>
      </c>
      <c r="F247" s="37" t="s">
        <v>1704</v>
      </c>
      <c r="G247" t="s">
        <v>201</v>
      </c>
      <c r="H247" t="s">
        <v>397</v>
      </c>
      <c r="I247" t="s">
        <v>333</v>
      </c>
    </row>
    <row r="248" spans="1:9">
      <c r="A248" t="s">
        <v>1537</v>
      </c>
      <c r="B248" t="s">
        <v>1537</v>
      </c>
      <c r="C248" t="s">
        <v>1150</v>
      </c>
      <c r="D248" t="s">
        <v>398</v>
      </c>
      <c r="E248" s="12" t="s">
        <v>1702</v>
      </c>
      <c r="F248" s="37" t="s">
        <v>1704</v>
      </c>
      <c r="G248" t="s">
        <v>202</v>
      </c>
      <c r="H248" t="s">
        <v>399</v>
      </c>
      <c r="I248" t="s">
        <v>333</v>
      </c>
    </row>
    <row r="249" spans="1:9">
      <c r="A249" t="s">
        <v>1538</v>
      </c>
      <c r="B249" t="s">
        <v>1538</v>
      </c>
      <c r="C249" t="s">
        <v>1151</v>
      </c>
      <c r="D249" t="s">
        <v>400</v>
      </c>
      <c r="E249" s="12" t="s">
        <v>1702</v>
      </c>
      <c r="F249" s="37" t="s">
        <v>1704</v>
      </c>
      <c r="G249" t="s">
        <v>203</v>
      </c>
      <c r="H249" t="s">
        <v>401</v>
      </c>
      <c r="I249" t="s">
        <v>333</v>
      </c>
    </row>
    <row r="250" spans="1:9">
      <c r="A250" t="s">
        <v>1539</v>
      </c>
      <c r="B250" t="s">
        <v>1539</v>
      </c>
      <c r="C250" t="s">
        <v>1152</v>
      </c>
      <c r="D250" t="s">
        <v>402</v>
      </c>
      <c r="E250" s="12" t="s">
        <v>1702</v>
      </c>
      <c r="F250" s="37" t="s">
        <v>1704</v>
      </c>
      <c r="G250" t="s">
        <v>204</v>
      </c>
      <c r="H250" t="s">
        <v>403</v>
      </c>
      <c r="I250" t="s">
        <v>333</v>
      </c>
    </row>
    <row r="251" spans="1:9">
      <c r="A251" t="s">
        <v>1540</v>
      </c>
      <c r="B251" t="s">
        <v>1540</v>
      </c>
      <c r="C251" t="s">
        <v>1153</v>
      </c>
      <c r="D251" t="s">
        <v>404</v>
      </c>
      <c r="E251" s="12" t="s">
        <v>1702</v>
      </c>
      <c r="F251" s="37" t="s">
        <v>1704</v>
      </c>
      <c r="G251" t="s">
        <v>205</v>
      </c>
      <c r="H251" t="s">
        <v>405</v>
      </c>
      <c r="I251" t="s">
        <v>333</v>
      </c>
    </row>
    <row r="252" spans="1:9">
      <c r="A252" t="s">
        <v>1541</v>
      </c>
      <c r="B252" t="s">
        <v>1541</v>
      </c>
      <c r="C252" t="s">
        <v>1154</v>
      </c>
      <c r="D252" t="s">
        <v>406</v>
      </c>
      <c r="E252" s="12" t="s">
        <v>1702</v>
      </c>
      <c r="F252" s="37" t="s">
        <v>1704</v>
      </c>
      <c r="G252" t="s">
        <v>206</v>
      </c>
      <c r="H252" t="s">
        <v>407</v>
      </c>
      <c r="I252" t="s">
        <v>333</v>
      </c>
    </row>
    <row r="253" spans="1:9">
      <c r="A253" t="s">
        <v>1542</v>
      </c>
      <c r="B253" t="s">
        <v>1542</v>
      </c>
      <c r="C253" t="s">
        <v>1155</v>
      </c>
      <c r="D253" t="s">
        <v>408</v>
      </c>
      <c r="E253" s="12" t="s">
        <v>1702</v>
      </c>
      <c r="F253" s="37" t="s">
        <v>1704</v>
      </c>
      <c r="G253" t="s">
        <v>207</v>
      </c>
      <c r="H253" t="s">
        <v>409</v>
      </c>
      <c r="I253" t="s">
        <v>333</v>
      </c>
    </row>
    <row r="254" spans="1:9">
      <c r="A254" t="s">
        <v>1543</v>
      </c>
      <c r="B254" t="s">
        <v>1543</v>
      </c>
      <c r="C254" t="s">
        <v>1156</v>
      </c>
      <c r="D254" t="s">
        <v>410</v>
      </c>
      <c r="E254" s="12" t="s">
        <v>1702</v>
      </c>
      <c r="F254" s="37" t="s">
        <v>1704</v>
      </c>
      <c r="G254" t="s">
        <v>208</v>
      </c>
      <c r="H254" t="s">
        <v>411</v>
      </c>
      <c r="I254" t="s">
        <v>333</v>
      </c>
    </row>
    <row r="255" spans="1:9">
      <c r="A255" t="s">
        <v>1544</v>
      </c>
      <c r="B255" t="s">
        <v>1544</v>
      </c>
      <c r="C255" t="s">
        <v>1157</v>
      </c>
      <c r="D255" t="s">
        <v>412</v>
      </c>
      <c r="E255" s="12" t="s">
        <v>1702</v>
      </c>
      <c r="F255" s="37" t="s">
        <v>1704</v>
      </c>
      <c r="G255" t="s">
        <v>209</v>
      </c>
      <c r="H255" t="s">
        <v>413</v>
      </c>
      <c r="I255" t="s">
        <v>333</v>
      </c>
    </row>
    <row r="256" spans="1:9">
      <c r="A256" t="s">
        <v>1545</v>
      </c>
      <c r="B256" t="s">
        <v>1545</v>
      </c>
      <c r="C256" t="s">
        <v>1158</v>
      </c>
      <c r="D256" t="s">
        <v>414</v>
      </c>
      <c r="E256" s="12" t="s">
        <v>1702</v>
      </c>
      <c r="F256" s="37" t="s">
        <v>1704</v>
      </c>
      <c r="G256" t="s">
        <v>210</v>
      </c>
      <c r="H256" t="s">
        <v>415</v>
      </c>
      <c r="I256" t="s">
        <v>333</v>
      </c>
    </row>
    <row r="257" spans="1:9">
      <c r="A257" t="s">
        <v>1546</v>
      </c>
      <c r="B257" t="s">
        <v>1546</v>
      </c>
      <c r="C257" t="s">
        <v>1159</v>
      </c>
      <c r="D257" t="s">
        <v>416</v>
      </c>
      <c r="E257" s="12" t="s">
        <v>1702</v>
      </c>
      <c r="F257" s="37" t="s">
        <v>1704</v>
      </c>
      <c r="G257" t="s">
        <v>211</v>
      </c>
      <c r="H257" t="s">
        <v>417</v>
      </c>
      <c r="I257" t="s">
        <v>333</v>
      </c>
    </row>
    <row r="258" spans="1:9">
      <c r="A258" t="s">
        <v>1547</v>
      </c>
      <c r="B258" t="s">
        <v>1547</v>
      </c>
      <c r="C258" t="s">
        <v>1160</v>
      </c>
      <c r="D258" t="s">
        <v>418</v>
      </c>
      <c r="E258" s="12" t="s">
        <v>1702</v>
      </c>
      <c r="F258" s="37" t="s">
        <v>1704</v>
      </c>
      <c r="G258" t="s">
        <v>212</v>
      </c>
      <c r="H258" t="s">
        <v>419</v>
      </c>
      <c r="I258" t="s">
        <v>333</v>
      </c>
    </row>
    <row r="259" spans="1:9">
      <c r="A259" t="s">
        <v>1548</v>
      </c>
      <c r="B259" t="s">
        <v>1548</v>
      </c>
      <c r="C259" t="s">
        <v>1161</v>
      </c>
      <c r="D259" t="s">
        <v>420</v>
      </c>
      <c r="E259" s="12" t="s">
        <v>1702</v>
      </c>
      <c r="F259" s="37" t="s">
        <v>1704</v>
      </c>
      <c r="G259" t="s">
        <v>213</v>
      </c>
      <c r="H259" t="s">
        <v>421</v>
      </c>
      <c r="I259" t="s">
        <v>333</v>
      </c>
    </row>
    <row r="260" spans="1:9">
      <c r="A260" t="s">
        <v>1549</v>
      </c>
      <c r="B260" t="s">
        <v>1549</v>
      </c>
      <c r="C260" t="s">
        <v>1162</v>
      </c>
      <c r="D260" t="s">
        <v>422</v>
      </c>
      <c r="E260" s="12" t="s">
        <v>1702</v>
      </c>
      <c r="F260" s="37" t="s">
        <v>1704</v>
      </c>
      <c r="G260" t="s">
        <v>214</v>
      </c>
      <c r="H260" t="s">
        <v>423</v>
      </c>
      <c r="I260" t="s">
        <v>333</v>
      </c>
    </row>
    <row r="261" spans="1:9">
      <c r="A261" t="s">
        <v>1550</v>
      </c>
      <c r="B261" t="s">
        <v>1550</v>
      </c>
      <c r="C261" t="s">
        <v>1163</v>
      </c>
      <c r="D261" t="s">
        <v>424</v>
      </c>
      <c r="E261" s="12" t="s">
        <v>1702</v>
      </c>
      <c r="F261" s="37" t="s">
        <v>1704</v>
      </c>
      <c r="G261" t="s">
        <v>215</v>
      </c>
      <c r="H261" t="s">
        <v>425</v>
      </c>
      <c r="I261" t="s">
        <v>333</v>
      </c>
    </row>
    <row r="262" spans="1:9">
      <c r="A262" t="s">
        <v>1551</v>
      </c>
      <c r="B262" t="s">
        <v>1551</v>
      </c>
      <c r="C262" t="s">
        <v>1164</v>
      </c>
      <c r="D262" t="s">
        <v>426</v>
      </c>
      <c r="E262" s="12" t="s">
        <v>1702</v>
      </c>
      <c r="F262" s="37" t="s">
        <v>1704</v>
      </c>
      <c r="G262" t="s">
        <v>216</v>
      </c>
      <c r="H262" t="s">
        <v>427</v>
      </c>
      <c r="I262" t="s">
        <v>333</v>
      </c>
    </row>
    <row r="263" spans="1:9">
      <c r="A263" t="s">
        <v>1552</v>
      </c>
      <c r="B263" t="s">
        <v>1552</v>
      </c>
      <c r="C263" t="s">
        <v>1165</v>
      </c>
      <c r="D263" t="s">
        <v>428</v>
      </c>
      <c r="E263" s="12" t="s">
        <v>1702</v>
      </c>
      <c r="F263" s="37" t="s">
        <v>1704</v>
      </c>
      <c r="G263" t="s">
        <v>217</v>
      </c>
      <c r="H263" t="s">
        <v>429</v>
      </c>
      <c r="I263" t="s">
        <v>333</v>
      </c>
    </row>
    <row r="264" spans="1:9">
      <c r="A264" t="s">
        <v>1553</v>
      </c>
      <c r="B264" t="s">
        <v>1553</v>
      </c>
      <c r="C264" t="s">
        <v>1166</v>
      </c>
      <c r="D264" t="s">
        <v>430</v>
      </c>
      <c r="E264" s="12" t="s">
        <v>1702</v>
      </c>
      <c r="F264" s="37" t="s">
        <v>1704</v>
      </c>
      <c r="G264" t="s">
        <v>218</v>
      </c>
      <c r="H264" t="s">
        <v>431</v>
      </c>
      <c r="I264" t="s">
        <v>333</v>
      </c>
    </row>
    <row r="265" spans="1:9">
      <c r="A265" t="s">
        <v>1554</v>
      </c>
      <c r="B265" t="s">
        <v>1554</v>
      </c>
      <c r="C265" t="s">
        <v>1167</v>
      </c>
      <c r="D265" t="s">
        <v>432</v>
      </c>
      <c r="E265" s="12" t="s">
        <v>1702</v>
      </c>
      <c r="F265" s="37" t="s">
        <v>1704</v>
      </c>
      <c r="G265" t="s">
        <v>219</v>
      </c>
      <c r="H265" t="s">
        <v>433</v>
      </c>
      <c r="I265" t="s">
        <v>333</v>
      </c>
    </row>
    <row r="266" spans="1:9">
      <c r="A266" t="s">
        <v>1555</v>
      </c>
      <c r="B266" t="s">
        <v>1555</v>
      </c>
      <c r="C266" t="s">
        <v>1168</v>
      </c>
      <c r="D266" t="s">
        <v>434</v>
      </c>
      <c r="E266" s="12" t="s">
        <v>1702</v>
      </c>
      <c r="F266" s="37" t="s">
        <v>1704</v>
      </c>
      <c r="G266" t="s">
        <v>220</v>
      </c>
      <c r="H266" t="s">
        <v>435</v>
      </c>
      <c r="I266" t="s">
        <v>333</v>
      </c>
    </row>
    <row r="267" spans="1:9">
      <c r="A267" t="s">
        <v>1556</v>
      </c>
      <c r="B267" t="s">
        <v>1556</v>
      </c>
      <c r="C267" t="s">
        <v>1169</v>
      </c>
      <c r="D267" t="s">
        <v>436</v>
      </c>
      <c r="E267" s="12" t="s">
        <v>1702</v>
      </c>
      <c r="F267" s="37" t="s">
        <v>1704</v>
      </c>
      <c r="G267" t="s">
        <v>221</v>
      </c>
      <c r="H267" t="s">
        <v>437</v>
      </c>
      <c r="I267" t="s">
        <v>333</v>
      </c>
    </row>
    <row r="268" spans="1:9">
      <c r="A268" t="s">
        <v>1557</v>
      </c>
      <c r="B268" t="s">
        <v>1557</v>
      </c>
      <c r="C268" t="s">
        <v>1170</v>
      </c>
      <c r="D268" t="s">
        <v>438</v>
      </c>
      <c r="E268" s="12" t="s">
        <v>1702</v>
      </c>
      <c r="F268" s="37" t="s">
        <v>1704</v>
      </c>
      <c r="G268" t="s">
        <v>222</v>
      </c>
      <c r="H268" t="s">
        <v>439</v>
      </c>
      <c r="I268" t="s">
        <v>333</v>
      </c>
    </row>
    <row r="269" spans="1:9">
      <c r="A269" t="s">
        <v>1558</v>
      </c>
      <c r="B269" t="s">
        <v>1558</v>
      </c>
      <c r="C269" t="s">
        <v>1171</v>
      </c>
      <c r="D269" t="s">
        <v>440</v>
      </c>
      <c r="E269" s="12" t="s">
        <v>1702</v>
      </c>
      <c r="F269" s="37" t="s">
        <v>1704</v>
      </c>
      <c r="G269" t="s">
        <v>223</v>
      </c>
      <c r="H269" t="s">
        <v>441</v>
      </c>
      <c r="I269" t="s">
        <v>333</v>
      </c>
    </row>
    <row r="270" spans="1:9">
      <c r="A270" t="s">
        <v>1559</v>
      </c>
      <c r="B270" t="s">
        <v>1559</v>
      </c>
      <c r="C270" t="s">
        <v>1172</v>
      </c>
      <c r="D270" t="s">
        <v>442</v>
      </c>
      <c r="E270" s="12" t="s">
        <v>1702</v>
      </c>
      <c r="F270" s="37" t="s">
        <v>1704</v>
      </c>
      <c r="G270" t="s">
        <v>224</v>
      </c>
      <c r="H270" t="s">
        <v>443</v>
      </c>
      <c r="I270" t="s">
        <v>333</v>
      </c>
    </row>
    <row r="271" spans="1:9">
      <c r="A271" t="s">
        <v>1560</v>
      </c>
      <c r="B271" t="s">
        <v>1560</v>
      </c>
      <c r="C271" t="s">
        <v>1173</v>
      </c>
      <c r="D271" t="s">
        <v>444</v>
      </c>
      <c r="E271" s="12" t="s">
        <v>1702</v>
      </c>
      <c r="F271" s="37" t="s">
        <v>1704</v>
      </c>
      <c r="G271" t="s">
        <v>225</v>
      </c>
      <c r="H271" t="s">
        <v>445</v>
      </c>
      <c r="I271" t="s">
        <v>333</v>
      </c>
    </row>
    <row r="272" spans="1:9">
      <c r="A272" t="s">
        <v>1561</v>
      </c>
      <c r="B272" t="s">
        <v>1561</v>
      </c>
      <c r="C272" t="s">
        <v>1174</v>
      </c>
      <c r="D272" t="s">
        <v>446</v>
      </c>
      <c r="E272" s="12" t="s">
        <v>1702</v>
      </c>
      <c r="F272" s="37" t="s">
        <v>1704</v>
      </c>
      <c r="G272" t="s">
        <v>226</v>
      </c>
      <c r="H272" t="s">
        <v>447</v>
      </c>
      <c r="I272" t="s">
        <v>333</v>
      </c>
    </row>
    <row r="273" spans="1:9">
      <c r="A273" t="s">
        <v>1562</v>
      </c>
      <c r="B273" t="s">
        <v>1562</v>
      </c>
      <c r="C273" t="s">
        <v>1175</v>
      </c>
      <c r="D273" t="s">
        <v>448</v>
      </c>
      <c r="E273" s="12" t="s">
        <v>1702</v>
      </c>
      <c r="F273" s="37" t="s">
        <v>1704</v>
      </c>
      <c r="G273" t="s">
        <v>227</v>
      </c>
      <c r="H273" t="s">
        <v>449</v>
      </c>
      <c r="I273" t="s">
        <v>333</v>
      </c>
    </row>
    <row r="274" spans="1:9">
      <c r="A274" t="s">
        <v>1563</v>
      </c>
      <c r="B274" t="s">
        <v>1563</v>
      </c>
      <c r="C274" t="s">
        <v>1176</v>
      </c>
      <c r="D274" t="s">
        <v>450</v>
      </c>
      <c r="E274" s="12" t="s">
        <v>1702</v>
      </c>
      <c r="F274" s="37" t="s">
        <v>1704</v>
      </c>
      <c r="G274" t="s">
        <v>228</v>
      </c>
      <c r="H274" t="s">
        <v>451</v>
      </c>
      <c r="I274" t="s">
        <v>333</v>
      </c>
    </row>
    <row r="275" spans="1:9">
      <c r="A275" t="s">
        <v>1564</v>
      </c>
      <c r="B275" t="s">
        <v>1564</v>
      </c>
      <c r="C275" t="s">
        <v>1177</v>
      </c>
      <c r="D275" t="s">
        <v>452</v>
      </c>
      <c r="E275" s="12" t="s">
        <v>1702</v>
      </c>
      <c r="F275" s="37" t="s">
        <v>1704</v>
      </c>
      <c r="G275" t="s">
        <v>229</v>
      </c>
      <c r="H275" t="s">
        <v>453</v>
      </c>
      <c r="I275" t="s">
        <v>333</v>
      </c>
    </row>
    <row r="276" spans="1:9">
      <c r="A276" t="s">
        <v>1565</v>
      </c>
      <c r="B276" t="s">
        <v>1565</v>
      </c>
      <c r="C276" t="s">
        <v>1178</v>
      </c>
      <c r="D276" t="s">
        <v>454</v>
      </c>
      <c r="E276" s="12" t="s">
        <v>1702</v>
      </c>
      <c r="F276" s="37" t="s">
        <v>1704</v>
      </c>
      <c r="G276" t="s">
        <v>230</v>
      </c>
      <c r="H276" t="s">
        <v>455</v>
      </c>
      <c r="I276" t="s">
        <v>333</v>
      </c>
    </row>
    <row r="277" spans="1:9">
      <c r="A277" t="s">
        <v>1566</v>
      </c>
      <c r="B277" t="s">
        <v>1566</v>
      </c>
      <c r="C277" t="s">
        <v>1179</v>
      </c>
      <c r="D277" t="s">
        <v>456</v>
      </c>
      <c r="E277" s="12" t="s">
        <v>1702</v>
      </c>
      <c r="F277" s="37" t="s">
        <v>1704</v>
      </c>
      <c r="G277" t="s">
        <v>231</v>
      </c>
      <c r="H277" t="s">
        <v>457</v>
      </c>
      <c r="I277" t="s">
        <v>333</v>
      </c>
    </row>
    <row r="278" spans="1:9">
      <c r="A278" t="s">
        <v>1567</v>
      </c>
      <c r="B278" t="s">
        <v>1567</v>
      </c>
      <c r="C278" t="s">
        <v>1180</v>
      </c>
      <c r="D278" t="s">
        <v>458</v>
      </c>
      <c r="E278" s="12" t="s">
        <v>1702</v>
      </c>
      <c r="F278" s="37" t="s">
        <v>1704</v>
      </c>
      <c r="G278" t="s">
        <v>232</v>
      </c>
      <c r="H278" t="s">
        <v>459</v>
      </c>
      <c r="I278" t="s">
        <v>333</v>
      </c>
    </row>
    <row r="279" spans="1:9">
      <c r="A279" t="s">
        <v>1568</v>
      </c>
      <c r="B279" t="s">
        <v>1568</v>
      </c>
      <c r="C279" t="s">
        <v>1181</v>
      </c>
      <c r="D279" t="s">
        <v>460</v>
      </c>
      <c r="E279" s="12" t="s">
        <v>1702</v>
      </c>
      <c r="F279" s="37" t="s">
        <v>1704</v>
      </c>
      <c r="G279" t="s">
        <v>233</v>
      </c>
      <c r="H279" t="s">
        <v>461</v>
      </c>
      <c r="I279" t="s">
        <v>333</v>
      </c>
    </row>
    <row r="280" spans="1:9">
      <c r="A280" t="s">
        <v>1569</v>
      </c>
      <c r="B280" t="s">
        <v>1569</v>
      </c>
      <c r="C280" t="s">
        <v>1182</v>
      </c>
      <c r="D280" t="s">
        <v>462</v>
      </c>
      <c r="E280" s="12" t="s">
        <v>1702</v>
      </c>
      <c r="F280" s="37" t="s">
        <v>1704</v>
      </c>
      <c r="G280" t="s">
        <v>234</v>
      </c>
      <c r="H280" t="s">
        <v>463</v>
      </c>
      <c r="I280" t="s">
        <v>333</v>
      </c>
    </row>
    <row r="281" spans="1:9">
      <c r="A281" t="s">
        <v>1570</v>
      </c>
      <c r="B281" t="s">
        <v>1570</v>
      </c>
      <c r="C281" t="s">
        <v>1183</v>
      </c>
      <c r="D281" t="s">
        <v>464</v>
      </c>
      <c r="E281" s="12" t="s">
        <v>1702</v>
      </c>
      <c r="F281" s="37" t="s">
        <v>1704</v>
      </c>
      <c r="G281" t="s">
        <v>235</v>
      </c>
      <c r="H281" t="s">
        <v>465</v>
      </c>
      <c r="I281" t="s">
        <v>333</v>
      </c>
    </row>
    <row r="282" spans="1:9">
      <c r="A282" t="s">
        <v>1571</v>
      </c>
      <c r="B282" t="s">
        <v>1571</v>
      </c>
      <c r="C282" t="s">
        <v>1184</v>
      </c>
      <c r="D282" t="s">
        <v>466</v>
      </c>
      <c r="E282" s="12" t="s">
        <v>1702</v>
      </c>
      <c r="F282" s="37" t="s">
        <v>1704</v>
      </c>
      <c r="G282" t="s">
        <v>236</v>
      </c>
      <c r="H282" t="s">
        <v>467</v>
      </c>
      <c r="I282" t="s">
        <v>333</v>
      </c>
    </row>
    <row r="283" spans="1:9">
      <c r="A283" t="s">
        <v>1572</v>
      </c>
      <c r="B283" t="s">
        <v>1572</v>
      </c>
      <c r="C283" t="s">
        <v>1185</v>
      </c>
      <c r="D283" t="s">
        <v>468</v>
      </c>
      <c r="E283" s="12" t="s">
        <v>1702</v>
      </c>
      <c r="F283" s="37" t="s">
        <v>1704</v>
      </c>
      <c r="G283" t="s">
        <v>237</v>
      </c>
      <c r="H283" t="s">
        <v>469</v>
      </c>
      <c r="I283" t="s">
        <v>333</v>
      </c>
    </row>
    <row r="284" spans="1:9">
      <c r="A284" t="s">
        <v>1573</v>
      </c>
      <c r="B284" t="s">
        <v>1573</v>
      </c>
      <c r="C284" t="s">
        <v>1186</v>
      </c>
      <c r="D284" t="s">
        <v>470</v>
      </c>
      <c r="E284" s="12" t="s">
        <v>1702</v>
      </c>
      <c r="F284" s="37" t="s">
        <v>1704</v>
      </c>
      <c r="G284" t="s">
        <v>238</v>
      </c>
      <c r="H284" t="s">
        <v>471</v>
      </c>
      <c r="I284" t="s">
        <v>333</v>
      </c>
    </row>
    <row r="285" spans="1:9">
      <c r="A285" t="s">
        <v>1574</v>
      </c>
      <c r="B285" t="s">
        <v>1574</v>
      </c>
      <c r="C285" t="s">
        <v>1187</v>
      </c>
      <c r="D285" t="s">
        <v>472</v>
      </c>
      <c r="E285" s="12" t="s">
        <v>1702</v>
      </c>
      <c r="F285" s="37" t="s">
        <v>1704</v>
      </c>
      <c r="G285" t="s">
        <v>239</v>
      </c>
      <c r="H285" t="s">
        <v>473</v>
      </c>
      <c r="I285" t="s">
        <v>333</v>
      </c>
    </row>
    <row r="286" spans="1:9">
      <c r="A286" t="s">
        <v>1575</v>
      </c>
      <c r="B286" t="s">
        <v>1575</v>
      </c>
      <c r="C286" t="s">
        <v>1188</v>
      </c>
      <c r="D286" t="s">
        <v>474</v>
      </c>
      <c r="E286" s="12" t="s">
        <v>1702</v>
      </c>
      <c r="F286" s="37" t="s">
        <v>1704</v>
      </c>
      <c r="G286" t="s">
        <v>240</v>
      </c>
      <c r="H286" t="s">
        <v>475</v>
      </c>
      <c r="I286" t="s">
        <v>333</v>
      </c>
    </row>
    <row r="287" spans="1:9">
      <c r="A287" t="s">
        <v>1576</v>
      </c>
      <c r="B287" t="s">
        <v>1576</v>
      </c>
      <c r="C287" t="s">
        <v>1189</v>
      </c>
      <c r="D287" t="s">
        <v>476</v>
      </c>
      <c r="E287" s="12" t="s">
        <v>1702</v>
      </c>
      <c r="F287" s="37" t="s">
        <v>1704</v>
      </c>
      <c r="G287" t="s">
        <v>241</v>
      </c>
      <c r="H287" t="s">
        <v>477</v>
      </c>
      <c r="I287" t="s">
        <v>333</v>
      </c>
    </row>
    <row r="288" spans="1:9">
      <c r="A288" t="s">
        <v>1577</v>
      </c>
      <c r="B288" t="s">
        <v>1577</v>
      </c>
      <c r="C288" t="s">
        <v>1190</v>
      </c>
      <c r="D288" t="s">
        <v>478</v>
      </c>
      <c r="E288" s="12" t="s">
        <v>1702</v>
      </c>
      <c r="F288" s="37" t="s">
        <v>1704</v>
      </c>
      <c r="G288" t="s">
        <v>242</v>
      </c>
      <c r="H288" t="s">
        <v>479</v>
      </c>
      <c r="I288" t="s">
        <v>333</v>
      </c>
    </row>
    <row r="289" spans="1:9">
      <c r="A289" t="s">
        <v>1578</v>
      </c>
      <c r="B289" t="s">
        <v>1578</v>
      </c>
      <c r="C289" t="s">
        <v>1191</v>
      </c>
      <c r="D289" t="s">
        <v>480</v>
      </c>
      <c r="E289" s="12" t="s">
        <v>1702</v>
      </c>
      <c r="F289" s="37" t="s">
        <v>1704</v>
      </c>
      <c r="G289" t="s">
        <v>243</v>
      </c>
      <c r="H289" t="s">
        <v>481</v>
      </c>
      <c r="I289" t="s">
        <v>333</v>
      </c>
    </row>
    <row r="290" spans="1:9">
      <c r="A290" t="s">
        <v>1579</v>
      </c>
      <c r="B290" t="s">
        <v>1579</v>
      </c>
      <c r="C290" t="s">
        <v>1192</v>
      </c>
      <c r="D290" t="s">
        <v>482</v>
      </c>
      <c r="E290" s="12" t="s">
        <v>1702</v>
      </c>
      <c r="F290" s="37" t="s">
        <v>1704</v>
      </c>
      <c r="G290" t="s">
        <v>244</v>
      </c>
      <c r="H290" t="s">
        <v>483</v>
      </c>
      <c r="I290" t="s">
        <v>333</v>
      </c>
    </row>
    <row r="291" spans="1:9">
      <c r="A291" t="s">
        <v>1580</v>
      </c>
      <c r="B291" t="s">
        <v>1580</v>
      </c>
      <c r="C291" t="s">
        <v>1193</v>
      </c>
      <c r="D291" t="s">
        <v>484</v>
      </c>
      <c r="E291" s="12" t="s">
        <v>1702</v>
      </c>
      <c r="F291" s="37" t="s">
        <v>1704</v>
      </c>
      <c r="G291" t="s">
        <v>245</v>
      </c>
      <c r="H291" t="s">
        <v>485</v>
      </c>
      <c r="I291" t="s">
        <v>333</v>
      </c>
    </row>
    <row r="292" spans="1:9">
      <c r="A292" t="s">
        <v>1581</v>
      </c>
      <c r="B292" t="s">
        <v>1581</v>
      </c>
      <c r="C292" t="s">
        <v>1194</v>
      </c>
      <c r="D292" t="s">
        <v>486</v>
      </c>
      <c r="E292" s="12" t="s">
        <v>1702</v>
      </c>
      <c r="F292" s="37" t="s">
        <v>1704</v>
      </c>
      <c r="G292" t="s">
        <v>246</v>
      </c>
      <c r="H292" t="s">
        <v>487</v>
      </c>
      <c r="I292" t="s">
        <v>333</v>
      </c>
    </row>
    <row r="293" spans="1:9">
      <c r="A293" t="s">
        <v>1582</v>
      </c>
      <c r="B293" t="s">
        <v>1582</v>
      </c>
      <c r="C293" t="s">
        <v>1195</v>
      </c>
      <c r="D293" t="s">
        <v>488</v>
      </c>
      <c r="E293" s="12" t="s">
        <v>1702</v>
      </c>
      <c r="F293" s="37" t="s">
        <v>1704</v>
      </c>
      <c r="G293" t="s">
        <v>247</v>
      </c>
      <c r="H293" t="s">
        <v>489</v>
      </c>
      <c r="I293" t="s">
        <v>333</v>
      </c>
    </row>
    <row r="294" spans="1:9">
      <c r="A294" t="s">
        <v>1583</v>
      </c>
      <c r="B294" t="s">
        <v>1583</v>
      </c>
      <c r="C294" t="s">
        <v>1196</v>
      </c>
      <c r="D294" t="s">
        <v>490</v>
      </c>
      <c r="E294" s="12" t="s">
        <v>1702</v>
      </c>
      <c r="F294" s="37" t="s">
        <v>1704</v>
      </c>
      <c r="G294" t="s">
        <v>248</v>
      </c>
      <c r="H294" t="s">
        <v>491</v>
      </c>
      <c r="I294" t="s">
        <v>333</v>
      </c>
    </row>
    <row r="295" spans="1:9">
      <c r="A295" t="s">
        <v>1584</v>
      </c>
      <c r="B295" t="s">
        <v>1584</v>
      </c>
      <c r="C295" t="s">
        <v>1197</v>
      </c>
      <c r="D295" t="s">
        <v>492</v>
      </c>
      <c r="E295" s="12" t="s">
        <v>1702</v>
      </c>
      <c r="F295" s="37" t="s">
        <v>1704</v>
      </c>
      <c r="G295" t="s">
        <v>249</v>
      </c>
      <c r="H295" t="s">
        <v>493</v>
      </c>
      <c r="I295" t="s">
        <v>333</v>
      </c>
    </row>
    <row r="296" spans="1:9">
      <c r="A296" t="s">
        <v>1585</v>
      </c>
      <c r="B296" t="s">
        <v>1585</v>
      </c>
      <c r="C296" t="s">
        <v>1198</v>
      </c>
      <c r="D296" t="s">
        <v>494</v>
      </c>
      <c r="E296" s="12" t="s">
        <v>1702</v>
      </c>
      <c r="F296" s="37" t="s">
        <v>1704</v>
      </c>
      <c r="G296" t="s">
        <v>250</v>
      </c>
      <c r="H296" t="s">
        <v>495</v>
      </c>
      <c r="I296" t="s">
        <v>333</v>
      </c>
    </row>
    <row r="297" spans="1:9">
      <c r="A297" t="s">
        <v>1586</v>
      </c>
      <c r="B297" t="s">
        <v>1586</v>
      </c>
      <c r="C297" t="s">
        <v>1199</v>
      </c>
      <c r="D297" t="s">
        <v>496</v>
      </c>
      <c r="E297" s="12" t="s">
        <v>1702</v>
      </c>
      <c r="F297" s="37" t="s">
        <v>1704</v>
      </c>
      <c r="G297" t="s">
        <v>251</v>
      </c>
      <c r="H297" t="s">
        <v>497</v>
      </c>
      <c r="I297" t="s">
        <v>333</v>
      </c>
    </row>
    <row r="298" spans="1:9">
      <c r="A298" t="s">
        <v>1587</v>
      </c>
      <c r="B298" t="s">
        <v>1587</v>
      </c>
      <c r="C298" t="s">
        <v>1200</v>
      </c>
      <c r="D298" t="s">
        <v>498</v>
      </c>
      <c r="E298" s="12" t="s">
        <v>1702</v>
      </c>
      <c r="F298" s="37" t="s">
        <v>1704</v>
      </c>
      <c r="G298" t="s">
        <v>252</v>
      </c>
      <c r="H298" t="s">
        <v>499</v>
      </c>
      <c r="I298" t="s">
        <v>333</v>
      </c>
    </row>
    <row r="299" spans="1:9">
      <c r="A299" t="s">
        <v>1588</v>
      </c>
      <c r="B299" t="s">
        <v>1588</v>
      </c>
      <c r="C299" t="s">
        <v>1201</v>
      </c>
      <c r="D299" t="s">
        <v>500</v>
      </c>
      <c r="E299" s="12" t="s">
        <v>1702</v>
      </c>
      <c r="F299" s="37" t="s">
        <v>1704</v>
      </c>
      <c r="G299" t="s">
        <v>253</v>
      </c>
      <c r="H299" t="s">
        <v>501</v>
      </c>
      <c r="I299" t="s">
        <v>333</v>
      </c>
    </row>
    <row r="300" spans="1:9">
      <c r="A300" t="s">
        <v>1589</v>
      </c>
      <c r="B300" t="s">
        <v>1589</v>
      </c>
      <c r="C300" t="s">
        <v>1202</v>
      </c>
      <c r="D300" t="s">
        <v>502</v>
      </c>
      <c r="E300" s="12" t="s">
        <v>1702</v>
      </c>
      <c r="F300" s="37" t="s">
        <v>1704</v>
      </c>
      <c r="G300" t="s">
        <v>254</v>
      </c>
      <c r="H300" t="s">
        <v>503</v>
      </c>
      <c r="I300" t="s">
        <v>333</v>
      </c>
    </row>
    <row r="301" spans="1:9">
      <c r="A301" t="s">
        <v>1590</v>
      </c>
      <c r="B301" t="s">
        <v>1590</v>
      </c>
      <c r="C301" t="s">
        <v>1203</v>
      </c>
      <c r="D301" t="s">
        <v>504</v>
      </c>
      <c r="E301" s="12" t="s">
        <v>1702</v>
      </c>
      <c r="F301" s="37" t="s">
        <v>1704</v>
      </c>
      <c r="G301" t="s">
        <v>255</v>
      </c>
      <c r="H301" t="s">
        <v>505</v>
      </c>
      <c r="I301" t="s">
        <v>333</v>
      </c>
    </row>
    <row r="302" spans="1:9">
      <c r="A302" t="s">
        <v>1591</v>
      </c>
      <c r="B302" t="s">
        <v>1591</v>
      </c>
      <c r="C302" t="s">
        <v>1204</v>
      </c>
      <c r="D302" t="s">
        <v>506</v>
      </c>
      <c r="E302" s="12" t="s">
        <v>1702</v>
      </c>
      <c r="F302" s="37" t="s">
        <v>1704</v>
      </c>
      <c r="G302" t="s">
        <v>256</v>
      </c>
      <c r="H302" t="s">
        <v>507</v>
      </c>
      <c r="I302" t="s">
        <v>333</v>
      </c>
    </row>
    <row r="303" spans="1:9">
      <c r="A303" t="s">
        <v>1592</v>
      </c>
      <c r="B303" t="s">
        <v>1592</v>
      </c>
      <c r="C303" t="s">
        <v>1205</v>
      </c>
      <c r="D303" t="s">
        <v>508</v>
      </c>
      <c r="E303" s="12" t="s">
        <v>1702</v>
      </c>
      <c r="F303" s="37" t="s">
        <v>1704</v>
      </c>
      <c r="G303" t="s">
        <v>257</v>
      </c>
      <c r="H303" t="s">
        <v>509</v>
      </c>
      <c r="I303" t="s">
        <v>333</v>
      </c>
    </row>
    <row r="304" spans="1:9">
      <c r="A304" t="s">
        <v>1593</v>
      </c>
      <c r="B304" t="s">
        <v>1593</v>
      </c>
      <c r="C304" t="s">
        <v>1206</v>
      </c>
      <c r="D304" t="s">
        <v>510</v>
      </c>
      <c r="E304" s="12" t="s">
        <v>1702</v>
      </c>
      <c r="F304" s="37" t="s">
        <v>1704</v>
      </c>
      <c r="G304" t="s">
        <v>258</v>
      </c>
      <c r="H304" t="s">
        <v>511</v>
      </c>
      <c r="I304" t="s">
        <v>333</v>
      </c>
    </row>
    <row r="305" spans="1:9">
      <c r="A305" t="s">
        <v>1594</v>
      </c>
      <c r="B305" t="s">
        <v>1594</v>
      </c>
      <c r="C305" t="s">
        <v>1207</v>
      </c>
      <c r="D305" t="s">
        <v>512</v>
      </c>
      <c r="E305" s="12" t="s">
        <v>1702</v>
      </c>
      <c r="F305" s="37" t="s">
        <v>1704</v>
      </c>
      <c r="G305" t="s">
        <v>259</v>
      </c>
      <c r="H305" t="s">
        <v>513</v>
      </c>
      <c r="I305" t="s">
        <v>333</v>
      </c>
    </row>
    <row r="306" spans="1:9">
      <c r="A306" t="s">
        <v>1595</v>
      </c>
      <c r="B306" t="s">
        <v>1595</v>
      </c>
      <c r="C306" t="s">
        <v>1208</v>
      </c>
      <c r="D306" t="s">
        <v>514</v>
      </c>
      <c r="E306" s="12" t="s">
        <v>1702</v>
      </c>
      <c r="F306" s="37" t="s">
        <v>1704</v>
      </c>
      <c r="G306" t="s">
        <v>260</v>
      </c>
      <c r="H306" t="s">
        <v>515</v>
      </c>
      <c r="I306" t="s">
        <v>333</v>
      </c>
    </row>
    <row r="307" spans="1:9">
      <c r="A307" t="s">
        <v>1596</v>
      </c>
      <c r="B307" t="s">
        <v>1596</v>
      </c>
      <c r="C307" t="s">
        <v>1209</v>
      </c>
      <c r="D307" t="s">
        <v>516</v>
      </c>
      <c r="E307" s="12" t="s">
        <v>1702</v>
      </c>
      <c r="F307" s="37" t="s">
        <v>1704</v>
      </c>
      <c r="G307" t="s">
        <v>261</v>
      </c>
      <c r="H307" t="s">
        <v>517</v>
      </c>
      <c r="I307" t="s">
        <v>333</v>
      </c>
    </row>
    <row r="308" spans="1:9">
      <c r="A308" t="s">
        <v>1597</v>
      </c>
      <c r="B308" t="s">
        <v>1597</v>
      </c>
      <c r="C308" t="s">
        <v>1210</v>
      </c>
      <c r="D308" t="s">
        <v>518</v>
      </c>
      <c r="E308" s="12" t="s">
        <v>1702</v>
      </c>
      <c r="F308" s="37" t="s">
        <v>1704</v>
      </c>
      <c r="G308" t="s">
        <v>262</v>
      </c>
      <c r="H308" t="s">
        <v>519</v>
      </c>
      <c r="I308" t="s">
        <v>333</v>
      </c>
    </row>
    <row r="309" spans="1:9">
      <c r="A309" t="s">
        <v>1598</v>
      </c>
      <c r="B309" t="s">
        <v>1598</v>
      </c>
      <c r="C309" t="s">
        <v>1211</v>
      </c>
      <c r="D309" t="s">
        <v>520</v>
      </c>
      <c r="E309" s="12" t="s">
        <v>1702</v>
      </c>
      <c r="F309" s="37" t="s">
        <v>1704</v>
      </c>
      <c r="G309" t="s">
        <v>263</v>
      </c>
      <c r="H309" t="s">
        <v>521</v>
      </c>
      <c r="I309" t="s">
        <v>333</v>
      </c>
    </row>
    <row r="310" spans="1:9">
      <c r="A310" t="s">
        <v>1599</v>
      </c>
      <c r="B310" t="s">
        <v>1599</v>
      </c>
      <c r="C310" t="s">
        <v>1212</v>
      </c>
      <c r="D310" t="s">
        <v>522</v>
      </c>
      <c r="E310" s="12" t="s">
        <v>1702</v>
      </c>
      <c r="F310" s="37" t="s">
        <v>1704</v>
      </c>
      <c r="G310" t="s">
        <v>264</v>
      </c>
      <c r="H310" t="s">
        <v>523</v>
      </c>
      <c r="I310" t="s">
        <v>333</v>
      </c>
    </row>
    <row r="311" spans="1:9">
      <c r="A311" t="s">
        <v>1600</v>
      </c>
      <c r="B311" t="s">
        <v>1600</v>
      </c>
      <c r="C311" t="s">
        <v>1213</v>
      </c>
      <c r="D311" t="s">
        <v>331</v>
      </c>
      <c r="E311" s="12" t="s">
        <v>1705</v>
      </c>
      <c r="F311" s="37" t="s">
        <v>1706</v>
      </c>
      <c r="G311" t="s">
        <v>169</v>
      </c>
      <c r="H311" t="s">
        <v>332</v>
      </c>
      <c r="I311" t="s">
        <v>333</v>
      </c>
    </row>
    <row r="312" spans="1:9">
      <c r="A312" t="s">
        <v>1601</v>
      </c>
      <c r="B312" t="s">
        <v>1601</v>
      </c>
      <c r="C312" t="s">
        <v>1214</v>
      </c>
      <c r="D312" t="s">
        <v>334</v>
      </c>
      <c r="E312" s="12" t="s">
        <v>1705</v>
      </c>
      <c r="F312" s="37" t="s">
        <v>1706</v>
      </c>
      <c r="G312" t="s">
        <v>170</v>
      </c>
      <c r="H312" t="s">
        <v>335</v>
      </c>
      <c r="I312" t="s">
        <v>333</v>
      </c>
    </row>
    <row r="313" spans="1:9">
      <c r="A313" t="s">
        <v>1602</v>
      </c>
      <c r="B313" t="s">
        <v>1602</v>
      </c>
      <c r="C313" t="s">
        <v>1215</v>
      </c>
      <c r="D313" t="s">
        <v>336</v>
      </c>
      <c r="E313" s="12" t="s">
        <v>1705</v>
      </c>
      <c r="F313" s="37" t="s">
        <v>1706</v>
      </c>
      <c r="G313" t="s">
        <v>171</v>
      </c>
      <c r="H313" t="s">
        <v>337</v>
      </c>
      <c r="I313" t="s">
        <v>333</v>
      </c>
    </row>
    <row r="314" spans="1:9">
      <c r="A314" t="s">
        <v>1603</v>
      </c>
      <c r="B314" t="s">
        <v>1603</v>
      </c>
      <c r="C314" t="s">
        <v>1216</v>
      </c>
      <c r="D314" t="s">
        <v>338</v>
      </c>
      <c r="E314" s="12" t="s">
        <v>1705</v>
      </c>
      <c r="F314" s="37" t="s">
        <v>1706</v>
      </c>
      <c r="G314" t="s">
        <v>172</v>
      </c>
      <c r="H314" t="s">
        <v>339</v>
      </c>
      <c r="I314" t="s">
        <v>333</v>
      </c>
    </row>
    <row r="315" spans="1:9">
      <c r="A315" t="s">
        <v>1604</v>
      </c>
      <c r="B315" t="s">
        <v>1604</v>
      </c>
      <c r="C315" t="s">
        <v>1217</v>
      </c>
      <c r="D315" t="s">
        <v>340</v>
      </c>
      <c r="E315" s="12" t="s">
        <v>1705</v>
      </c>
      <c r="F315" s="37" t="s">
        <v>1706</v>
      </c>
      <c r="G315" t="s">
        <v>173</v>
      </c>
      <c r="H315" t="s">
        <v>341</v>
      </c>
      <c r="I315" t="s">
        <v>333</v>
      </c>
    </row>
    <row r="316" spans="1:9">
      <c r="A316" t="s">
        <v>1605</v>
      </c>
      <c r="B316" t="s">
        <v>1605</v>
      </c>
      <c r="C316" t="s">
        <v>1218</v>
      </c>
      <c r="D316" t="s">
        <v>342</v>
      </c>
      <c r="E316" s="12" t="s">
        <v>1705</v>
      </c>
      <c r="F316" s="37" t="s">
        <v>1706</v>
      </c>
      <c r="G316" t="s">
        <v>174</v>
      </c>
      <c r="H316" t="s">
        <v>343</v>
      </c>
      <c r="I316" t="s">
        <v>333</v>
      </c>
    </row>
    <row r="317" spans="1:9">
      <c r="A317" t="s">
        <v>1606</v>
      </c>
      <c r="B317" t="s">
        <v>1606</v>
      </c>
      <c r="C317" t="s">
        <v>1219</v>
      </c>
      <c r="D317" t="s">
        <v>344</v>
      </c>
      <c r="E317" s="12" t="s">
        <v>1705</v>
      </c>
      <c r="F317" s="37" t="s">
        <v>1706</v>
      </c>
      <c r="G317" t="s">
        <v>175</v>
      </c>
      <c r="H317" t="s">
        <v>345</v>
      </c>
      <c r="I317" t="s">
        <v>333</v>
      </c>
    </row>
    <row r="318" spans="1:9">
      <c r="A318" t="s">
        <v>1607</v>
      </c>
      <c r="B318" t="s">
        <v>1607</v>
      </c>
      <c r="C318" t="s">
        <v>1220</v>
      </c>
      <c r="D318" t="s">
        <v>346</v>
      </c>
      <c r="E318" s="12" t="s">
        <v>1705</v>
      </c>
      <c r="F318" s="37" t="s">
        <v>1706</v>
      </c>
      <c r="G318" t="s">
        <v>176</v>
      </c>
      <c r="H318" t="s">
        <v>347</v>
      </c>
      <c r="I318" t="s">
        <v>333</v>
      </c>
    </row>
    <row r="319" spans="1:9">
      <c r="A319" t="s">
        <v>1608</v>
      </c>
      <c r="B319" t="s">
        <v>1608</v>
      </c>
      <c r="C319" t="s">
        <v>1221</v>
      </c>
      <c r="D319" t="s">
        <v>348</v>
      </c>
      <c r="E319" s="12" t="s">
        <v>1705</v>
      </c>
      <c r="F319" s="37" t="s">
        <v>1706</v>
      </c>
      <c r="G319" t="s">
        <v>177</v>
      </c>
      <c r="H319" t="s">
        <v>349</v>
      </c>
      <c r="I319" t="s">
        <v>333</v>
      </c>
    </row>
    <row r="320" spans="1:9">
      <c r="A320" t="s">
        <v>1609</v>
      </c>
      <c r="B320" t="s">
        <v>1609</v>
      </c>
      <c r="C320" t="s">
        <v>1222</v>
      </c>
      <c r="D320" t="s">
        <v>350</v>
      </c>
      <c r="E320" s="12" t="s">
        <v>1705</v>
      </c>
      <c r="F320" s="37" t="s">
        <v>1706</v>
      </c>
      <c r="G320" t="s">
        <v>178</v>
      </c>
      <c r="H320" t="s">
        <v>351</v>
      </c>
      <c r="I320" t="s">
        <v>333</v>
      </c>
    </row>
    <row r="321" spans="1:9">
      <c r="A321" t="s">
        <v>1610</v>
      </c>
      <c r="B321" t="s">
        <v>1610</v>
      </c>
      <c r="C321" t="s">
        <v>1223</v>
      </c>
      <c r="D321" t="s">
        <v>352</v>
      </c>
      <c r="E321" s="12" t="s">
        <v>1705</v>
      </c>
      <c r="F321" s="37" t="s">
        <v>1706</v>
      </c>
      <c r="G321" t="s">
        <v>179</v>
      </c>
      <c r="H321" t="s">
        <v>353</v>
      </c>
      <c r="I321" t="s">
        <v>333</v>
      </c>
    </row>
    <row r="322" spans="1:9">
      <c r="A322" t="s">
        <v>1611</v>
      </c>
      <c r="B322" t="s">
        <v>1611</v>
      </c>
      <c r="C322" t="s">
        <v>1224</v>
      </c>
      <c r="D322" t="s">
        <v>354</v>
      </c>
      <c r="E322" s="12" t="s">
        <v>1705</v>
      </c>
      <c r="F322" s="37" t="s">
        <v>1706</v>
      </c>
      <c r="G322" t="s">
        <v>180</v>
      </c>
      <c r="H322" t="s">
        <v>355</v>
      </c>
      <c r="I322" t="s">
        <v>333</v>
      </c>
    </row>
    <row r="323" spans="1:9">
      <c r="A323" t="s">
        <v>1612</v>
      </c>
      <c r="B323" t="s">
        <v>1612</v>
      </c>
      <c r="C323" t="s">
        <v>1225</v>
      </c>
      <c r="D323" t="s">
        <v>356</v>
      </c>
      <c r="E323" s="12" t="s">
        <v>1705</v>
      </c>
      <c r="F323" s="37" t="s">
        <v>1706</v>
      </c>
      <c r="G323" t="s">
        <v>181</v>
      </c>
      <c r="H323" t="s">
        <v>357</v>
      </c>
      <c r="I323" t="s">
        <v>333</v>
      </c>
    </row>
    <row r="324" spans="1:9">
      <c r="A324" t="s">
        <v>1613</v>
      </c>
      <c r="B324" t="s">
        <v>1613</v>
      </c>
      <c r="C324" t="s">
        <v>1226</v>
      </c>
      <c r="D324" t="s">
        <v>358</v>
      </c>
      <c r="E324" s="12" t="s">
        <v>1705</v>
      </c>
      <c r="F324" s="37" t="s">
        <v>1706</v>
      </c>
      <c r="G324" t="s">
        <v>182</v>
      </c>
      <c r="H324" t="s">
        <v>359</v>
      </c>
      <c r="I324" t="s">
        <v>333</v>
      </c>
    </row>
    <row r="325" spans="1:9">
      <c r="A325" t="s">
        <v>1614</v>
      </c>
      <c r="B325" t="s">
        <v>1614</v>
      </c>
      <c r="C325" t="s">
        <v>1227</v>
      </c>
      <c r="D325" t="s">
        <v>360</v>
      </c>
      <c r="E325" s="12" t="s">
        <v>1705</v>
      </c>
      <c r="F325" s="37" t="s">
        <v>1706</v>
      </c>
      <c r="G325" t="s">
        <v>183</v>
      </c>
      <c r="H325" t="s">
        <v>361</v>
      </c>
      <c r="I325" t="s">
        <v>333</v>
      </c>
    </row>
    <row r="326" spans="1:9">
      <c r="A326" t="s">
        <v>1615</v>
      </c>
      <c r="B326" t="s">
        <v>1615</v>
      </c>
      <c r="C326" t="s">
        <v>1228</v>
      </c>
      <c r="D326" t="s">
        <v>362</v>
      </c>
      <c r="E326" s="12" t="s">
        <v>1705</v>
      </c>
      <c r="F326" s="37" t="s">
        <v>1706</v>
      </c>
      <c r="G326" t="s">
        <v>184</v>
      </c>
      <c r="H326" t="s">
        <v>363</v>
      </c>
      <c r="I326" t="s">
        <v>333</v>
      </c>
    </row>
    <row r="327" spans="1:9">
      <c r="A327" t="s">
        <v>1616</v>
      </c>
      <c r="B327" t="s">
        <v>1616</v>
      </c>
      <c r="C327" t="s">
        <v>1229</v>
      </c>
      <c r="D327" t="s">
        <v>364</v>
      </c>
      <c r="E327" s="12" t="s">
        <v>1705</v>
      </c>
      <c r="F327" s="37" t="s">
        <v>1706</v>
      </c>
      <c r="G327" t="s">
        <v>185</v>
      </c>
      <c r="H327" t="s">
        <v>365</v>
      </c>
      <c r="I327" t="s">
        <v>333</v>
      </c>
    </row>
    <row r="328" spans="1:9">
      <c r="A328" t="s">
        <v>1617</v>
      </c>
      <c r="B328" t="s">
        <v>1617</v>
      </c>
      <c r="C328" t="s">
        <v>1230</v>
      </c>
      <c r="D328" t="s">
        <v>366</v>
      </c>
      <c r="E328" s="12" t="s">
        <v>1705</v>
      </c>
      <c r="F328" s="37" t="s">
        <v>1706</v>
      </c>
      <c r="G328" t="s">
        <v>186</v>
      </c>
      <c r="H328" t="s">
        <v>367</v>
      </c>
      <c r="I328" t="s">
        <v>333</v>
      </c>
    </row>
    <row r="329" spans="1:9">
      <c r="A329" t="s">
        <v>1618</v>
      </c>
      <c r="B329" t="s">
        <v>1618</v>
      </c>
      <c r="C329" t="s">
        <v>1231</v>
      </c>
      <c r="D329" t="s">
        <v>368</v>
      </c>
      <c r="E329" s="12" t="s">
        <v>1705</v>
      </c>
      <c r="F329" s="37" t="s">
        <v>1706</v>
      </c>
      <c r="G329" t="s">
        <v>187</v>
      </c>
      <c r="H329" t="s">
        <v>369</v>
      </c>
      <c r="I329" t="s">
        <v>333</v>
      </c>
    </row>
    <row r="330" spans="1:9">
      <c r="A330" t="s">
        <v>1619</v>
      </c>
      <c r="B330" t="s">
        <v>1619</v>
      </c>
      <c r="C330" t="s">
        <v>1232</v>
      </c>
      <c r="D330" t="s">
        <v>370</v>
      </c>
      <c r="E330" s="12" t="s">
        <v>1705</v>
      </c>
      <c r="F330" s="37" t="s">
        <v>1706</v>
      </c>
      <c r="G330" t="s">
        <v>188</v>
      </c>
      <c r="H330" t="s">
        <v>371</v>
      </c>
      <c r="I330" t="s">
        <v>333</v>
      </c>
    </row>
    <row r="331" spans="1:9">
      <c r="A331" t="s">
        <v>1620</v>
      </c>
      <c r="B331" t="s">
        <v>1620</v>
      </c>
      <c r="C331" t="s">
        <v>1233</v>
      </c>
      <c r="D331" t="s">
        <v>372</v>
      </c>
      <c r="E331" s="12" t="s">
        <v>1705</v>
      </c>
      <c r="F331" s="37" t="s">
        <v>1706</v>
      </c>
      <c r="G331" t="s">
        <v>189</v>
      </c>
      <c r="H331" t="s">
        <v>373</v>
      </c>
      <c r="I331" t="s">
        <v>333</v>
      </c>
    </row>
    <row r="332" spans="1:9">
      <c r="A332" t="s">
        <v>1621</v>
      </c>
      <c r="B332" t="s">
        <v>1621</v>
      </c>
      <c r="C332" t="s">
        <v>1234</v>
      </c>
      <c r="D332" t="s">
        <v>374</v>
      </c>
      <c r="E332" s="12" t="s">
        <v>1705</v>
      </c>
      <c r="F332" s="37" t="s">
        <v>1706</v>
      </c>
      <c r="G332" t="s">
        <v>190</v>
      </c>
      <c r="H332" t="s">
        <v>375</v>
      </c>
      <c r="I332" t="s">
        <v>333</v>
      </c>
    </row>
    <row r="333" spans="1:9">
      <c r="A333" t="s">
        <v>1622</v>
      </c>
      <c r="B333" t="s">
        <v>1622</v>
      </c>
      <c r="C333" t="s">
        <v>1235</v>
      </c>
      <c r="D333" t="s">
        <v>376</v>
      </c>
      <c r="E333" s="12" t="s">
        <v>1705</v>
      </c>
      <c r="F333" s="37" t="s">
        <v>1706</v>
      </c>
      <c r="G333" t="s">
        <v>191</v>
      </c>
      <c r="H333" t="s">
        <v>377</v>
      </c>
      <c r="I333" t="s">
        <v>333</v>
      </c>
    </row>
    <row r="334" spans="1:9">
      <c r="A334" t="s">
        <v>1623</v>
      </c>
      <c r="B334" t="s">
        <v>1623</v>
      </c>
      <c r="C334" t="s">
        <v>1236</v>
      </c>
      <c r="D334" t="s">
        <v>378</v>
      </c>
      <c r="E334" s="12" t="s">
        <v>1705</v>
      </c>
      <c r="F334" s="37" t="s">
        <v>1706</v>
      </c>
      <c r="G334" t="s">
        <v>192</v>
      </c>
      <c r="H334" t="s">
        <v>379</v>
      </c>
      <c r="I334" t="s">
        <v>333</v>
      </c>
    </row>
    <row r="335" spans="1:9">
      <c r="A335" t="s">
        <v>1624</v>
      </c>
      <c r="B335" t="s">
        <v>1624</v>
      </c>
      <c r="C335" t="s">
        <v>1237</v>
      </c>
      <c r="D335" t="s">
        <v>380</v>
      </c>
      <c r="E335" s="12" t="s">
        <v>1705</v>
      </c>
      <c r="F335" s="37" t="s">
        <v>1706</v>
      </c>
      <c r="G335" t="s">
        <v>193</v>
      </c>
      <c r="H335" t="s">
        <v>381</v>
      </c>
      <c r="I335" t="s">
        <v>333</v>
      </c>
    </row>
    <row r="336" spans="1:9">
      <c r="A336" t="s">
        <v>1625</v>
      </c>
      <c r="B336" t="s">
        <v>1625</v>
      </c>
      <c r="C336" t="s">
        <v>1238</v>
      </c>
      <c r="D336" t="s">
        <v>382</v>
      </c>
      <c r="E336" s="12" t="s">
        <v>1705</v>
      </c>
      <c r="F336" s="37" t="s">
        <v>1706</v>
      </c>
      <c r="G336" t="s">
        <v>194</v>
      </c>
      <c r="H336" t="s">
        <v>383</v>
      </c>
      <c r="I336" t="s">
        <v>333</v>
      </c>
    </row>
    <row r="337" spans="1:9">
      <c r="A337" t="s">
        <v>1626</v>
      </c>
      <c r="B337" t="s">
        <v>1626</v>
      </c>
      <c r="C337" t="s">
        <v>1239</v>
      </c>
      <c r="D337" t="s">
        <v>384</v>
      </c>
      <c r="E337" s="12" t="s">
        <v>1705</v>
      </c>
      <c r="F337" s="37" t="s">
        <v>1706</v>
      </c>
      <c r="G337" t="s">
        <v>195</v>
      </c>
      <c r="H337" t="s">
        <v>385</v>
      </c>
      <c r="I337" t="s">
        <v>333</v>
      </c>
    </row>
    <row r="338" spans="1:9">
      <c r="A338" t="s">
        <v>1627</v>
      </c>
      <c r="B338" t="s">
        <v>1627</v>
      </c>
      <c r="C338" t="s">
        <v>1240</v>
      </c>
      <c r="D338" t="s">
        <v>386</v>
      </c>
      <c r="E338" s="12" t="s">
        <v>1705</v>
      </c>
      <c r="F338" s="37" t="s">
        <v>1706</v>
      </c>
      <c r="G338" t="s">
        <v>196</v>
      </c>
      <c r="H338" t="s">
        <v>387</v>
      </c>
      <c r="I338" t="s">
        <v>333</v>
      </c>
    </row>
    <row r="339" spans="1:9">
      <c r="A339" t="s">
        <v>1628</v>
      </c>
      <c r="B339" t="s">
        <v>1628</v>
      </c>
      <c r="C339" t="s">
        <v>1241</v>
      </c>
      <c r="D339" t="s">
        <v>388</v>
      </c>
      <c r="E339" s="12" t="s">
        <v>1705</v>
      </c>
      <c r="F339" s="37" t="s">
        <v>1706</v>
      </c>
      <c r="G339" t="s">
        <v>197</v>
      </c>
      <c r="H339" t="s">
        <v>389</v>
      </c>
      <c r="I339" t="s">
        <v>333</v>
      </c>
    </row>
    <row r="340" spans="1:9">
      <c r="A340" t="s">
        <v>1629</v>
      </c>
      <c r="B340" t="s">
        <v>1629</v>
      </c>
      <c r="C340" t="s">
        <v>1242</v>
      </c>
      <c r="D340" t="s">
        <v>390</v>
      </c>
      <c r="E340" s="12" t="s">
        <v>1705</v>
      </c>
      <c r="F340" s="37" t="s">
        <v>1706</v>
      </c>
      <c r="G340" t="s">
        <v>198</v>
      </c>
      <c r="H340" t="s">
        <v>391</v>
      </c>
      <c r="I340" t="s">
        <v>333</v>
      </c>
    </row>
    <row r="341" spans="1:9">
      <c r="A341" t="s">
        <v>1630</v>
      </c>
      <c r="B341" t="s">
        <v>1630</v>
      </c>
      <c r="C341" t="s">
        <v>1243</v>
      </c>
      <c r="D341" t="s">
        <v>392</v>
      </c>
      <c r="E341" s="12" t="s">
        <v>1705</v>
      </c>
      <c r="F341" s="37" t="s">
        <v>1706</v>
      </c>
      <c r="G341" t="s">
        <v>199</v>
      </c>
      <c r="H341" t="s">
        <v>393</v>
      </c>
      <c r="I341" t="s">
        <v>333</v>
      </c>
    </row>
    <row r="342" spans="1:9">
      <c r="A342" t="s">
        <v>1631</v>
      </c>
      <c r="B342" t="s">
        <v>1631</v>
      </c>
      <c r="C342" t="s">
        <v>1244</v>
      </c>
      <c r="D342" t="s">
        <v>394</v>
      </c>
      <c r="E342" s="12" t="s">
        <v>1705</v>
      </c>
      <c r="F342" s="37" t="s">
        <v>1706</v>
      </c>
      <c r="G342" t="s">
        <v>200</v>
      </c>
      <c r="H342" t="s">
        <v>395</v>
      </c>
      <c r="I342" t="s">
        <v>333</v>
      </c>
    </row>
    <row r="343" spans="1:9">
      <c r="A343" t="s">
        <v>1632</v>
      </c>
      <c r="B343" t="s">
        <v>1632</v>
      </c>
      <c r="C343" t="s">
        <v>1245</v>
      </c>
      <c r="D343" t="s">
        <v>396</v>
      </c>
      <c r="E343" s="12" t="s">
        <v>1705</v>
      </c>
      <c r="F343" s="37" t="s">
        <v>1706</v>
      </c>
      <c r="G343" t="s">
        <v>201</v>
      </c>
      <c r="H343" t="s">
        <v>397</v>
      </c>
      <c r="I343" t="s">
        <v>333</v>
      </c>
    </row>
    <row r="344" spans="1:9">
      <c r="A344" t="s">
        <v>1633</v>
      </c>
      <c r="B344" t="s">
        <v>1633</v>
      </c>
      <c r="C344" t="s">
        <v>1246</v>
      </c>
      <c r="D344" t="s">
        <v>398</v>
      </c>
      <c r="E344" s="12" t="s">
        <v>1705</v>
      </c>
      <c r="F344" s="37" t="s">
        <v>1706</v>
      </c>
      <c r="G344" t="s">
        <v>202</v>
      </c>
      <c r="H344" t="s">
        <v>399</v>
      </c>
      <c r="I344" t="s">
        <v>333</v>
      </c>
    </row>
    <row r="345" spans="1:9">
      <c r="A345" t="s">
        <v>1634</v>
      </c>
      <c r="B345" t="s">
        <v>1634</v>
      </c>
      <c r="C345" t="s">
        <v>1247</v>
      </c>
      <c r="D345" t="s">
        <v>400</v>
      </c>
      <c r="E345" s="12" t="s">
        <v>1705</v>
      </c>
      <c r="F345" s="37" t="s">
        <v>1706</v>
      </c>
      <c r="G345" t="s">
        <v>203</v>
      </c>
      <c r="H345" t="s">
        <v>401</v>
      </c>
      <c r="I345" t="s">
        <v>333</v>
      </c>
    </row>
    <row r="346" spans="1:9">
      <c r="A346" t="s">
        <v>1635</v>
      </c>
      <c r="B346" t="s">
        <v>1635</v>
      </c>
      <c r="C346" t="s">
        <v>1248</v>
      </c>
      <c r="D346" t="s">
        <v>402</v>
      </c>
      <c r="E346" s="12" t="s">
        <v>1705</v>
      </c>
      <c r="F346" s="37" t="s">
        <v>1706</v>
      </c>
      <c r="G346" t="s">
        <v>204</v>
      </c>
      <c r="H346" t="s">
        <v>403</v>
      </c>
      <c r="I346" t="s">
        <v>333</v>
      </c>
    </row>
    <row r="347" spans="1:9">
      <c r="A347" t="s">
        <v>1636</v>
      </c>
      <c r="B347" t="s">
        <v>1636</v>
      </c>
      <c r="C347" t="s">
        <v>1249</v>
      </c>
      <c r="D347" t="s">
        <v>404</v>
      </c>
      <c r="E347" s="12" t="s">
        <v>1705</v>
      </c>
      <c r="F347" s="37" t="s">
        <v>1706</v>
      </c>
      <c r="G347" t="s">
        <v>205</v>
      </c>
      <c r="H347" t="s">
        <v>405</v>
      </c>
      <c r="I347" t="s">
        <v>333</v>
      </c>
    </row>
    <row r="348" spans="1:9">
      <c r="A348" t="s">
        <v>1637</v>
      </c>
      <c r="B348" t="s">
        <v>1637</v>
      </c>
      <c r="C348" t="s">
        <v>1250</v>
      </c>
      <c r="D348" t="s">
        <v>406</v>
      </c>
      <c r="E348" s="12" t="s">
        <v>1705</v>
      </c>
      <c r="F348" s="37" t="s">
        <v>1706</v>
      </c>
      <c r="G348" t="s">
        <v>206</v>
      </c>
      <c r="H348" t="s">
        <v>407</v>
      </c>
      <c r="I348" t="s">
        <v>333</v>
      </c>
    </row>
    <row r="349" spans="1:9">
      <c r="A349" t="s">
        <v>1638</v>
      </c>
      <c r="B349" t="s">
        <v>1638</v>
      </c>
      <c r="C349" t="s">
        <v>1251</v>
      </c>
      <c r="D349" t="s">
        <v>408</v>
      </c>
      <c r="E349" s="12" t="s">
        <v>1705</v>
      </c>
      <c r="F349" s="37" t="s">
        <v>1706</v>
      </c>
      <c r="G349" t="s">
        <v>207</v>
      </c>
      <c r="H349" t="s">
        <v>409</v>
      </c>
      <c r="I349" t="s">
        <v>333</v>
      </c>
    </row>
    <row r="350" spans="1:9">
      <c r="A350" t="s">
        <v>1639</v>
      </c>
      <c r="B350" t="s">
        <v>1639</v>
      </c>
      <c r="C350" t="s">
        <v>1252</v>
      </c>
      <c r="D350" t="s">
        <v>410</v>
      </c>
      <c r="E350" s="12" t="s">
        <v>1705</v>
      </c>
      <c r="F350" s="37" t="s">
        <v>1706</v>
      </c>
      <c r="G350" t="s">
        <v>208</v>
      </c>
      <c r="H350" t="s">
        <v>411</v>
      </c>
      <c r="I350" t="s">
        <v>333</v>
      </c>
    </row>
    <row r="351" spans="1:9">
      <c r="A351" t="s">
        <v>1640</v>
      </c>
      <c r="B351" t="s">
        <v>1640</v>
      </c>
      <c r="C351" t="s">
        <v>1253</v>
      </c>
      <c r="D351" t="s">
        <v>412</v>
      </c>
      <c r="E351" s="12" t="s">
        <v>1705</v>
      </c>
      <c r="F351" s="37" t="s">
        <v>1706</v>
      </c>
      <c r="G351" t="s">
        <v>209</v>
      </c>
      <c r="H351" t="s">
        <v>413</v>
      </c>
      <c r="I351" t="s">
        <v>333</v>
      </c>
    </row>
    <row r="352" spans="1:9">
      <c r="A352" t="s">
        <v>1641</v>
      </c>
      <c r="B352" t="s">
        <v>1641</v>
      </c>
      <c r="C352" t="s">
        <v>1254</v>
      </c>
      <c r="D352" t="s">
        <v>414</v>
      </c>
      <c r="E352" s="12" t="s">
        <v>1705</v>
      </c>
      <c r="F352" s="37" t="s">
        <v>1706</v>
      </c>
      <c r="G352" t="s">
        <v>210</v>
      </c>
      <c r="H352" t="s">
        <v>415</v>
      </c>
      <c r="I352" t="s">
        <v>333</v>
      </c>
    </row>
    <row r="353" spans="1:9">
      <c r="A353" t="s">
        <v>1642</v>
      </c>
      <c r="B353" t="s">
        <v>1642</v>
      </c>
      <c r="C353" t="s">
        <v>1255</v>
      </c>
      <c r="D353" t="s">
        <v>416</v>
      </c>
      <c r="E353" s="12" t="s">
        <v>1705</v>
      </c>
      <c r="F353" s="37" t="s">
        <v>1706</v>
      </c>
      <c r="G353" t="s">
        <v>211</v>
      </c>
      <c r="H353" t="s">
        <v>417</v>
      </c>
      <c r="I353" t="s">
        <v>333</v>
      </c>
    </row>
    <row r="354" spans="1:9">
      <c r="A354" t="s">
        <v>1643</v>
      </c>
      <c r="B354" t="s">
        <v>1643</v>
      </c>
      <c r="C354" t="s">
        <v>1256</v>
      </c>
      <c r="D354" t="s">
        <v>418</v>
      </c>
      <c r="E354" s="12" t="s">
        <v>1705</v>
      </c>
      <c r="F354" s="37" t="s">
        <v>1706</v>
      </c>
      <c r="G354" t="s">
        <v>212</v>
      </c>
      <c r="H354" t="s">
        <v>419</v>
      </c>
      <c r="I354" t="s">
        <v>333</v>
      </c>
    </row>
    <row r="355" spans="1:9">
      <c r="A355" t="s">
        <v>1644</v>
      </c>
      <c r="B355" t="s">
        <v>1644</v>
      </c>
      <c r="C355" t="s">
        <v>1257</v>
      </c>
      <c r="D355" t="s">
        <v>420</v>
      </c>
      <c r="E355" s="12" t="s">
        <v>1705</v>
      </c>
      <c r="F355" s="37" t="s">
        <v>1706</v>
      </c>
      <c r="G355" t="s">
        <v>213</v>
      </c>
      <c r="H355" t="s">
        <v>421</v>
      </c>
      <c r="I355" t="s">
        <v>333</v>
      </c>
    </row>
    <row r="356" spans="1:9">
      <c r="A356" t="s">
        <v>1645</v>
      </c>
      <c r="B356" t="s">
        <v>1645</v>
      </c>
      <c r="C356" t="s">
        <v>1258</v>
      </c>
      <c r="D356" t="s">
        <v>422</v>
      </c>
      <c r="E356" s="12" t="s">
        <v>1705</v>
      </c>
      <c r="F356" s="37" t="s">
        <v>1706</v>
      </c>
      <c r="G356" t="s">
        <v>214</v>
      </c>
      <c r="H356" t="s">
        <v>423</v>
      </c>
      <c r="I356" t="s">
        <v>333</v>
      </c>
    </row>
    <row r="357" spans="1:9">
      <c r="A357" t="s">
        <v>1646</v>
      </c>
      <c r="B357" t="s">
        <v>1646</v>
      </c>
      <c r="C357" t="s">
        <v>1259</v>
      </c>
      <c r="D357" t="s">
        <v>424</v>
      </c>
      <c r="E357" s="12" t="s">
        <v>1705</v>
      </c>
      <c r="F357" s="37" t="s">
        <v>1706</v>
      </c>
      <c r="G357" t="s">
        <v>215</v>
      </c>
      <c r="H357" t="s">
        <v>425</v>
      </c>
      <c r="I357" t="s">
        <v>333</v>
      </c>
    </row>
    <row r="358" spans="1:9">
      <c r="A358" t="s">
        <v>1647</v>
      </c>
      <c r="B358" t="s">
        <v>1647</v>
      </c>
      <c r="C358" t="s">
        <v>1260</v>
      </c>
      <c r="D358" t="s">
        <v>426</v>
      </c>
      <c r="E358" s="12" t="s">
        <v>1705</v>
      </c>
      <c r="F358" s="37" t="s">
        <v>1706</v>
      </c>
      <c r="G358" t="s">
        <v>216</v>
      </c>
      <c r="H358" t="s">
        <v>427</v>
      </c>
      <c r="I358" t="s">
        <v>333</v>
      </c>
    </row>
    <row r="359" spans="1:9">
      <c r="A359" t="s">
        <v>1648</v>
      </c>
      <c r="B359" t="s">
        <v>1648</v>
      </c>
      <c r="C359" t="s">
        <v>1261</v>
      </c>
      <c r="D359" t="s">
        <v>428</v>
      </c>
      <c r="E359" s="12" t="s">
        <v>1705</v>
      </c>
      <c r="F359" s="37" t="s">
        <v>1706</v>
      </c>
      <c r="G359" t="s">
        <v>217</v>
      </c>
      <c r="H359" t="s">
        <v>429</v>
      </c>
      <c r="I359" t="s">
        <v>333</v>
      </c>
    </row>
    <row r="360" spans="1:9">
      <c r="A360" t="s">
        <v>1649</v>
      </c>
      <c r="B360" t="s">
        <v>1649</v>
      </c>
      <c r="C360" t="s">
        <v>1262</v>
      </c>
      <c r="D360" t="s">
        <v>430</v>
      </c>
      <c r="E360" s="12" t="s">
        <v>1705</v>
      </c>
      <c r="F360" s="37" t="s">
        <v>1706</v>
      </c>
      <c r="G360" t="s">
        <v>218</v>
      </c>
      <c r="H360" t="s">
        <v>431</v>
      </c>
      <c r="I360" t="s">
        <v>333</v>
      </c>
    </row>
    <row r="361" spans="1:9">
      <c r="A361" t="s">
        <v>1650</v>
      </c>
      <c r="B361" t="s">
        <v>1650</v>
      </c>
      <c r="C361" t="s">
        <v>1263</v>
      </c>
      <c r="D361" t="s">
        <v>432</v>
      </c>
      <c r="E361" s="12" t="s">
        <v>1705</v>
      </c>
      <c r="F361" s="37" t="s">
        <v>1706</v>
      </c>
      <c r="G361" t="s">
        <v>219</v>
      </c>
      <c r="H361" t="s">
        <v>433</v>
      </c>
      <c r="I361" t="s">
        <v>333</v>
      </c>
    </row>
    <row r="362" spans="1:9">
      <c r="A362" t="s">
        <v>1651</v>
      </c>
      <c r="B362" t="s">
        <v>1651</v>
      </c>
      <c r="C362" t="s">
        <v>1264</v>
      </c>
      <c r="D362" t="s">
        <v>434</v>
      </c>
      <c r="E362" s="12" t="s">
        <v>1705</v>
      </c>
      <c r="F362" s="37" t="s">
        <v>1706</v>
      </c>
      <c r="G362" t="s">
        <v>220</v>
      </c>
      <c r="H362" t="s">
        <v>435</v>
      </c>
      <c r="I362" t="s">
        <v>333</v>
      </c>
    </row>
    <row r="363" spans="1:9">
      <c r="A363" t="s">
        <v>1652</v>
      </c>
      <c r="B363" t="s">
        <v>1652</v>
      </c>
      <c r="C363" t="s">
        <v>1265</v>
      </c>
      <c r="D363" t="s">
        <v>436</v>
      </c>
      <c r="E363" s="12" t="s">
        <v>1705</v>
      </c>
      <c r="F363" s="37" t="s">
        <v>1706</v>
      </c>
      <c r="G363" t="s">
        <v>221</v>
      </c>
      <c r="H363" t="s">
        <v>437</v>
      </c>
      <c r="I363" t="s">
        <v>333</v>
      </c>
    </row>
    <row r="364" spans="1:9">
      <c r="A364" t="s">
        <v>1653</v>
      </c>
      <c r="B364" t="s">
        <v>1653</v>
      </c>
      <c r="C364" t="s">
        <v>1266</v>
      </c>
      <c r="D364" t="s">
        <v>438</v>
      </c>
      <c r="E364" s="12" t="s">
        <v>1705</v>
      </c>
      <c r="F364" s="37" t="s">
        <v>1706</v>
      </c>
      <c r="G364" t="s">
        <v>222</v>
      </c>
      <c r="H364" t="s">
        <v>439</v>
      </c>
      <c r="I364" t="s">
        <v>333</v>
      </c>
    </row>
    <row r="365" spans="1:9">
      <c r="A365" t="s">
        <v>1654</v>
      </c>
      <c r="B365" t="s">
        <v>1654</v>
      </c>
      <c r="C365" t="s">
        <v>1267</v>
      </c>
      <c r="D365" t="s">
        <v>440</v>
      </c>
      <c r="E365" s="12" t="s">
        <v>1705</v>
      </c>
      <c r="F365" s="37" t="s">
        <v>1706</v>
      </c>
      <c r="G365" t="s">
        <v>223</v>
      </c>
      <c r="H365" t="s">
        <v>441</v>
      </c>
      <c r="I365" t="s">
        <v>333</v>
      </c>
    </row>
    <row r="366" spans="1:9">
      <c r="A366" t="s">
        <v>1655</v>
      </c>
      <c r="B366" t="s">
        <v>1655</v>
      </c>
      <c r="C366" t="s">
        <v>1268</v>
      </c>
      <c r="D366" t="s">
        <v>442</v>
      </c>
      <c r="E366" s="12" t="s">
        <v>1705</v>
      </c>
      <c r="F366" s="37" t="s">
        <v>1706</v>
      </c>
      <c r="G366" t="s">
        <v>224</v>
      </c>
      <c r="H366" t="s">
        <v>443</v>
      </c>
      <c r="I366" t="s">
        <v>333</v>
      </c>
    </row>
    <row r="367" spans="1:9">
      <c r="A367" t="s">
        <v>1656</v>
      </c>
      <c r="B367" t="s">
        <v>1656</v>
      </c>
      <c r="C367" t="s">
        <v>1269</v>
      </c>
      <c r="D367" t="s">
        <v>444</v>
      </c>
      <c r="E367" s="12" t="s">
        <v>1705</v>
      </c>
      <c r="F367" s="37" t="s">
        <v>1706</v>
      </c>
      <c r="G367" t="s">
        <v>225</v>
      </c>
      <c r="H367" t="s">
        <v>445</v>
      </c>
      <c r="I367" t="s">
        <v>333</v>
      </c>
    </row>
    <row r="368" spans="1:9">
      <c r="A368" t="s">
        <v>1657</v>
      </c>
      <c r="B368" t="s">
        <v>1657</v>
      </c>
      <c r="C368" t="s">
        <v>1270</v>
      </c>
      <c r="D368" t="s">
        <v>446</v>
      </c>
      <c r="E368" s="12" t="s">
        <v>1705</v>
      </c>
      <c r="F368" s="37" t="s">
        <v>1706</v>
      </c>
      <c r="G368" t="s">
        <v>226</v>
      </c>
      <c r="H368" t="s">
        <v>447</v>
      </c>
      <c r="I368" t="s">
        <v>333</v>
      </c>
    </row>
    <row r="369" spans="1:9">
      <c r="A369" t="s">
        <v>1658</v>
      </c>
      <c r="B369" t="s">
        <v>1658</v>
      </c>
      <c r="C369" t="s">
        <v>1271</v>
      </c>
      <c r="D369" t="s">
        <v>448</v>
      </c>
      <c r="E369" s="12" t="s">
        <v>1705</v>
      </c>
      <c r="F369" s="37" t="s">
        <v>1706</v>
      </c>
      <c r="G369" t="s">
        <v>227</v>
      </c>
      <c r="H369" t="s">
        <v>449</v>
      </c>
      <c r="I369" t="s">
        <v>333</v>
      </c>
    </row>
    <row r="370" spans="1:9">
      <c r="A370" t="s">
        <v>1659</v>
      </c>
      <c r="B370" t="s">
        <v>1659</v>
      </c>
      <c r="C370" t="s">
        <v>1272</v>
      </c>
      <c r="D370" t="s">
        <v>450</v>
      </c>
      <c r="E370" s="12" t="s">
        <v>1705</v>
      </c>
      <c r="F370" s="37" t="s">
        <v>1706</v>
      </c>
      <c r="G370" t="s">
        <v>228</v>
      </c>
      <c r="H370" t="s">
        <v>451</v>
      </c>
      <c r="I370" t="s">
        <v>333</v>
      </c>
    </row>
    <row r="371" spans="1:9">
      <c r="A371" t="s">
        <v>1660</v>
      </c>
      <c r="B371" t="s">
        <v>1660</v>
      </c>
      <c r="C371" t="s">
        <v>1273</v>
      </c>
      <c r="D371" t="s">
        <v>452</v>
      </c>
      <c r="E371" s="12" t="s">
        <v>1705</v>
      </c>
      <c r="F371" s="37" t="s">
        <v>1706</v>
      </c>
      <c r="G371" t="s">
        <v>229</v>
      </c>
      <c r="H371" t="s">
        <v>453</v>
      </c>
      <c r="I371" t="s">
        <v>333</v>
      </c>
    </row>
    <row r="372" spans="1:9">
      <c r="A372" t="s">
        <v>1661</v>
      </c>
      <c r="B372" t="s">
        <v>1661</v>
      </c>
      <c r="C372" t="s">
        <v>1274</v>
      </c>
      <c r="D372" t="s">
        <v>454</v>
      </c>
      <c r="E372" s="12" t="s">
        <v>1705</v>
      </c>
      <c r="F372" s="37" t="s">
        <v>1706</v>
      </c>
      <c r="G372" t="s">
        <v>230</v>
      </c>
      <c r="H372" t="s">
        <v>455</v>
      </c>
      <c r="I372" t="s">
        <v>333</v>
      </c>
    </row>
    <row r="373" spans="1:9">
      <c r="A373" t="s">
        <v>1662</v>
      </c>
      <c r="B373" t="s">
        <v>1662</v>
      </c>
      <c r="C373" t="s">
        <v>1275</v>
      </c>
      <c r="D373" t="s">
        <v>456</v>
      </c>
      <c r="E373" s="12" t="s">
        <v>1705</v>
      </c>
      <c r="F373" s="37" t="s">
        <v>1706</v>
      </c>
      <c r="G373" t="s">
        <v>231</v>
      </c>
      <c r="H373" t="s">
        <v>457</v>
      </c>
      <c r="I373" t="s">
        <v>333</v>
      </c>
    </row>
    <row r="374" spans="1:9">
      <c r="A374" t="s">
        <v>1663</v>
      </c>
      <c r="B374" t="s">
        <v>1663</v>
      </c>
      <c r="C374" t="s">
        <v>1276</v>
      </c>
      <c r="D374" t="s">
        <v>458</v>
      </c>
      <c r="E374" s="12" t="s">
        <v>1705</v>
      </c>
      <c r="F374" s="37" t="s">
        <v>1706</v>
      </c>
      <c r="G374" t="s">
        <v>232</v>
      </c>
      <c r="H374" t="s">
        <v>459</v>
      </c>
      <c r="I374" t="s">
        <v>333</v>
      </c>
    </row>
    <row r="375" spans="1:9">
      <c r="A375" t="s">
        <v>1664</v>
      </c>
      <c r="B375" t="s">
        <v>1664</v>
      </c>
      <c r="C375" t="s">
        <v>1277</v>
      </c>
      <c r="D375" t="s">
        <v>460</v>
      </c>
      <c r="E375" s="12" t="s">
        <v>1705</v>
      </c>
      <c r="F375" s="37" t="s">
        <v>1706</v>
      </c>
      <c r="G375" t="s">
        <v>233</v>
      </c>
      <c r="H375" t="s">
        <v>461</v>
      </c>
      <c r="I375" t="s">
        <v>333</v>
      </c>
    </row>
    <row r="376" spans="1:9">
      <c r="A376" t="s">
        <v>1665</v>
      </c>
      <c r="B376" t="s">
        <v>1665</v>
      </c>
      <c r="C376" t="s">
        <v>1278</v>
      </c>
      <c r="D376" t="s">
        <v>462</v>
      </c>
      <c r="E376" s="12" t="s">
        <v>1705</v>
      </c>
      <c r="F376" s="37" t="s">
        <v>1706</v>
      </c>
      <c r="G376" t="s">
        <v>234</v>
      </c>
      <c r="H376" t="s">
        <v>463</v>
      </c>
      <c r="I376" t="s">
        <v>333</v>
      </c>
    </row>
    <row r="377" spans="1:9">
      <c r="A377" t="s">
        <v>1666</v>
      </c>
      <c r="B377" t="s">
        <v>1666</v>
      </c>
      <c r="C377" t="s">
        <v>1279</v>
      </c>
      <c r="D377" t="s">
        <v>464</v>
      </c>
      <c r="E377" s="12" t="s">
        <v>1705</v>
      </c>
      <c r="F377" s="37" t="s">
        <v>1706</v>
      </c>
      <c r="G377" t="s">
        <v>235</v>
      </c>
      <c r="H377" t="s">
        <v>465</v>
      </c>
      <c r="I377" t="s">
        <v>333</v>
      </c>
    </row>
    <row r="378" spans="1:9">
      <c r="A378" t="s">
        <v>1667</v>
      </c>
      <c r="B378" t="s">
        <v>1667</v>
      </c>
      <c r="C378" t="s">
        <v>1280</v>
      </c>
      <c r="D378" t="s">
        <v>466</v>
      </c>
      <c r="E378" s="12" t="s">
        <v>1705</v>
      </c>
      <c r="F378" s="37" t="s">
        <v>1706</v>
      </c>
      <c r="G378" t="s">
        <v>236</v>
      </c>
      <c r="H378" t="s">
        <v>467</v>
      </c>
      <c r="I378" t="s">
        <v>333</v>
      </c>
    </row>
    <row r="379" spans="1:9">
      <c r="A379" t="s">
        <v>1668</v>
      </c>
      <c r="B379" t="s">
        <v>1668</v>
      </c>
      <c r="C379" t="s">
        <v>1281</v>
      </c>
      <c r="D379" t="s">
        <v>468</v>
      </c>
      <c r="E379" s="12" t="s">
        <v>1705</v>
      </c>
      <c r="F379" s="37" t="s">
        <v>1706</v>
      </c>
      <c r="G379" t="s">
        <v>237</v>
      </c>
      <c r="H379" t="s">
        <v>469</v>
      </c>
      <c r="I379" t="s">
        <v>333</v>
      </c>
    </row>
    <row r="380" spans="1:9">
      <c r="A380" t="s">
        <v>1669</v>
      </c>
      <c r="B380" t="s">
        <v>1669</v>
      </c>
      <c r="C380" t="s">
        <v>1282</v>
      </c>
      <c r="D380" t="s">
        <v>470</v>
      </c>
      <c r="E380" s="12" t="s">
        <v>1705</v>
      </c>
      <c r="F380" s="37" t="s">
        <v>1706</v>
      </c>
      <c r="G380" t="s">
        <v>238</v>
      </c>
      <c r="H380" t="s">
        <v>471</v>
      </c>
      <c r="I380" t="s">
        <v>333</v>
      </c>
    </row>
    <row r="381" spans="1:9">
      <c r="A381" t="s">
        <v>1670</v>
      </c>
      <c r="B381" t="s">
        <v>1670</v>
      </c>
      <c r="C381" t="s">
        <v>1283</v>
      </c>
      <c r="D381" t="s">
        <v>472</v>
      </c>
      <c r="E381" s="12" t="s">
        <v>1705</v>
      </c>
      <c r="F381" s="37" t="s">
        <v>1706</v>
      </c>
      <c r="G381" t="s">
        <v>239</v>
      </c>
      <c r="H381" t="s">
        <v>473</v>
      </c>
      <c r="I381" t="s">
        <v>333</v>
      </c>
    </row>
    <row r="382" spans="1:9">
      <c r="A382" t="s">
        <v>1671</v>
      </c>
      <c r="B382" t="s">
        <v>1671</v>
      </c>
      <c r="C382" t="s">
        <v>1284</v>
      </c>
      <c r="D382" t="s">
        <v>474</v>
      </c>
      <c r="E382" s="12" t="s">
        <v>1705</v>
      </c>
      <c r="F382" s="37" t="s">
        <v>1706</v>
      </c>
      <c r="G382" t="s">
        <v>240</v>
      </c>
      <c r="H382" t="s">
        <v>475</v>
      </c>
      <c r="I382" t="s">
        <v>333</v>
      </c>
    </row>
    <row r="383" spans="1:9">
      <c r="A383" t="s">
        <v>1672</v>
      </c>
      <c r="B383" t="s">
        <v>1672</v>
      </c>
      <c r="C383" t="s">
        <v>1285</v>
      </c>
      <c r="D383" t="s">
        <v>476</v>
      </c>
      <c r="E383" s="12" t="s">
        <v>1705</v>
      </c>
      <c r="F383" s="37" t="s">
        <v>1706</v>
      </c>
      <c r="G383" t="s">
        <v>241</v>
      </c>
      <c r="H383" t="s">
        <v>477</v>
      </c>
      <c r="I383" t="s">
        <v>333</v>
      </c>
    </row>
    <row r="384" spans="1:9">
      <c r="A384" t="s">
        <v>1673</v>
      </c>
      <c r="B384" t="s">
        <v>1673</v>
      </c>
      <c r="C384" t="s">
        <v>1286</v>
      </c>
      <c r="D384" t="s">
        <v>478</v>
      </c>
      <c r="E384" s="12" t="s">
        <v>1705</v>
      </c>
      <c r="F384" s="37" t="s">
        <v>1706</v>
      </c>
      <c r="G384" t="s">
        <v>242</v>
      </c>
      <c r="H384" t="s">
        <v>479</v>
      </c>
      <c r="I384" t="s">
        <v>333</v>
      </c>
    </row>
    <row r="385" spans="1:9">
      <c r="A385" t="s">
        <v>1674</v>
      </c>
      <c r="B385" t="s">
        <v>1674</v>
      </c>
      <c r="C385" t="s">
        <v>1287</v>
      </c>
      <c r="D385" t="s">
        <v>480</v>
      </c>
      <c r="E385" s="12" t="s">
        <v>1705</v>
      </c>
      <c r="F385" s="37" t="s">
        <v>1706</v>
      </c>
      <c r="G385" t="s">
        <v>243</v>
      </c>
      <c r="H385" t="s">
        <v>481</v>
      </c>
      <c r="I385" t="s">
        <v>333</v>
      </c>
    </row>
    <row r="386" spans="1:9">
      <c r="A386" t="s">
        <v>1675</v>
      </c>
      <c r="B386" t="s">
        <v>1675</v>
      </c>
      <c r="C386" t="s">
        <v>1288</v>
      </c>
      <c r="D386" t="s">
        <v>482</v>
      </c>
      <c r="E386" s="12" t="s">
        <v>1705</v>
      </c>
      <c r="F386" s="37" t="s">
        <v>1706</v>
      </c>
      <c r="G386" t="s">
        <v>244</v>
      </c>
      <c r="H386" t="s">
        <v>483</v>
      </c>
      <c r="I386" t="s">
        <v>333</v>
      </c>
    </row>
    <row r="387" spans="1:9">
      <c r="A387" t="s">
        <v>1676</v>
      </c>
      <c r="B387" t="s">
        <v>1676</v>
      </c>
      <c r="C387" t="s">
        <v>1289</v>
      </c>
      <c r="D387" t="s">
        <v>484</v>
      </c>
      <c r="E387" s="12" t="s">
        <v>1705</v>
      </c>
      <c r="F387" s="37" t="s">
        <v>1706</v>
      </c>
      <c r="G387" t="s">
        <v>245</v>
      </c>
      <c r="H387" t="s">
        <v>485</v>
      </c>
      <c r="I387" t="s">
        <v>333</v>
      </c>
    </row>
    <row r="388" spans="1:9">
      <c r="A388" t="s">
        <v>1677</v>
      </c>
      <c r="B388" t="s">
        <v>1677</v>
      </c>
      <c r="C388" t="s">
        <v>1290</v>
      </c>
      <c r="D388" t="s">
        <v>486</v>
      </c>
      <c r="E388" s="12" t="s">
        <v>1705</v>
      </c>
      <c r="F388" s="37" t="s">
        <v>1706</v>
      </c>
      <c r="G388" t="s">
        <v>246</v>
      </c>
      <c r="H388" t="s">
        <v>487</v>
      </c>
      <c r="I388" t="s">
        <v>333</v>
      </c>
    </row>
    <row r="389" spans="1:9">
      <c r="A389" t="s">
        <v>1678</v>
      </c>
      <c r="B389" t="s">
        <v>1678</v>
      </c>
      <c r="C389" t="s">
        <v>1291</v>
      </c>
      <c r="D389" t="s">
        <v>488</v>
      </c>
      <c r="E389" s="12" t="s">
        <v>1705</v>
      </c>
      <c r="F389" s="37" t="s">
        <v>1706</v>
      </c>
      <c r="G389" t="s">
        <v>247</v>
      </c>
      <c r="H389" t="s">
        <v>489</v>
      </c>
      <c r="I389" t="s">
        <v>333</v>
      </c>
    </row>
    <row r="390" spans="1:9">
      <c r="A390" t="s">
        <v>1679</v>
      </c>
      <c r="B390" t="s">
        <v>1679</v>
      </c>
      <c r="C390" t="s">
        <v>1292</v>
      </c>
      <c r="D390" t="s">
        <v>490</v>
      </c>
      <c r="E390" s="12" t="s">
        <v>1705</v>
      </c>
      <c r="F390" s="37" t="s">
        <v>1706</v>
      </c>
      <c r="G390" t="s">
        <v>248</v>
      </c>
      <c r="H390" t="s">
        <v>491</v>
      </c>
      <c r="I390" t="s">
        <v>333</v>
      </c>
    </row>
    <row r="391" spans="1:9">
      <c r="A391" t="s">
        <v>1680</v>
      </c>
      <c r="B391" t="s">
        <v>1680</v>
      </c>
      <c r="C391" t="s">
        <v>1293</v>
      </c>
      <c r="D391" t="s">
        <v>492</v>
      </c>
      <c r="E391" s="12" t="s">
        <v>1705</v>
      </c>
      <c r="F391" s="37" t="s">
        <v>1706</v>
      </c>
      <c r="G391" t="s">
        <v>249</v>
      </c>
      <c r="H391" t="s">
        <v>493</v>
      </c>
      <c r="I391" t="s">
        <v>333</v>
      </c>
    </row>
    <row r="392" spans="1:9">
      <c r="A392" t="s">
        <v>1681</v>
      </c>
      <c r="B392" t="s">
        <v>1681</v>
      </c>
      <c r="C392" t="s">
        <v>1294</v>
      </c>
      <c r="D392" t="s">
        <v>494</v>
      </c>
      <c r="E392" s="12" t="s">
        <v>1705</v>
      </c>
      <c r="F392" s="37" t="s">
        <v>1706</v>
      </c>
      <c r="G392" t="s">
        <v>250</v>
      </c>
      <c r="H392" t="s">
        <v>495</v>
      </c>
      <c r="I392" t="s">
        <v>333</v>
      </c>
    </row>
    <row r="393" spans="1:9">
      <c r="A393" t="s">
        <v>1682</v>
      </c>
      <c r="B393" t="s">
        <v>1682</v>
      </c>
      <c r="C393" t="s">
        <v>1295</v>
      </c>
      <c r="D393" t="s">
        <v>496</v>
      </c>
      <c r="E393" s="12" t="s">
        <v>1705</v>
      </c>
      <c r="F393" s="37" t="s">
        <v>1706</v>
      </c>
      <c r="G393" t="s">
        <v>251</v>
      </c>
      <c r="H393" t="s">
        <v>497</v>
      </c>
      <c r="I393" t="s">
        <v>333</v>
      </c>
    </row>
    <row r="394" spans="1:9">
      <c r="A394" t="s">
        <v>1683</v>
      </c>
      <c r="B394" t="s">
        <v>1683</v>
      </c>
      <c r="C394" t="s">
        <v>1296</v>
      </c>
      <c r="D394" t="s">
        <v>498</v>
      </c>
      <c r="E394" s="12" t="s">
        <v>1705</v>
      </c>
      <c r="F394" s="37" t="s">
        <v>1706</v>
      </c>
      <c r="G394" t="s">
        <v>252</v>
      </c>
      <c r="H394" t="s">
        <v>499</v>
      </c>
      <c r="I394" t="s">
        <v>333</v>
      </c>
    </row>
    <row r="395" spans="1:9">
      <c r="A395" t="s">
        <v>1684</v>
      </c>
      <c r="B395" t="s">
        <v>1684</v>
      </c>
      <c r="C395" t="s">
        <v>1297</v>
      </c>
      <c r="D395" t="s">
        <v>500</v>
      </c>
      <c r="E395" s="12" t="s">
        <v>1705</v>
      </c>
      <c r="F395" s="37" t="s">
        <v>1706</v>
      </c>
      <c r="G395" t="s">
        <v>253</v>
      </c>
      <c r="H395" t="s">
        <v>501</v>
      </c>
      <c r="I395" t="s">
        <v>333</v>
      </c>
    </row>
    <row r="396" spans="1:9">
      <c r="A396" t="s">
        <v>1685</v>
      </c>
      <c r="B396" t="s">
        <v>1685</v>
      </c>
      <c r="C396" t="s">
        <v>1298</v>
      </c>
      <c r="D396" t="s">
        <v>502</v>
      </c>
      <c r="E396" s="12" t="s">
        <v>1705</v>
      </c>
      <c r="F396" s="37" t="s">
        <v>1706</v>
      </c>
      <c r="G396" t="s">
        <v>254</v>
      </c>
      <c r="H396" t="s">
        <v>503</v>
      </c>
      <c r="I396" t="s">
        <v>333</v>
      </c>
    </row>
    <row r="397" spans="1:9">
      <c r="A397" t="s">
        <v>1686</v>
      </c>
      <c r="B397" t="s">
        <v>1686</v>
      </c>
      <c r="C397" t="s">
        <v>1299</v>
      </c>
      <c r="D397" t="s">
        <v>504</v>
      </c>
      <c r="E397" s="12" t="s">
        <v>1705</v>
      </c>
      <c r="F397" s="37" t="s">
        <v>1706</v>
      </c>
      <c r="G397" t="s">
        <v>255</v>
      </c>
      <c r="H397" t="s">
        <v>505</v>
      </c>
      <c r="I397" t="s">
        <v>333</v>
      </c>
    </row>
    <row r="398" spans="1:9">
      <c r="A398" t="s">
        <v>1687</v>
      </c>
      <c r="B398" t="s">
        <v>1687</v>
      </c>
      <c r="C398" t="s">
        <v>1300</v>
      </c>
      <c r="D398" t="s">
        <v>506</v>
      </c>
      <c r="E398" s="12" t="s">
        <v>1705</v>
      </c>
      <c r="F398" s="37" t="s">
        <v>1706</v>
      </c>
      <c r="G398" t="s">
        <v>256</v>
      </c>
      <c r="H398" t="s">
        <v>507</v>
      </c>
      <c r="I398" t="s">
        <v>333</v>
      </c>
    </row>
    <row r="399" spans="1:9">
      <c r="A399" t="s">
        <v>1688</v>
      </c>
      <c r="B399" t="s">
        <v>1688</v>
      </c>
      <c r="C399" t="s">
        <v>1301</v>
      </c>
      <c r="D399" t="s">
        <v>508</v>
      </c>
      <c r="E399" s="12" t="s">
        <v>1705</v>
      </c>
      <c r="F399" s="37" t="s">
        <v>1706</v>
      </c>
      <c r="G399" t="s">
        <v>257</v>
      </c>
      <c r="H399" t="s">
        <v>509</v>
      </c>
      <c r="I399" t="s">
        <v>333</v>
      </c>
    </row>
    <row r="400" spans="1:9">
      <c r="A400" t="s">
        <v>1689</v>
      </c>
      <c r="B400" t="s">
        <v>1689</v>
      </c>
      <c r="C400" t="s">
        <v>1302</v>
      </c>
      <c r="D400" t="s">
        <v>510</v>
      </c>
      <c r="E400" s="12" t="s">
        <v>1705</v>
      </c>
      <c r="F400" s="37" t="s">
        <v>1706</v>
      </c>
      <c r="G400" t="s">
        <v>258</v>
      </c>
      <c r="H400" t="s">
        <v>511</v>
      </c>
      <c r="I400" t="s">
        <v>333</v>
      </c>
    </row>
    <row r="401" spans="1:9">
      <c r="A401" t="s">
        <v>1690</v>
      </c>
      <c r="B401" t="s">
        <v>1690</v>
      </c>
      <c r="C401" t="s">
        <v>1303</v>
      </c>
      <c r="D401" t="s">
        <v>512</v>
      </c>
      <c r="E401" s="12" t="s">
        <v>1705</v>
      </c>
      <c r="F401" s="37" t="s">
        <v>1706</v>
      </c>
      <c r="G401" t="s">
        <v>259</v>
      </c>
      <c r="H401" t="s">
        <v>513</v>
      </c>
      <c r="I401" t="s">
        <v>333</v>
      </c>
    </row>
    <row r="402" spans="1:9">
      <c r="A402" t="s">
        <v>1691</v>
      </c>
      <c r="B402" t="s">
        <v>1691</v>
      </c>
      <c r="C402" t="s">
        <v>1304</v>
      </c>
      <c r="D402" t="s">
        <v>514</v>
      </c>
      <c r="E402" s="12" t="s">
        <v>1705</v>
      </c>
      <c r="F402" s="37" t="s">
        <v>1706</v>
      </c>
      <c r="G402" t="s">
        <v>260</v>
      </c>
      <c r="H402" t="s">
        <v>515</v>
      </c>
      <c r="I402" t="s">
        <v>333</v>
      </c>
    </row>
    <row r="403" spans="1:9">
      <c r="A403" t="s">
        <v>1692</v>
      </c>
      <c r="B403" t="s">
        <v>1692</v>
      </c>
      <c r="C403" t="s">
        <v>1305</v>
      </c>
      <c r="D403" t="s">
        <v>516</v>
      </c>
      <c r="E403" s="12" t="s">
        <v>1705</v>
      </c>
      <c r="F403" s="37" t="s">
        <v>1706</v>
      </c>
      <c r="G403" t="s">
        <v>261</v>
      </c>
      <c r="H403" t="s">
        <v>517</v>
      </c>
      <c r="I403" t="s">
        <v>333</v>
      </c>
    </row>
    <row r="404" spans="1:9">
      <c r="A404" t="s">
        <v>1693</v>
      </c>
      <c r="B404" t="s">
        <v>1693</v>
      </c>
      <c r="C404" t="s">
        <v>1306</v>
      </c>
      <c r="D404" t="s">
        <v>518</v>
      </c>
      <c r="E404" s="12" t="s">
        <v>1705</v>
      </c>
      <c r="F404" s="37" t="s">
        <v>1706</v>
      </c>
      <c r="G404" t="s">
        <v>262</v>
      </c>
      <c r="H404" t="s">
        <v>519</v>
      </c>
      <c r="I404" t="s">
        <v>333</v>
      </c>
    </row>
    <row r="405" spans="1:9">
      <c r="A405" t="s">
        <v>1694</v>
      </c>
      <c r="B405" t="s">
        <v>1694</v>
      </c>
      <c r="C405" t="s">
        <v>1307</v>
      </c>
      <c r="D405" t="s">
        <v>520</v>
      </c>
      <c r="E405" s="12" t="s">
        <v>1705</v>
      </c>
      <c r="F405" s="37" t="s">
        <v>1706</v>
      </c>
      <c r="G405" t="s">
        <v>263</v>
      </c>
      <c r="H405" t="s">
        <v>521</v>
      </c>
      <c r="I405" t="s">
        <v>333</v>
      </c>
    </row>
    <row r="406" spans="1:9">
      <c r="A406" t="s">
        <v>1695</v>
      </c>
      <c r="B406" t="s">
        <v>1695</v>
      </c>
      <c r="C406" t="s">
        <v>1308</v>
      </c>
      <c r="D406" t="s">
        <v>522</v>
      </c>
      <c r="E406" s="12" t="s">
        <v>1705</v>
      </c>
      <c r="F406" s="37" t="s">
        <v>1706</v>
      </c>
      <c r="G406" t="s">
        <v>264</v>
      </c>
      <c r="H406" t="s">
        <v>523</v>
      </c>
      <c r="I406" t="s">
        <v>333</v>
      </c>
    </row>
    <row r="407" spans="1:9">
      <c r="F407" s="18"/>
    </row>
    <row r="408" spans="1:9">
      <c r="F408" s="18"/>
    </row>
    <row r="409" spans="1:9">
      <c r="F409" s="18"/>
    </row>
    <row r="410" spans="1:9">
      <c r="F410" s="18"/>
    </row>
    <row r="411" spans="1:9">
      <c r="F411" s="18"/>
    </row>
    <row r="412" spans="1:9">
      <c r="F412" s="18"/>
    </row>
    <row r="413" spans="1:9">
      <c r="F413" s="18"/>
    </row>
    <row r="414" spans="1:9">
      <c r="F414" s="18"/>
    </row>
    <row r="415" spans="1:9">
      <c r="F415" s="18"/>
    </row>
    <row r="416" spans="1:9">
      <c r="F416" s="18"/>
    </row>
    <row r="417" spans="6:6">
      <c r="F417" s="18"/>
    </row>
    <row r="418" spans="6:6">
      <c r="F418" s="18"/>
    </row>
    <row r="419" spans="6:6">
      <c r="F419" s="18"/>
    </row>
    <row r="420" spans="6:6">
      <c r="F420" s="18"/>
    </row>
    <row r="421" spans="6:6">
      <c r="F421" s="18"/>
    </row>
    <row r="422" spans="6:6">
      <c r="F422" s="18"/>
    </row>
    <row r="423" spans="6:6">
      <c r="F423" s="18"/>
    </row>
    <row r="424" spans="6:6">
      <c r="F424" s="18"/>
    </row>
    <row r="425" spans="6:6">
      <c r="F425" s="18"/>
    </row>
    <row r="426" spans="6:6">
      <c r="F426" s="18"/>
    </row>
    <row r="427" spans="6:6">
      <c r="F427" s="18"/>
    </row>
    <row r="428" spans="6:6">
      <c r="F428" s="18"/>
    </row>
    <row r="429" spans="6:6">
      <c r="F429" s="18"/>
    </row>
    <row r="430" spans="6:6">
      <c r="F430" s="18"/>
    </row>
    <row r="431" spans="6:6">
      <c r="F431" s="18"/>
    </row>
    <row r="432" spans="6:6">
      <c r="F432" s="18"/>
    </row>
    <row r="433" spans="6:6">
      <c r="F433" s="18"/>
    </row>
    <row r="434" spans="6:6">
      <c r="F434" s="18"/>
    </row>
    <row r="435" spans="6:6">
      <c r="F435" s="18"/>
    </row>
    <row r="436" spans="6:6">
      <c r="F436" s="18"/>
    </row>
    <row r="437" spans="6:6">
      <c r="F437" s="18"/>
    </row>
    <row r="438" spans="6:6">
      <c r="F438" s="18"/>
    </row>
    <row r="439" spans="6:6">
      <c r="F439" s="18"/>
    </row>
    <row r="440" spans="6:6">
      <c r="F440" s="18"/>
    </row>
    <row r="441" spans="6:6">
      <c r="F441" s="18"/>
    </row>
    <row r="442" spans="6:6">
      <c r="F442" s="18"/>
    </row>
    <row r="443" spans="6:6">
      <c r="F443" s="18"/>
    </row>
    <row r="444" spans="6:6">
      <c r="F444" s="18"/>
    </row>
    <row r="445" spans="6:6">
      <c r="F445" s="18"/>
    </row>
    <row r="446" spans="6:6">
      <c r="F446" s="18"/>
    </row>
    <row r="447" spans="6:6">
      <c r="F447" s="18"/>
    </row>
    <row r="448" spans="6:6">
      <c r="F448" s="18"/>
    </row>
    <row r="449" spans="6:6">
      <c r="F449" s="18"/>
    </row>
    <row r="450" spans="6:6">
      <c r="F450" s="18"/>
    </row>
    <row r="451" spans="6:6">
      <c r="F451" s="18"/>
    </row>
    <row r="452" spans="6:6">
      <c r="F452" s="18"/>
    </row>
    <row r="453" spans="6:6">
      <c r="F453" s="18"/>
    </row>
    <row r="454" spans="6:6">
      <c r="F454" s="18"/>
    </row>
    <row r="455" spans="6:6">
      <c r="F455" s="18"/>
    </row>
    <row r="456" spans="6:6">
      <c r="F456" s="18"/>
    </row>
    <row r="457" spans="6:6">
      <c r="F457" s="18"/>
    </row>
    <row r="458" spans="6:6">
      <c r="F458" s="18"/>
    </row>
    <row r="459" spans="6:6">
      <c r="F459" s="18"/>
    </row>
    <row r="460" spans="6:6">
      <c r="F460" s="18"/>
    </row>
    <row r="461" spans="6:6">
      <c r="F461" s="18"/>
    </row>
    <row r="462" spans="6:6">
      <c r="F462" s="18"/>
    </row>
    <row r="463" spans="6:6">
      <c r="F463" s="18"/>
    </row>
    <row r="464" spans="6:6">
      <c r="F464" s="18"/>
    </row>
    <row r="465" spans="6:6">
      <c r="F465" s="18"/>
    </row>
    <row r="466" spans="6:6">
      <c r="F466" s="18"/>
    </row>
    <row r="467" spans="6:6">
      <c r="F467" s="18"/>
    </row>
    <row r="468" spans="6:6">
      <c r="F468" s="18"/>
    </row>
    <row r="469" spans="6:6">
      <c r="F469" s="18"/>
    </row>
    <row r="470" spans="6:6">
      <c r="F470" s="18"/>
    </row>
    <row r="471" spans="6:6">
      <c r="F471" s="18"/>
    </row>
    <row r="472" spans="6:6">
      <c r="F472" s="18"/>
    </row>
    <row r="473" spans="6:6">
      <c r="F473" s="18"/>
    </row>
    <row r="474" spans="6:6">
      <c r="F474" s="18"/>
    </row>
    <row r="475" spans="6:6">
      <c r="F475" s="18"/>
    </row>
    <row r="476" spans="6:6">
      <c r="F476" s="18"/>
    </row>
    <row r="477" spans="6:6">
      <c r="F477" s="18"/>
    </row>
    <row r="478" spans="6:6">
      <c r="F478" s="18"/>
    </row>
    <row r="479" spans="6:6">
      <c r="F479" s="18"/>
    </row>
    <row r="480" spans="6:6">
      <c r="F480" s="18"/>
    </row>
    <row r="481" spans="6:6">
      <c r="F481" s="18"/>
    </row>
    <row r="482" spans="6:6">
      <c r="F482" s="18"/>
    </row>
    <row r="483" spans="6:6">
      <c r="F483" s="18"/>
    </row>
    <row r="484" spans="6:6">
      <c r="F484" s="18"/>
    </row>
    <row r="485" spans="6:6">
      <c r="F485" s="18"/>
    </row>
    <row r="486" spans="6:6">
      <c r="F486" s="18"/>
    </row>
    <row r="487" spans="6:6">
      <c r="F487" s="18"/>
    </row>
    <row r="488" spans="6:6">
      <c r="F488" s="18"/>
    </row>
    <row r="489" spans="6:6">
      <c r="F489" s="18"/>
    </row>
    <row r="490" spans="6:6">
      <c r="F490" s="18"/>
    </row>
    <row r="491" spans="6:6">
      <c r="F491" s="18"/>
    </row>
    <row r="492" spans="6:6">
      <c r="F492" s="18"/>
    </row>
    <row r="493" spans="6:6">
      <c r="F493" s="18"/>
    </row>
    <row r="494" spans="6:6">
      <c r="F494" s="18"/>
    </row>
    <row r="495" spans="6:6">
      <c r="F495" s="18"/>
    </row>
    <row r="496" spans="6:6">
      <c r="F496" s="18"/>
    </row>
    <row r="497" spans="6:6">
      <c r="F497" s="18"/>
    </row>
    <row r="498" spans="6:6">
      <c r="F498" s="18"/>
    </row>
    <row r="499" spans="6:6">
      <c r="F499" s="18"/>
    </row>
    <row r="500" spans="6:6">
      <c r="F500" s="18"/>
    </row>
    <row r="501" spans="6:6">
      <c r="F501" s="18"/>
    </row>
    <row r="502" spans="6:6">
      <c r="F502" s="18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2"/>
  <sheetViews>
    <sheetView tabSelected="1" workbookViewId="0">
      <selection activeCell="D6" sqref="D6"/>
    </sheetView>
  </sheetViews>
  <sheetFormatPr baseColWidth="10" defaultRowHeight="15" x14ac:dyDescent="0"/>
  <sheetData>
    <row r="1" spans="1:2">
      <c r="A1" t="s">
        <v>1900</v>
      </c>
      <c r="B1" t="s">
        <v>1708</v>
      </c>
    </row>
    <row r="2" spans="1:2">
      <c r="A2" t="s">
        <v>1900</v>
      </c>
      <c r="B2" t="s">
        <v>1709</v>
      </c>
    </row>
    <row r="3" spans="1:2">
      <c r="A3" t="s">
        <v>1900</v>
      </c>
      <c r="B3" t="s">
        <v>1710</v>
      </c>
    </row>
    <row r="4" spans="1:2">
      <c r="A4" t="s">
        <v>1900</v>
      </c>
      <c r="B4" t="s">
        <v>1711</v>
      </c>
    </row>
    <row r="5" spans="1:2">
      <c r="A5" t="s">
        <v>1900</v>
      </c>
      <c r="B5" t="s">
        <v>1712</v>
      </c>
    </row>
    <row r="6" spans="1:2">
      <c r="A6" t="s">
        <v>1900</v>
      </c>
      <c r="B6" t="s">
        <v>1713</v>
      </c>
    </row>
    <row r="7" spans="1:2">
      <c r="A7" t="s">
        <v>1900</v>
      </c>
      <c r="B7" t="s">
        <v>1714</v>
      </c>
    </row>
    <row r="8" spans="1:2">
      <c r="A8" t="s">
        <v>1900</v>
      </c>
      <c r="B8" t="s">
        <v>1715</v>
      </c>
    </row>
    <row r="9" spans="1:2">
      <c r="A9" t="s">
        <v>1900</v>
      </c>
      <c r="B9" t="s">
        <v>1716</v>
      </c>
    </row>
    <row r="10" spans="1:2">
      <c r="A10" t="s">
        <v>1900</v>
      </c>
      <c r="B10" t="s">
        <v>1717</v>
      </c>
    </row>
    <row r="11" spans="1:2">
      <c r="A11" t="s">
        <v>1900</v>
      </c>
      <c r="B11" t="s">
        <v>1718</v>
      </c>
    </row>
    <row r="12" spans="1:2">
      <c r="A12" t="s">
        <v>1900</v>
      </c>
      <c r="B12" t="s">
        <v>1719</v>
      </c>
    </row>
    <row r="13" spans="1:2">
      <c r="A13" t="s">
        <v>1900</v>
      </c>
      <c r="B13" t="s">
        <v>1720</v>
      </c>
    </row>
    <row r="14" spans="1:2">
      <c r="A14" t="s">
        <v>1900</v>
      </c>
      <c r="B14" t="s">
        <v>1721</v>
      </c>
    </row>
    <row r="15" spans="1:2">
      <c r="A15" t="s">
        <v>1900</v>
      </c>
      <c r="B15" t="s">
        <v>1722</v>
      </c>
    </row>
    <row r="16" spans="1:2">
      <c r="A16" t="s">
        <v>1900</v>
      </c>
      <c r="B16" t="s">
        <v>1723</v>
      </c>
    </row>
    <row r="17" spans="1:2">
      <c r="A17" t="s">
        <v>1900</v>
      </c>
      <c r="B17" t="s">
        <v>1724</v>
      </c>
    </row>
    <row r="18" spans="1:2">
      <c r="A18" t="s">
        <v>1900</v>
      </c>
      <c r="B18" t="s">
        <v>1725</v>
      </c>
    </row>
    <row r="19" spans="1:2">
      <c r="A19" t="s">
        <v>1900</v>
      </c>
      <c r="B19" t="s">
        <v>1726</v>
      </c>
    </row>
    <row r="20" spans="1:2">
      <c r="A20" t="s">
        <v>1900</v>
      </c>
      <c r="B20" t="s">
        <v>1727</v>
      </c>
    </row>
    <row r="21" spans="1:2">
      <c r="A21" t="s">
        <v>1900</v>
      </c>
      <c r="B21" t="s">
        <v>1728</v>
      </c>
    </row>
    <row r="22" spans="1:2">
      <c r="A22" t="s">
        <v>1900</v>
      </c>
      <c r="B22" t="s">
        <v>1729</v>
      </c>
    </row>
    <row r="23" spans="1:2">
      <c r="A23" t="s">
        <v>1900</v>
      </c>
      <c r="B23" t="s">
        <v>1730</v>
      </c>
    </row>
    <row r="24" spans="1:2">
      <c r="A24" t="s">
        <v>1900</v>
      </c>
      <c r="B24" t="s">
        <v>1731</v>
      </c>
    </row>
    <row r="25" spans="1:2">
      <c r="A25" t="s">
        <v>1900</v>
      </c>
      <c r="B25" t="s">
        <v>1732</v>
      </c>
    </row>
    <row r="26" spans="1:2">
      <c r="A26" t="s">
        <v>1900</v>
      </c>
      <c r="B26" t="s">
        <v>1733</v>
      </c>
    </row>
    <row r="27" spans="1:2">
      <c r="A27" t="s">
        <v>1900</v>
      </c>
      <c r="B27" t="s">
        <v>1734</v>
      </c>
    </row>
    <row r="28" spans="1:2">
      <c r="A28" t="s">
        <v>1900</v>
      </c>
      <c r="B28" t="s">
        <v>1735</v>
      </c>
    </row>
    <row r="29" spans="1:2">
      <c r="A29" t="s">
        <v>1900</v>
      </c>
      <c r="B29" t="s">
        <v>1736</v>
      </c>
    </row>
    <row r="30" spans="1:2">
      <c r="A30" t="s">
        <v>1900</v>
      </c>
      <c r="B30" t="s">
        <v>1737</v>
      </c>
    </row>
    <row r="31" spans="1:2">
      <c r="A31" t="s">
        <v>1900</v>
      </c>
      <c r="B31" t="s">
        <v>1738</v>
      </c>
    </row>
    <row r="32" spans="1:2">
      <c r="A32" t="s">
        <v>1900</v>
      </c>
      <c r="B32" t="s">
        <v>1739</v>
      </c>
    </row>
    <row r="33" spans="1:2">
      <c r="A33" t="s">
        <v>1900</v>
      </c>
      <c r="B33" t="s">
        <v>1740</v>
      </c>
    </row>
    <row r="34" spans="1:2">
      <c r="A34" t="s">
        <v>1900</v>
      </c>
      <c r="B34" t="s">
        <v>1741</v>
      </c>
    </row>
    <row r="35" spans="1:2">
      <c r="A35" t="s">
        <v>1900</v>
      </c>
      <c r="B35" t="s">
        <v>1742</v>
      </c>
    </row>
    <row r="36" spans="1:2">
      <c r="A36" t="s">
        <v>1900</v>
      </c>
      <c r="B36" t="s">
        <v>1743</v>
      </c>
    </row>
    <row r="37" spans="1:2">
      <c r="A37" t="s">
        <v>1900</v>
      </c>
      <c r="B37" t="s">
        <v>1744</v>
      </c>
    </row>
    <row r="38" spans="1:2">
      <c r="A38" t="s">
        <v>1900</v>
      </c>
      <c r="B38" t="s">
        <v>1745</v>
      </c>
    </row>
    <row r="39" spans="1:2">
      <c r="A39" t="s">
        <v>1900</v>
      </c>
      <c r="B39" t="s">
        <v>1746</v>
      </c>
    </row>
    <row r="40" spans="1:2">
      <c r="A40" t="s">
        <v>1900</v>
      </c>
      <c r="B40" t="s">
        <v>1747</v>
      </c>
    </row>
    <row r="41" spans="1:2">
      <c r="A41" t="s">
        <v>1900</v>
      </c>
      <c r="B41" t="s">
        <v>1748</v>
      </c>
    </row>
    <row r="42" spans="1:2">
      <c r="A42" t="s">
        <v>1900</v>
      </c>
      <c r="B42" t="s">
        <v>1749</v>
      </c>
    </row>
    <row r="43" spans="1:2">
      <c r="A43" t="s">
        <v>1900</v>
      </c>
      <c r="B43" t="s">
        <v>1750</v>
      </c>
    </row>
    <row r="44" spans="1:2">
      <c r="A44" t="s">
        <v>1900</v>
      </c>
      <c r="B44" t="s">
        <v>1751</v>
      </c>
    </row>
    <row r="45" spans="1:2">
      <c r="A45" t="s">
        <v>1900</v>
      </c>
      <c r="B45" t="s">
        <v>1752</v>
      </c>
    </row>
    <row r="46" spans="1:2">
      <c r="A46" t="s">
        <v>1900</v>
      </c>
      <c r="B46" t="s">
        <v>1753</v>
      </c>
    </row>
    <row r="47" spans="1:2">
      <c r="A47" t="s">
        <v>1900</v>
      </c>
      <c r="B47" t="s">
        <v>1754</v>
      </c>
    </row>
    <row r="48" spans="1:2">
      <c r="A48" t="s">
        <v>1900</v>
      </c>
      <c r="B48" t="s">
        <v>1755</v>
      </c>
    </row>
    <row r="49" spans="1:2">
      <c r="A49" t="s">
        <v>1900</v>
      </c>
      <c r="B49" t="s">
        <v>1756</v>
      </c>
    </row>
    <row r="50" spans="1:2">
      <c r="A50" t="s">
        <v>1900</v>
      </c>
      <c r="B50" t="s">
        <v>1757</v>
      </c>
    </row>
    <row r="51" spans="1:2">
      <c r="A51" t="s">
        <v>1900</v>
      </c>
      <c r="B51" t="s">
        <v>1758</v>
      </c>
    </row>
    <row r="52" spans="1:2">
      <c r="A52" t="s">
        <v>1900</v>
      </c>
      <c r="B52" t="s">
        <v>1759</v>
      </c>
    </row>
    <row r="53" spans="1:2">
      <c r="A53" t="s">
        <v>1900</v>
      </c>
      <c r="B53" t="s">
        <v>1760</v>
      </c>
    </row>
    <row r="54" spans="1:2">
      <c r="A54" t="s">
        <v>1900</v>
      </c>
      <c r="B54" t="s">
        <v>1761</v>
      </c>
    </row>
    <row r="55" spans="1:2">
      <c r="A55" t="s">
        <v>1900</v>
      </c>
      <c r="B55" t="s">
        <v>1762</v>
      </c>
    </row>
    <row r="56" spans="1:2">
      <c r="A56" t="s">
        <v>1900</v>
      </c>
      <c r="B56" t="s">
        <v>1763</v>
      </c>
    </row>
    <row r="57" spans="1:2">
      <c r="A57" t="s">
        <v>1900</v>
      </c>
      <c r="B57" t="s">
        <v>1764</v>
      </c>
    </row>
    <row r="58" spans="1:2">
      <c r="A58" t="s">
        <v>1900</v>
      </c>
      <c r="B58" t="s">
        <v>1765</v>
      </c>
    </row>
    <row r="59" spans="1:2">
      <c r="A59" t="s">
        <v>1900</v>
      </c>
      <c r="B59" t="s">
        <v>1766</v>
      </c>
    </row>
    <row r="60" spans="1:2">
      <c r="A60" t="s">
        <v>1900</v>
      </c>
      <c r="B60" t="s">
        <v>1767</v>
      </c>
    </row>
    <row r="61" spans="1:2">
      <c r="A61" t="s">
        <v>1900</v>
      </c>
      <c r="B61" t="s">
        <v>1768</v>
      </c>
    </row>
    <row r="62" spans="1:2">
      <c r="A62" t="s">
        <v>1900</v>
      </c>
      <c r="B62" t="s">
        <v>1769</v>
      </c>
    </row>
    <row r="63" spans="1:2">
      <c r="A63" t="s">
        <v>1900</v>
      </c>
      <c r="B63" t="s">
        <v>1770</v>
      </c>
    </row>
    <row r="64" spans="1:2">
      <c r="A64" t="s">
        <v>1900</v>
      </c>
      <c r="B64" t="s">
        <v>1771</v>
      </c>
    </row>
    <row r="65" spans="1:2">
      <c r="A65" t="s">
        <v>1900</v>
      </c>
      <c r="B65" t="s">
        <v>1772</v>
      </c>
    </row>
    <row r="66" spans="1:2">
      <c r="A66" t="s">
        <v>1900</v>
      </c>
      <c r="B66" t="s">
        <v>1773</v>
      </c>
    </row>
    <row r="67" spans="1:2">
      <c r="A67" t="s">
        <v>1900</v>
      </c>
      <c r="B67" t="s">
        <v>1774</v>
      </c>
    </row>
    <row r="68" spans="1:2">
      <c r="A68" t="s">
        <v>1900</v>
      </c>
      <c r="B68" t="s">
        <v>1775</v>
      </c>
    </row>
    <row r="69" spans="1:2">
      <c r="A69" t="s">
        <v>1900</v>
      </c>
      <c r="B69" t="s">
        <v>1776</v>
      </c>
    </row>
    <row r="70" spans="1:2">
      <c r="A70" t="s">
        <v>1900</v>
      </c>
      <c r="B70" t="s">
        <v>1777</v>
      </c>
    </row>
    <row r="71" spans="1:2">
      <c r="A71" t="s">
        <v>1900</v>
      </c>
      <c r="B71" t="s">
        <v>1778</v>
      </c>
    </row>
    <row r="72" spans="1:2">
      <c r="A72" t="s">
        <v>1900</v>
      </c>
      <c r="B72" t="s">
        <v>1779</v>
      </c>
    </row>
    <row r="73" spans="1:2">
      <c r="A73" t="s">
        <v>1900</v>
      </c>
      <c r="B73" t="s">
        <v>1780</v>
      </c>
    </row>
    <row r="74" spans="1:2">
      <c r="A74" t="s">
        <v>1900</v>
      </c>
      <c r="B74" t="s">
        <v>1781</v>
      </c>
    </row>
    <row r="75" spans="1:2">
      <c r="A75" t="s">
        <v>1900</v>
      </c>
      <c r="B75" t="s">
        <v>1782</v>
      </c>
    </row>
    <row r="76" spans="1:2">
      <c r="A76" t="s">
        <v>1900</v>
      </c>
      <c r="B76" t="s">
        <v>1783</v>
      </c>
    </row>
    <row r="77" spans="1:2">
      <c r="A77" t="s">
        <v>1900</v>
      </c>
      <c r="B77" t="s">
        <v>1784</v>
      </c>
    </row>
    <row r="78" spans="1:2">
      <c r="A78" t="s">
        <v>1900</v>
      </c>
      <c r="B78" t="s">
        <v>1785</v>
      </c>
    </row>
    <row r="79" spans="1:2">
      <c r="A79" t="s">
        <v>1900</v>
      </c>
      <c r="B79" t="s">
        <v>1786</v>
      </c>
    </row>
    <row r="80" spans="1:2">
      <c r="A80" t="s">
        <v>1900</v>
      </c>
      <c r="B80" t="s">
        <v>1787</v>
      </c>
    </row>
    <row r="81" spans="1:2">
      <c r="A81" t="s">
        <v>1900</v>
      </c>
      <c r="B81" t="s">
        <v>1788</v>
      </c>
    </row>
    <row r="82" spans="1:2">
      <c r="A82" t="s">
        <v>1900</v>
      </c>
      <c r="B82" t="s">
        <v>1789</v>
      </c>
    </row>
    <row r="83" spans="1:2">
      <c r="A83" t="s">
        <v>1900</v>
      </c>
      <c r="B83" t="s">
        <v>1790</v>
      </c>
    </row>
    <row r="84" spans="1:2">
      <c r="A84" t="s">
        <v>1900</v>
      </c>
      <c r="B84" t="s">
        <v>1791</v>
      </c>
    </row>
    <row r="85" spans="1:2">
      <c r="A85" t="s">
        <v>1900</v>
      </c>
      <c r="B85" t="s">
        <v>1792</v>
      </c>
    </row>
    <row r="86" spans="1:2">
      <c r="A86" t="s">
        <v>1900</v>
      </c>
      <c r="B86" t="s">
        <v>1793</v>
      </c>
    </row>
    <row r="87" spans="1:2">
      <c r="A87" t="s">
        <v>1900</v>
      </c>
      <c r="B87" t="s">
        <v>1794</v>
      </c>
    </row>
    <row r="88" spans="1:2">
      <c r="A88" t="s">
        <v>1900</v>
      </c>
      <c r="B88" t="s">
        <v>1795</v>
      </c>
    </row>
    <row r="89" spans="1:2">
      <c r="A89" t="s">
        <v>1900</v>
      </c>
      <c r="B89" t="s">
        <v>1796</v>
      </c>
    </row>
    <row r="90" spans="1:2">
      <c r="A90" t="s">
        <v>1900</v>
      </c>
      <c r="B90" t="s">
        <v>1797</v>
      </c>
    </row>
    <row r="91" spans="1:2">
      <c r="A91" t="s">
        <v>1900</v>
      </c>
      <c r="B91" t="s">
        <v>1798</v>
      </c>
    </row>
    <row r="92" spans="1:2">
      <c r="A92" t="s">
        <v>1900</v>
      </c>
      <c r="B92" t="s">
        <v>1799</v>
      </c>
    </row>
    <row r="93" spans="1:2">
      <c r="A93" t="s">
        <v>1900</v>
      </c>
      <c r="B93" t="s">
        <v>1800</v>
      </c>
    </row>
    <row r="94" spans="1:2">
      <c r="A94" t="s">
        <v>1900</v>
      </c>
      <c r="B94" t="s">
        <v>1801</v>
      </c>
    </row>
    <row r="95" spans="1:2">
      <c r="A95" t="s">
        <v>1900</v>
      </c>
      <c r="B95" t="s">
        <v>1802</v>
      </c>
    </row>
    <row r="96" spans="1:2">
      <c r="A96" t="s">
        <v>1900</v>
      </c>
      <c r="B96" t="s">
        <v>1803</v>
      </c>
    </row>
    <row r="97" spans="1:2">
      <c r="A97" t="s">
        <v>1900</v>
      </c>
      <c r="B97" t="s">
        <v>1804</v>
      </c>
    </row>
    <row r="98" spans="1:2">
      <c r="A98" t="s">
        <v>1900</v>
      </c>
      <c r="B98" t="s">
        <v>1805</v>
      </c>
    </row>
    <row r="99" spans="1:2">
      <c r="A99" t="s">
        <v>1900</v>
      </c>
      <c r="B99" t="s">
        <v>1806</v>
      </c>
    </row>
    <row r="100" spans="1:2">
      <c r="A100" t="s">
        <v>1900</v>
      </c>
      <c r="B100" t="s">
        <v>1807</v>
      </c>
    </row>
    <row r="101" spans="1:2">
      <c r="A101" t="s">
        <v>1900</v>
      </c>
      <c r="B101" t="s">
        <v>1808</v>
      </c>
    </row>
    <row r="102" spans="1:2">
      <c r="A102" t="s">
        <v>1900</v>
      </c>
      <c r="B102" t="s">
        <v>1809</v>
      </c>
    </row>
    <row r="103" spans="1:2">
      <c r="A103" t="s">
        <v>1900</v>
      </c>
      <c r="B103" t="s">
        <v>1810</v>
      </c>
    </row>
    <row r="104" spans="1:2">
      <c r="A104" t="s">
        <v>1900</v>
      </c>
      <c r="B104" t="s">
        <v>1811</v>
      </c>
    </row>
    <row r="105" spans="1:2">
      <c r="A105" t="s">
        <v>1900</v>
      </c>
      <c r="B105" t="s">
        <v>1812</v>
      </c>
    </row>
    <row r="106" spans="1:2">
      <c r="A106" t="s">
        <v>1900</v>
      </c>
      <c r="B106" t="s">
        <v>1813</v>
      </c>
    </row>
    <row r="107" spans="1:2">
      <c r="A107" t="s">
        <v>1900</v>
      </c>
      <c r="B107" t="s">
        <v>1814</v>
      </c>
    </row>
    <row r="108" spans="1:2">
      <c r="A108" t="s">
        <v>1900</v>
      </c>
      <c r="B108" t="s">
        <v>1815</v>
      </c>
    </row>
    <row r="109" spans="1:2">
      <c r="A109" t="s">
        <v>1900</v>
      </c>
      <c r="B109" t="s">
        <v>1816</v>
      </c>
    </row>
    <row r="110" spans="1:2">
      <c r="A110" t="s">
        <v>1900</v>
      </c>
      <c r="B110" t="s">
        <v>1817</v>
      </c>
    </row>
    <row r="111" spans="1:2">
      <c r="A111" t="s">
        <v>1900</v>
      </c>
      <c r="B111" t="s">
        <v>1818</v>
      </c>
    </row>
    <row r="112" spans="1:2">
      <c r="A112" t="s">
        <v>1900</v>
      </c>
      <c r="B112" t="s">
        <v>1819</v>
      </c>
    </row>
    <row r="113" spans="1:2">
      <c r="A113" t="s">
        <v>1900</v>
      </c>
      <c r="B113" t="s">
        <v>1820</v>
      </c>
    </row>
    <row r="114" spans="1:2">
      <c r="A114" t="s">
        <v>1900</v>
      </c>
      <c r="B114" t="s">
        <v>1821</v>
      </c>
    </row>
    <row r="115" spans="1:2">
      <c r="A115" t="s">
        <v>1900</v>
      </c>
      <c r="B115" t="s">
        <v>1822</v>
      </c>
    </row>
    <row r="116" spans="1:2">
      <c r="A116" t="s">
        <v>1900</v>
      </c>
      <c r="B116" t="s">
        <v>1823</v>
      </c>
    </row>
    <row r="117" spans="1:2">
      <c r="A117" t="s">
        <v>1900</v>
      </c>
      <c r="B117" t="s">
        <v>1824</v>
      </c>
    </row>
    <row r="118" spans="1:2">
      <c r="A118" t="s">
        <v>1900</v>
      </c>
      <c r="B118" t="s">
        <v>1825</v>
      </c>
    </row>
    <row r="119" spans="1:2">
      <c r="A119" t="s">
        <v>1900</v>
      </c>
      <c r="B119" t="s">
        <v>1826</v>
      </c>
    </row>
    <row r="120" spans="1:2">
      <c r="A120" t="s">
        <v>1900</v>
      </c>
      <c r="B120" t="s">
        <v>1827</v>
      </c>
    </row>
    <row r="121" spans="1:2">
      <c r="A121" t="s">
        <v>1900</v>
      </c>
      <c r="B121" t="s">
        <v>1828</v>
      </c>
    </row>
    <row r="122" spans="1:2">
      <c r="A122" t="s">
        <v>1900</v>
      </c>
      <c r="B122" t="s">
        <v>1829</v>
      </c>
    </row>
    <row r="123" spans="1:2">
      <c r="A123" t="s">
        <v>1900</v>
      </c>
      <c r="B123" t="s">
        <v>1830</v>
      </c>
    </row>
    <row r="124" spans="1:2">
      <c r="A124" t="s">
        <v>1900</v>
      </c>
      <c r="B124" t="s">
        <v>1831</v>
      </c>
    </row>
    <row r="125" spans="1:2">
      <c r="A125" t="s">
        <v>1900</v>
      </c>
      <c r="B125" t="s">
        <v>1832</v>
      </c>
    </row>
    <row r="126" spans="1:2">
      <c r="A126" t="s">
        <v>1900</v>
      </c>
      <c r="B126" t="s">
        <v>1833</v>
      </c>
    </row>
    <row r="127" spans="1:2">
      <c r="A127" t="s">
        <v>1900</v>
      </c>
      <c r="B127" t="s">
        <v>1834</v>
      </c>
    </row>
    <row r="128" spans="1:2">
      <c r="A128" t="s">
        <v>1900</v>
      </c>
      <c r="B128" t="s">
        <v>1835</v>
      </c>
    </row>
    <row r="129" spans="1:2">
      <c r="A129" t="s">
        <v>1900</v>
      </c>
      <c r="B129" t="s">
        <v>1836</v>
      </c>
    </row>
    <row r="130" spans="1:2">
      <c r="A130" t="s">
        <v>1900</v>
      </c>
      <c r="B130" t="s">
        <v>1837</v>
      </c>
    </row>
    <row r="131" spans="1:2">
      <c r="A131" t="s">
        <v>1900</v>
      </c>
      <c r="B131" t="s">
        <v>1838</v>
      </c>
    </row>
    <row r="132" spans="1:2">
      <c r="A132" t="s">
        <v>1900</v>
      </c>
      <c r="B132" t="s">
        <v>1839</v>
      </c>
    </row>
    <row r="133" spans="1:2">
      <c r="A133" t="s">
        <v>1900</v>
      </c>
      <c r="B133" t="s">
        <v>1840</v>
      </c>
    </row>
    <row r="134" spans="1:2">
      <c r="A134" t="s">
        <v>1900</v>
      </c>
      <c r="B134" t="s">
        <v>1841</v>
      </c>
    </row>
    <row r="135" spans="1:2">
      <c r="A135" t="s">
        <v>1900</v>
      </c>
      <c r="B135" t="s">
        <v>1842</v>
      </c>
    </row>
    <row r="136" spans="1:2">
      <c r="A136" t="s">
        <v>1900</v>
      </c>
      <c r="B136" t="s">
        <v>1843</v>
      </c>
    </row>
    <row r="137" spans="1:2">
      <c r="A137" t="s">
        <v>1900</v>
      </c>
      <c r="B137" t="s">
        <v>1844</v>
      </c>
    </row>
    <row r="138" spans="1:2">
      <c r="A138" t="s">
        <v>1900</v>
      </c>
      <c r="B138" t="s">
        <v>1845</v>
      </c>
    </row>
    <row r="139" spans="1:2">
      <c r="A139" t="s">
        <v>1900</v>
      </c>
      <c r="B139" t="s">
        <v>1846</v>
      </c>
    </row>
    <row r="140" spans="1:2">
      <c r="A140" t="s">
        <v>1900</v>
      </c>
      <c r="B140" t="s">
        <v>1847</v>
      </c>
    </row>
    <row r="141" spans="1:2">
      <c r="A141" t="s">
        <v>1900</v>
      </c>
      <c r="B141" t="s">
        <v>1848</v>
      </c>
    </row>
    <row r="142" spans="1:2">
      <c r="A142" t="s">
        <v>1900</v>
      </c>
      <c r="B142" t="s">
        <v>1849</v>
      </c>
    </row>
    <row r="143" spans="1:2">
      <c r="A143" t="s">
        <v>1900</v>
      </c>
      <c r="B143" t="s">
        <v>1850</v>
      </c>
    </row>
    <row r="144" spans="1:2">
      <c r="A144" t="s">
        <v>1900</v>
      </c>
      <c r="B144" t="s">
        <v>1851</v>
      </c>
    </row>
    <row r="145" spans="1:2">
      <c r="A145" t="s">
        <v>1900</v>
      </c>
      <c r="B145" t="s">
        <v>1852</v>
      </c>
    </row>
    <row r="146" spans="1:2">
      <c r="A146" t="s">
        <v>1900</v>
      </c>
      <c r="B146" t="s">
        <v>1853</v>
      </c>
    </row>
    <row r="147" spans="1:2">
      <c r="A147" t="s">
        <v>1900</v>
      </c>
      <c r="B147" t="s">
        <v>1854</v>
      </c>
    </row>
    <row r="148" spans="1:2">
      <c r="A148" t="s">
        <v>1900</v>
      </c>
      <c r="B148" t="s">
        <v>1855</v>
      </c>
    </row>
    <row r="149" spans="1:2">
      <c r="A149" t="s">
        <v>1900</v>
      </c>
      <c r="B149" t="s">
        <v>1856</v>
      </c>
    </row>
    <row r="150" spans="1:2">
      <c r="A150" t="s">
        <v>1900</v>
      </c>
      <c r="B150" t="s">
        <v>1857</v>
      </c>
    </row>
    <row r="151" spans="1:2">
      <c r="A151" t="s">
        <v>1900</v>
      </c>
      <c r="B151" t="s">
        <v>1858</v>
      </c>
    </row>
    <row r="152" spans="1:2">
      <c r="A152" t="s">
        <v>1900</v>
      </c>
      <c r="B152" t="s">
        <v>1859</v>
      </c>
    </row>
    <row r="153" spans="1:2">
      <c r="A153" t="s">
        <v>1900</v>
      </c>
      <c r="B153" t="s">
        <v>1860</v>
      </c>
    </row>
    <row r="154" spans="1:2">
      <c r="A154" t="s">
        <v>1900</v>
      </c>
      <c r="B154" t="s">
        <v>1861</v>
      </c>
    </row>
    <row r="155" spans="1:2">
      <c r="A155" t="s">
        <v>1900</v>
      </c>
      <c r="B155" t="s">
        <v>1862</v>
      </c>
    </row>
    <row r="156" spans="1:2">
      <c r="A156" t="s">
        <v>1900</v>
      </c>
      <c r="B156" t="s">
        <v>1863</v>
      </c>
    </row>
    <row r="157" spans="1:2">
      <c r="A157" t="s">
        <v>1900</v>
      </c>
      <c r="B157" t="s">
        <v>1864</v>
      </c>
    </row>
    <row r="158" spans="1:2">
      <c r="A158" t="s">
        <v>1900</v>
      </c>
      <c r="B158" t="s">
        <v>1865</v>
      </c>
    </row>
    <row r="159" spans="1:2">
      <c r="A159" t="s">
        <v>1900</v>
      </c>
      <c r="B159" t="s">
        <v>1866</v>
      </c>
    </row>
    <row r="160" spans="1:2">
      <c r="A160" t="s">
        <v>1900</v>
      </c>
      <c r="B160" t="s">
        <v>1867</v>
      </c>
    </row>
    <row r="161" spans="1:2">
      <c r="A161" t="s">
        <v>1900</v>
      </c>
      <c r="B161" t="s">
        <v>1868</v>
      </c>
    </row>
    <row r="162" spans="1:2">
      <c r="A162" t="s">
        <v>1900</v>
      </c>
      <c r="B162" t="s">
        <v>1869</v>
      </c>
    </row>
    <row r="163" spans="1:2">
      <c r="A163" t="s">
        <v>1900</v>
      </c>
      <c r="B163" t="s">
        <v>1870</v>
      </c>
    </row>
    <row r="164" spans="1:2">
      <c r="A164" t="s">
        <v>1900</v>
      </c>
      <c r="B164" t="s">
        <v>1871</v>
      </c>
    </row>
    <row r="165" spans="1:2">
      <c r="A165" t="s">
        <v>1900</v>
      </c>
      <c r="B165" t="s">
        <v>1872</v>
      </c>
    </row>
    <row r="166" spans="1:2">
      <c r="A166" t="s">
        <v>1900</v>
      </c>
      <c r="B166" t="s">
        <v>1873</v>
      </c>
    </row>
    <row r="167" spans="1:2">
      <c r="A167" t="s">
        <v>1900</v>
      </c>
      <c r="B167" t="s">
        <v>1874</v>
      </c>
    </row>
    <row r="168" spans="1:2">
      <c r="A168" t="s">
        <v>1900</v>
      </c>
      <c r="B168" t="s">
        <v>1875</v>
      </c>
    </row>
    <row r="169" spans="1:2">
      <c r="A169" t="s">
        <v>1900</v>
      </c>
      <c r="B169" t="s">
        <v>1876</v>
      </c>
    </row>
    <row r="170" spans="1:2">
      <c r="A170" t="s">
        <v>1900</v>
      </c>
      <c r="B170" t="s">
        <v>1877</v>
      </c>
    </row>
    <row r="171" spans="1:2">
      <c r="A171" t="s">
        <v>1900</v>
      </c>
      <c r="B171" t="s">
        <v>1878</v>
      </c>
    </row>
    <row r="172" spans="1:2">
      <c r="A172" t="s">
        <v>1900</v>
      </c>
      <c r="B172" t="s">
        <v>1879</v>
      </c>
    </row>
    <row r="173" spans="1:2">
      <c r="A173" t="s">
        <v>1900</v>
      </c>
      <c r="B173" t="s">
        <v>1880</v>
      </c>
    </row>
    <row r="174" spans="1:2">
      <c r="A174" t="s">
        <v>1900</v>
      </c>
      <c r="B174" t="s">
        <v>1881</v>
      </c>
    </row>
    <row r="175" spans="1:2">
      <c r="A175" t="s">
        <v>1900</v>
      </c>
      <c r="B175" t="s">
        <v>1882</v>
      </c>
    </row>
    <row r="176" spans="1:2">
      <c r="A176" t="s">
        <v>1900</v>
      </c>
      <c r="B176" t="s">
        <v>1883</v>
      </c>
    </row>
    <row r="177" spans="1:2">
      <c r="A177" t="s">
        <v>1900</v>
      </c>
      <c r="B177" t="s">
        <v>1884</v>
      </c>
    </row>
    <row r="178" spans="1:2">
      <c r="A178" t="s">
        <v>1900</v>
      </c>
      <c r="B178" t="s">
        <v>1885</v>
      </c>
    </row>
    <row r="179" spans="1:2">
      <c r="A179" t="s">
        <v>1900</v>
      </c>
      <c r="B179" t="s">
        <v>1886</v>
      </c>
    </row>
    <row r="180" spans="1:2">
      <c r="A180" t="s">
        <v>1900</v>
      </c>
      <c r="B180" t="s">
        <v>1887</v>
      </c>
    </row>
    <row r="181" spans="1:2">
      <c r="A181" t="s">
        <v>1900</v>
      </c>
      <c r="B181" t="s">
        <v>1888</v>
      </c>
    </row>
    <row r="182" spans="1:2">
      <c r="A182" t="s">
        <v>1900</v>
      </c>
      <c r="B182" t="s">
        <v>1889</v>
      </c>
    </row>
    <row r="183" spans="1:2">
      <c r="A183" t="s">
        <v>1900</v>
      </c>
      <c r="B183" t="s">
        <v>1890</v>
      </c>
    </row>
    <row r="184" spans="1:2">
      <c r="A184" t="s">
        <v>1900</v>
      </c>
      <c r="B184" t="s">
        <v>1891</v>
      </c>
    </row>
    <row r="185" spans="1:2">
      <c r="A185" t="s">
        <v>1900</v>
      </c>
      <c r="B185" t="s">
        <v>1892</v>
      </c>
    </row>
    <row r="186" spans="1:2">
      <c r="A186" t="s">
        <v>1900</v>
      </c>
      <c r="B186" t="s">
        <v>1893</v>
      </c>
    </row>
    <row r="187" spans="1:2">
      <c r="A187" t="s">
        <v>1900</v>
      </c>
      <c r="B187" t="s">
        <v>1894</v>
      </c>
    </row>
    <row r="188" spans="1:2">
      <c r="A188" t="s">
        <v>1900</v>
      </c>
      <c r="B188" t="s">
        <v>1895</v>
      </c>
    </row>
    <row r="189" spans="1:2">
      <c r="A189" t="s">
        <v>1900</v>
      </c>
      <c r="B189" t="s">
        <v>1896</v>
      </c>
    </row>
    <row r="190" spans="1:2">
      <c r="A190" t="s">
        <v>1900</v>
      </c>
      <c r="B190" t="s">
        <v>1897</v>
      </c>
    </row>
    <row r="191" spans="1:2">
      <c r="A191" t="s">
        <v>1900</v>
      </c>
      <c r="B191" t="s">
        <v>1898</v>
      </c>
    </row>
    <row r="192" spans="1:2">
      <c r="A192" t="s">
        <v>1900</v>
      </c>
      <c r="B192" t="s">
        <v>1899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U97"/>
  <sheetViews>
    <sheetView workbookViewId="0">
      <selection activeCell="I31" sqref="I31"/>
    </sheetView>
  </sheetViews>
  <sheetFormatPr baseColWidth="10" defaultRowHeight="15" x14ac:dyDescent="0"/>
  <cols>
    <col min="4" max="6" width="9.1640625" customWidth="1"/>
    <col min="7" max="7" width="9.1640625" style="1" bestFit="1" customWidth="1"/>
    <col min="8" max="9" width="17.6640625" style="1" bestFit="1" customWidth="1"/>
    <col min="10" max="14" width="18.83203125" style="1" bestFit="1" customWidth="1"/>
    <col min="15" max="15" width="18.6640625" style="1" bestFit="1" customWidth="1"/>
    <col min="16" max="18" width="18.83203125" style="1" bestFit="1" customWidth="1"/>
    <col min="19" max="19" width="17.6640625" style="1" bestFit="1" customWidth="1"/>
    <col min="20" max="16384" width="10.83203125" style="1"/>
  </cols>
  <sheetData>
    <row r="1" spans="1:21">
      <c r="A1" t="s">
        <v>265</v>
      </c>
      <c r="B1" t="s">
        <v>65</v>
      </c>
      <c r="C1" t="s">
        <v>266</v>
      </c>
      <c r="D1" t="s">
        <v>529</v>
      </c>
      <c r="G1" s="29" t="s">
        <v>634</v>
      </c>
      <c r="H1" s="1">
        <v>1</v>
      </c>
      <c r="I1" s="1">
        <v>2</v>
      </c>
      <c r="J1" s="1">
        <v>3</v>
      </c>
      <c r="K1" s="1">
        <v>4</v>
      </c>
      <c r="L1" s="1">
        <v>5</v>
      </c>
      <c r="M1" s="1">
        <v>6</v>
      </c>
      <c r="N1" s="1">
        <v>7</v>
      </c>
      <c r="O1" s="1">
        <v>8</v>
      </c>
      <c r="P1" s="1">
        <v>9</v>
      </c>
      <c r="Q1" s="1">
        <v>10</v>
      </c>
      <c r="R1" s="1">
        <v>11</v>
      </c>
      <c r="S1" s="1">
        <v>12</v>
      </c>
    </row>
    <row r="2" spans="1:21">
      <c r="A2" t="s">
        <v>633</v>
      </c>
      <c r="B2" s="33" t="s">
        <v>634</v>
      </c>
      <c r="C2" t="s">
        <v>267</v>
      </c>
      <c r="D2" s="28" t="s">
        <v>535</v>
      </c>
      <c r="G2" s="1" t="s">
        <v>66</v>
      </c>
      <c r="H2" s="26" t="str">
        <f>CONCATENATE($A2,"_",$B2,"_",$C2)</f>
        <v>R016628_R176_1A</v>
      </c>
      <c r="I2" s="26" t="str">
        <f t="shared" ref="I2:I9" si="0">CONCATENATE($A10,"_",$B10,"_",$C10)</f>
        <v>R016636_R176_2A</v>
      </c>
      <c r="J2" s="26" t="str">
        <f t="shared" ref="J2:J9" si="1">CONCATENATE($A18,"_",$B18,"_",$C18)</f>
        <v>R016644_R176_3A</v>
      </c>
      <c r="K2" s="26" t="str">
        <f t="shared" ref="K2:K9" si="2">CONCATENATE($A26,"_",$B26,"_",$C26)</f>
        <v>R016652_R176_4A</v>
      </c>
      <c r="L2" s="26" t="str">
        <f>CONCATENATE($A34,"_",$B34,"_",$C34)</f>
        <v>R016660_R176_5A</v>
      </c>
      <c r="M2" s="26" t="str">
        <f t="shared" ref="M2:M9" si="3">CONCATENATE($A42,"_",$B42,"_",$C42)</f>
        <v>R016668_R176_6A</v>
      </c>
      <c r="N2" s="26" t="str">
        <f t="shared" ref="N2:N9" si="4">CONCATENATE($A50,"_",$B50,"_",$C50)</f>
        <v>R016676_R176_7A</v>
      </c>
      <c r="O2" s="26" t="str">
        <f t="shared" ref="O2:O9" si="5">CONCATENATE($A58,"_",$B58,"_",$C58)</f>
        <v>R016684_R176_8A</v>
      </c>
      <c r="P2" s="26" t="str">
        <f t="shared" ref="P2:P9" si="6">CONCATENATE($A66,"_",$B66,"_",$C66)</f>
        <v>R016692_R176_9A</v>
      </c>
      <c r="Q2" s="26" t="str">
        <f t="shared" ref="Q2:Q9" si="7">CONCATENATE($A74,"_",$B74,"_",$C74)</f>
        <v>R016700_R176_10A</v>
      </c>
      <c r="R2" s="26" t="str">
        <f t="shared" ref="R2:R9" si="8">CONCATENATE($A82,"_",$B82,"_",$C82)</f>
        <v>R016708_R176_11A</v>
      </c>
      <c r="S2" s="26" t="str">
        <f t="shared" ref="S2:S9" si="9">CONCATENATE($A90,"_",$B90,"_",$C90)</f>
        <v>R016716_R176_12A</v>
      </c>
    </row>
    <row r="3" spans="1:21">
      <c r="A3" t="s">
        <v>635</v>
      </c>
      <c r="B3" s="33" t="s">
        <v>634</v>
      </c>
      <c r="C3" t="s">
        <v>268</v>
      </c>
      <c r="D3" s="28" t="s">
        <v>535</v>
      </c>
      <c r="G3" s="1" t="s">
        <v>67</v>
      </c>
      <c r="H3" s="26" t="str">
        <f t="shared" ref="H3:H9" si="10">CONCATENATE($A3,"_",$B3,"_",$C3)</f>
        <v>R016629_R176_1B</v>
      </c>
      <c r="I3" s="26" t="str">
        <f t="shared" si="0"/>
        <v>R016637_R176_2B</v>
      </c>
      <c r="J3" s="26" t="str">
        <f t="shared" si="1"/>
        <v>R016645_R176_3B</v>
      </c>
      <c r="K3" s="26" t="str">
        <f t="shared" si="2"/>
        <v>R016653_R176_4B</v>
      </c>
      <c r="L3" s="26" t="str">
        <f t="shared" ref="L3:L9" si="11">CONCATENATE($A35,"_",$B35,"_",$C35)</f>
        <v>R016661_R176_5B</v>
      </c>
      <c r="M3" s="26" t="str">
        <f t="shared" si="3"/>
        <v>R016669_R176_6B</v>
      </c>
      <c r="N3" s="26" t="str">
        <f t="shared" si="4"/>
        <v>R016677_R176_7B</v>
      </c>
      <c r="O3" s="26" t="str">
        <f t="shared" si="5"/>
        <v>R016685_R176_8B</v>
      </c>
      <c r="P3" s="26" t="str">
        <f t="shared" si="6"/>
        <v>R016693_R176_9B</v>
      </c>
      <c r="Q3" s="26" t="str">
        <f t="shared" si="7"/>
        <v>R016701_R176_10B</v>
      </c>
      <c r="R3" s="26" t="str">
        <f t="shared" si="8"/>
        <v>R016709_R176_11B</v>
      </c>
      <c r="S3" s="26" t="str">
        <f t="shared" si="9"/>
        <v>R016717_R176_12B</v>
      </c>
    </row>
    <row r="4" spans="1:21">
      <c r="A4" t="s">
        <v>636</v>
      </c>
      <c r="B4" s="33" t="s">
        <v>634</v>
      </c>
      <c r="C4" t="s">
        <v>269</v>
      </c>
      <c r="D4" s="28" t="s">
        <v>535</v>
      </c>
      <c r="G4" s="1" t="s">
        <v>68</v>
      </c>
      <c r="H4" s="26" t="str">
        <f t="shared" si="10"/>
        <v>R016630_R176_1C</v>
      </c>
      <c r="I4" s="26" t="str">
        <f t="shared" si="0"/>
        <v>R016638_R176_2C</v>
      </c>
      <c r="J4" s="26" t="str">
        <f t="shared" si="1"/>
        <v>R016646_R176_3C</v>
      </c>
      <c r="K4" s="26" t="str">
        <f t="shared" si="2"/>
        <v>R016654_R176_4C</v>
      </c>
      <c r="L4" s="26" t="str">
        <f t="shared" si="11"/>
        <v>R016662_R176_5C</v>
      </c>
      <c r="M4" s="26" t="str">
        <f t="shared" si="3"/>
        <v>R016670_R176_6C</v>
      </c>
      <c r="N4" s="26" t="str">
        <f t="shared" si="4"/>
        <v>R016678_R176_7C</v>
      </c>
      <c r="O4" s="26" t="str">
        <f t="shared" si="5"/>
        <v>R016686_R176_8C</v>
      </c>
      <c r="P4" s="26" t="str">
        <f t="shared" si="6"/>
        <v>R016694_R176_9C</v>
      </c>
      <c r="Q4" s="26" t="str">
        <f t="shared" si="7"/>
        <v>R016702_R176_10C</v>
      </c>
      <c r="R4" s="26" t="str">
        <f t="shared" si="8"/>
        <v>R016710_R176_11C</v>
      </c>
      <c r="S4" s="26" t="str">
        <f t="shared" si="9"/>
        <v>R016718_R176_12C</v>
      </c>
    </row>
    <row r="5" spans="1:21">
      <c r="A5" t="s">
        <v>637</v>
      </c>
      <c r="B5" s="33" t="s">
        <v>634</v>
      </c>
      <c r="C5" t="s">
        <v>270</v>
      </c>
      <c r="D5" s="28" t="s">
        <v>535</v>
      </c>
      <c r="G5" s="1" t="s">
        <v>69</v>
      </c>
      <c r="H5" s="26" t="str">
        <f t="shared" si="10"/>
        <v>R016631_R176_1D</v>
      </c>
      <c r="I5" s="26" t="str">
        <f t="shared" si="0"/>
        <v>R016639_R176_2D</v>
      </c>
      <c r="J5" s="26" t="str">
        <f t="shared" si="1"/>
        <v>R016647_R176_3D</v>
      </c>
      <c r="K5" s="26" t="str">
        <f t="shared" si="2"/>
        <v>R016655_R176_4D</v>
      </c>
      <c r="L5" s="26" t="str">
        <f t="shared" si="11"/>
        <v>R016663_R176_5D</v>
      </c>
      <c r="M5" s="26" t="str">
        <f t="shared" si="3"/>
        <v>R016671_R176_6D</v>
      </c>
      <c r="N5" s="26" t="str">
        <f t="shared" si="4"/>
        <v>R016679_R176_7D</v>
      </c>
      <c r="O5" s="26" t="str">
        <f t="shared" si="5"/>
        <v>R016687_R176_8D</v>
      </c>
      <c r="P5" s="26" t="str">
        <f t="shared" si="6"/>
        <v>R016695_R176_9D</v>
      </c>
      <c r="Q5" s="26" t="str">
        <f t="shared" si="7"/>
        <v>R016703_R176_10D</v>
      </c>
      <c r="R5" s="26" t="str">
        <f t="shared" si="8"/>
        <v>R016711_R176_11D</v>
      </c>
      <c r="S5" s="26" t="str">
        <f t="shared" si="9"/>
        <v>R016719_R176_12D</v>
      </c>
    </row>
    <row r="6" spans="1:21">
      <c r="A6" t="s">
        <v>638</v>
      </c>
      <c r="B6" s="33" t="s">
        <v>634</v>
      </c>
      <c r="C6" t="s">
        <v>271</v>
      </c>
      <c r="D6" s="28" t="s">
        <v>535</v>
      </c>
      <c r="G6" s="1" t="s">
        <v>70</v>
      </c>
      <c r="H6" s="26" t="str">
        <f t="shared" si="10"/>
        <v>R016632_R176_1E</v>
      </c>
      <c r="I6" s="26" t="str">
        <f t="shared" si="0"/>
        <v>R016640_R176_2E</v>
      </c>
      <c r="J6" s="27" t="str">
        <f t="shared" si="1"/>
        <v>R016648_R176_3E</v>
      </c>
      <c r="K6" s="26" t="str">
        <f t="shared" si="2"/>
        <v>R016656_R176_4E</v>
      </c>
      <c r="L6" s="26" t="str">
        <f t="shared" si="11"/>
        <v>R016664_R176_5E</v>
      </c>
      <c r="M6" s="26" t="str">
        <f t="shared" si="3"/>
        <v>R016672_R176_6E</v>
      </c>
      <c r="N6" s="26" t="str">
        <f t="shared" si="4"/>
        <v>R016680_R176_7E</v>
      </c>
      <c r="O6" s="26" t="str">
        <f t="shared" si="5"/>
        <v>R016688_R176_8E</v>
      </c>
      <c r="P6" s="26" t="str">
        <f t="shared" si="6"/>
        <v>R016696_R176_9E</v>
      </c>
      <c r="Q6" s="26" t="str">
        <f t="shared" si="7"/>
        <v>R016704_R176_10E</v>
      </c>
      <c r="R6" s="26" t="str">
        <f t="shared" si="8"/>
        <v>R016712_R176_11E</v>
      </c>
      <c r="S6" s="26" t="str">
        <f t="shared" si="9"/>
        <v>R016720_R176_12E</v>
      </c>
    </row>
    <row r="7" spans="1:21">
      <c r="A7" t="s">
        <v>639</v>
      </c>
      <c r="B7" s="33" t="s">
        <v>634</v>
      </c>
      <c r="C7" t="s">
        <v>51</v>
      </c>
      <c r="D7" s="28" t="s">
        <v>535</v>
      </c>
      <c r="G7" s="1" t="s">
        <v>71</v>
      </c>
      <c r="H7" s="26" t="str">
        <f t="shared" si="10"/>
        <v>R016633_R176_1F</v>
      </c>
      <c r="I7" s="26" t="str">
        <f t="shared" si="0"/>
        <v>R016641_R176_2F</v>
      </c>
      <c r="J7" s="26" t="str">
        <f t="shared" si="1"/>
        <v>R016649_R176_3F</v>
      </c>
      <c r="K7" s="26" t="str">
        <f t="shared" si="2"/>
        <v>R016657_R176_4F</v>
      </c>
      <c r="L7" s="26" t="str">
        <f t="shared" si="11"/>
        <v>R016665_R176_5F</v>
      </c>
      <c r="M7" s="26" t="str">
        <f t="shared" si="3"/>
        <v>R016673_R176_6F</v>
      </c>
      <c r="N7" s="26" t="str">
        <f t="shared" si="4"/>
        <v>R016681_R176_7F</v>
      </c>
      <c r="O7" s="26" t="str">
        <f t="shared" si="5"/>
        <v>R016689_R176_8F</v>
      </c>
      <c r="P7" s="26" t="str">
        <f t="shared" si="6"/>
        <v>R016697_R176_9F</v>
      </c>
      <c r="Q7" s="26" t="str">
        <f t="shared" si="7"/>
        <v>R016705_R176_10F</v>
      </c>
      <c r="R7" s="26" t="str">
        <f t="shared" si="8"/>
        <v>R016713_R176_11F</v>
      </c>
      <c r="S7" s="26" t="str">
        <f t="shared" si="9"/>
        <v>R016721_R176_12F</v>
      </c>
    </row>
    <row r="8" spans="1:21">
      <c r="A8" t="s">
        <v>640</v>
      </c>
      <c r="B8" s="33" t="s">
        <v>634</v>
      </c>
      <c r="C8" t="s">
        <v>52</v>
      </c>
      <c r="D8" s="28" t="s">
        <v>535</v>
      </c>
      <c r="G8" s="1" t="s">
        <v>72</v>
      </c>
      <c r="H8" s="26" t="str">
        <f t="shared" si="10"/>
        <v>R016634_R176_1G</v>
      </c>
      <c r="I8" s="26" t="str">
        <f t="shared" si="0"/>
        <v>R016642_R176_2G</v>
      </c>
      <c r="J8" s="26" t="str">
        <f t="shared" si="1"/>
        <v>R016650_R176_3G</v>
      </c>
      <c r="K8" s="26" t="str">
        <f t="shared" si="2"/>
        <v>R016658_R176_4G</v>
      </c>
      <c r="L8" s="26" t="str">
        <f t="shared" si="11"/>
        <v>R016666_R176_5G</v>
      </c>
      <c r="M8" s="26" t="str">
        <f t="shared" si="3"/>
        <v>R016674_R176_6G</v>
      </c>
      <c r="N8" s="26" t="str">
        <f t="shared" si="4"/>
        <v>R016682_R176_7G</v>
      </c>
      <c r="O8" s="26" t="str">
        <f t="shared" si="5"/>
        <v>R016690_R176_8G</v>
      </c>
      <c r="P8" s="26" t="str">
        <f t="shared" si="6"/>
        <v>R016698_R176_9G</v>
      </c>
      <c r="Q8" s="26" t="str">
        <f t="shared" si="7"/>
        <v>R016706_R176_10G</v>
      </c>
      <c r="R8" s="26" t="str">
        <f t="shared" si="8"/>
        <v>R016714_R176_11G</v>
      </c>
      <c r="S8" s="26" t="str">
        <f t="shared" si="9"/>
        <v>R016722_R176_12G</v>
      </c>
    </row>
    <row r="9" spans="1:21">
      <c r="A9" t="s">
        <v>641</v>
      </c>
      <c r="B9" s="33" t="s">
        <v>634</v>
      </c>
      <c r="C9" t="s">
        <v>53</v>
      </c>
      <c r="D9" s="28" t="s">
        <v>535</v>
      </c>
      <c r="G9" s="1" t="s">
        <v>73</v>
      </c>
      <c r="H9" s="26" t="str">
        <f t="shared" si="10"/>
        <v>R016635_R176_1H</v>
      </c>
      <c r="I9" s="26" t="str">
        <f t="shared" si="0"/>
        <v>R016643_R176_2H</v>
      </c>
      <c r="J9" s="26" t="str">
        <f t="shared" si="1"/>
        <v>R016651_R176_3H</v>
      </c>
      <c r="K9" s="26" t="str">
        <f t="shared" si="2"/>
        <v>R016659_R176_4H</v>
      </c>
      <c r="L9" s="26" t="str">
        <f t="shared" si="11"/>
        <v>R016667_R176_5H</v>
      </c>
      <c r="M9" s="26" t="str">
        <f t="shared" si="3"/>
        <v>R016675_R176_6H</v>
      </c>
      <c r="N9" s="26" t="str">
        <f t="shared" si="4"/>
        <v>R016683_R176_7H</v>
      </c>
      <c r="O9" s="26" t="str">
        <f t="shared" si="5"/>
        <v>R016691_R176_8H</v>
      </c>
      <c r="P9" s="26" t="str">
        <f t="shared" si="6"/>
        <v>R016699_R176_9H</v>
      </c>
      <c r="Q9" s="26" t="str">
        <f t="shared" si="7"/>
        <v>R016707_R176_10H</v>
      </c>
      <c r="R9" s="26" t="str">
        <f t="shared" si="8"/>
        <v>R016715_R176_11H</v>
      </c>
      <c r="S9" s="26" t="str">
        <f t="shared" si="9"/>
        <v>R016723_R176_12H</v>
      </c>
    </row>
    <row r="10" spans="1:21">
      <c r="A10" t="s">
        <v>642</v>
      </c>
      <c r="B10" s="33" t="s">
        <v>634</v>
      </c>
      <c r="C10" t="s">
        <v>54</v>
      </c>
      <c r="D10" s="28" t="s">
        <v>535</v>
      </c>
      <c r="H10"/>
      <c r="I10"/>
      <c r="J10"/>
      <c r="K10"/>
      <c r="L10"/>
      <c r="M10"/>
      <c r="N10"/>
      <c r="O10"/>
      <c r="P10"/>
      <c r="Q10"/>
      <c r="R10"/>
      <c r="S10"/>
    </row>
    <row r="11" spans="1:21">
      <c r="A11" t="s">
        <v>643</v>
      </c>
      <c r="B11" s="33" t="s">
        <v>634</v>
      </c>
      <c r="C11" t="s">
        <v>55</v>
      </c>
      <c r="D11" s="28" t="s">
        <v>535</v>
      </c>
      <c r="G11" s="41" t="s">
        <v>1707</v>
      </c>
      <c r="H11" s="40"/>
      <c r="I11"/>
      <c r="J11"/>
      <c r="K11"/>
      <c r="L11"/>
      <c r="M11"/>
      <c r="N11"/>
      <c r="O11"/>
      <c r="P11"/>
      <c r="Q11"/>
      <c r="R11"/>
      <c r="S11"/>
    </row>
    <row r="12" spans="1:21">
      <c r="A12" t="s">
        <v>644</v>
      </c>
      <c r="B12" s="33" t="s">
        <v>634</v>
      </c>
      <c r="C12" t="s">
        <v>56</v>
      </c>
      <c r="D12" s="28" t="s">
        <v>535</v>
      </c>
    </row>
    <row r="13" spans="1:21">
      <c r="A13" t="s">
        <v>645</v>
      </c>
      <c r="B13" s="33" t="s">
        <v>634</v>
      </c>
      <c r="C13" t="s">
        <v>57</v>
      </c>
      <c r="D13" s="28" t="s">
        <v>535</v>
      </c>
    </row>
    <row r="14" spans="1:21">
      <c r="A14" t="s">
        <v>646</v>
      </c>
      <c r="B14" s="33" t="s">
        <v>634</v>
      </c>
      <c r="C14" t="s">
        <v>58</v>
      </c>
      <c r="D14" s="28" t="s">
        <v>535</v>
      </c>
      <c r="H14"/>
      <c r="I14"/>
      <c r="J14"/>
      <c r="K14"/>
      <c r="L14"/>
      <c r="M14"/>
      <c r="N14"/>
      <c r="O14"/>
      <c r="P14"/>
      <c r="Q14"/>
      <c r="R14"/>
      <c r="S14"/>
      <c r="T14"/>
      <c r="U14"/>
    </row>
    <row r="15" spans="1:21">
      <c r="A15" t="s">
        <v>647</v>
      </c>
      <c r="B15" s="33" t="s">
        <v>634</v>
      </c>
      <c r="C15" t="s">
        <v>59</v>
      </c>
      <c r="D15" s="28" t="s">
        <v>535</v>
      </c>
      <c r="H15"/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21">
      <c r="A16" t="s">
        <v>648</v>
      </c>
      <c r="B16" s="33" t="s">
        <v>634</v>
      </c>
      <c r="C16" t="s">
        <v>60</v>
      </c>
      <c r="D16" s="28" t="s">
        <v>535</v>
      </c>
      <c r="H16"/>
      <c r="I16"/>
      <c r="J16"/>
      <c r="K16"/>
      <c r="L16"/>
      <c r="M16"/>
      <c r="N16"/>
      <c r="O16"/>
      <c r="P16"/>
      <c r="Q16"/>
      <c r="R16"/>
      <c r="S16"/>
      <c r="T16"/>
      <c r="U16"/>
    </row>
    <row r="17" spans="1:21">
      <c r="A17" t="s">
        <v>649</v>
      </c>
      <c r="B17" s="33" t="s">
        <v>634</v>
      </c>
      <c r="C17" t="s">
        <v>61</v>
      </c>
      <c r="D17" s="28" t="s">
        <v>535</v>
      </c>
      <c r="H17"/>
      <c r="I17"/>
      <c r="J17"/>
      <c r="K17"/>
      <c r="L17"/>
      <c r="M17"/>
      <c r="N17"/>
      <c r="O17"/>
      <c r="P17"/>
      <c r="Q17"/>
      <c r="R17"/>
      <c r="S17"/>
      <c r="T17"/>
      <c r="U17"/>
    </row>
    <row r="18" spans="1:21">
      <c r="A18" t="s">
        <v>650</v>
      </c>
      <c r="B18" s="33" t="s">
        <v>634</v>
      </c>
      <c r="C18" t="s">
        <v>62</v>
      </c>
      <c r="D18" s="28" t="s">
        <v>535</v>
      </c>
      <c r="H18"/>
      <c r="I18"/>
      <c r="J18"/>
      <c r="K18"/>
      <c r="L18"/>
      <c r="M18"/>
      <c r="N18"/>
      <c r="O18"/>
      <c r="P18"/>
      <c r="Q18"/>
      <c r="R18"/>
      <c r="S18"/>
      <c r="T18"/>
      <c r="U18"/>
    </row>
    <row r="19" spans="1:21">
      <c r="A19" t="s">
        <v>651</v>
      </c>
      <c r="B19" s="33" t="s">
        <v>634</v>
      </c>
      <c r="C19" t="s">
        <v>63</v>
      </c>
      <c r="D19" s="28" t="s">
        <v>535</v>
      </c>
      <c r="H19"/>
      <c r="I19"/>
      <c r="J19"/>
      <c r="K19"/>
      <c r="L19"/>
      <c r="M19"/>
      <c r="N19"/>
      <c r="O19"/>
      <c r="P19"/>
      <c r="Q19"/>
      <c r="R19"/>
      <c r="S19"/>
      <c r="T19"/>
      <c r="U19"/>
    </row>
    <row r="20" spans="1:21">
      <c r="A20" t="s">
        <v>652</v>
      </c>
      <c r="B20" s="33" t="s">
        <v>634</v>
      </c>
      <c r="C20" t="s">
        <v>0</v>
      </c>
      <c r="D20" s="28" t="s">
        <v>535</v>
      </c>
      <c r="H20"/>
      <c r="I20"/>
      <c r="J20"/>
      <c r="K20"/>
      <c r="L20"/>
      <c r="M20"/>
      <c r="N20"/>
      <c r="O20"/>
      <c r="P20"/>
      <c r="Q20"/>
      <c r="R20"/>
      <c r="S20"/>
      <c r="T20"/>
      <c r="U20"/>
    </row>
    <row r="21" spans="1:21">
      <c r="A21" t="s">
        <v>653</v>
      </c>
      <c r="B21" s="33" t="s">
        <v>634</v>
      </c>
      <c r="C21" t="s">
        <v>1</v>
      </c>
      <c r="D21" s="28" t="s">
        <v>535</v>
      </c>
      <c r="H21"/>
      <c r="I21"/>
      <c r="J21"/>
      <c r="K21"/>
      <c r="L21"/>
      <c r="M21"/>
      <c r="N21"/>
      <c r="O21"/>
      <c r="P21"/>
      <c r="Q21"/>
      <c r="R21"/>
      <c r="S21"/>
      <c r="T21"/>
      <c r="U21"/>
    </row>
    <row r="22" spans="1:21">
      <c r="A22" t="s">
        <v>654</v>
      </c>
      <c r="B22" s="33" t="s">
        <v>634</v>
      </c>
      <c r="C22" t="s">
        <v>2</v>
      </c>
      <c r="D22" s="28" t="s">
        <v>535</v>
      </c>
      <c r="H22"/>
      <c r="I22"/>
      <c r="J22"/>
      <c r="K22"/>
      <c r="L22"/>
      <c r="M22"/>
      <c r="N22"/>
      <c r="O22"/>
      <c r="P22"/>
      <c r="Q22"/>
      <c r="R22"/>
      <c r="S22"/>
      <c r="T22"/>
      <c r="U22"/>
    </row>
    <row r="23" spans="1:21">
      <c r="A23" t="s">
        <v>655</v>
      </c>
      <c r="B23" s="33" t="s">
        <v>634</v>
      </c>
      <c r="C23" t="s">
        <v>3</v>
      </c>
      <c r="D23" s="28" t="s">
        <v>535</v>
      </c>
      <c r="H23"/>
      <c r="I23"/>
      <c r="J23"/>
      <c r="K23"/>
      <c r="L23"/>
      <c r="M23"/>
      <c r="N23"/>
      <c r="O23"/>
      <c r="P23"/>
      <c r="Q23"/>
      <c r="R23"/>
      <c r="S23"/>
      <c r="T23"/>
      <c r="U23"/>
    </row>
    <row r="24" spans="1:21">
      <c r="A24" t="s">
        <v>656</v>
      </c>
      <c r="B24" s="33" t="s">
        <v>634</v>
      </c>
      <c r="C24" t="s">
        <v>4</v>
      </c>
      <c r="D24" s="28" t="s">
        <v>535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21">
      <c r="A25" t="s">
        <v>657</v>
      </c>
      <c r="B25" s="33" t="s">
        <v>634</v>
      </c>
      <c r="C25" t="s">
        <v>5</v>
      </c>
      <c r="D25" s="28" t="s">
        <v>535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21">
      <c r="A26" t="s">
        <v>658</v>
      </c>
      <c r="B26" s="33" t="s">
        <v>634</v>
      </c>
      <c r="C26" t="s">
        <v>6</v>
      </c>
      <c r="D26" s="28" t="s">
        <v>535</v>
      </c>
    </row>
    <row r="27" spans="1:21">
      <c r="A27" t="s">
        <v>659</v>
      </c>
      <c r="B27" s="33" t="s">
        <v>634</v>
      </c>
      <c r="C27" t="s">
        <v>7</v>
      </c>
      <c r="D27" s="28" t="s">
        <v>535</v>
      </c>
    </row>
    <row r="28" spans="1:21">
      <c r="A28" t="s">
        <v>660</v>
      </c>
      <c r="B28" s="33" t="s">
        <v>634</v>
      </c>
      <c r="C28" t="s">
        <v>8</v>
      </c>
      <c r="D28" s="28" t="s">
        <v>535</v>
      </c>
    </row>
    <row r="29" spans="1:21">
      <c r="A29" t="s">
        <v>661</v>
      </c>
      <c r="B29" s="33" t="s">
        <v>634</v>
      </c>
      <c r="C29" t="s">
        <v>9</v>
      </c>
      <c r="D29" s="28" t="s">
        <v>535</v>
      </c>
    </row>
    <row r="30" spans="1:21">
      <c r="A30" t="s">
        <v>662</v>
      </c>
      <c r="B30" s="33" t="s">
        <v>634</v>
      </c>
      <c r="C30" t="s">
        <v>10</v>
      </c>
      <c r="D30" s="28" t="s">
        <v>535</v>
      </c>
    </row>
    <row r="31" spans="1:21">
      <c r="A31" t="s">
        <v>663</v>
      </c>
      <c r="B31" s="33" t="s">
        <v>634</v>
      </c>
      <c r="C31" t="s">
        <v>11</v>
      </c>
      <c r="D31" s="28" t="s">
        <v>535</v>
      </c>
    </row>
    <row r="32" spans="1:21">
      <c r="A32" t="s">
        <v>664</v>
      </c>
      <c r="B32" s="33" t="s">
        <v>634</v>
      </c>
      <c r="C32" t="s">
        <v>12</v>
      </c>
      <c r="D32" s="28" t="s">
        <v>535</v>
      </c>
    </row>
    <row r="33" spans="1:4">
      <c r="A33" t="s">
        <v>665</v>
      </c>
      <c r="B33" s="33" t="s">
        <v>634</v>
      </c>
      <c r="C33" t="s">
        <v>13</v>
      </c>
      <c r="D33" s="28" t="s">
        <v>535</v>
      </c>
    </row>
    <row r="34" spans="1:4">
      <c r="A34" t="s">
        <v>666</v>
      </c>
      <c r="B34" s="33" t="s">
        <v>634</v>
      </c>
      <c r="C34" t="s">
        <v>14</v>
      </c>
      <c r="D34" s="28" t="s">
        <v>535</v>
      </c>
    </row>
    <row r="35" spans="1:4">
      <c r="A35" t="s">
        <v>667</v>
      </c>
      <c r="B35" s="33" t="s">
        <v>634</v>
      </c>
      <c r="C35" t="s">
        <v>15</v>
      </c>
      <c r="D35" s="28" t="s">
        <v>535</v>
      </c>
    </row>
    <row r="36" spans="1:4">
      <c r="A36" t="s">
        <v>668</v>
      </c>
      <c r="B36" s="33" t="s">
        <v>634</v>
      </c>
      <c r="C36" t="s">
        <v>16</v>
      </c>
      <c r="D36" s="28" t="s">
        <v>535</v>
      </c>
    </row>
    <row r="37" spans="1:4">
      <c r="A37" t="s">
        <v>669</v>
      </c>
      <c r="B37" s="33" t="s">
        <v>634</v>
      </c>
      <c r="C37" t="s">
        <v>17</v>
      </c>
      <c r="D37" s="28" t="s">
        <v>535</v>
      </c>
    </row>
    <row r="38" spans="1:4">
      <c r="A38" t="s">
        <v>670</v>
      </c>
      <c r="B38" s="33" t="s">
        <v>634</v>
      </c>
      <c r="C38" t="s">
        <v>18</v>
      </c>
      <c r="D38" s="28" t="s">
        <v>535</v>
      </c>
    </row>
    <row r="39" spans="1:4">
      <c r="A39" t="s">
        <v>671</v>
      </c>
      <c r="B39" s="33" t="s">
        <v>634</v>
      </c>
      <c r="C39" t="s">
        <v>19</v>
      </c>
      <c r="D39" s="28" t="s">
        <v>535</v>
      </c>
    </row>
    <row r="40" spans="1:4">
      <c r="A40" t="s">
        <v>672</v>
      </c>
      <c r="B40" s="33" t="s">
        <v>634</v>
      </c>
      <c r="C40" t="s">
        <v>20</v>
      </c>
      <c r="D40" s="28" t="s">
        <v>535</v>
      </c>
    </row>
    <row r="41" spans="1:4">
      <c r="A41" t="s">
        <v>673</v>
      </c>
      <c r="B41" s="33" t="s">
        <v>634</v>
      </c>
      <c r="C41" t="s">
        <v>21</v>
      </c>
      <c r="D41" s="28" t="s">
        <v>535</v>
      </c>
    </row>
    <row r="42" spans="1:4">
      <c r="A42" t="s">
        <v>674</v>
      </c>
      <c r="B42" s="33" t="s">
        <v>634</v>
      </c>
      <c r="C42" t="s">
        <v>22</v>
      </c>
      <c r="D42" s="28" t="s">
        <v>535</v>
      </c>
    </row>
    <row r="43" spans="1:4">
      <c r="A43" t="s">
        <v>675</v>
      </c>
      <c r="B43" s="33" t="s">
        <v>634</v>
      </c>
      <c r="C43" t="s">
        <v>23</v>
      </c>
      <c r="D43" s="28" t="s">
        <v>535</v>
      </c>
    </row>
    <row r="44" spans="1:4">
      <c r="A44" t="s">
        <v>676</v>
      </c>
      <c r="B44" s="33" t="s">
        <v>634</v>
      </c>
      <c r="C44" t="s">
        <v>24</v>
      </c>
      <c r="D44" s="28" t="s">
        <v>535</v>
      </c>
    </row>
    <row r="45" spans="1:4">
      <c r="A45" t="s">
        <v>677</v>
      </c>
      <c r="B45" s="33" t="s">
        <v>634</v>
      </c>
      <c r="C45" t="s">
        <v>25</v>
      </c>
      <c r="D45" s="28" t="s">
        <v>535</v>
      </c>
    </row>
    <row r="46" spans="1:4">
      <c r="A46" t="s">
        <v>678</v>
      </c>
      <c r="B46" s="33" t="s">
        <v>634</v>
      </c>
      <c r="C46" t="s">
        <v>26</v>
      </c>
      <c r="D46" s="28" t="s">
        <v>535</v>
      </c>
    </row>
    <row r="47" spans="1:4">
      <c r="A47" t="s">
        <v>679</v>
      </c>
      <c r="B47" s="33" t="s">
        <v>634</v>
      </c>
      <c r="C47" t="s">
        <v>27</v>
      </c>
      <c r="D47" s="28" t="s">
        <v>535</v>
      </c>
    </row>
    <row r="48" spans="1:4">
      <c r="A48" t="s">
        <v>680</v>
      </c>
      <c r="B48" s="33" t="s">
        <v>634</v>
      </c>
      <c r="C48" t="s">
        <v>28</v>
      </c>
      <c r="D48" s="28" t="s">
        <v>535</v>
      </c>
    </row>
    <row r="49" spans="1:4">
      <c r="A49" t="s">
        <v>681</v>
      </c>
      <c r="B49" s="33" t="s">
        <v>634</v>
      </c>
      <c r="C49" t="s">
        <v>29</v>
      </c>
      <c r="D49" s="28" t="s">
        <v>535</v>
      </c>
    </row>
    <row r="50" spans="1:4">
      <c r="A50" t="s">
        <v>682</v>
      </c>
      <c r="B50" s="33" t="s">
        <v>634</v>
      </c>
      <c r="C50" t="s">
        <v>272</v>
      </c>
      <c r="D50" s="28" t="s">
        <v>535</v>
      </c>
    </row>
    <row r="51" spans="1:4">
      <c r="A51" t="s">
        <v>683</v>
      </c>
      <c r="B51" s="33" t="s">
        <v>634</v>
      </c>
      <c r="C51" t="s">
        <v>273</v>
      </c>
      <c r="D51" s="28" t="s">
        <v>535</v>
      </c>
    </row>
    <row r="52" spans="1:4">
      <c r="A52" t="s">
        <v>684</v>
      </c>
      <c r="B52" s="33" t="s">
        <v>634</v>
      </c>
      <c r="C52" t="s">
        <v>274</v>
      </c>
      <c r="D52" s="28" t="s">
        <v>535</v>
      </c>
    </row>
    <row r="53" spans="1:4">
      <c r="A53" t="s">
        <v>685</v>
      </c>
      <c r="B53" s="33" t="s">
        <v>634</v>
      </c>
      <c r="C53" t="s">
        <v>275</v>
      </c>
      <c r="D53" s="28" t="s">
        <v>535</v>
      </c>
    </row>
    <row r="54" spans="1:4">
      <c r="A54" t="s">
        <v>686</v>
      </c>
      <c r="B54" s="33" t="s">
        <v>634</v>
      </c>
      <c r="C54" t="s">
        <v>276</v>
      </c>
      <c r="D54" s="28" t="s">
        <v>535</v>
      </c>
    </row>
    <row r="55" spans="1:4">
      <c r="A55" t="s">
        <v>687</v>
      </c>
      <c r="B55" s="33" t="s">
        <v>634</v>
      </c>
      <c r="C55" t="s">
        <v>277</v>
      </c>
      <c r="D55" s="28" t="s">
        <v>535</v>
      </c>
    </row>
    <row r="56" spans="1:4">
      <c r="A56" t="s">
        <v>688</v>
      </c>
      <c r="B56" s="33" t="s">
        <v>634</v>
      </c>
      <c r="C56" t="s">
        <v>278</v>
      </c>
      <c r="D56" s="28" t="s">
        <v>535</v>
      </c>
    </row>
    <row r="57" spans="1:4">
      <c r="A57" t="s">
        <v>689</v>
      </c>
      <c r="B57" s="33" t="s">
        <v>634</v>
      </c>
      <c r="C57" t="s">
        <v>279</v>
      </c>
      <c r="D57" s="28" t="s">
        <v>535</v>
      </c>
    </row>
    <row r="58" spans="1:4">
      <c r="A58" t="s">
        <v>690</v>
      </c>
      <c r="B58" s="33" t="s">
        <v>634</v>
      </c>
      <c r="C58" t="s">
        <v>280</v>
      </c>
      <c r="D58" s="28" t="s">
        <v>535</v>
      </c>
    </row>
    <row r="59" spans="1:4">
      <c r="A59" t="s">
        <v>691</v>
      </c>
      <c r="B59" s="33" t="s">
        <v>634</v>
      </c>
      <c r="C59" t="s">
        <v>281</v>
      </c>
      <c r="D59" s="28" t="s">
        <v>535</v>
      </c>
    </row>
    <row r="60" spans="1:4">
      <c r="A60" t="s">
        <v>692</v>
      </c>
      <c r="B60" s="33" t="s">
        <v>634</v>
      </c>
      <c r="C60" t="s">
        <v>282</v>
      </c>
      <c r="D60" s="28" t="s">
        <v>535</v>
      </c>
    </row>
    <row r="61" spans="1:4">
      <c r="A61" t="s">
        <v>693</v>
      </c>
      <c r="B61" s="33" t="s">
        <v>634</v>
      </c>
      <c r="C61" t="s">
        <v>283</v>
      </c>
      <c r="D61" s="28" t="s">
        <v>535</v>
      </c>
    </row>
    <row r="62" spans="1:4">
      <c r="A62" t="s">
        <v>694</v>
      </c>
      <c r="B62" s="33" t="s">
        <v>634</v>
      </c>
      <c r="C62" t="s">
        <v>284</v>
      </c>
      <c r="D62" s="28" t="s">
        <v>535</v>
      </c>
    </row>
    <row r="63" spans="1:4">
      <c r="A63" t="s">
        <v>695</v>
      </c>
      <c r="B63" s="33" t="s">
        <v>634</v>
      </c>
      <c r="C63" t="s">
        <v>285</v>
      </c>
      <c r="D63" s="28" t="s">
        <v>535</v>
      </c>
    </row>
    <row r="64" spans="1:4">
      <c r="A64" t="s">
        <v>696</v>
      </c>
      <c r="B64" s="33" t="s">
        <v>634</v>
      </c>
      <c r="C64" t="s">
        <v>286</v>
      </c>
      <c r="D64" s="28" t="s">
        <v>535</v>
      </c>
    </row>
    <row r="65" spans="1:4">
      <c r="A65" t="s">
        <v>697</v>
      </c>
      <c r="B65" s="33" t="s">
        <v>634</v>
      </c>
      <c r="C65" t="s">
        <v>30</v>
      </c>
      <c r="D65" s="28" t="s">
        <v>535</v>
      </c>
    </row>
    <row r="66" spans="1:4">
      <c r="A66" t="s">
        <v>698</v>
      </c>
      <c r="B66" s="33" t="s">
        <v>634</v>
      </c>
      <c r="C66" t="s">
        <v>31</v>
      </c>
      <c r="D66" s="28" t="s">
        <v>535</v>
      </c>
    </row>
    <row r="67" spans="1:4">
      <c r="A67" t="s">
        <v>699</v>
      </c>
      <c r="B67" s="33" t="s">
        <v>634</v>
      </c>
      <c r="C67" t="s">
        <v>32</v>
      </c>
      <c r="D67" s="28" t="s">
        <v>535</v>
      </c>
    </row>
    <row r="68" spans="1:4">
      <c r="A68" t="s">
        <v>700</v>
      </c>
      <c r="B68" s="33" t="s">
        <v>634</v>
      </c>
      <c r="C68" t="s">
        <v>33</v>
      </c>
      <c r="D68" s="28" t="s">
        <v>535</v>
      </c>
    </row>
    <row r="69" spans="1:4">
      <c r="A69" t="s">
        <v>701</v>
      </c>
      <c r="B69" s="33" t="s">
        <v>634</v>
      </c>
      <c r="C69" t="s">
        <v>34</v>
      </c>
      <c r="D69" s="28" t="s">
        <v>535</v>
      </c>
    </row>
    <row r="70" spans="1:4">
      <c r="A70" t="s">
        <v>702</v>
      </c>
      <c r="B70" s="33" t="s">
        <v>634</v>
      </c>
      <c r="C70" t="s">
        <v>35</v>
      </c>
      <c r="D70" s="28" t="s">
        <v>535</v>
      </c>
    </row>
    <row r="71" spans="1:4">
      <c r="A71" t="s">
        <v>703</v>
      </c>
      <c r="B71" s="33" t="s">
        <v>634</v>
      </c>
      <c r="C71" t="s">
        <v>36</v>
      </c>
      <c r="D71" s="28" t="s">
        <v>535</v>
      </c>
    </row>
    <row r="72" spans="1:4">
      <c r="A72" t="s">
        <v>704</v>
      </c>
      <c r="B72" s="33" t="s">
        <v>634</v>
      </c>
      <c r="C72" t="s">
        <v>37</v>
      </c>
      <c r="D72" s="28" t="s">
        <v>535</v>
      </c>
    </row>
    <row r="73" spans="1:4">
      <c r="A73" t="s">
        <v>705</v>
      </c>
      <c r="B73" s="33" t="s">
        <v>634</v>
      </c>
      <c r="C73" t="s">
        <v>38</v>
      </c>
      <c r="D73" s="28" t="s">
        <v>535</v>
      </c>
    </row>
    <row r="74" spans="1:4">
      <c r="A74" t="s">
        <v>706</v>
      </c>
      <c r="B74" s="33" t="s">
        <v>634</v>
      </c>
      <c r="C74" t="s">
        <v>39</v>
      </c>
      <c r="D74" s="28" t="s">
        <v>535</v>
      </c>
    </row>
    <row r="75" spans="1:4">
      <c r="A75" t="s">
        <v>707</v>
      </c>
      <c r="B75" s="33" t="s">
        <v>634</v>
      </c>
      <c r="C75" t="s">
        <v>40</v>
      </c>
      <c r="D75" s="28" t="s">
        <v>535</v>
      </c>
    </row>
    <row r="76" spans="1:4">
      <c r="A76" t="s">
        <v>708</v>
      </c>
      <c r="B76" s="33" t="s">
        <v>634</v>
      </c>
      <c r="C76" t="s">
        <v>41</v>
      </c>
      <c r="D76" s="28" t="s">
        <v>535</v>
      </c>
    </row>
    <row r="77" spans="1:4">
      <c r="A77" t="s">
        <v>709</v>
      </c>
      <c r="B77" s="33" t="s">
        <v>634</v>
      </c>
      <c r="C77" t="s">
        <v>42</v>
      </c>
      <c r="D77" s="28" t="s">
        <v>535</v>
      </c>
    </row>
    <row r="78" spans="1:4">
      <c r="A78" t="s">
        <v>710</v>
      </c>
      <c r="B78" s="33" t="s">
        <v>634</v>
      </c>
      <c r="C78" t="s">
        <v>43</v>
      </c>
      <c r="D78" s="28" t="s">
        <v>535</v>
      </c>
    </row>
    <row r="79" spans="1:4">
      <c r="A79" t="s">
        <v>711</v>
      </c>
      <c r="B79" s="33" t="s">
        <v>634</v>
      </c>
      <c r="C79" t="s">
        <v>44</v>
      </c>
      <c r="D79" s="28" t="s">
        <v>535</v>
      </c>
    </row>
    <row r="80" spans="1:4">
      <c r="A80" t="s">
        <v>712</v>
      </c>
      <c r="B80" s="33" t="s">
        <v>634</v>
      </c>
      <c r="C80" t="s">
        <v>45</v>
      </c>
      <c r="D80" s="28" t="s">
        <v>535</v>
      </c>
    </row>
    <row r="81" spans="1:4">
      <c r="A81" t="s">
        <v>713</v>
      </c>
      <c r="B81" s="33" t="s">
        <v>634</v>
      </c>
      <c r="C81" t="s">
        <v>46</v>
      </c>
      <c r="D81" s="28" t="s">
        <v>535</v>
      </c>
    </row>
    <row r="82" spans="1:4">
      <c r="A82" t="s">
        <v>714</v>
      </c>
      <c r="B82" s="33" t="s">
        <v>634</v>
      </c>
      <c r="C82" t="s">
        <v>47</v>
      </c>
      <c r="D82" s="28" t="s">
        <v>535</v>
      </c>
    </row>
    <row r="83" spans="1:4">
      <c r="A83" t="s">
        <v>715</v>
      </c>
      <c r="B83" s="33" t="s">
        <v>634</v>
      </c>
      <c r="C83" t="s">
        <v>48</v>
      </c>
      <c r="D83" s="28" t="s">
        <v>535</v>
      </c>
    </row>
    <row r="84" spans="1:4">
      <c r="A84" t="s">
        <v>716</v>
      </c>
      <c r="B84" s="33" t="s">
        <v>634</v>
      </c>
      <c r="C84" t="s">
        <v>49</v>
      </c>
      <c r="D84" s="28" t="s">
        <v>535</v>
      </c>
    </row>
    <row r="85" spans="1:4">
      <c r="A85" t="s">
        <v>717</v>
      </c>
      <c r="B85" s="33" t="s">
        <v>634</v>
      </c>
      <c r="C85" t="s">
        <v>50</v>
      </c>
      <c r="D85" s="28" t="s">
        <v>535</v>
      </c>
    </row>
    <row r="86" spans="1:4">
      <c r="A86" t="s">
        <v>718</v>
      </c>
      <c r="B86" s="33" t="s">
        <v>634</v>
      </c>
      <c r="C86" t="s">
        <v>287</v>
      </c>
      <c r="D86" s="28" t="s">
        <v>535</v>
      </c>
    </row>
    <row r="87" spans="1:4">
      <c r="A87" t="s">
        <v>719</v>
      </c>
      <c r="B87" s="33" t="s">
        <v>634</v>
      </c>
      <c r="C87" t="s">
        <v>288</v>
      </c>
      <c r="D87" s="28" t="s">
        <v>535</v>
      </c>
    </row>
    <row r="88" spans="1:4">
      <c r="A88" t="s">
        <v>720</v>
      </c>
      <c r="B88" s="33" t="s">
        <v>634</v>
      </c>
      <c r="C88" t="s">
        <v>289</v>
      </c>
      <c r="D88" s="28" t="s">
        <v>535</v>
      </c>
    </row>
    <row r="89" spans="1:4">
      <c r="A89" t="s">
        <v>721</v>
      </c>
      <c r="B89" s="33" t="s">
        <v>634</v>
      </c>
      <c r="C89" t="s">
        <v>290</v>
      </c>
      <c r="D89" s="28" t="s">
        <v>535</v>
      </c>
    </row>
    <row r="90" spans="1:4">
      <c r="A90" t="s">
        <v>722</v>
      </c>
      <c r="B90" s="33" t="s">
        <v>634</v>
      </c>
      <c r="C90" t="s">
        <v>291</v>
      </c>
      <c r="D90" s="28" t="s">
        <v>535</v>
      </c>
    </row>
    <row r="91" spans="1:4">
      <c r="A91" t="s">
        <v>723</v>
      </c>
      <c r="B91" s="33" t="s">
        <v>634</v>
      </c>
      <c r="C91" t="s">
        <v>292</v>
      </c>
      <c r="D91" s="28" t="s">
        <v>535</v>
      </c>
    </row>
    <row r="92" spans="1:4">
      <c r="A92" t="s">
        <v>724</v>
      </c>
      <c r="B92" s="33" t="s">
        <v>634</v>
      </c>
      <c r="C92" t="s">
        <v>293</v>
      </c>
      <c r="D92" s="28" t="s">
        <v>535</v>
      </c>
    </row>
    <row r="93" spans="1:4">
      <c r="A93" t="s">
        <v>725</v>
      </c>
      <c r="B93" s="33" t="s">
        <v>634</v>
      </c>
      <c r="C93" t="s">
        <v>294</v>
      </c>
      <c r="D93" s="28" t="s">
        <v>535</v>
      </c>
    </row>
    <row r="94" spans="1:4">
      <c r="A94" t="s">
        <v>726</v>
      </c>
      <c r="B94" s="33" t="s">
        <v>634</v>
      </c>
      <c r="C94" t="s">
        <v>295</v>
      </c>
      <c r="D94" s="28" t="s">
        <v>535</v>
      </c>
    </row>
    <row r="95" spans="1:4">
      <c r="A95" t="s">
        <v>727</v>
      </c>
      <c r="B95" s="33" t="s">
        <v>634</v>
      </c>
      <c r="C95" t="s">
        <v>296</v>
      </c>
      <c r="D95" s="28" t="s">
        <v>535</v>
      </c>
    </row>
    <row r="96" spans="1:4">
      <c r="A96" t="s">
        <v>728</v>
      </c>
      <c r="B96" s="33" t="s">
        <v>634</v>
      </c>
      <c r="C96" t="s">
        <v>297</v>
      </c>
      <c r="D96" s="28" t="s">
        <v>535</v>
      </c>
    </row>
    <row r="97" spans="1:4">
      <c r="A97" t="s">
        <v>729</v>
      </c>
      <c r="B97" s="33" t="s">
        <v>634</v>
      </c>
      <c r="C97" t="s">
        <v>298</v>
      </c>
      <c r="D97" s="28" t="s">
        <v>535</v>
      </c>
    </row>
  </sheetData>
  <pageMargins left="0.75" right="0.75" top="1" bottom="1" header="0.5" footer="0.5"/>
  <pageSetup scale="46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U97"/>
  <sheetViews>
    <sheetView topLeftCell="A66" workbookViewId="0">
      <selection activeCell="G1" sqref="G1:S9"/>
    </sheetView>
  </sheetViews>
  <sheetFormatPr baseColWidth="10" defaultRowHeight="15" x14ac:dyDescent="0"/>
  <cols>
    <col min="4" max="5" width="8.33203125" customWidth="1"/>
    <col min="6" max="6" width="10.83203125" style="1"/>
    <col min="7" max="7" width="9.1640625" style="1" bestFit="1" customWidth="1"/>
    <col min="8" max="9" width="17.6640625" style="1" bestFit="1" customWidth="1"/>
    <col min="10" max="14" width="18.83203125" style="1" bestFit="1" customWidth="1"/>
    <col min="15" max="15" width="18.6640625" style="1" bestFit="1" customWidth="1"/>
    <col min="16" max="18" width="18.83203125" style="1" bestFit="1" customWidth="1"/>
    <col min="19" max="19" width="17.6640625" style="1" bestFit="1" customWidth="1"/>
    <col min="20" max="16384" width="10.83203125" style="1"/>
  </cols>
  <sheetData>
    <row r="1" spans="1:21">
      <c r="A1" t="s">
        <v>265</v>
      </c>
      <c r="B1" t="s">
        <v>65</v>
      </c>
      <c r="C1" t="s">
        <v>266</v>
      </c>
      <c r="D1" t="s">
        <v>529</v>
      </c>
      <c r="G1" s="29" t="s">
        <v>730</v>
      </c>
      <c r="H1" s="1">
        <v>1</v>
      </c>
      <c r="I1" s="1">
        <v>2</v>
      </c>
      <c r="J1" s="1">
        <v>3</v>
      </c>
      <c r="K1" s="1">
        <v>4</v>
      </c>
      <c r="L1" s="1">
        <v>5</v>
      </c>
      <c r="M1" s="1">
        <v>6</v>
      </c>
      <c r="N1" s="1">
        <v>7</v>
      </c>
      <c r="O1" s="1">
        <v>8</v>
      </c>
      <c r="P1" s="1">
        <v>9</v>
      </c>
      <c r="Q1" s="1">
        <v>10</v>
      </c>
      <c r="R1" s="1">
        <v>11</v>
      </c>
      <c r="S1" s="1">
        <v>12</v>
      </c>
    </row>
    <row r="2" spans="1:21">
      <c r="A2" t="s">
        <v>731</v>
      </c>
      <c r="B2" t="s">
        <v>730</v>
      </c>
      <c r="C2" t="s">
        <v>267</v>
      </c>
      <c r="D2" t="s">
        <v>732</v>
      </c>
      <c r="G2" s="1" t="s">
        <v>66</v>
      </c>
      <c r="H2" s="26" t="str">
        <f>CONCATENATE($A2,"_",$B2,"_",$C2)</f>
        <v>R022964_R242_1A</v>
      </c>
      <c r="I2" s="26" t="str">
        <f t="shared" ref="I2:I9" si="0">CONCATENATE($A10,"_",$B10,"_",$C10)</f>
        <v>R022972_R242_2A</v>
      </c>
      <c r="J2" s="26" t="str">
        <f t="shared" ref="J2:J9" si="1">CONCATENATE($A18,"_",$B18,"_",$C18)</f>
        <v>R022980_R242_3A</v>
      </c>
      <c r="K2" s="26" t="str">
        <f t="shared" ref="K2:K9" si="2">CONCATENATE($A26,"_",$B26,"_",$C26)</f>
        <v>R022988_R242_4A</v>
      </c>
      <c r="L2" s="26" t="str">
        <f>CONCATENATE($A34,"_",$B34,"_",$C34)</f>
        <v>R022996_R242_5A</v>
      </c>
      <c r="M2" s="26" t="str">
        <f t="shared" ref="M2:M9" si="3">CONCATENATE($A42,"_",$B42,"_",$C42)</f>
        <v>R023004_R242_6A</v>
      </c>
      <c r="N2" s="26" t="str">
        <f t="shared" ref="N2:N9" si="4">CONCATENATE($A50,"_",$B50,"_",$C50)</f>
        <v>R023012_R242_7A</v>
      </c>
      <c r="O2" s="26" t="str">
        <f t="shared" ref="O2:O9" si="5">CONCATENATE($A58,"_",$B58,"_",$C58)</f>
        <v>R023020_R242_8A</v>
      </c>
      <c r="P2" s="26" t="str">
        <f t="shared" ref="P2:P9" si="6">CONCATENATE($A66,"_",$B66,"_",$C66)</f>
        <v>R023028_R242_9A</v>
      </c>
      <c r="Q2" s="26" t="str">
        <f t="shared" ref="Q2:Q9" si="7">CONCATENATE($A74,"_",$B74,"_",$C74)</f>
        <v>R023036_R242_10A</v>
      </c>
      <c r="R2" s="26" t="str">
        <f t="shared" ref="R2:R9" si="8">CONCATENATE($A82,"_",$B82,"_",$C82)</f>
        <v>R023044_R242_11A</v>
      </c>
      <c r="S2" s="26" t="str">
        <f t="shared" ref="S2:S9" si="9">CONCATENATE($A90,"_",$B90,"_",$C90)</f>
        <v>R023052_R242_12A</v>
      </c>
    </row>
    <row r="3" spans="1:21">
      <c r="A3" t="s">
        <v>733</v>
      </c>
      <c r="B3" t="s">
        <v>730</v>
      </c>
      <c r="C3" t="s">
        <v>268</v>
      </c>
      <c r="D3" t="s">
        <v>732</v>
      </c>
      <c r="G3" s="1" t="s">
        <v>67</v>
      </c>
      <c r="H3" s="26" t="str">
        <f t="shared" ref="H3:H9" si="10">CONCATENATE($A3,"_",$B3,"_",$C3)</f>
        <v>R022965_R242_1B</v>
      </c>
      <c r="I3" s="26" t="str">
        <f t="shared" si="0"/>
        <v>R022973_R242_2B</v>
      </c>
      <c r="J3" s="26" t="str">
        <f t="shared" si="1"/>
        <v>R022981_R242_3B</v>
      </c>
      <c r="K3" s="26" t="str">
        <f t="shared" si="2"/>
        <v>R022989_R242_4B</v>
      </c>
      <c r="L3" s="26" t="str">
        <f t="shared" ref="L3:L9" si="11">CONCATENATE($A35,"_",$B35,"_",$C35)</f>
        <v>R022997_R242_5B</v>
      </c>
      <c r="M3" s="26" t="str">
        <f t="shared" si="3"/>
        <v>R023005_R242_6B</v>
      </c>
      <c r="N3" s="26" t="str">
        <f t="shared" si="4"/>
        <v>R023013_R242_7B</v>
      </c>
      <c r="O3" s="26" t="str">
        <f t="shared" si="5"/>
        <v>R023021_R242_8B</v>
      </c>
      <c r="P3" s="26" t="str">
        <f t="shared" si="6"/>
        <v>R023029_R242_9B</v>
      </c>
      <c r="Q3" s="26" t="str">
        <f t="shared" si="7"/>
        <v>R023037_R242_10B</v>
      </c>
      <c r="R3" s="26" t="str">
        <f t="shared" si="8"/>
        <v>R023045_R242_11B</v>
      </c>
      <c r="S3" s="26" t="str">
        <f t="shared" si="9"/>
        <v>R023053_R242_12B</v>
      </c>
    </row>
    <row r="4" spans="1:21">
      <c r="A4" t="s">
        <v>734</v>
      </c>
      <c r="B4" t="s">
        <v>730</v>
      </c>
      <c r="C4" t="s">
        <v>269</v>
      </c>
      <c r="D4" t="s">
        <v>732</v>
      </c>
      <c r="G4" s="1" t="s">
        <v>68</v>
      </c>
      <c r="H4" s="26" t="str">
        <f t="shared" si="10"/>
        <v>R022966_R242_1C</v>
      </c>
      <c r="I4" s="26" t="str">
        <f t="shared" si="0"/>
        <v>R022974_R242_2C</v>
      </c>
      <c r="J4" s="26" t="str">
        <f t="shared" si="1"/>
        <v>R022982_R242_3C</v>
      </c>
      <c r="K4" s="26" t="str">
        <f t="shared" si="2"/>
        <v>R022990_R242_4C</v>
      </c>
      <c r="L4" s="26" t="str">
        <f t="shared" si="11"/>
        <v>R022998_R242_5C</v>
      </c>
      <c r="M4" s="26" t="str">
        <f t="shared" si="3"/>
        <v>R023006_R242_6C</v>
      </c>
      <c r="N4" s="26" t="str">
        <f t="shared" si="4"/>
        <v>R023014_R242_7C</v>
      </c>
      <c r="O4" s="26" t="str">
        <f t="shared" si="5"/>
        <v>R023022_R242_8C</v>
      </c>
      <c r="P4" s="26" t="str">
        <f t="shared" si="6"/>
        <v>R023030_R242_9C</v>
      </c>
      <c r="Q4" s="26" t="str">
        <f t="shared" si="7"/>
        <v>R023038_R242_10C</v>
      </c>
      <c r="R4" s="26" t="str">
        <f t="shared" si="8"/>
        <v>R023046_R242_11C</v>
      </c>
      <c r="S4" s="26" t="str">
        <f t="shared" si="9"/>
        <v>R023054_R242_12C</v>
      </c>
    </row>
    <row r="5" spans="1:21">
      <c r="A5" t="s">
        <v>735</v>
      </c>
      <c r="B5" t="s">
        <v>730</v>
      </c>
      <c r="C5" t="s">
        <v>270</v>
      </c>
      <c r="D5" t="s">
        <v>732</v>
      </c>
      <c r="G5" s="1" t="s">
        <v>69</v>
      </c>
      <c r="H5" s="26" t="str">
        <f t="shared" si="10"/>
        <v>R022967_R242_1D</v>
      </c>
      <c r="I5" s="26" t="str">
        <f t="shared" si="0"/>
        <v>R022975_R242_2D</v>
      </c>
      <c r="J5" s="26" t="str">
        <f t="shared" si="1"/>
        <v>R022983_R242_3D</v>
      </c>
      <c r="K5" s="26" t="str">
        <f t="shared" si="2"/>
        <v>R022991_R242_4D</v>
      </c>
      <c r="L5" s="26" t="str">
        <f t="shared" si="11"/>
        <v>R022999_R242_5D</v>
      </c>
      <c r="M5" s="26" t="str">
        <f t="shared" si="3"/>
        <v>R023007_R242_6D</v>
      </c>
      <c r="N5" s="26" t="str">
        <f t="shared" si="4"/>
        <v>R023015_R242_7D</v>
      </c>
      <c r="O5" s="26" t="str">
        <f t="shared" si="5"/>
        <v>R023023_R242_8D</v>
      </c>
      <c r="P5" s="26" t="str">
        <f t="shared" si="6"/>
        <v>R023031_R242_9D</v>
      </c>
      <c r="Q5" s="26" t="str">
        <f t="shared" si="7"/>
        <v>R023039_R242_10D</v>
      </c>
      <c r="R5" s="26" t="str">
        <f t="shared" si="8"/>
        <v>R023047_R242_11D</v>
      </c>
      <c r="S5" s="26" t="str">
        <f t="shared" si="9"/>
        <v>R023055_R242_12D</v>
      </c>
    </row>
    <row r="6" spans="1:21">
      <c r="A6" t="s">
        <v>736</v>
      </c>
      <c r="B6" t="s">
        <v>730</v>
      </c>
      <c r="C6" t="s">
        <v>271</v>
      </c>
      <c r="D6" t="s">
        <v>732</v>
      </c>
      <c r="G6" s="1" t="s">
        <v>70</v>
      </c>
      <c r="H6" s="26" t="str">
        <f t="shared" si="10"/>
        <v>R022968_R242_1E</v>
      </c>
      <c r="I6" s="26" t="str">
        <f t="shared" si="0"/>
        <v>R022976_R242_2E</v>
      </c>
      <c r="J6" s="27" t="str">
        <f t="shared" si="1"/>
        <v>R022984_R242_3E</v>
      </c>
      <c r="K6" s="26" t="str">
        <f t="shared" si="2"/>
        <v>R022992_R242_4E</v>
      </c>
      <c r="L6" s="26" t="str">
        <f t="shared" si="11"/>
        <v>R023000_R242_5E</v>
      </c>
      <c r="M6" s="26" t="str">
        <f t="shared" si="3"/>
        <v>R023008_R242_6E</v>
      </c>
      <c r="N6" s="26" t="str">
        <f t="shared" si="4"/>
        <v>R023016_R242_7E</v>
      </c>
      <c r="O6" s="26" t="str">
        <f t="shared" si="5"/>
        <v>R023024_R242_8E</v>
      </c>
      <c r="P6" s="26" t="str">
        <f t="shared" si="6"/>
        <v>R023032_R242_9E</v>
      </c>
      <c r="Q6" s="26" t="str">
        <f t="shared" si="7"/>
        <v>R023040_R242_10E</v>
      </c>
      <c r="R6" s="26" t="str">
        <f t="shared" si="8"/>
        <v>R023048_R242_11E</v>
      </c>
      <c r="S6" s="26" t="str">
        <f t="shared" si="9"/>
        <v>R023056_R242_12E</v>
      </c>
    </row>
    <row r="7" spans="1:21">
      <c r="A7" t="s">
        <v>737</v>
      </c>
      <c r="B7" t="s">
        <v>730</v>
      </c>
      <c r="C7" t="s">
        <v>51</v>
      </c>
      <c r="D7" t="s">
        <v>732</v>
      </c>
      <c r="G7" s="1" t="s">
        <v>71</v>
      </c>
      <c r="H7" s="26" t="str">
        <f t="shared" si="10"/>
        <v>R022969_R242_1F</v>
      </c>
      <c r="I7" s="26" t="str">
        <f t="shared" si="0"/>
        <v>R022977_R242_2F</v>
      </c>
      <c r="J7" s="26" t="str">
        <f t="shared" si="1"/>
        <v>R022985_R242_3F</v>
      </c>
      <c r="K7" s="26" t="str">
        <f t="shared" si="2"/>
        <v>R022993_R242_4F</v>
      </c>
      <c r="L7" s="26" t="str">
        <f t="shared" si="11"/>
        <v>R023001_R242_5F</v>
      </c>
      <c r="M7" s="26" t="str">
        <f t="shared" si="3"/>
        <v>R023009_R242_6F</v>
      </c>
      <c r="N7" s="26" t="str">
        <f t="shared" si="4"/>
        <v>R023017_R242_7F</v>
      </c>
      <c r="O7" s="26" t="str">
        <f t="shared" si="5"/>
        <v>R023025_R242_8F</v>
      </c>
      <c r="P7" s="26" t="str">
        <f t="shared" si="6"/>
        <v>R023033_R242_9F</v>
      </c>
      <c r="Q7" s="26" t="str">
        <f t="shared" si="7"/>
        <v>R023041_R242_10F</v>
      </c>
      <c r="R7" s="26" t="str">
        <f t="shared" si="8"/>
        <v>R023049_R242_11F</v>
      </c>
      <c r="S7" s="26" t="str">
        <f t="shared" si="9"/>
        <v>R023057_R242_12F</v>
      </c>
    </row>
    <row r="8" spans="1:21">
      <c r="A8" t="s">
        <v>738</v>
      </c>
      <c r="B8" t="s">
        <v>730</v>
      </c>
      <c r="C8" t="s">
        <v>52</v>
      </c>
      <c r="D8" t="s">
        <v>732</v>
      </c>
      <c r="G8" s="1" t="s">
        <v>72</v>
      </c>
      <c r="H8" s="26" t="str">
        <f t="shared" si="10"/>
        <v>R022970_R242_1G</v>
      </c>
      <c r="I8" s="26" t="str">
        <f t="shared" si="0"/>
        <v>R022978_R242_2G</v>
      </c>
      <c r="J8" s="26" t="str">
        <f t="shared" si="1"/>
        <v>R022986_R242_3G</v>
      </c>
      <c r="K8" s="26" t="str">
        <f t="shared" si="2"/>
        <v>R022994_R242_4G</v>
      </c>
      <c r="L8" s="26" t="str">
        <f t="shared" si="11"/>
        <v>R023002_R242_5G</v>
      </c>
      <c r="M8" s="26" t="str">
        <f t="shared" si="3"/>
        <v>R023010_R242_6G</v>
      </c>
      <c r="N8" s="26" t="str">
        <f t="shared" si="4"/>
        <v>R023018_R242_7G</v>
      </c>
      <c r="O8" s="26" t="str">
        <f t="shared" si="5"/>
        <v>R023026_R242_8G</v>
      </c>
      <c r="P8" s="26" t="str">
        <f t="shared" si="6"/>
        <v>R023034_R242_9G</v>
      </c>
      <c r="Q8" s="26" t="str">
        <f t="shared" si="7"/>
        <v>R023042_R242_10G</v>
      </c>
      <c r="R8" s="26" t="str">
        <f t="shared" si="8"/>
        <v>R023050_R242_11G</v>
      </c>
      <c r="S8" s="26" t="str">
        <f t="shared" si="9"/>
        <v>R023058_R242_12G</v>
      </c>
    </row>
    <row r="9" spans="1:21">
      <c r="A9" t="s">
        <v>739</v>
      </c>
      <c r="B9" t="s">
        <v>730</v>
      </c>
      <c r="C9" t="s">
        <v>53</v>
      </c>
      <c r="D9" t="s">
        <v>732</v>
      </c>
      <c r="G9" s="1" t="s">
        <v>73</v>
      </c>
      <c r="H9" s="26" t="str">
        <f t="shared" si="10"/>
        <v>R022971_R242_1H</v>
      </c>
      <c r="I9" s="26" t="str">
        <f t="shared" si="0"/>
        <v>R022979_R242_2H</v>
      </c>
      <c r="J9" s="26" t="str">
        <f t="shared" si="1"/>
        <v>R022987_R242_3H</v>
      </c>
      <c r="K9" s="26" t="str">
        <f t="shared" si="2"/>
        <v>R022995_R242_4H</v>
      </c>
      <c r="L9" s="26" t="str">
        <f t="shared" si="11"/>
        <v>R023003_R242_5H</v>
      </c>
      <c r="M9" s="26" t="str">
        <f t="shared" si="3"/>
        <v>R023011_R242_6H</v>
      </c>
      <c r="N9" s="26" t="str">
        <f t="shared" si="4"/>
        <v>R023019_R242_7H</v>
      </c>
      <c r="O9" s="26" t="str">
        <f t="shared" si="5"/>
        <v>R023027_R242_8H</v>
      </c>
      <c r="P9" s="26" t="str">
        <f t="shared" si="6"/>
        <v>R023035_R242_9H</v>
      </c>
      <c r="Q9" s="26" t="str">
        <f t="shared" si="7"/>
        <v>R023043_R242_10H</v>
      </c>
      <c r="R9" s="26" t="str">
        <f t="shared" si="8"/>
        <v>R023051_R242_11H</v>
      </c>
      <c r="S9" s="26" t="str">
        <f t="shared" si="9"/>
        <v>R023059_R242_12H</v>
      </c>
    </row>
    <row r="10" spans="1:21">
      <c r="A10" t="s">
        <v>740</v>
      </c>
      <c r="B10" t="s">
        <v>730</v>
      </c>
      <c r="C10" t="s">
        <v>54</v>
      </c>
      <c r="D10" t="s">
        <v>732</v>
      </c>
      <c r="H10"/>
      <c r="I10"/>
      <c r="J10"/>
      <c r="K10"/>
      <c r="L10"/>
      <c r="M10"/>
      <c r="N10"/>
      <c r="O10"/>
      <c r="P10"/>
      <c r="Q10"/>
      <c r="R10"/>
      <c r="S10"/>
    </row>
    <row r="11" spans="1:21">
      <c r="A11" t="s">
        <v>741</v>
      </c>
      <c r="B11" t="s">
        <v>730</v>
      </c>
      <c r="C11" t="s">
        <v>55</v>
      </c>
      <c r="D11" t="s">
        <v>732</v>
      </c>
      <c r="H11"/>
      <c r="I11"/>
      <c r="J11"/>
      <c r="K11"/>
      <c r="L11"/>
      <c r="M11"/>
      <c r="N11"/>
      <c r="O11"/>
      <c r="P11"/>
      <c r="Q11"/>
      <c r="R11"/>
      <c r="S11"/>
    </row>
    <row r="12" spans="1:21">
      <c r="A12" t="s">
        <v>742</v>
      </c>
      <c r="B12" t="s">
        <v>730</v>
      </c>
      <c r="C12" t="s">
        <v>56</v>
      </c>
      <c r="D12" t="s">
        <v>732</v>
      </c>
    </row>
    <row r="13" spans="1:21">
      <c r="A13" t="s">
        <v>743</v>
      </c>
      <c r="B13" t="s">
        <v>730</v>
      </c>
      <c r="C13" t="s">
        <v>57</v>
      </c>
      <c r="D13" t="s">
        <v>732</v>
      </c>
    </row>
    <row r="14" spans="1:21">
      <c r="A14" t="s">
        <v>744</v>
      </c>
      <c r="B14" t="s">
        <v>730</v>
      </c>
      <c r="C14" t="s">
        <v>58</v>
      </c>
      <c r="D14" t="s">
        <v>732</v>
      </c>
      <c r="H14"/>
      <c r="I14"/>
      <c r="J14"/>
      <c r="K14"/>
      <c r="L14"/>
      <c r="M14"/>
      <c r="N14"/>
      <c r="O14"/>
      <c r="P14"/>
      <c r="Q14"/>
      <c r="R14"/>
      <c r="S14"/>
      <c r="T14"/>
      <c r="U14"/>
    </row>
    <row r="15" spans="1:21">
      <c r="A15" t="s">
        <v>745</v>
      </c>
      <c r="B15" t="s">
        <v>730</v>
      </c>
      <c r="C15" t="s">
        <v>59</v>
      </c>
      <c r="D15" t="s">
        <v>732</v>
      </c>
      <c r="H15"/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21">
      <c r="A16" t="s">
        <v>746</v>
      </c>
      <c r="B16" t="s">
        <v>730</v>
      </c>
      <c r="C16" t="s">
        <v>60</v>
      </c>
      <c r="D16" t="s">
        <v>732</v>
      </c>
      <c r="H16"/>
      <c r="I16"/>
      <c r="J16"/>
      <c r="K16"/>
      <c r="L16"/>
      <c r="M16"/>
      <c r="N16"/>
      <c r="O16"/>
      <c r="P16"/>
      <c r="Q16"/>
      <c r="R16"/>
      <c r="S16"/>
      <c r="T16"/>
      <c r="U16"/>
    </row>
    <row r="17" spans="1:21">
      <c r="A17" t="s">
        <v>747</v>
      </c>
      <c r="B17" t="s">
        <v>730</v>
      </c>
      <c r="C17" t="s">
        <v>61</v>
      </c>
      <c r="D17" t="s">
        <v>732</v>
      </c>
      <c r="H17"/>
      <c r="I17"/>
      <c r="J17"/>
      <c r="K17"/>
      <c r="L17"/>
      <c r="M17"/>
      <c r="N17"/>
      <c r="O17"/>
      <c r="P17"/>
      <c r="Q17"/>
      <c r="R17"/>
      <c r="S17"/>
      <c r="T17"/>
      <c r="U17"/>
    </row>
    <row r="18" spans="1:21">
      <c r="A18" t="s">
        <v>748</v>
      </c>
      <c r="B18" t="s">
        <v>730</v>
      </c>
      <c r="C18" t="s">
        <v>62</v>
      </c>
      <c r="D18" t="s">
        <v>732</v>
      </c>
      <c r="H18"/>
      <c r="I18"/>
      <c r="J18"/>
      <c r="K18"/>
      <c r="L18"/>
      <c r="M18"/>
      <c r="N18"/>
      <c r="O18"/>
      <c r="P18"/>
      <c r="Q18"/>
      <c r="R18"/>
      <c r="S18"/>
      <c r="T18"/>
      <c r="U18"/>
    </row>
    <row r="19" spans="1:21">
      <c r="A19" t="s">
        <v>749</v>
      </c>
      <c r="B19" t="s">
        <v>730</v>
      </c>
      <c r="C19" t="s">
        <v>63</v>
      </c>
      <c r="D19" t="s">
        <v>732</v>
      </c>
      <c r="H19"/>
      <c r="I19"/>
      <c r="J19"/>
      <c r="K19"/>
      <c r="L19"/>
      <c r="M19"/>
      <c r="N19"/>
      <c r="O19"/>
      <c r="P19"/>
      <c r="Q19"/>
      <c r="R19"/>
      <c r="S19"/>
      <c r="T19"/>
      <c r="U19"/>
    </row>
    <row r="20" spans="1:21">
      <c r="A20" t="s">
        <v>750</v>
      </c>
      <c r="B20" t="s">
        <v>730</v>
      </c>
      <c r="C20" t="s">
        <v>0</v>
      </c>
      <c r="D20" t="s">
        <v>732</v>
      </c>
      <c r="H20"/>
      <c r="I20"/>
      <c r="J20"/>
      <c r="K20"/>
      <c r="L20"/>
      <c r="M20"/>
      <c r="N20"/>
      <c r="O20"/>
      <c r="P20"/>
      <c r="Q20"/>
      <c r="R20"/>
      <c r="S20"/>
      <c r="T20"/>
      <c r="U20"/>
    </row>
    <row r="21" spans="1:21">
      <c r="A21" t="s">
        <v>751</v>
      </c>
      <c r="B21" t="s">
        <v>730</v>
      </c>
      <c r="C21" t="s">
        <v>1</v>
      </c>
      <c r="D21" t="s">
        <v>732</v>
      </c>
      <c r="H21"/>
      <c r="I21"/>
      <c r="J21"/>
      <c r="K21"/>
      <c r="L21"/>
      <c r="M21"/>
      <c r="N21"/>
      <c r="O21"/>
      <c r="P21"/>
      <c r="Q21"/>
      <c r="R21"/>
      <c r="S21"/>
      <c r="T21"/>
      <c r="U21"/>
    </row>
    <row r="22" spans="1:21">
      <c r="A22" t="s">
        <v>752</v>
      </c>
      <c r="B22" t="s">
        <v>730</v>
      </c>
      <c r="C22" t="s">
        <v>2</v>
      </c>
      <c r="D22" t="s">
        <v>732</v>
      </c>
      <c r="H22"/>
      <c r="I22"/>
      <c r="J22"/>
      <c r="K22"/>
      <c r="L22"/>
      <c r="M22"/>
      <c r="N22"/>
      <c r="O22"/>
      <c r="P22"/>
      <c r="Q22"/>
      <c r="R22"/>
      <c r="S22"/>
      <c r="T22"/>
      <c r="U22"/>
    </row>
    <row r="23" spans="1:21">
      <c r="A23" t="s">
        <v>753</v>
      </c>
      <c r="B23" t="s">
        <v>730</v>
      </c>
      <c r="C23" t="s">
        <v>3</v>
      </c>
      <c r="D23" t="s">
        <v>732</v>
      </c>
      <c r="H23"/>
      <c r="I23"/>
      <c r="J23"/>
      <c r="K23"/>
      <c r="L23"/>
      <c r="M23"/>
      <c r="N23"/>
      <c r="O23"/>
      <c r="P23"/>
      <c r="Q23"/>
      <c r="R23"/>
      <c r="S23"/>
      <c r="T23"/>
      <c r="U23"/>
    </row>
    <row r="24" spans="1:21">
      <c r="A24" t="s">
        <v>754</v>
      </c>
      <c r="B24" t="s">
        <v>730</v>
      </c>
      <c r="C24" t="s">
        <v>4</v>
      </c>
      <c r="D24" t="s">
        <v>732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21">
      <c r="A25" t="s">
        <v>755</v>
      </c>
      <c r="B25" t="s">
        <v>730</v>
      </c>
      <c r="C25" t="s">
        <v>5</v>
      </c>
      <c r="D25" t="s">
        <v>732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21">
      <c r="A26" t="s">
        <v>756</v>
      </c>
      <c r="B26" t="s">
        <v>730</v>
      </c>
      <c r="C26" t="s">
        <v>6</v>
      </c>
      <c r="D26" t="s">
        <v>732</v>
      </c>
    </row>
    <row r="27" spans="1:21">
      <c r="A27" t="s">
        <v>757</v>
      </c>
      <c r="B27" t="s">
        <v>730</v>
      </c>
      <c r="C27" t="s">
        <v>7</v>
      </c>
      <c r="D27" t="s">
        <v>732</v>
      </c>
    </row>
    <row r="28" spans="1:21">
      <c r="A28" t="s">
        <v>758</v>
      </c>
      <c r="B28" t="s">
        <v>730</v>
      </c>
      <c r="C28" t="s">
        <v>8</v>
      </c>
      <c r="D28" t="s">
        <v>732</v>
      </c>
    </row>
    <row r="29" spans="1:21">
      <c r="A29" t="s">
        <v>759</v>
      </c>
      <c r="B29" t="s">
        <v>730</v>
      </c>
      <c r="C29" t="s">
        <v>9</v>
      </c>
      <c r="D29" t="s">
        <v>732</v>
      </c>
    </row>
    <row r="30" spans="1:21">
      <c r="A30" t="s">
        <v>760</v>
      </c>
      <c r="B30" t="s">
        <v>730</v>
      </c>
      <c r="C30" t="s">
        <v>10</v>
      </c>
      <c r="D30" t="s">
        <v>732</v>
      </c>
    </row>
    <row r="31" spans="1:21">
      <c r="A31" t="s">
        <v>761</v>
      </c>
      <c r="B31" t="s">
        <v>730</v>
      </c>
      <c r="C31" t="s">
        <v>11</v>
      </c>
      <c r="D31" t="s">
        <v>732</v>
      </c>
    </row>
    <row r="32" spans="1:21">
      <c r="A32" t="s">
        <v>762</v>
      </c>
      <c r="B32" t="s">
        <v>730</v>
      </c>
      <c r="C32" t="s">
        <v>12</v>
      </c>
      <c r="D32" t="s">
        <v>732</v>
      </c>
    </row>
    <row r="33" spans="1:4">
      <c r="A33" t="s">
        <v>763</v>
      </c>
      <c r="B33" t="s">
        <v>730</v>
      </c>
      <c r="C33" t="s">
        <v>13</v>
      </c>
      <c r="D33" t="s">
        <v>732</v>
      </c>
    </row>
    <row r="34" spans="1:4">
      <c r="A34" t="s">
        <v>764</v>
      </c>
      <c r="B34" t="s">
        <v>730</v>
      </c>
      <c r="C34" t="s">
        <v>14</v>
      </c>
      <c r="D34" t="s">
        <v>732</v>
      </c>
    </row>
    <row r="35" spans="1:4">
      <c r="A35" t="s">
        <v>765</v>
      </c>
      <c r="B35" t="s">
        <v>730</v>
      </c>
      <c r="C35" t="s">
        <v>15</v>
      </c>
      <c r="D35" t="s">
        <v>732</v>
      </c>
    </row>
    <row r="36" spans="1:4">
      <c r="A36" t="s">
        <v>766</v>
      </c>
      <c r="B36" t="s">
        <v>730</v>
      </c>
      <c r="C36" t="s">
        <v>16</v>
      </c>
      <c r="D36" t="s">
        <v>732</v>
      </c>
    </row>
    <row r="37" spans="1:4">
      <c r="A37" t="s">
        <v>767</v>
      </c>
      <c r="B37" t="s">
        <v>730</v>
      </c>
      <c r="C37" t="s">
        <v>17</v>
      </c>
      <c r="D37" t="s">
        <v>732</v>
      </c>
    </row>
    <row r="38" spans="1:4">
      <c r="A38" t="s">
        <v>768</v>
      </c>
      <c r="B38" t="s">
        <v>730</v>
      </c>
      <c r="C38" t="s">
        <v>18</v>
      </c>
      <c r="D38" t="s">
        <v>732</v>
      </c>
    </row>
    <row r="39" spans="1:4">
      <c r="A39" t="s">
        <v>769</v>
      </c>
      <c r="B39" t="s">
        <v>730</v>
      </c>
      <c r="C39" t="s">
        <v>19</v>
      </c>
      <c r="D39" t="s">
        <v>732</v>
      </c>
    </row>
    <row r="40" spans="1:4">
      <c r="A40" t="s">
        <v>770</v>
      </c>
      <c r="B40" t="s">
        <v>730</v>
      </c>
      <c r="C40" t="s">
        <v>20</v>
      </c>
      <c r="D40" t="s">
        <v>732</v>
      </c>
    </row>
    <row r="41" spans="1:4">
      <c r="A41" t="s">
        <v>771</v>
      </c>
      <c r="B41" t="s">
        <v>730</v>
      </c>
      <c r="C41" t="s">
        <v>21</v>
      </c>
      <c r="D41" t="s">
        <v>732</v>
      </c>
    </row>
    <row r="42" spans="1:4">
      <c r="A42" t="s">
        <v>772</v>
      </c>
      <c r="B42" t="s">
        <v>730</v>
      </c>
      <c r="C42" t="s">
        <v>22</v>
      </c>
      <c r="D42" t="s">
        <v>732</v>
      </c>
    </row>
    <row r="43" spans="1:4">
      <c r="A43" t="s">
        <v>773</v>
      </c>
      <c r="B43" t="s">
        <v>730</v>
      </c>
      <c r="C43" t="s">
        <v>23</v>
      </c>
      <c r="D43" t="s">
        <v>732</v>
      </c>
    </row>
    <row r="44" spans="1:4">
      <c r="A44" t="s">
        <v>774</v>
      </c>
      <c r="B44" t="s">
        <v>730</v>
      </c>
      <c r="C44" t="s">
        <v>24</v>
      </c>
      <c r="D44" t="s">
        <v>732</v>
      </c>
    </row>
    <row r="45" spans="1:4">
      <c r="A45" t="s">
        <v>775</v>
      </c>
      <c r="B45" t="s">
        <v>730</v>
      </c>
      <c r="C45" t="s">
        <v>25</v>
      </c>
      <c r="D45" t="s">
        <v>732</v>
      </c>
    </row>
    <row r="46" spans="1:4">
      <c r="A46" t="s">
        <v>776</v>
      </c>
      <c r="B46" t="s">
        <v>730</v>
      </c>
      <c r="C46" t="s">
        <v>26</v>
      </c>
      <c r="D46" t="s">
        <v>732</v>
      </c>
    </row>
    <row r="47" spans="1:4">
      <c r="A47" t="s">
        <v>777</v>
      </c>
      <c r="B47" t="s">
        <v>730</v>
      </c>
      <c r="C47" t="s">
        <v>27</v>
      </c>
      <c r="D47" t="s">
        <v>732</v>
      </c>
    </row>
    <row r="48" spans="1:4">
      <c r="A48" t="s">
        <v>778</v>
      </c>
      <c r="B48" t="s">
        <v>730</v>
      </c>
      <c r="C48" t="s">
        <v>28</v>
      </c>
      <c r="D48" t="s">
        <v>732</v>
      </c>
    </row>
    <row r="49" spans="1:4">
      <c r="A49" t="s">
        <v>779</v>
      </c>
      <c r="B49" t="s">
        <v>730</v>
      </c>
      <c r="C49" t="s">
        <v>29</v>
      </c>
      <c r="D49" t="s">
        <v>732</v>
      </c>
    </row>
    <row r="50" spans="1:4">
      <c r="A50" t="s">
        <v>780</v>
      </c>
      <c r="B50" t="s">
        <v>730</v>
      </c>
      <c r="C50" t="s">
        <v>272</v>
      </c>
      <c r="D50" t="s">
        <v>732</v>
      </c>
    </row>
    <row r="51" spans="1:4">
      <c r="A51" t="s">
        <v>781</v>
      </c>
      <c r="B51" t="s">
        <v>730</v>
      </c>
      <c r="C51" t="s">
        <v>273</v>
      </c>
      <c r="D51" t="s">
        <v>732</v>
      </c>
    </row>
    <row r="52" spans="1:4">
      <c r="A52" t="s">
        <v>782</v>
      </c>
      <c r="B52" t="s">
        <v>730</v>
      </c>
      <c r="C52" t="s">
        <v>274</v>
      </c>
      <c r="D52" t="s">
        <v>732</v>
      </c>
    </row>
    <row r="53" spans="1:4">
      <c r="A53" t="s">
        <v>783</v>
      </c>
      <c r="B53" t="s">
        <v>730</v>
      </c>
      <c r="C53" t="s">
        <v>275</v>
      </c>
      <c r="D53" t="s">
        <v>732</v>
      </c>
    </row>
    <row r="54" spans="1:4">
      <c r="A54" t="s">
        <v>784</v>
      </c>
      <c r="B54" t="s">
        <v>730</v>
      </c>
      <c r="C54" t="s">
        <v>276</v>
      </c>
      <c r="D54" t="s">
        <v>732</v>
      </c>
    </row>
    <row r="55" spans="1:4">
      <c r="A55" t="s">
        <v>785</v>
      </c>
      <c r="B55" t="s">
        <v>730</v>
      </c>
      <c r="C55" t="s">
        <v>277</v>
      </c>
      <c r="D55" t="s">
        <v>732</v>
      </c>
    </row>
    <row r="56" spans="1:4">
      <c r="A56" t="s">
        <v>786</v>
      </c>
      <c r="B56" t="s">
        <v>730</v>
      </c>
      <c r="C56" t="s">
        <v>278</v>
      </c>
      <c r="D56" t="s">
        <v>732</v>
      </c>
    </row>
    <row r="57" spans="1:4">
      <c r="A57" t="s">
        <v>787</v>
      </c>
      <c r="B57" t="s">
        <v>730</v>
      </c>
      <c r="C57" t="s">
        <v>279</v>
      </c>
      <c r="D57" t="s">
        <v>732</v>
      </c>
    </row>
    <row r="58" spans="1:4">
      <c r="A58" t="s">
        <v>788</v>
      </c>
      <c r="B58" t="s">
        <v>730</v>
      </c>
      <c r="C58" t="s">
        <v>280</v>
      </c>
      <c r="D58" t="s">
        <v>732</v>
      </c>
    </row>
    <row r="59" spans="1:4">
      <c r="A59" t="s">
        <v>789</v>
      </c>
      <c r="B59" t="s">
        <v>730</v>
      </c>
      <c r="C59" t="s">
        <v>281</v>
      </c>
      <c r="D59" t="s">
        <v>732</v>
      </c>
    </row>
    <row r="60" spans="1:4">
      <c r="A60" t="s">
        <v>790</v>
      </c>
      <c r="B60" t="s">
        <v>730</v>
      </c>
      <c r="C60" t="s">
        <v>282</v>
      </c>
      <c r="D60" t="s">
        <v>732</v>
      </c>
    </row>
    <row r="61" spans="1:4">
      <c r="A61" t="s">
        <v>791</v>
      </c>
      <c r="B61" t="s">
        <v>730</v>
      </c>
      <c r="C61" t="s">
        <v>283</v>
      </c>
      <c r="D61" t="s">
        <v>732</v>
      </c>
    </row>
    <row r="62" spans="1:4">
      <c r="A62" t="s">
        <v>792</v>
      </c>
      <c r="B62" t="s">
        <v>730</v>
      </c>
      <c r="C62" t="s">
        <v>284</v>
      </c>
      <c r="D62" t="s">
        <v>732</v>
      </c>
    </row>
    <row r="63" spans="1:4">
      <c r="A63" t="s">
        <v>793</v>
      </c>
      <c r="B63" t="s">
        <v>730</v>
      </c>
      <c r="C63" t="s">
        <v>285</v>
      </c>
      <c r="D63" t="s">
        <v>732</v>
      </c>
    </row>
    <row r="64" spans="1:4">
      <c r="A64" t="s">
        <v>794</v>
      </c>
      <c r="B64" t="s">
        <v>730</v>
      </c>
      <c r="C64" t="s">
        <v>286</v>
      </c>
      <c r="D64" t="s">
        <v>732</v>
      </c>
    </row>
    <row r="65" spans="1:4">
      <c r="A65" t="s">
        <v>795</v>
      </c>
      <c r="B65" t="s">
        <v>730</v>
      </c>
      <c r="C65" t="s">
        <v>30</v>
      </c>
      <c r="D65" t="s">
        <v>732</v>
      </c>
    </row>
    <row r="66" spans="1:4">
      <c r="A66" t="s">
        <v>796</v>
      </c>
      <c r="B66" t="s">
        <v>730</v>
      </c>
      <c r="C66" t="s">
        <v>31</v>
      </c>
      <c r="D66" t="s">
        <v>732</v>
      </c>
    </row>
    <row r="67" spans="1:4">
      <c r="A67" t="s">
        <v>797</v>
      </c>
      <c r="B67" t="s">
        <v>730</v>
      </c>
      <c r="C67" t="s">
        <v>32</v>
      </c>
      <c r="D67" t="s">
        <v>732</v>
      </c>
    </row>
    <row r="68" spans="1:4">
      <c r="A68" t="s">
        <v>798</v>
      </c>
      <c r="B68" t="s">
        <v>730</v>
      </c>
      <c r="C68" t="s">
        <v>33</v>
      </c>
      <c r="D68" t="s">
        <v>732</v>
      </c>
    </row>
    <row r="69" spans="1:4">
      <c r="A69" t="s">
        <v>799</v>
      </c>
      <c r="B69" t="s">
        <v>730</v>
      </c>
      <c r="C69" t="s">
        <v>34</v>
      </c>
      <c r="D69" t="s">
        <v>732</v>
      </c>
    </row>
    <row r="70" spans="1:4">
      <c r="A70" t="s">
        <v>800</v>
      </c>
      <c r="B70" t="s">
        <v>730</v>
      </c>
      <c r="C70" t="s">
        <v>35</v>
      </c>
      <c r="D70" t="s">
        <v>732</v>
      </c>
    </row>
    <row r="71" spans="1:4">
      <c r="A71" t="s">
        <v>801</v>
      </c>
      <c r="B71" t="s">
        <v>730</v>
      </c>
      <c r="C71" t="s">
        <v>36</v>
      </c>
      <c r="D71" t="s">
        <v>732</v>
      </c>
    </row>
    <row r="72" spans="1:4">
      <c r="A72" t="s">
        <v>802</v>
      </c>
      <c r="B72" t="s">
        <v>730</v>
      </c>
      <c r="C72" t="s">
        <v>37</v>
      </c>
      <c r="D72" t="s">
        <v>732</v>
      </c>
    </row>
    <row r="73" spans="1:4">
      <c r="A73" t="s">
        <v>803</v>
      </c>
      <c r="B73" t="s">
        <v>730</v>
      </c>
      <c r="C73" t="s">
        <v>38</v>
      </c>
      <c r="D73" t="s">
        <v>732</v>
      </c>
    </row>
    <row r="74" spans="1:4">
      <c r="A74" t="s">
        <v>804</v>
      </c>
      <c r="B74" t="s">
        <v>730</v>
      </c>
      <c r="C74" t="s">
        <v>39</v>
      </c>
      <c r="D74" t="s">
        <v>732</v>
      </c>
    </row>
    <row r="75" spans="1:4">
      <c r="A75" t="s">
        <v>805</v>
      </c>
      <c r="B75" t="s">
        <v>730</v>
      </c>
      <c r="C75" t="s">
        <v>40</v>
      </c>
      <c r="D75" t="s">
        <v>732</v>
      </c>
    </row>
    <row r="76" spans="1:4">
      <c r="A76" t="s">
        <v>806</v>
      </c>
      <c r="B76" t="s">
        <v>730</v>
      </c>
      <c r="C76" t="s">
        <v>41</v>
      </c>
      <c r="D76" t="s">
        <v>732</v>
      </c>
    </row>
    <row r="77" spans="1:4">
      <c r="A77" t="s">
        <v>807</v>
      </c>
      <c r="B77" t="s">
        <v>730</v>
      </c>
      <c r="C77" t="s">
        <v>42</v>
      </c>
      <c r="D77" t="s">
        <v>732</v>
      </c>
    </row>
    <row r="78" spans="1:4">
      <c r="A78" t="s">
        <v>808</v>
      </c>
      <c r="B78" t="s">
        <v>730</v>
      </c>
      <c r="C78" t="s">
        <v>43</v>
      </c>
      <c r="D78" t="s">
        <v>732</v>
      </c>
    </row>
    <row r="79" spans="1:4">
      <c r="A79" t="s">
        <v>809</v>
      </c>
      <c r="B79" t="s">
        <v>730</v>
      </c>
      <c r="C79" t="s">
        <v>44</v>
      </c>
      <c r="D79" t="s">
        <v>732</v>
      </c>
    </row>
    <row r="80" spans="1:4">
      <c r="A80" t="s">
        <v>810</v>
      </c>
      <c r="B80" t="s">
        <v>730</v>
      </c>
      <c r="C80" t="s">
        <v>45</v>
      </c>
      <c r="D80" t="s">
        <v>732</v>
      </c>
    </row>
    <row r="81" spans="1:4">
      <c r="A81" t="s">
        <v>811</v>
      </c>
      <c r="B81" t="s">
        <v>730</v>
      </c>
      <c r="C81" t="s">
        <v>46</v>
      </c>
      <c r="D81" t="s">
        <v>732</v>
      </c>
    </row>
    <row r="82" spans="1:4">
      <c r="A82" t="s">
        <v>812</v>
      </c>
      <c r="B82" t="s">
        <v>730</v>
      </c>
      <c r="C82" t="s">
        <v>47</v>
      </c>
      <c r="D82" t="s">
        <v>732</v>
      </c>
    </row>
    <row r="83" spans="1:4">
      <c r="A83" t="s">
        <v>813</v>
      </c>
      <c r="B83" t="s">
        <v>730</v>
      </c>
      <c r="C83" t="s">
        <v>48</v>
      </c>
      <c r="D83" t="s">
        <v>732</v>
      </c>
    </row>
    <row r="84" spans="1:4">
      <c r="A84" t="s">
        <v>814</v>
      </c>
      <c r="B84" t="s">
        <v>730</v>
      </c>
      <c r="C84" t="s">
        <v>49</v>
      </c>
      <c r="D84" t="s">
        <v>732</v>
      </c>
    </row>
    <row r="85" spans="1:4">
      <c r="A85" t="s">
        <v>815</v>
      </c>
      <c r="B85" t="s">
        <v>730</v>
      </c>
      <c r="C85" t="s">
        <v>50</v>
      </c>
      <c r="D85" t="s">
        <v>732</v>
      </c>
    </row>
    <row r="86" spans="1:4">
      <c r="A86" t="s">
        <v>816</v>
      </c>
      <c r="B86" t="s">
        <v>730</v>
      </c>
      <c r="C86" t="s">
        <v>287</v>
      </c>
      <c r="D86" t="s">
        <v>732</v>
      </c>
    </row>
    <row r="87" spans="1:4">
      <c r="A87" t="s">
        <v>817</v>
      </c>
      <c r="B87" t="s">
        <v>730</v>
      </c>
      <c r="C87" t="s">
        <v>288</v>
      </c>
      <c r="D87" t="s">
        <v>732</v>
      </c>
    </row>
    <row r="88" spans="1:4">
      <c r="A88" t="s">
        <v>818</v>
      </c>
      <c r="B88" t="s">
        <v>730</v>
      </c>
      <c r="C88" t="s">
        <v>289</v>
      </c>
      <c r="D88" t="s">
        <v>732</v>
      </c>
    </row>
    <row r="89" spans="1:4">
      <c r="A89" t="s">
        <v>819</v>
      </c>
      <c r="B89" t="s">
        <v>730</v>
      </c>
      <c r="C89" t="s">
        <v>290</v>
      </c>
      <c r="D89" t="s">
        <v>732</v>
      </c>
    </row>
    <row r="90" spans="1:4">
      <c r="A90" t="s">
        <v>820</v>
      </c>
      <c r="B90" t="s">
        <v>730</v>
      </c>
      <c r="C90" t="s">
        <v>291</v>
      </c>
      <c r="D90" t="s">
        <v>732</v>
      </c>
    </row>
    <row r="91" spans="1:4">
      <c r="A91" t="s">
        <v>821</v>
      </c>
      <c r="B91" t="s">
        <v>730</v>
      </c>
      <c r="C91" t="s">
        <v>292</v>
      </c>
      <c r="D91" t="s">
        <v>732</v>
      </c>
    </row>
    <row r="92" spans="1:4">
      <c r="A92" t="s">
        <v>822</v>
      </c>
      <c r="B92" t="s">
        <v>730</v>
      </c>
      <c r="C92" t="s">
        <v>293</v>
      </c>
      <c r="D92" t="s">
        <v>732</v>
      </c>
    </row>
    <row r="93" spans="1:4">
      <c r="A93" t="s">
        <v>823</v>
      </c>
      <c r="B93" t="s">
        <v>730</v>
      </c>
      <c r="C93" t="s">
        <v>294</v>
      </c>
      <c r="D93" t="s">
        <v>732</v>
      </c>
    </row>
    <row r="94" spans="1:4">
      <c r="A94" t="s">
        <v>824</v>
      </c>
      <c r="B94" t="s">
        <v>730</v>
      </c>
      <c r="C94" t="s">
        <v>295</v>
      </c>
      <c r="D94" t="s">
        <v>732</v>
      </c>
    </row>
    <row r="95" spans="1:4">
      <c r="A95" t="s">
        <v>825</v>
      </c>
      <c r="B95" t="s">
        <v>730</v>
      </c>
      <c r="C95" t="s">
        <v>296</v>
      </c>
      <c r="D95" t="s">
        <v>732</v>
      </c>
    </row>
    <row r="96" spans="1:4">
      <c r="A96" t="s">
        <v>826</v>
      </c>
      <c r="B96" t="s">
        <v>730</v>
      </c>
      <c r="C96" t="s">
        <v>297</v>
      </c>
      <c r="D96" t="s">
        <v>732</v>
      </c>
    </row>
    <row r="97" spans="1:4">
      <c r="A97" t="s">
        <v>827</v>
      </c>
      <c r="B97" t="s">
        <v>730</v>
      </c>
      <c r="C97" t="s">
        <v>298</v>
      </c>
      <c r="D97" t="s">
        <v>732</v>
      </c>
    </row>
  </sheetData>
  <pageMargins left="0.75" right="0.75" top="1" bottom="1" header="0.5" footer="0.5"/>
  <pageSetup scale="46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U97"/>
  <sheetViews>
    <sheetView workbookViewId="0">
      <selection activeCell="G1" sqref="G1:S9"/>
    </sheetView>
  </sheetViews>
  <sheetFormatPr baseColWidth="10" defaultRowHeight="15" x14ac:dyDescent="0"/>
  <cols>
    <col min="4" max="6" width="9.1640625" customWidth="1"/>
    <col min="7" max="7" width="9.1640625" style="1" bestFit="1" customWidth="1"/>
    <col min="8" max="9" width="17.6640625" style="1" bestFit="1" customWidth="1"/>
    <col min="10" max="14" width="18.83203125" style="1" bestFit="1" customWidth="1"/>
    <col min="15" max="15" width="18.6640625" style="1" bestFit="1" customWidth="1"/>
    <col min="16" max="18" width="18.83203125" style="1" bestFit="1" customWidth="1"/>
    <col min="19" max="19" width="17.6640625" style="1" bestFit="1" customWidth="1"/>
    <col min="20" max="16384" width="10.83203125" style="1"/>
  </cols>
  <sheetData>
    <row r="1" spans="1:21">
      <c r="A1" t="s">
        <v>265</v>
      </c>
      <c r="B1" t="s">
        <v>65</v>
      </c>
      <c r="C1" t="s">
        <v>266</v>
      </c>
      <c r="D1" t="s">
        <v>529</v>
      </c>
      <c r="G1" s="29" t="s">
        <v>828</v>
      </c>
      <c r="H1" s="1">
        <v>1</v>
      </c>
      <c r="I1" s="1">
        <v>2</v>
      </c>
      <c r="J1" s="1">
        <v>3</v>
      </c>
      <c r="K1" s="1">
        <v>4</v>
      </c>
      <c r="L1" s="1">
        <v>5</v>
      </c>
      <c r="M1" s="1">
        <v>6</v>
      </c>
      <c r="N1" s="1">
        <v>7</v>
      </c>
      <c r="O1" s="1">
        <v>8</v>
      </c>
      <c r="P1" s="1">
        <v>9</v>
      </c>
      <c r="Q1" s="1">
        <v>10</v>
      </c>
      <c r="R1" s="1">
        <v>11</v>
      </c>
      <c r="S1" s="1">
        <v>12</v>
      </c>
    </row>
    <row r="2" spans="1:21">
      <c r="A2" t="s">
        <v>829</v>
      </c>
      <c r="B2" t="s">
        <v>828</v>
      </c>
      <c r="C2" t="s">
        <v>267</v>
      </c>
      <c r="D2" t="s">
        <v>732</v>
      </c>
      <c r="G2" s="1" t="s">
        <v>66</v>
      </c>
      <c r="H2" s="26" t="str">
        <f>CONCATENATE($A2,"_",$B2,"_",$C2)</f>
        <v>R023060_R243_1A</v>
      </c>
      <c r="I2" s="26" t="str">
        <f t="shared" ref="I2:I9" si="0">CONCATENATE($A10,"_",$B10,"_",$C10)</f>
        <v>R023068_R243_2A</v>
      </c>
      <c r="J2" s="26" t="str">
        <f t="shared" ref="J2:J9" si="1">CONCATENATE($A18,"_",$B18,"_",$C18)</f>
        <v>R023076_R243_3A</v>
      </c>
      <c r="K2" s="26" t="str">
        <f t="shared" ref="K2:K9" si="2">CONCATENATE($A26,"_",$B26,"_",$C26)</f>
        <v>R023084_R243_4A</v>
      </c>
      <c r="L2" s="26" t="str">
        <f>CONCATENATE($A34,"_",$B34,"_",$C34)</f>
        <v>R023092_R243_5A</v>
      </c>
      <c r="M2" s="26" t="str">
        <f t="shared" ref="M2:M9" si="3">CONCATENATE($A42,"_",$B42,"_",$C42)</f>
        <v>R023100_R243_6A</v>
      </c>
      <c r="N2" s="26" t="str">
        <f t="shared" ref="N2:N9" si="4">CONCATENATE($A50,"_",$B50,"_",$C50)</f>
        <v>R023108_R243_7A</v>
      </c>
      <c r="O2" s="26" t="str">
        <f t="shared" ref="O2:O9" si="5">CONCATENATE($A58,"_",$B58,"_",$C58)</f>
        <v>R023116_R243_8A</v>
      </c>
      <c r="P2" s="26" t="str">
        <f t="shared" ref="P2:P9" si="6">CONCATENATE($A66,"_",$B66,"_",$C66)</f>
        <v>R023124_R243_9A</v>
      </c>
      <c r="Q2" s="26" t="str">
        <f t="shared" ref="Q2:Q9" si="7">CONCATENATE($A74,"_",$B74,"_",$C74)</f>
        <v>R023132_R243_10A</v>
      </c>
      <c r="R2" s="26" t="str">
        <f t="shared" ref="R2:R9" si="8">CONCATENATE($A82,"_",$B82,"_",$C82)</f>
        <v>R023140_R243_11A</v>
      </c>
      <c r="S2" s="26" t="str">
        <f t="shared" ref="S2:S9" si="9">CONCATENATE($A90,"_",$B90,"_",$C90)</f>
        <v>R023148_R243_12A</v>
      </c>
    </row>
    <row r="3" spans="1:21">
      <c r="A3" t="s">
        <v>830</v>
      </c>
      <c r="B3" t="s">
        <v>828</v>
      </c>
      <c r="C3" t="s">
        <v>268</v>
      </c>
      <c r="D3" t="s">
        <v>732</v>
      </c>
      <c r="G3" s="1" t="s">
        <v>67</v>
      </c>
      <c r="H3" s="26" t="str">
        <f t="shared" ref="H3:H9" si="10">CONCATENATE($A3,"_",$B3,"_",$C3)</f>
        <v>R023061_R243_1B</v>
      </c>
      <c r="I3" s="26" t="str">
        <f t="shared" si="0"/>
        <v>R023069_R243_2B</v>
      </c>
      <c r="J3" s="26" t="str">
        <f t="shared" si="1"/>
        <v>R023077_R243_3B</v>
      </c>
      <c r="K3" s="26" t="str">
        <f t="shared" si="2"/>
        <v>R023085_R243_4B</v>
      </c>
      <c r="L3" s="26" t="str">
        <f t="shared" ref="L3:L9" si="11">CONCATENATE($A35,"_",$B35,"_",$C35)</f>
        <v>R023093_R243_5B</v>
      </c>
      <c r="M3" s="26" t="str">
        <f t="shared" si="3"/>
        <v>R023101_R243_6B</v>
      </c>
      <c r="N3" s="26" t="str">
        <f t="shared" si="4"/>
        <v>R023109_R243_7B</v>
      </c>
      <c r="O3" s="26" t="str">
        <f t="shared" si="5"/>
        <v>R023117_R243_8B</v>
      </c>
      <c r="P3" s="26" t="str">
        <f t="shared" si="6"/>
        <v>R023125_R243_9B</v>
      </c>
      <c r="Q3" s="26" t="str">
        <f t="shared" si="7"/>
        <v>R023133_R243_10B</v>
      </c>
      <c r="R3" s="26" t="str">
        <f t="shared" si="8"/>
        <v>R023141_R243_11B</v>
      </c>
      <c r="S3" s="26" t="str">
        <f t="shared" si="9"/>
        <v>R023149_R243_12B</v>
      </c>
    </row>
    <row r="4" spans="1:21">
      <c r="A4" t="s">
        <v>831</v>
      </c>
      <c r="B4" t="s">
        <v>828</v>
      </c>
      <c r="C4" t="s">
        <v>269</v>
      </c>
      <c r="D4" t="s">
        <v>732</v>
      </c>
      <c r="G4" s="1" t="s">
        <v>68</v>
      </c>
      <c r="H4" s="26" t="str">
        <f t="shared" si="10"/>
        <v>R023062_R243_1C</v>
      </c>
      <c r="I4" s="26" t="str">
        <f t="shared" si="0"/>
        <v>R023070_R243_2C</v>
      </c>
      <c r="J4" s="26" t="str">
        <f t="shared" si="1"/>
        <v>R023078_R243_3C</v>
      </c>
      <c r="K4" s="26" t="str">
        <f t="shared" si="2"/>
        <v>R023086_R243_4C</v>
      </c>
      <c r="L4" s="26" t="str">
        <f t="shared" si="11"/>
        <v>R023094_R243_5C</v>
      </c>
      <c r="M4" s="26" t="str">
        <f t="shared" si="3"/>
        <v>R023102_R243_6C</v>
      </c>
      <c r="N4" s="26" t="str">
        <f t="shared" si="4"/>
        <v>R023110_R243_7C</v>
      </c>
      <c r="O4" s="26" t="str">
        <f t="shared" si="5"/>
        <v>R023118_R243_8C</v>
      </c>
      <c r="P4" s="26" t="str">
        <f t="shared" si="6"/>
        <v>R023126_R243_9C</v>
      </c>
      <c r="Q4" s="26" t="str">
        <f t="shared" si="7"/>
        <v>R023134_R243_10C</v>
      </c>
      <c r="R4" s="26" t="str">
        <f t="shared" si="8"/>
        <v>R023142_R243_11C</v>
      </c>
      <c r="S4" s="26" t="str">
        <f t="shared" si="9"/>
        <v>R023150_R243_12C</v>
      </c>
    </row>
    <row r="5" spans="1:21">
      <c r="A5" t="s">
        <v>832</v>
      </c>
      <c r="B5" t="s">
        <v>828</v>
      </c>
      <c r="C5" t="s">
        <v>270</v>
      </c>
      <c r="D5" t="s">
        <v>732</v>
      </c>
      <c r="G5" s="1" t="s">
        <v>69</v>
      </c>
      <c r="H5" s="26" t="str">
        <f t="shared" si="10"/>
        <v>R023063_R243_1D</v>
      </c>
      <c r="I5" s="26" t="str">
        <f t="shared" si="0"/>
        <v>R023071_R243_2D</v>
      </c>
      <c r="J5" s="26" t="str">
        <f t="shared" si="1"/>
        <v>R023079_R243_3D</v>
      </c>
      <c r="K5" s="26" t="str">
        <f t="shared" si="2"/>
        <v>R023087_R243_4D</v>
      </c>
      <c r="L5" s="26" t="str">
        <f t="shared" si="11"/>
        <v>R023095_R243_5D</v>
      </c>
      <c r="M5" s="26" t="str">
        <f t="shared" si="3"/>
        <v>R023103_R243_6D</v>
      </c>
      <c r="N5" s="26" t="str">
        <f t="shared" si="4"/>
        <v>R023111_R243_7D</v>
      </c>
      <c r="O5" s="26" t="str">
        <f t="shared" si="5"/>
        <v>R023119_R243_8D</v>
      </c>
      <c r="P5" s="26" t="str">
        <f t="shared" si="6"/>
        <v>R023127_R243_9D</v>
      </c>
      <c r="Q5" s="26" t="str">
        <f t="shared" si="7"/>
        <v>R023135_R243_10D</v>
      </c>
      <c r="R5" s="26" t="str">
        <f t="shared" si="8"/>
        <v>R023143_R243_11D</v>
      </c>
      <c r="S5" s="26" t="str">
        <f t="shared" si="9"/>
        <v>R023151_R243_12D</v>
      </c>
    </row>
    <row r="6" spans="1:21">
      <c r="A6" t="s">
        <v>833</v>
      </c>
      <c r="B6" t="s">
        <v>828</v>
      </c>
      <c r="C6" t="s">
        <v>271</v>
      </c>
      <c r="D6" t="s">
        <v>732</v>
      </c>
      <c r="G6" s="1" t="s">
        <v>70</v>
      </c>
      <c r="H6" s="26" t="str">
        <f t="shared" si="10"/>
        <v>R023064_R243_1E</v>
      </c>
      <c r="I6" s="26" t="str">
        <f t="shared" si="0"/>
        <v>R023072_R243_2E</v>
      </c>
      <c r="J6" s="27" t="str">
        <f t="shared" si="1"/>
        <v>R023080_R243_3E</v>
      </c>
      <c r="K6" s="26" t="str">
        <f t="shared" si="2"/>
        <v>R023088_R243_4E</v>
      </c>
      <c r="L6" s="26" t="str">
        <f t="shared" si="11"/>
        <v>R023096_R243_5E</v>
      </c>
      <c r="M6" s="26" t="str">
        <f t="shared" si="3"/>
        <v>R023104_R243_6E</v>
      </c>
      <c r="N6" s="26" t="str">
        <f t="shared" si="4"/>
        <v>R023112_R243_7E</v>
      </c>
      <c r="O6" s="26" t="str">
        <f t="shared" si="5"/>
        <v>R023120_R243_8E</v>
      </c>
      <c r="P6" s="26" t="str">
        <f t="shared" si="6"/>
        <v>R023128_R243_9E</v>
      </c>
      <c r="Q6" s="26" t="str">
        <f t="shared" si="7"/>
        <v>R023136_R243_10E</v>
      </c>
      <c r="R6" s="26" t="str">
        <f t="shared" si="8"/>
        <v>R023144_R243_11E</v>
      </c>
      <c r="S6" s="26" t="str">
        <f t="shared" si="9"/>
        <v>R023152_R243_12E</v>
      </c>
    </row>
    <row r="7" spans="1:21">
      <c r="A7" t="s">
        <v>834</v>
      </c>
      <c r="B7" t="s">
        <v>828</v>
      </c>
      <c r="C7" t="s">
        <v>51</v>
      </c>
      <c r="D7" t="s">
        <v>732</v>
      </c>
      <c r="G7" s="1" t="s">
        <v>71</v>
      </c>
      <c r="H7" s="26" t="str">
        <f t="shared" si="10"/>
        <v>R023065_R243_1F</v>
      </c>
      <c r="I7" s="26" t="str">
        <f t="shared" si="0"/>
        <v>R023073_R243_2F</v>
      </c>
      <c r="J7" s="26" t="str">
        <f t="shared" si="1"/>
        <v>R023081_R243_3F</v>
      </c>
      <c r="K7" s="26" t="str">
        <f t="shared" si="2"/>
        <v>R023089_R243_4F</v>
      </c>
      <c r="L7" s="26" t="str">
        <f t="shared" si="11"/>
        <v>R023097_R243_5F</v>
      </c>
      <c r="M7" s="26" t="str">
        <f t="shared" si="3"/>
        <v>R023105_R243_6F</v>
      </c>
      <c r="N7" s="26" t="str">
        <f t="shared" si="4"/>
        <v>R023113_R243_7F</v>
      </c>
      <c r="O7" s="26" t="str">
        <f t="shared" si="5"/>
        <v>R023121_R243_8F</v>
      </c>
      <c r="P7" s="26" t="str">
        <f t="shared" si="6"/>
        <v>R023129_R243_9F</v>
      </c>
      <c r="Q7" s="26" t="str">
        <f t="shared" si="7"/>
        <v>R023137_R243_10F</v>
      </c>
      <c r="R7" s="26" t="str">
        <f t="shared" si="8"/>
        <v>R023145_R243_11F</v>
      </c>
      <c r="S7" s="26" t="str">
        <f t="shared" si="9"/>
        <v>R023153_R243_12F</v>
      </c>
    </row>
    <row r="8" spans="1:21">
      <c r="A8" t="s">
        <v>835</v>
      </c>
      <c r="B8" t="s">
        <v>828</v>
      </c>
      <c r="C8" t="s">
        <v>52</v>
      </c>
      <c r="D8" t="s">
        <v>732</v>
      </c>
      <c r="G8" s="1" t="s">
        <v>72</v>
      </c>
      <c r="H8" s="26" t="str">
        <f t="shared" si="10"/>
        <v>R023066_R243_1G</v>
      </c>
      <c r="I8" s="26" t="str">
        <f t="shared" si="0"/>
        <v>R023074_R243_2G</v>
      </c>
      <c r="J8" s="26" t="str">
        <f t="shared" si="1"/>
        <v>R023082_R243_3G</v>
      </c>
      <c r="K8" s="26" t="str">
        <f t="shared" si="2"/>
        <v>R023090_R243_4G</v>
      </c>
      <c r="L8" s="26" t="str">
        <f t="shared" si="11"/>
        <v>R023098_R243_5G</v>
      </c>
      <c r="M8" s="26" t="str">
        <f t="shared" si="3"/>
        <v>R023106_R243_6G</v>
      </c>
      <c r="N8" s="26" t="str">
        <f t="shared" si="4"/>
        <v>R023114_R243_7G</v>
      </c>
      <c r="O8" s="26" t="str">
        <f t="shared" si="5"/>
        <v>R023122_R243_8G</v>
      </c>
      <c r="P8" s="26" t="str">
        <f t="shared" si="6"/>
        <v>R023130_R243_9G</v>
      </c>
      <c r="Q8" s="26" t="str">
        <f t="shared" si="7"/>
        <v>R023138_R243_10G</v>
      </c>
      <c r="R8" s="26" t="str">
        <f t="shared" si="8"/>
        <v>R023146_R243_11G</v>
      </c>
      <c r="S8" s="26" t="str">
        <f t="shared" si="9"/>
        <v>R023154_R243_12G</v>
      </c>
    </row>
    <row r="9" spans="1:21">
      <c r="A9" t="s">
        <v>836</v>
      </c>
      <c r="B9" t="s">
        <v>828</v>
      </c>
      <c r="C9" t="s">
        <v>53</v>
      </c>
      <c r="D9" t="s">
        <v>732</v>
      </c>
      <c r="G9" s="1" t="s">
        <v>73</v>
      </c>
      <c r="H9" s="26" t="str">
        <f t="shared" si="10"/>
        <v>R023067_R243_1H</v>
      </c>
      <c r="I9" s="26" t="str">
        <f t="shared" si="0"/>
        <v>R023075_R243_2H</v>
      </c>
      <c r="J9" s="26" t="str">
        <f t="shared" si="1"/>
        <v>R023083_R243_3H</v>
      </c>
      <c r="K9" s="26" t="str">
        <f t="shared" si="2"/>
        <v>R023091_R243_4H</v>
      </c>
      <c r="L9" s="26" t="str">
        <f t="shared" si="11"/>
        <v>R023099_R243_5H</v>
      </c>
      <c r="M9" s="26" t="str">
        <f t="shared" si="3"/>
        <v>R023107_R243_6H</v>
      </c>
      <c r="N9" s="26" t="str">
        <f t="shared" si="4"/>
        <v>R023115_R243_7H</v>
      </c>
      <c r="O9" s="26" t="str">
        <f t="shared" si="5"/>
        <v>R023123_R243_8H</v>
      </c>
      <c r="P9" s="26" t="str">
        <f t="shared" si="6"/>
        <v>R023131_R243_9H</v>
      </c>
      <c r="Q9" s="26" t="str">
        <f t="shared" si="7"/>
        <v>R023139_R243_10H</v>
      </c>
      <c r="R9" s="26" t="str">
        <f t="shared" si="8"/>
        <v>R023147_R243_11H</v>
      </c>
      <c r="S9" s="26" t="str">
        <f t="shared" si="9"/>
        <v>R023155_R243_12H</v>
      </c>
    </row>
    <row r="10" spans="1:21">
      <c r="A10" t="s">
        <v>837</v>
      </c>
      <c r="B10" t="s">
        <v>828</v>
      </c>
      <c r="C10" t="s">
        <v>54</v>
      </c>
      <c r="D10" t="s">
        <v>732</v>
      </c>
      <c r="H10"/>
      <c r="I10"/>
      <c r="J10"/>
      <c r="K10"/>
      <c r="L10"/>
      <c r="M10"/>
      <c r="N10"/>
      <c r="O10"/>
      <c r="P10"/>
      <c r="Q10"/>
      <c r="R10"/>
      <c r="S10"/>
    </row>
    <row r="11" spans="1:21">
      <c r="A11" t="s">
        <v>838</v>
      </c>
      <c r="B11" t="s">
        <v>828</v>
      </c>
      <c r="C11" t="s">
        <v>55</v>
      </c>
      <c r="D11" t="s">
        <v>732</v>
      </c>
      <c r="H11"/>
      <c r="I11"/>
      <c r="J11"/>
      <c r="K11"/>
      <c r="L11"/>
      <c r="M11"/>
      <c r="N11"/>
      <c r="O11"/>
      <c r="P11"/>
      <c r="Q11"/>
      <c r="R11"/>
      <c r="S11"/>
    </row>
    <row r="12" spans="1:21">
      <c r="A12" t="s">
        <v>839</v>
      </c>
      <c r="B12" t="s">
        <v>828</v>
      </c>
      <c r="C12" t="s">
        <v>56</v>
      </c>
      <c r="D12" t="s">
        <v>732</v>
      </c>
    </row>
    <row r="13" spans="1:21">
      <c r="A13" t="s">
        <v>840</v>
      </c>
      <c r="B13" t="s">
        <v>828</v>
      </c>
      <c r="C13" t="s">
        <v>57</v>
      </c>
      <c r="D13" t="s">
        <v>732</v>
      </c>
    </row>
    <row r="14" spans="1:21">
      <c r="A14" t="s">
        <v>841</v>
      </c>
      <c r="B14" t="s">
        <v>828</v>
      </c>
      <c r="C14" t="s">
        <v>58</v>
      </c>
      <c r="D14" t="s">
        <v>732</v>
      </c>
      <c r="H14"/>
      <c r="I14"/>
      <c r="J14"/>
      <c r="K14"/>
      <c r="L14"/>
      <c r="M14"/>
      <c r="N14"/>
      <c r="O14"/>
      <c r="P14"/>
      <c r="Q14"/>
      <c r="R14"/>
      <c r="S14"/>
      <c r="T14"/>
      <c r="U14"/>
    </row>
    <row r="15" spans="1:21">
      <c r="A15" t="s">
        <v>842</v>
      </c>
      <c r="B15" t="s">
        <v>828</v>
      </c>
      <c r="C15" t="s">
        <v>59</v>
      </c>
      <c r="D15" t="s">
        <v>732</v>
      </c>
      <c r="H15"/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21">
      <c r="A16" t="s">
        <v>843</v>
      </c>
      <c r="B16" t="s">
        <v>828</v>
      </c>
      <c r="C16" t="s">
        <v>60</v>
      </c>
      <c r="D16" t="s">
        <v>732</v>
      </c>
      <c r="H16"/>
      <c r="I16"/>
      <c r="J16"/>
      <c r="K16"/>
      <c r="L16"/>
      <c r="M16"/>
      <c r="N16"/>
      <c r="O16"/>
      <c r="P16"/>
      <c r="Q16"/>
      <c r="R16"/>
      <c r="S16"/>
      <c r="T16"/>
      <c r="U16"/>
    </row>
    <row r="17" spans="1:21">
      <c r="A17" t="s">
        <v>844</v>
      </c>
      <c r="B17" t="s">
        <v>828</v>
      </c>
      <c r="C17" t="s">
        <v>61</v>
      </c>
      <c r="D17" t="s">
        <v>732</v>
      </c>
      <c r="H17"/>
      <c r="I17"/>
      <c r="J17"/>
      <c r="K17"/>
      <c r="L17"/>
      <c r="M17"/>
      <c r="N17"/>
      <c r="O17"/>
      <c r="P17"/>
      <c r="Q17"/>
      <c r="R17"/>
      <c r="S17"/>
      <c r="T17"/>
      <c r="U17"/>
    </row>
    <row r="18" spans="1:21">
      <c r="A18" t="s">
        <v>845</v>
      </c>
      <c r="B18" t="s">
        <v>828</v>
      </c>
      <c r="C18" t="s">
        <v>62</v>
      </c>
      <c r="D18" t="s">
        <v>732</v>
      </c>
      <c r="H18"/>
      <c r="I18"/>
      <c r="J18"/>
      <c r="K18"/>
      <c r="L18"/>
      <c r="M18"/>
      <c r="N18"/>
      <c r="O18"/>
      <c r="P18"/>
      <c r="Q18"/>
      <c r="R18"/>
      <c r="S18"/>
      <c r="T18"/>
      <c r="U18"/>
    </row>
    <row r="19" spans="1:21">
      <c r="A19" t="s">
        <v>846</v>
      </c>
      <c r="B19" t="s">
        <v>828</v>
      </c>
      <c r="C19" t="s">
        <v>63</v>
      </c>
      <c r="D19" t="s">
        <v>732</v>
      </c>
      <c r="H19"/>
      <c r="I19"/>
      <c r="J19"/>
      <c r="K19"/>
      <c r="L19"/>
      <c r="M19"/>
      <c r="N19"/>
      <c r="O19"/>
      <c r="P19"/>
      <c r="Q19"/>
      <c r="R19"/>
      <c r="S19"/>
      <c r="T19"/>
      <c r="U19"/>
    </row>
    <row r="20" spans="1:21">
      <c r="A20" t="s">
        <v>847</v>
      </c>
      <c r="B20" t="s">
        <v>828</v>
      </c>
      <c r="C20" t="s">
        <v>0</v>
      </c>
      <c r="D20" t="s">
        <v>732</v>
      </c>
      <c r="H20"/>
      <c r="I20"/>
      <c r="J20"/>
      <c r="K20"/>
      <c r="L20"/>
      <c r="M20"/>
      <c r="N20"/>
      <c r="O20"/>
      <c r="P20"/>
      <c r="Q20"/>
      <c r="R20"/>
      <c r="S20"/>
      <c r="T20"/>
      <c r="U20"/>
    </row>
    <row r="21" spans="1:21">
      <c r="A21" t="s">
        <v>848</v>
      </c>
      <c r="B21" t="s">
        <v>828</v>
      </c>
      <c r="C21" t="s">
        <v>1</v>
      </c>
      <c r="D21" t="s">
        <v>732</v>
      </c>
      <c r="H21"/>
      <c r="I21"/>
      <c r="J21"/>
      <c r="K21"/>
      <c r="L21"/>
      <c r="M21"/>
      <c r="N21"/>
      <c r="O21"/>
      <c r="P21"/>
      <c r="Q21"/>
      <c r="R21"/>
      <c r="S21"/>
      <c r="T21"/>
      <c r="U21"/>
    </row>
    <row r="22" spans="1:21">
      <c r="A22" t="s">
        <v>849</v>
      </c>
      <c r="B22" t="s">
        <v>828</v>
      </c>
      <c r="C22" t="s">
        <v>2</v>
      </c>
      <c r="D22" t="s">
        <v>732</v>
      </c>
      <c r="H22"/>
      <c r="I22"/>
      <c r="J22"/>
      <c r="K22"/>
      <c r="L22"/>
      <c r="M22"/>
      <c r="N22"/>
      <c r="O22"/>
      <c r="P22"/>
      <c r="Q22"/>
      <c r="R22"/>
      <c r="S22"/>
      <c r="T22"/>
      <c r="U22"/>
    </row>
    <row r="23" spans="1:21">
      <c r="A23" t="s">
        <v>850</v>
      </c>
      <c r="B23" t="s">
        <v>828</v>
      </c>
      <c r="C23" t="s">
        <v>3</v>
      </c>
      <c r="D23" t="s">
        <v>732</v>
      </c>
      <c r="H23"/>
      <c r="I23"/>
      <c r="J23"/>
      <c r="K23"/>
      <c r="L23"/>
      <c r="M23"/>
      <c r="N23"/>
      <c r="O23"/>
      <c r="P23"/>
      <c r="Q23"/>
      <c r="R23"/>
      <c r="S23"/>
      <c r="T23"/>
      <c r="U23"/>
    </row>
    <row r="24" spans="1:21">
      <c r="A24" t="s">
        <v>851</v>
      </c>
      <c r="B24" t="s">
        <v>828</v>
      </c>
      <c r="C24" t="s">
        <v>4</v>
      </c>
      <c r="D24" t="s">
        <v>732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21">
      <c r="A25" t="s">
        <v>852</v>
      </c>
      <c r="B25" t="s">
        <v>828</v>
      </c>
      <c r="C25" t="s">
        <v>5</v>
      </c>
      <c r="D25" t="s">
        <v>732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21">
      <c r="A26" t="s">
        <v>853</v>
      </c>
      <c r="B26" t="s">
        <v>828</v>
      </c>
      <c r="C26" t="s">
        <v>6</v>
      </c>
      <c r="D26" t="s">
        <v>732</v>
      </c>
    </row>
    <row r="27" spans="1:21">
      <c r="A27" t="s">
        <v>854</v>
      </c>
      <c r="B27" t="s">
        <v>828</v>
      </c>
      <c r="C27" t="s">
        <v>7</v>
      </c>
      <c r="D27" t="s">
        <v>732</v>
      </c>
    </row>
    <row r="28" spans="1:21">
      <c r="A28" t="s">
        <v>855</v>
      </c>
      <c r="B28" t="s">
        <v>828</v>
      </c>
      <c r="C28" t="s">
        <v>8</v>
      </c>
      <c r="D28" t="s">
        <v>732</v>
      </c>
    </row>
    <row r="29" spans="1:21">
      <c r="A29" t="s">
        <v>856</v>
      </c>
      <c r="B29" t="s">
        <v>828</v>
      </c>
      <c r="C29" t="s">
        <v>9</v>
      </c>
      <c r="D29" t="s">
        <v>732</v>
      </c>
    </row>
    <row r="30" spans="1:21">
      <c r="A30" t="s">
        <v>857</v>
      </c>
      <c r="B30" t="s">
        <v>828</v>
      </c>
      <c r="C30" t="s">
        <v>10</v>
      </c>
      <c r="D30" t="s">
        <v>732</v>
      </c>
    </row>
    <row r="31" spans="1:21">
      <c r="A31" t="s">
        <v>858</v>
      </c>
      <c r="B31" t="s">
        <v>828</v>
      </c>
      <c r="C31" t="s">
        <v>11</v>
      </c>
      <c r="D31" t="s">
        <v>732</v>
      </c>
    </row>
    <row r="32" spans="1:21">
      <c r="A32" t="s">
        <v>859</v>
      </c>
      <c r="B32" t="s">
        <v>828</v>
      </c>
      <c r="C32" t="s">
        <v>12</v>
      </c>
      <c r="D32" t="s">
        <v>732</v>
      </c>
    </row>
    <row r="33" spans="1:4">
      <c r="A33" t="s">
        <v>860</v>
      </c>
      <c r="B33" t="s">
        <v>828</v>
      </c>
      <c r="C33" t="s">
        <v>13</v>
      </c>
      <c r="D33" t="s">
        <v>732</v>
      </c>
    </row>
    <row r="34" spans="1:4">
      <c r="A34" t="s">
        <v>861</v>
      </c>
      <c r="B34" t="s">
        <v>828</v>
      </c>
      <c r="C34" t="s">
        <v>14</v>
      </c>
      <c r="D34" t="s">
        <v>732</v>
      </c>
    </row>
    <row r="35" spans="1:4">
      <c r="A35" t="s">
        <v>862</v>
      </c>
      <c r="B35" t="s">
        <v>828</v>
      </c>
      <c r="C35" t="s">
        <v>15</v>
      </c>
      <c r="D35" t="s">
        <v>732</v>
      </c>
    </row>
    <row r="36" spans="1:4">
      <c r="A36" t="s">
        <v>863</v>
      </c>
      <c r="B36" t="s">
        <v>828</v>
      </c>
      <c r="C36" t="s">
        <v>16</v>
      </c>
      <c r="D36" t="s">
        <v>732</v>
      </c>
    </row>
    <row r="37" spans="1:4">
      <c r="A37" t="s">
        <v>864</v>
      </c>
      <c r="B37" t="s">
        <v>828</v>
      </c>
      <c r="C37" t="s">
        <v>17</v>
      </c>
      <c r="D37" t="s">
        <v>732</v>
      </c>
    </row>
    <row r="38" spans="1:4">
      <c r="A38" t="s">
        <v>865</v>
      </c>
      <c r="B38" t="s">
        <v>828</v>
      </c>
      <c r="C38" t="s">
        <v>18</v>
      </c>
      <c r="D38" t="s">
        <v>732</v>
      </c>
    </row>
    <row r="39" spans="1:4">
      <c r="A39" t="s">
        <v>866</v>
      </c>
      <c r="B39" t="s">
        <v>828</v>
      </c>
      <c r="C39" t="s">
        <v>19</v>
      </c>
      <c r="D39" t="s">
        <v>732</v>
      </c>
    </row>
    <row r="40" spans="1:4">
      <c r="A40" t="s">
        <v>867</v>
      </c>
      <c r="B40" t="s">
        <v>828</v>
      </c>
      <c r="C40" t="s">
        <v>20</v>
      </c>
      <c r="D40" t="s">
        <v>732</v>
      </c>
    </row>
    <row r="41" spans="1:4">
      <c r="A41" t="s">
        <v>868</v>
      </c>
      <c r="B41" t="s">
        <v>828</v>
      </c>
      <c r="C41" t="s">
        <v>21</v>
      </c>
      <c r="D41" t="s">
        <v>732</v>
      </c>
    </row>
    <row r="42" spans="1:4">
      <c r="A42" t="s">
        <v>869</v>
      </c>
      <c r="B42" t="s">
        <v>828</v>
      </c>
      <c r="C42" t="s">
        <v>22</v>
      </c>
      <c r="D42" t="s">
        <v>732</v>
      </c>
    </row>
    <row r="43" spans="1:4">
      <c r="A43" t="s">
        <v>870</v>
      </c>
      <c r="B43" t="s">
        <v>828</v>
      </c>
      <c r="C43" t="s">
        <v>23</v>
      </c>
      <c r="D43" t="s">
        <v>732</v>
      </c>
    </row>
    <row r="44" spans="1:4">
      <c r="A44" t="s">
        <v>871</v>
      </c>
      <c r="B44" t="s">
        <v>828</v>
      </c>
      <c r="C44" t="s">
        <v>24</v>
      </c>
      <c r="D44" t="s">
        <v>732</v>
      </c>
    </row>
    <row r="45" spans="1:4">
      <c r="A45" t="s">
        <v>872</v>
      </c>
      <c r="B45" t="s">
        <v>828</v>
      </c>
      <c r="C45" t="s">
        <v>25</v>
      </c>
      <c r="D45" t="s">
        <v>732</v>
      </c>
    </row>
    <row r="46" spans="1:4">
      <c r="A46" t="s">
        <v>873</v>
      </c>
      <c r="B46" t="s">
        <v>828</v>
      </c>
      <c r="C46" t="s">
        <v>26</v>
      </c>
      <c r="D46" t="s">
        <v>732</v>
      </c>
    </row>
    <row r="47" spans="1:4">
      <c r="A47" t="s">
        <v>874</v>
      </c>
      <c r="B47" t="s">
        <v>828</v>
      </c>
      <c r="C47" t="s">
        <v>27</v>
      </c>
      <c r="D47" t="s">
        <v>732</v>
      </c>
    </row>
    <row r="48" spans="1:4">
      <c r="A48" t="s">
        <v>875</v>
      </c>
      <c r="B48" t="s">
        <v>828</v>
      </c>
      <c r="C48" t="s">
        <v>28</v>
      </c>
      <c r="D48" t="s">
        <v>732</v>
      </c>
    </row>
    <row r="49" spans="1:4">
      <c r="A49" t="s">
        <v>876</v>
      </c>
      <c r="B49" t="s">
        <v>828</v>
      </c>
      <c r="C49" t="s">
        <v>29</v>
      </c>
      <c r="D49" t="s">
        <v>732</v>
      </c>
    </row>
    <row r="50" spans="1:4">
      <c r="A50" t="s">
        <v>877</v>
      </c>
      <c r="B50" t="s">
        <v>828</v>
      </c>
      <c r="C50" t="s">
        <v>272</v>
      </c>
      <c r="D50" t="s">
        <v>732</v>
      </c>
    </row>
    <row r="51" spans="1:4">
      <c r="A51" t="s">
        <v>878</v>
      </c>
      <c r="B51" t="s">
        <v>828</v>
      </c>
      <c r="C51" t="s">
        <v>273</v>
      </c>
      <c r="D51" t="s">
        <v>732</v>
      </c>
    </row>
    <row r="52" spans="1:4">
      <c r="A52" t="s">
        <v>879</v>
      </c>
      <c r="B52" t="s">
        <v>828</v>
      </c>
      <c r="C52" t="s">
        <v>274</v>
      </c>
      <c r="D52" t="s">
        <v>732</v>
      </c>
    </row>
    <row r="53" spans="1:4">
      <c r="A53" t="s">
        <v>880</v>
      </c>
      <c r="B53" t="s">
        <v>828</v>
      </c>
      <c r="C53" t="s">
        <v>275</v>
      </c>
      <c r="D53" t="s">
        <v>732</v>
      </c>
    </row>
    <row r="54" spans="1:4">
      <c r="A54" t="s">
        <v>881</v>
      </c>
      <c r="B54" t="s">
        <v>828</v>
      </c>
      <c r="C54" t="s">
        <v>276</v>
      </c>
      <c r="D54" t="s">
        <v>732</v>
      </c>
    </row>
    <row r="55" spans="1:4">
      <c r="A55" t="s">
        <v>882</v>
      </c>
      <c r="B55" t="s">
        <v>828</v>
      </c>
      <c r="C55" t="s">
        <v>277</v>
      </c>
      <c r="D55" t="s">
        <v>732</v>
      </c>
    </row>
    <row r="56" spans="1:4">
      <c r="A56" t="s">
        <v>883</v>
      </c>
      <c r="B56" t="s">
        <v>828</v>
      </c>
      <c r="C56" t="s">
        <v>278</v>
      </c>
      <c r="D56" t="s">
        <v>732</v>
      </c>
    </row>
    <row r="57" spans="1:4">
      <c r="A57" t="s">
        <v>884</v>
      </c>
      <c r="B57" t="s">
        <v>828</v>
      </c>
      <c r="C57" t="s">
        <v>279</v>
      </c>
      <c r="D57" t="s">
        <v>732</v>
      </c>
    </row>
    <row r="58" spans="1:4">
      <c r="A58" t="s">
        <v>885</v>
      </c>
      <c r="B58" t="s">
        <v>828</v>
      </c>
      <c r="C58" t="s">
        <v>280</v>
      </c>
      <c r="D58" t="s">
        <v>732</v>
      </c>
    </row>
    <row r="59" spans="1:4">
      <c r="A59" t="s">
        <v>886</v>
      </c>
      <c r="B59" t="s">
        <v>828</v>
      </c>
      <c r="C59" t="s">
        <v>281</v>
      </c>
      <c r="D59" t="s">
        <v>732</v>
      </c>
    </row>
    <row r="60" spans="1:4">
      <c r="A60" t="s">
        <v>887</v>
      </c>
      <c r="B60" t="s">
        <v>828</v>
      </c>
      <c r="C60" t="s">
        <v>282</v>
      </c>
      <c r="D60" t="s">
        <v>732</v>
      </c>
    </row>
    <row r="61" spans="1:4">
      <c r="A61" t="s">
        <v>888</v>
      </c>
      <c r="B61" t="s">
        <v>828</v>
      </c>
      <c r="C61" t="s">
        <v>283</v>
      </c>
      <c r="D61" t="s">
        <v>732</v>
      </c>
    </row>
    <row r="62" spans="1:4">
      <c r="A62" t="s">
        <v>889</v>
      </c>
      <c r="B62" t="s">
        <v>828</v>
      </c>
      <c r="C62" t="s">
        <v>284</v>
      </c>
      <c r="D62" t="s">
        <v>732</v>
      </c>
    </row>
    <row r="63" spans="1:4">
      <c r="A63" t="s">
        <v>890</v>
      </c>
      <c r="B63" t="s">
        <v>828</v>
      </c>
      <c r="C63" t="s">
        <v>285</v>
      </c>
      <c r="D63" t="s">
        <v>732</v>
      </c>
    </row>
    <row r="64" spans="1:4">
      <c r="A64" t="s">
        <v>891</v>
      </c>
      <c r="B64" t="s">
        <v>828</v>
      </c>
      <c r="C64" t="s">
        <v>286</v>
      </c>
      <c r="D64" t="s">
        <v>732</v>
      </c>
    </row>
    <row r="65" spans="1:4">
      <c r="A65" t="s">
        <v>892</v>
      </c>
      <c r="B65" t="s">
        <v>828</v>
      </c>
      <c r="C65" t="s">
        <v>30</v>
      </c>
      <c r="D65" t="s">
        <v>732</v>
      </c>
    </row>
    <row r="66" spans="1:4">
      <c r="A66" t="s">
        <v>893</v>
      </c>
      <c r="B66" t="s">
        <v>828</v>
      </c>
      <c r="C66" t="s">
        <v>31</v>
      </c>
      <c r="D66" t="s">
        <v>732</v>
      </c>
    </row>
    <row r="67" spans="1:4">
      <c r="A67" t="s">
        <v>894</v>
      </c>
      <c r="B67" t="s">
        <v>828</v>
      </c>
      <c r="C67" t="s">
        <v>32</v>
      </c>
      <c r="D67" t="s">
        <v>732</v>
      </c>
    </row>
    <row r="68" spans="1:4">
      <c r="A68" t="s">
        <v>895</v>
      </c>
      <c r="B68" t="s">
        <v>828</v>
      </c>
      <c r="C68" t="s">
        <v>33</v>
      </c>
      <c r="D68" t="s">
        <v>732</v>
      </c>
    </row>
    <row r="69" spans="1:4">
      <c r="A69" t="s">
        <v>896</v>
      </c>
      <c r="B69" t="s">
        <v>828</v>
      </c>
      <c r="C69" t="s">
        <v>34</v>
      </c>
      <c r="D69" t="s">
        <v>732</v>
      </c>
    </row>
    <row r="70" spans="1:4">
      <c r="A70" t="s">
        <v>897</v>
      </c>
      <c r="B70" t="s">
        <v>828</v>
      </c>
      <c r="C70" t="s">
        <v>35</v>
      </c>
      <c r="D70" t="s">
        <v>732</v>
      </c>
    </row>
    <row r="71" spans="1:4">
      <c r="A71" t="s">
        <v>898</v>
      </c>
      <c r="B71" t="s">
        <v>828</v>
      </c>
      <c r="C71" t="s">
        <v>36</v>
      </c>
      <c r="D71" t="s">
        <v>732</v>
      </c>
    </row>
    <row r="72" spans="1:4">
      <c r="A72" t="s">
        <v>899</v>
      </c>
      <c r="B72" t="s">
        <v>828</v>
      </c>
      <c r="C72" t="s">
        <v>37</v>
      </c>
      <c r="D72" t="s">
        <v>732</v>
      </c>
    </row>
    <row r="73" spans="1:4">
      <c r="A73" t="s">
        <v>900</v>
      </c>
      <c r="B73" t="s">
        <v>828</v>
      </c>
      <c r="C73" t="s">
        <v>38</v>
      </c>
      <c r="D73" t="s">
        <v>732</v>
      </c>
    </row>
    <row r="74" spans="1:4">
      <c r="A74" t="s">
        <v>901</v>
      </c>
      <c r="B74" t="s">
        <v>828</v>
      </c>
      <c r="C74" t="s">
        <v>39</v>
      </c>
      <c r="D74" t="s">
        <v>732</v>
      </c>
    </row>
    <row r="75" spans="1:4">
      <c r="A75" t="s">
        <v>902</v>
      </c>
      <c r="B75" t="s">
        <v>828</v>
      </c>
      <c r="C75" t="s">
        <v>40</v>
      </c>
      <c r="D75" t="s">
        <v>732</v>
      </c>
    </row>
    <row r="76" spans="1:4">
      <c r="A76" t="s">
        <v>903</v>
      </c>
      <c r="B76" t="s">
        <v>828</v>
      </c>
      <c r="C76" t="s">
        <v>41</v>
      </c>
      <c r="D76" t="s">
        <v>732</v>
      </c>
    </row>
    <row r="77" spans="1:4">
      <c r="A77" t="s">
        <v>904</v>
      </c>
      <c r="B77" t="s">
        <v>828</v>
      </c>
      <c r="C77" t="s">
        <v>42</v>
      </c>
      <c r="D77" t="s">
        <v>732</v>
      </c>
    </row>
    <row r="78" spans="1:4">
      <c r="A78" t="s">
        <v>905</v>
      </c>
      <c r="B78" t="s">
        <v>828</v>
      </c>
      <c r="C78" t="s">
        <v>43</v>
      </c>
      <c r="D78" t="s">
        <v>732</v>
      </c>
    </row>
    <row r="79" spans="1:4">
      <c r="A79" t="s">
        <v>906</v>
      </c>
      <c r="B79" t="s">
        <v>828</v>
      </c>
      <c r="C79" t="s">
        <v>44</v>
      </c>
      <c r="D79" t="s">
        <v>732</v>
      </c>
    </row>
    <row r="80" spans="1:4">
      <c r="A80" t="s">
        <v>907</v>
      </c>
      <c r="B80" t="s">
        <v>828</v>
      </c>
      <c r="C80" t="s">
        <v>45</v>
      </c>
      <c r="D80" t="s">
        <v>732</v>
      </c>
    </row>
    <row r="81" spans="1:4">
      <c r="A81" t="s">
        <v>908</v>
      </c>
      <c r="B81" t="s">
        <v>828</v>
      </c>
      <c r="C81" t="s">
        <v>46</v>
      </c>
      <c r="D81" t="s">
        <v>732</v>
      </c>
    </row>
    <row r="82" spans="1:4">
      <c r="A82" t="s">
        <v>909</v>
      </c>
      <c r="B82" t="s">
        <v>828</v>
      </c>
      <c r="C82" t="s">
        <v>47</v>
      </c>
      <c r="D82" t="s">
        <v>732</v>
      </c>
    </row>
    <row r="83" spans="1:4">
      <c r="A83" t="s">
        <v>910</v>
      </c>
      <c r="B83" t="s">
        <v>828</v>
      </c>
      <c r="C83" t="s">
        <v>48</v>
      </c>
      <c r="D83" t="s">
        <v>732</v>
      </c>
    </row>
    <row r="84" spans="1:4">
      <c r="A84" t="s">
        <v>911</v>
      </c>
      <c r="B84" t="s">
        <v>828</v>
      </c>
      <c r="C84" t="s">
        <v>49</v>
      </c>
      <c r="D84" t="s">
        <v>732</v>
      </c>
    </row>
    <row r="85" spans="1:4">
      <c r="A85" t="s">
        <v>912</v>
      </c>
      <c r="B85" t="s">
        <v>828</v>
      </c>
      <c r="C85" t="s">
        <v>50</v>
      </c>
      <c r="D85" t="s">
        <v>732</v>
      </c>
    </row>
    <row r="86" spans="1:4">
      <c r="A86" t="s">
        <v>913</v>
      </c>
      <c r="B86" t="s">
        <v>828</v>
      </c>
      <c r="C86" t="s">
        <v>287</v>
      </c>
      <c r="D86" t="s">
        <v>732</v>
      </c>
    </row>
    <row r="87" spans="1:4">
      <c r="A87" t="s">
        <v>914</v>
      </c>
      <c r="B87" t="s">
        <v>828</v>
      </c>
      <c r="C87" t="s">
        <v>288</v>
      </c>
      <c r="D87" t="s">
        <v>732</v>
      </c>
    </row>
    <row r="88" spans="1:4">
      <c r="A88" t="s">
        <v>915</v>
      </c>
      <c r="B88" t="s">
        <v>828</v>
      </c>
      <c r="C88" t="s">
        <v>289</v>
      </c>
      <c r="D88" t="s">
        <v>732</v>
      </c>
    </row>
    <row r="89" spans="1:4">
      <c r="A89" t="s">
        <v>916</v>
      </c>
      <c r="B89" t="s">
        <v>828</v>
      </c>
      <c r="C89" t="s">
        <v>290</v>
      </c>
      <c r="D89" t="s">
        <v>732</v>
      </c>
    </row>
    <row r="90" spans="1:4">
      <c r="A90" t="s">
        <v>917</v>
      </c>
      <c r="B90" t="s">
        <v>828</v>
      </c>
      <c r="C90" t="s">
        <v>291</v>
      </c>
      <c r="D90" t="s">
        <v>732</v>
      </c>
    </row>
    <row r="91" spans="1:4">
      <c r="A91" t="s">
        <v>918</v>
      </c>
      <c r="B91" t="s">
        <v>828</v>
      </c>
      <c r="C91" t="s">
        <v>292</v>
      </c>
      <c r="D91" t="s">
        <v>732</v>
      </c>
    </row>
    <row r="92" spans="1:4">
      <c r="A92" t="s">
        <v>919</v>
      </c>
      <c r="B92" t="s">
        <v>828</v>
      </c>
      <c r="C92" t="s">
        <v>293</v>
      </c>
      <c r="D92" t="s">
        <v>732</v>
      </c>
    </row>
    <row r="93" spans="1:4">
      <c r="A93" t="s">
        <v>920</v>
      </c>
      <c r="B93" t="s">
        <v>828</v>
      </c>
      <c r="C93" t="s">
        <v>294</v>
      </c>
      <c r="D93" t="s">
        <v>732</v>
      </c>
    </row>
    <row r="94" spans="1:4">
      <c r="A94" t="s">
        <v>921</v>
      </c>
      <c r="B94" t="s">
        <v>828</v>
      </c>
      <c r="C94" t="s">
        <v>295</v>
      </c>
      <c r="D94" t="s">
        <v>732</v>
      </c>
    </row>
    <row r="95" spans="1:4">
      <c r="A95" t="s">
        <v>922</v>
      </c>
      <c r="B95" t="s">
        <v>828</v>
      </c>
      <c r="C95" t="s">
        <v>296</v>
      </c>
      <c r="D95" t="s">
        <v>732</v>
      </c>
    </row>
    <row r="96" spans="1:4">
      <c r="A96" t="s">
        <v>923</v>
      </c>
      <c r="B96" t="s">
        <v>828</v>
      </c>
      <c r="C96" t="s">
        <v>297</v>
      </c>
      <c r="D96" t="s">
        <v>732</v>
      </c>
    </row>
    <row r="97" spans="1:4">
      <c r="A97" t="s">
        <v>924</v>
      </c>
      <c r="B97" t="s">
        <v>828</v>
      </c>
      <c r="C97" t="s">
        <v>298</v>
      </c>
      <c r="D97" t="s">
        <v>732</v>
      </c>
    </row>
  </sheetData>
  <pageMargins left="0.75" right="0.75" top="1" bottom="1" header="0.5" footer="0.5"/>
  <pageSetup scale="46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B7:R92"/>
  <sheetViews>
    <sheetView workbookViewId="0">
      <selection activeCell="C43" sqref="C43:O51"/>
    </sheetView>
  </sheetViews>
  <sheetFormatPr baseColWidth="10" defaultRowHeight="15" x14ac:dyDescent="0"/>
  <cols>
    <col min="3" max="3" width="9" customWidth="1"/>
    <col min="4" max="7" width="17.83203125" bestFit="1" customWidth="1"/>
    <col min="8" max="8" width="13.1640625" bestFit="1" customWidth="1"/>
    <col min="9" max="11" width="13.83203125" bestFit="1" customWidth="1"/>
    <col min="12" max="12" width="13.1640625" bestFit="1" customWidth="1"/>
    <col min="13" max="15" width="13.83203125" bestFit="1" customWidth="1"/>
  </cols>
  <sheetData>
    <row r="7" spans="3:17">
      <c r="C7" s="29" t="s">
        <v>537</v>
      </c>
      <c r="D7" s="1">
        <v>1</v>
      </c>
      <c r="E7" s="1">
        <v>2</v>
      </c>
      <c r="F7" s="1">
        <v>3</v>
      </c>
      <c r="G7" s="1">
        <v>4</v>
      </c>
      <c r="H7" s="1">
        <v>5</v>
      </c>
      <c r="I7" s="1">
        <v>6</v>
      </c>
      <c r="J7" s="1">
        <v>7</v>
      </c>
      <c r="K7" s="1">
        <v>8</v>
      </c>
      <c r="L7" s="1">
        <v>9</v>
      </c>
      <c r="M7" s="1">
        <v>10</v>
      </c>
      <c r="N7" s="1">
        <v>11</v>
      </c>
      <c r="O7" s="1">
        <v>12</v>
      </c>
      <c r="P7" s="30"/>
      <c r="Q7" s="30"/>
    </row>
    <row r="8" spans="3:17">
      <c r="C8" s="1" t="s">
        <v>66</v>
      </c>
      <c r="D8" s="26" t="s">
        <v>925</v>
      </c>
      <c r="E8" s="26" t="s">
        <v>926</v>
      </c>
      <c r="F8" s="26" t="s">
        <v>927</v>
      </c>
      <c r="G8" s="26" t="s">
        <v>928</v>
      </c>
      <c r="H8" s="26" t="s">
        <v>929</v>
      </c>
      <c r="I8" s="26" t="s">
        <v>930</v>
      </c>
      <c r="J8" s="26" t="s">
        <v>931</v>
      </c>
      <c r="K8" s="26" t="s">
        <v>932</v>
      </c>
      <c r="L8" s="26" t="s">
        <v>933</v>
      </c>
      <c r="M8" s="26" t="s">
        <v>934</v>
      </c>
      <c r="N8" s="26" t="s">
        <v>935</v>
      </c>
      <c r="O8" s="26" t="s">
        <v>936</v>
      </c>
      <c r="Q8" s="30"/>
    </row>
    <row r="9" spans="3:17">
      <c r="C9" s="1" t="s">
        <v>67</v>
      </c>
      <c r="D9" s="26" t="s">
        <v>937</v>
      </c>
      <c r="E9" s="26" t="s">
        <v>938</v>
      </c>
      <c r="F9" s="26" t="s">
        <v>939</v>
      </c>
      <c r="G9" s="26" t="s">
        <v>940</v>
      </c>
      <c r="H9" s="26" t="s">
        <v>941</v>
      </c>
      <c r="I9" s="26" t="s">
        <v>942</v>
      </c>
      <c r="J9" s="26" t="s">
        <v>943</v>
      </c>
      <c r="K9" s="26" t="s">
        <v>944</v>
      </c>
      <c r="L9" s="26" t="s">
        <v>945</v>
      </c>
      <c r="M9" s="26" t="s">
        <v>946</v>
      </c>
      <c r="N9" s="26" t="s">
        <v>947</v>
      </c>
      <c r="O9" s="26" t="s">
        <v>948</v>
      </c>
      <c r="Q9" s="30"/>
    </row>
    <row r="10" spans="3:17">
      <c r="C10" s="1" t="s">
        <v>68</v>
      </c>
      <c r="D10" s="26" t="s">
        <v>949</v>
      </c>
      <c r="E10" s="26" t="s">
        <v>950</v>
      </c>
      <c r="F10" s="26" t="s">
        <v>951</v>
      </c>
      <c r="G10" s="26" t="s">
        <v>952</v>
      </c>
      <c r="H10" s="26" t="s">
        <v>953</v>
      </c>
      <c r="I10" s="26" t="s">
        <v>954</v>
      </c>
      <c r="J10" s="26" t="s">
        <v>955</v>
      </c>
      <c r="K10" s="26" t="s">
        <v>956</v>
      </c>
      <c r="L10" s="26" t="s">
        <v>957</v>
      </c>
      <c r="M10" s="26" t="s">
        <v>958</v>
      </c>
      <c r="N10" s="26" t="s">
        <v>959</v>
      </c>
      <c r="O10" s="26" t="s">
        <v>960</v>
      </c>
      <c r="Q10" s="30"/>
    </row>
    <row r="11" spans="3:17">
      <c r="C11" s="1" t="s">
        <v>69</v>
      </c>
      <c r="D11" s="26" t="s">
        <v>961</v>
      </c>
      <c r="E11" s="26" t="s">
        <v>962</v>
      </c>
      <c r="F11" s="26" t="s">
        <v>963</v>
      </c>
      <c r="G11" s="26" t="s">
        <v>964</v>
      </c>
      <c r="H11" s="26" t="s">
        <v>965</v>
      </c>
      <c r="I11" s="26" t="s">
        <v>966</v>
      </c>
      <c r="J11" s="26" t="s">
        <v>967</v>
      </c>
      <c r="K11" s="26" t="s">
        <v>968</v>
      </c>
      <c r="L11" s="26" t="s">
        <v>969</v>
      </c>
      <c r="M11" s="26" t="s">
        <v>970</v>
      </c>
      <c r="N11" s="26" t="s">
        <v>971</v>
      </c>
      <c r="O11" s="26" t="s">
        <v>972</v>
      </c>
      <c r="Q11" s="30"/>
    </row>
    <row r="12" spans="3:17">
      <c r="C12" s="1" t="s">
        <v>70</v>
      </c>
      <c r="D12" s="26" t="s">
        <v>973</v>
      </c>
      <c r="E12" s="26" t="s">
        <v>974</v>
      </c>
      <c r="F12" s="27" t="s">
        <v>975</v>
      </c>
      <c r="G12" s="26" t="s">
        <v>976</v>
      </c>
      <c r="H12" s="26" t="s">
        <v>977</v>
      </c>
      <c r="I12" s="26" t="s">
        <v>978</v>
      </c>
      <c r="J12" s="26" t="s">
        <v>979</v>
      </c>
      <c r="K12" s="26" t="s">
        <v>980</v>
      </c>
      <c r="L12" s="26" t="s">
        <v>981</v>
      </c>
      <c r="M12" s="26" t="s">
        <v>982</v>
      </c>
      <c r="N12" s="26" t="s">
        <v>983</v>
      </c>
      <c r="O12" s="26" t="s">
        <v>984</v>
      </c>
      <c r="Q12" s="30"/>
    </row>
    <row r="13" spans="3:17">
      <c r="C13" s="1" t="s">
        <v>71</v>
      </c>
      <c r="D13" s="26" t="s">
        <v>985</v>
      </c>
      <c r="E13" s="26" t="s">
        <v>986</v>
      </c>
      <c r="F13" s="26" t="s">
        <v>987</v>
      </c>
      <c r="G13" s="26" t="s">
        <v>988</v>
      </c>
      <c r="H13" s="26" t="s">
        <v>989</v>
      </c>
      <c r="I13" s="26" t="s">
        <v>990</v>
      </c>
      <c r="J13" s="26" t="s">
        <v>991</v>
      </c>
      <c r="K13" s="26" t="s">
        <v>992</v>
      </c>
      <c r="L13" s="26" t="s">
        <v>993</v>
      </c>
      <c r="M13" s="26" t="s">
        <v>994</v>
      </c>
      <c r="N13" s="26" t="s">
        <v>995</v>
      </c>
      <c r="O13" s="26" t="s">
        <v>996</v>
      </c>
      <c r="Q13" s="30"/>
    </row>
    <row r="14" spans="3:17">
      <c r="C14" s="1" t="s">
        <v>72</v>
      </c>
      <c r="D14" s="26" t="s">
        <v>997</v>
      </c>
      <c r="E14" s="26" t="s">
        <v>998</v>
      </c>
      <c r="F14" s="26" t="s">
        <v>999</v>
      </c>
      <c r="G14" s="26" t="s">
        <v>1000</v>
      </c>
      <c r="H14" s="26" t="s">
        <v>1001</v>
      </c>
      <c r="I14" s="26" t="s">
        <v>1002</v>
      </c>
      <c r="J14" s="26" t="s">
        <v>1003</v>
      </c>
      <c r="K14" s="26" t="s">
        <v>1004</v>
      </c>
      <c r="L14" s="26" t="s">
        <v>1005</v>
      </c>
      <c r="M14" s="26" t="s">
        <v>1006</v>
      </c>
      <c r="N14" s="26" t="s">
        <v>1007</v>
      </c>
      <c r="O14" s="26" t="s">
        <v>1008</v>
      </c>
      <c r="Q14" s="30"/>
    </row>
    <row r="15" spans="3:17">
      <c r="C15" s="1" t="s">
        <v>73</v>
      </c>
      <c r="D15" s="26" t="s">
        <v>1009</v>
      </c>
      <c r="E15" s="26" t="s">
        <v>1010</v>
      </c>
      <c r="F15" s="26" t="s">
        <v>1011</v>
      </c>
      <c r="G15" s="26" t="s">
        <v>1012</v>
      </c>
      <c r="H15" s="26" t="s">
        <v>1013</v>
      </c>
      <c r="I15" s="26" t="s">
        <v>1014</v>
      </c>
      <c r="J15" s="26" t="s">
        <v>1015</v>
      </c>
      <c r="K15" s="26" t="s">
        <v>1016</v>
      </c>
      <c r="L15" s="26" t="s">
        <v>1017</v>
      </c>
      <c r="M15" s="26" t="s">
        <v>1018</v>
      </c>
      <c r="N15" s="26" t="s">
        <v>1019</v>
      </c>
      <c r="O15" s="26" t="s">
        <v>1020</v>
      </c>
      <c r="Q15" s="30"/>
    </row>
    <row r="16" spans="3:17">
      <c r="Q16" s="30"/>
    </row>
    <row r="17" spans="3:17">
      <c r="C17" s="16"/>
      <c r="D17" s="31"/>
      <c r="E17" s="28"/>
      <c r="F17" s="28"/>
      <c r="G17" s="28"/>
      <c r="H17" s="28"/>
      <c r="I17" s="31"/>
      <c r="J17" s="28"/>
      <c r="K17" s="28"/>
      <c r="L17" s="28"/>
      <c r="M17" s="28"/>
      <c r="N17" s="28"/>
      <c r="O17" s="28"/>
    </row>
    <row r="18" spans="3:17">
      <c r="C18" s="16"/>
      <c r="D18" s="28"/>
      <c r="E18" s="28"/>
      <c r="F18" s="28"/>
      <c r="G18" s="28"/>
      <c r="H18" s="28"/>
      <c r="I18" s="31"/>
      <c r="J18" s="28"/>
      <c r="K18" s="28"/>
      <c r="L18" s="28"/>
      <c r="M18" s="28"/>
      <c r="N18" s="28"/>
      <c r="O18" s="28"/>
    </row>
    <row r="19" spans="3:17">
      <c r="C19" s="29" t="s">
        <v>634</v>
      </c>
      <c r="D19" s="1">
        <v>1</v>
      </c>
      <c r="E19" s="1">
        <v>2</v>
      </c>
      <c r="F19" s="1">
        <v>3</v>
      </c>
      <c r="G19" s="1">
        <v>4</v>
      </c>
      <c r="H19" s="1">
        <v>5</v>
      </c>
      <c r="I19" s="1">
        <v>6</v>
      </c>
      <c r="J19" s="1">
        <v>7</v>
      </c>
      <c r="K19" s="1">
        <v>8</v>
      </c>
      <c r="L19" s="1">
        <v>9</v>
      </c>
      <c r="M19" s="1">
        <v>10</v>
      </c>
      <c r="N19" s="1">
        <v>11</v>
      </c>
      <c r="O19" s="1">
        <v>12</v>
      </c>
      <c r="P19" s="30"/>
      <c r="Q19" s="30"/>
    </row>
    <row r="20" spans="3:17">
      <c r="C20" s="1" t="s">
        <v>66</v>
      </c>
      <c r="D20" s="26" t="s">
        <v>1021</v>
      </c>
      <c r="E20" s="26" t="s">
        <v>1022</v>
      </c>
      <c r="F20" s="26" t="s">
        <v>1023</v>
      </c>
      <c r="G20" s="26" t="s">
        <v>1024</v>
      </c>
      <c r="H20" s="26" t="s">
        <v>1025</v>
      </c>
      <c r="I20" s="26" t="s">
        <v>1026</v>
      </c>
      <c r="J20" s="26" t="s">
        <v>1027</v>
      </c>
      <c r="K20" s="26" t="s">
        <v>1028</v>
      </c>
      <c r="L20" s="26" t="s">
        <v>1029</v>
      </c>
      <c r="M20" s="26" t="s">
        <v>1030</v>
      </c>
      <c r="N20" s="26" t="s">
        <v>1031</v>
      </c>
      <c r="O20" s="26" t="s">
        <v>1032</v>
      </c>
      <c r="P20" s="30"/>
      <c r="Q20" s="30"/>
    </row>
    <row r="21" spans="3:17">
      <c r="C21" s="1" t="s">
        <v>67</v>
      </c>
      <c r="D21" s="26" t="s">
        <v>1033</v>
      </c>
      <c r="E21" s="26" t="s">
        <v>1034</v>
      </c>
      <c r="F21" s="26" t="s">
        <v>1035</v>
      </c>
      <c r="G21" s="26" t="s">
        <v>1036</v>
      </c>
      <c r="H21" s="26" t="s">
        <v>1037</v>
      </c>
      <c r="I21" s="26" t="s">
        <v>1038</v>
      </c>
      <c r="J21" s="26" t="s">
        <v>1039</v>
      </c>
      <c r="K21" s="26" t="s">
        <v>1040</v>
      </c>
      <c r="L21" s="26" t="s">
        <v>1041</v>
      </c>
      <c r="M21" s="26" t="s">
        <v>1042</v>
      </c>
      <c r="N21" s="26" t="s">
        <v>1043</v>
      </c>
      <c r="O21" s="26" t="s">
        <v>1044</v>
      </c>
      <c r="P21" s="30"/>
      <c r="Q21" s="30"/>
    </row>
    <row r="22" spans="3:17">
      <c r="C22" s="1" t="s">
        <v>68</v>
      </c>
      <c r="D22" s="26" t="s">
        <v>1045</v>
      </c>
      <c r="E22" s="26" t="s">
        <v>1046</v>
      </c>
      <c r="F22" s="26" t="s">
        <v>1047</v>
      </c>
      <c r="G22" s="26" t="s">
        <v>1048</v>
      </c>
      <c r="H22" s="26" t="s">
        <v>1049</v>
      </c>
      <c r="I22" s="26" t="s">
        <v>1050</v>
      </c>
      <c r="J22" s="26" t="s">
        <v>1051</v>
      </c>
      <c r="K22" s="26" t="s">
        <v>1052</v>
      </c>
      <c r="L22" s="26" t="s">
        <v>1053</v>
      </c>
      <c r="M22" s="26" t="s">
        <v>1054</v>
      </c>
      <c r="N22" s="26" t="s">
        <v>1055</v>
      </c>
      <c r="O22" s="26" t="s">
        <v>1056</v>
      </c>
      <c r="P22" s="30"/>
      <c r="Q22" s="30"/>
    </row>
    <row r="23" spans="3:17">
      <c r="C23" s="1" t="s">
        <v>69</v>
      </c>
      <c r="D23" s="26" t="s">
        <v>1057</v>
      </c>
      <c r="E23" s="26" t="s">
        <v>1058</v>
      </c>
      <c r="F23" s="26" t="s">
        <v>1059</v>
      </c>
      <c r="G23" s="26" t="s">
        <v>1060</v>
      </c>
      <c r="H23" s="26" t="s">
        <v>1061</v>
      </c>
      <c r="I23" s="26" t="s">
        <v>1062</v>
      </c>
      <c r="J23" s="26" t="s">
        <v>1063</v>
      </c>
      <c r="K23" s="26" t="s">
        <v>1064</v>
      </c>
      <c r="L23" s="26" t="s">
        <v>1065</v>
      </c>
      <c r="M23" s="26" t="s">
        <v>1066</v>
      </c>
      <c r="N23" s="26" t="s">
        <v>1067</v>
      </c>
      <c r="O23" s="26" t="s">
        <v>1068</v>
      </c>
      <c r="P23" s="30"/>
      <c r="Q23" s="30"/>
    </row>
    <row r="24" spans="3:17">
      <c r="C24" s="1" t="s">
        <v>70</v>
      </c>
      <c r="D24" s="26" t="s">
        <v>1069</v>
      </c>
      <c r="E24" s="26" t="s">
        <v>1070</v>
      </c>
      <c r="F24" s="27" t="s">
        <v>1071</v>
      </c>
      <c r="G24" s="26" t="s">
        <v>1072</v>
      </c>
      <c r="H24" s="26" t="s">
        <v>1073</v>
      </c>
      <c r="I24" s="26" t="s">
        <v>1074</v>
      </c>
      <c r="J24" s="26" t="s">
        <v>1075</v>
      </c>
      <c r="K24" s="26" t="s">
        <v>1076</v>
      </c>
      <c r="L24" s="26" t="s">
        <v>1077</v>
      </c>
      <c r="M24" s="26" t="s">
        <v>1078</v>
      </c>
      <c r="N24" s="26" t="s">
        <v>1079</v>
      </c>
      <c r="O24" s="26" t="s">
        <v>1080</v>
      </c>
      <c r="P24" s="30"/>
      <c r="Q24" s="30"/>
    </row>
    <row r="25" spans="3:17">
      <c r="C25" s="1" t="s">
        <v>71</v>
      </c>
      <c r="D25" s="26" t="s">
        <v>1081</v>
      </c>
      <c r="E25" s="26" t="s">
        <v>1082</v>
      </c>
      <c r="F25" s="26" t="s">
        <v>1083</v>
      </c>
      <c r="G25" s="26" t="s">
        <v>1084</v>
      </c>
      <c r="H25" s="26" t="s">
        <v>1085</v>
      </c>
      <c r="I25" s="26" t="s">
        <v>1086</v>
      </c>
      <c r="J25" s="26" t="s">
        <v>1087</v>
      </c>
      <c r="K25" s="26" t="s">
        <v>1088</v>
      </c>
      <c r="L25" s="26" t="s">
        <v>1089</v>
      </c>
      <c r="M25" s="26" t="s">
        <v>1090</v>
      </c>
      <c r="N25" s="26" t="s">
        <v>1091</v>
      </c>
      <c r="O25" s="26" t="s">
        <v>1092</v>
      </c>
      <c r="P25" s="30"/>
      <c r="Q25" s="30"/>
    </row>
    <row r="26" spans="3:17">
      <c r="C26" s="1" t="s">
        <v>72</v>
      </c>
      <c r="D26" s="26" t="s">
        <v>1093</v>
      </c>
      <c r="E26" s="26" t="s">
        <v>1094</v>
      </c>
      <c r="F26" s="26" t="s">
        <v>1095</v>
      </c>
      <c r="G26" s="26" t="s">
        <v>1096</v>
      </c>
      <c r="H26" s="26" t="s">
        <v>1097</v>
      </c>
      <c r="I26" s="26" t="s">
        <v>1098</v>
      </c>
      <c r="J26" s="26" t="s">
        <v>1099</v>
      </c>
      <c r="K26" s="26" t="s">
        <v>1100</v>
      </c>
      <c r="L26" s="26" t="s">
        <v>1101</v>
      </c>
      <c r="M26" s="26" t="s">
        <v>1102</v>
      </c>
      <c r="N26" s="26" t="s">
        <v>1103</v>
      </c>
      <c r="O26" s="26" t="s">
        <v>1104</v>
      </c>
      <c r="P26" s="30"/>
      <c r="Q26" s="30"/>
    </row>
    <row r="27" spans="3:17">
      <c r="C27" s="1" t="s">
        <v>73</v>
      </c>
      <c r="D27" s="26" t="s">
        <v>1105</v>
      </c>
      <c r="E27" s="26" t="s">
        <v>1106</v>
      </c>
      <c r="F27" s="26" t="s">
        <v>1107</v>
      </c>
      <c r="G27" s="26" t="s">
        <v>1108</v>
      </c>
      <c r="H27" s="26" t="s">
        <v>1109</v>
      </c>
      <c r="I27" s="26" t="s">
        <v>1110</v>
      </c>
      <c r="J27" s="26" t="s">
        <v>1111</v>
      </c>
      <c r="K27" s="26" t="s">
        <v>1112</v>
      </c>
      <c r="L27" s="26" t="s">
        <v>1113</v>
      </c>
      <c r="M27" s="26" t="s">
        <v>1114</v>
      </c>
      <c r="N27" s="26" t="s">
        <v>1115</v>
      </c>
      <c r="O27" s="26" t="s">
        <v>1116</v>
      </c>
      <c r="Q27" s="30"/>
    </row>
    <row r="28" spans="3:17">
      <c r="C28" s="32"/>
      <c r="Q28" s="30"/>
    </row>
    <row r="29" spans="3:17">
      <c r="C29" s="16"/>
      <c r="Q29" s="30"/>
    </row>
    <row r="30" spans="3:17">
      <c r="C30" s="16"/>
      <c r="Q30" s="30"/>
    </row>
    <row r="31" spans="3:17">
      <c r="C31" s="29" t="s">
        <v>730</v>
      </c>
      <c r="D31" s="1">
        <v>1</v>
      </c>
      <c r="E31" s="1">
        <v>2</v>
      </c>
      <c r="F31" s="1">
        <v>3</v>
      </c>
      <c r="G31" s="1">
        <v>4</v>
      </c>
      <c r="H31" s="1">
        <v>5</v>
      </c>
      <c r="I31" s="1">
        <v>6</v>
      </c>
      <c r="J31" s="1">
        <v>7</v>
      </c>
      <c r="K31" s="1">
        <v>8</v>
      </c>
      <c r="L31" s="1">
        <v>9</v>
      </c>
      <c r="M31" s="1">
        <v>10</v>
      </c>
      <c r="N31" s="1">
        <v>11</v>
      </c>
      <c r="O31" s="1">
        <v>12</v>
      </c>
      <c r="P31" s="30"/>
      <c r="Q31" s="30"/>
    </row>
    <row r="32" spans="3:17">
      <c r="C32" s="1" t="s">
        <v>66</v>
      </c>
      <c r="D32" s="26" t="s">
        <v>1117</v>
      </c>
      <c r="E32" s="26" t="s">
        <v>1118</v>
      </c>
      <c r="F32" s="26" t="s">
        <v>1119</v>
      </c>
      <c r="G32" s="26" t="s">
        <v>1120</v>
      </c>
      <c r="H32" s="26" t="s">
        <v>1121</v>
      </c>
      <c r="I32" s="26" t="s">
        <v>1122</v>
      </c>
      <c r="J32" s="26" t="s">
        <v>1123</v>
      </c>
      <c r="K32" s="26" t="s">
        <v>1124</v>
      </c>
      <c r="L32" s="26" t="s">
        <v>1125</v>
      </c>
      <c r="M32" s="26" t="s">
        <v>1126</v>
      </c>
      <c r="N32" s="26" t="s">
        <v>1127</v>
      </c>
      <c r="O32" s="26" t="s">
        <v>1128</v>
      </c>
      <c r="P32" s="30"/>
      <c r="Q32" s="30"/>
    </row>
    <row r="33" spans="3:18">
      <c r="C33" s="1" t="s">
        <v>67</v>
      </c>
      <c r="D33" s="26" t="s">
        <v>1129</v>
      </c>
      <c r="E33" s="26" t="s">
        <v>1130</v>
      </c>
      <c r="F33" s="26" t="s">
        <v>1131</v>
      </c>
      <c r="G33" s="26" t="s">
        <v>1132</v>
      </c>
      <c r="H33" s="26" t="s">
        <v>1133</v>
      </c>
      <c r="I33" s="26" t="s">
        <v>1134</v>
      </c>
      <c r="J33" s="26" t="s">
        <v>1135</v>
      </c>
      <c r="K33" s="26" t="s">
        <v>1136</v>
      </c>
      <c r="L33" s="26" t="s">
        <v>1137</v>
      </c>
      <c r="M33" s="26" t="s">
        <v>1138</v>
      </c>
      <c r="N33" s="26" t="s">
        <v>1139</v>
      </c>
      <c r="O33" s="26" t="s">
        <v>1140</v>
      </c>
      <c r="P33" s="30"/>
      <c r="Q33" s="30"/>
    </row>
    <row r="34" spans="3:18">
      <c r="C34" s="1" t="s">
        <v>68</v>
      </c>
      <c r="D34" s="26" t="s">
        <v>1141</v>
      </c>
      <c r="E34" s="26" t="s">
        <v>1142</v>
      </c>
      <c r="F34" s="26" t="s">
        <v>1143</v>
      </c>
      <c r="G34" s="26" t="s">
        <v>1144</v>
      </c>
      <c r="H34" s="26" t="s">
        <v>1145</v>
      </c>
      <c r="I34" s="26" t="s">
        <v>1146</v>
      </c>
      <c r="J34" s="26" t="s">
        <v>1147</v>
      </c>
      <c r="K34" s="26" t="s">
        <v>1148</v>
      </c>
      <c r="L34" s="26" t="s">
        <v>1149</v>
      </c>
      <c r="M34" s="26" t="s">
        <v>1150</v>
      </c>
      <c r="N34" s="26" t="s">
        <v>1151</v>
      </c>
      <c r="O34" s="26" t="s">
        <v>1152</v>
      </c>
      <c r="P34" s="30"/>
      <c r="Q34" s="30"/>
    </row>
    <row r="35" spans="3:18">
      <c r="C35" s="1" t="s">
        <v>69</v>
      </c>
      <c r="D35" s="26" t="s">
        <v>1153</v>
      </c>
      <c r="E35" s="26" t="s">
        <v>1154</v>
      </c>
      <c r="F35" s="26" t="s">
        <v>1155</v>
      </c>
      <c r="G35" s="26" t="s">
        <v>1156</v>
      </c>
      <c r="H35" s="26" t="s">
        <v>1157</v>
      </c>
      <c r="I35" s="26" t="s">
        <v>1158</v>
      </c>
      <c r="J35" s="26" t="s">
        <v>1159</v>
      </c>
      <c r="K35" s="26" t="s">
        <v>1160</v>
      </c>
      <c r="L35" s="26" t="s">
        <v>1161</v>
      </c>
      <c r="M35" s="26" t="s">
        <v>1162</v>
      </c>
      <c r="N35" s="26" t="s">
        <v>1163</v>
      </c>
      <c r="O35" s="26" t="s">
        <v>1164</v>
      </c>
      <c r="P35" s="30"/>
      <c r="Q35" s="30"/>
    </row>
    <row r="36" spans="3:18">
      <c r="C36" s="1" t="s">
        <v>70</v>
      </c>
      <c r="D36" s="26" t="s">
        <v>1165</v>
      </c>
      <c r="E36" s="26" t="s">
        <v>1166</v>
      </c>
      <c r="F36" s="27" t="s">
        <v>1167</v>
      </c>
      <c r="G36" s="26" t="s">
        <v>1168</v>
      </c>
      <c r="H36" s="26" t="s">
        <v>1169</v>
      </c>
      <c r="I36" s="26" t="s">
        <v>1170</v>
      </c>
      <c r="J36" s="26" t="s">
        <v>1171</v>
      </c>
      <c r="K36" s="26" t="s">
        <v>1172</v>
      </c>
      <c r="L36" s="26" t="s">
        <v>1173</v>
      </c>
      <c r="M36" s="26" t="s">
        <v>1174</v>
      </c>
      <c r="N36" s="26" t="s">
        <v>1175</v>
      </c>
      <c r="O36" s="26" t="s">
        <v>1176</v>
      </c>
      <c r="P36" s="30"/>
      <c r="Q36" s="30"/>
    </row>
    <row r="37" spans="3:18">
      <c r="C37" s="1" t="s">
        <v>71</v>
      </c>
      <c r="D37" s="26" t="s">
        <v>1177</v>
      </c>
      <c r="E37" s="26" t="s">
        <v>1178</v>
      </c>
      <c r="F37" s="26" t="s">
        <v>1179</v>
      </c>
      <c r="G37" s="26" t="s">
        <v>1180</v>
      </c>
      <c r="H37" s="26" t="s">
        <v>1181</v>
      </c>
      <c r="I37" s="26" t="s">
        <v>1182</v>
      </c>
      <c r="J37" s="26" t="s">
        <v>1183</v>
      </c>
      <c r="K37" s="26" t="s">
        <v>1184</v>
      </c>
      <c r="L37" s="26" t="s">
        <v>1185</v>
      </c>
      <c r="M37" s="26" t="s">
        <v>1186</v>
      </c>
      <c r="N37" s="26" t="s">
        <v>1187</v>
      </c>
      <c r="O37" s="26" t="s">
        <v>1188</v>
      </c>
      <c r="P37" s="30"/>
      <c r="Q37" s="30"/>
    </row>
    <row r="38" spans="3:18">
      <c r="C38" s="1" t="s">
        <v>72</v>
      </c>
      <c r="D38" s="26" t="s">
        <v>1189</v>
      </c>
      <c r="E38" s="26" t="s">
        <v>1190</v>
      </c>
      <c r="F38" s="26" t="s">
        <v>1191</v>
      </c>
      <c r="G38" s="26" t="s">
        <v>1192</v>
      </c>
      <c r="H38" s="26" t="s">
        <v>1193</v>
      </c>
      <c r="I38" s="26" t="s">
        <v>1194</v>
      </c>
      <c r="J38" s="26" t="s">
        <v>1195</v>
      </c>
      <c r="K38" s="26" t="s">
        <v>1196</v>
      </c>
      <c r="L38" s="26" t="s">
        <v>1197</v>
      </c>
      <c r="M38" s="26" t="s">
        <v>1198</v>
      </c>
      <c r="N38" s="26" t="s">
        <v>1199</v>
      </c>
      <c r="O38" s="26" t="s">
        <v>1200</v>
      </c>
      <c r="P38" s="30"/>
      <c r="Q38" s="30"/>
    </row>
    <row r="39" spans="3:18">
      <c r="C39" s="1" t="s">
        <v>73</v>
      </c>
      <c r="D39" s="26" t="s">
        <v>1201</v>
      </c>
      <c r="E39" s="26" t="s">
        <v>1202</v>
      </c>
      <c r="F39" s="26" t="s">
        <v>1203</v>
      </c>
      <c r="G39" s="26" t="s">
        <v>1204</v>
      </c>
      <c r="H39" s="26" t="s">
        <v>1205</v>
      </c>
      <c r="I39" s="26" t="s">
        <v>1206</v>
      </c>
      <c r="J39" s="26" t="s">
        <v>1207</v>
      </c>
      <c r="K39" s="26" t="s">
        <v>1208</v>
      </c>
      <c r="L39" s="26" t="s">
        <v>1209</v>
      </c>
      <c r="M39" s="26" t="s">
        <v>1210</v>
      </c>
      <c r="N39" s="26" t="s">
        <v>1211</v>
      </c>
      <c r="O39" s="26" t="s">
        <v>1212</v>
      </c>
      <c r="P39" s="30"/>
      <c r="Q39" s="30"/>
      <c r="R39" s="30"/>
    </row>
    <row r="40" spans="3:18">
      <c r="C40" s="30"/>
      <c r="Q40" s="30"/>
      <c r="R40" s="30"/>
    </row>
    <row r="41" spans="3:18">
      <c r="C41" s="16"/>
      <c r="Q41" s="30"/>
      <c r="R41" s="30"/>
    </row>
    <row r="42" spans="3:18">
      <c r="C42" s="16"/>
      <c r="Q42" s="30"/>
      <c r="R42" s="30"/>
    </row>
    <row r="43" spans="3:18">
      <c r="C43" s="29" t="s">
        <v>828</v>
      </c>
      <c r="D43" s="1">
        <v>1</v>
      </c>
      <c r="E43" s="1">
        <v>2</v>
      </c>
      <c r="F43" s="1">
        <v>3</v>
      </c>
      <c r="G43" s="1">
        <v>4</v>
      </c>
      <c r="H43" s="1">
        <v>5</v>
      </c>
      <c r="I43" s="1">
        <v>6</v>
      </c>
      <c r="J43" s="1">
        <v>7</v>
      </c>
      <c r="K43" s="1">
        <v>8</v>
      </c>
      <c r="L43" s="1">
        <v>9</v>
      </c>
      <c r="M43" s="1">
        <v>10</v>
      </c>
      <c r="N43" s="1">
        <v>11</v>
      </c>
      <c r="O43" s="1">
        <v>12</v>
      </c>
      <c r="P43" s="30"/>
      <c r="Q43" s="30"/>
      <c r="R43" s="30"/>
    </row>
    <row r="44" spans="3:18">
      <c r="C44" s="1" t="s">
        <v>66</v>
      </c>
      <c r="D44" s="26" t="s">
        <v>1213</v>
      </c>
      <c r="E44" s="26" t="s">
        <v>1214</v>
      </c>
      <c r="F44" s="26" t="s">
        <v>1215</v>
      </c>
      <c r="G44" s="26" t="s">
        <v>1216</v>
      </c>
      <c r="H44" s="26" t="s">
        <v>1217</v>
      </c>
      <c r="I44" s="26" t="s">
        <v>1218</v>
      </c>
      <c r="J44" s="26" t="s">
        <v>1219</v>
      </c>
      <c r="K44" s="26" t="s">
        <v>1220</v>
      </c>
      <c r="L44" s="26" t="s">
        <v>1221</v>
      </c>
      <c r="M44" s="26" t="s">
        <v>1222</v>
      </c>
      <c r="N44" s="26" t="s">
        <v>1223</v>
      </c>
      <c r="O44" s="26" t="s">
        <v>1224</v>
      </c>
      <c r="P44" s="30"/>
      <c r="Q44" s="30"/>
      <c r="R44" s="30"/>
    </row>
    <row r="45" spans="3:18">
      <c r="C45" s="1" t="s">
        <v>67</v>
      </c>
      <c r="D45" s="26" t="s">
        <v>1225</v>
      </c>
      <c r="E45" s="26" t="s">
        <v>1226</v>
      </c>
      <c r="F45" s="26" t="s">
        <v>1227</v>
      </c>
      <c r="G45" s="26" t="s">
        <v>1228</v>
      </c>
      <c r="H45" s="26" t="s">
        <v>1229</v>
      </c>
      <c r="I45" s="26" t="s">
        <v>1230</v>
      </c>
      <c r="J45" s="26" t="s">
        <v>1231</v>
      </c>
      <c r="K45" s="26" t="s">
        <v>1232</v>
      </c>
      <c r="L45" s="26" t="s">
        <v>1233</v>
      </c>
      <c r="M45" s="26" t="s">
        <v>1234</v>
      </c>
      <c r="N45" s="26" t="s">
        <v>1235</v>
      </c>
      <c r="O45" s="26" t="s">
        <v>1236</v>
      </c>
      <c r="P45" s="30"/>
      <c r="Q45" s="30"/>
      <c r="R45" s="30"/>
    </row>
    <row r="46" spans="3:18">
      <c r="C46" s="1" t="s">
        <v>68</v>
      </c>
      <c r="D46" s="26" t="s">
        <v>1237</v>
      </c>
      <c r="E46" s="26" t="s">
        <v>1238</v>
      </c>
      <c r="F46" s="26" t="s">
        <v>1239</v>
      </c>
      <c r="G46" s="26" t="s">
        <v>1240</v>
      </c>
      <c r="H46" s="26" t="s">
        <v>1241</v>
      </c>
      <c r="I46" s="26" t="s">
        <v>1242</v>
      </c>
      <c r="J46" s="26" t="s">
        <v>1243</v>
      </c>
      <c r="K46" s="26" t="s">
        <v>1244</v>
      </c>
      <c r="L46" s="26" t="s">
        <v>1245</v>
      </c>
      <c r="M46" s="26" t="s">
        <v>1246</v>
      </c>
      <c r="N46" s="26" t="s">
        <v>1247</v>
      </c>
      <c r="O46" s="26" t="s">
        <v>1248</v>
      </c>
      <c r="P46" s="30"/>
      <c r="Q46" s="30"/>
      <c r="R46" s="30"/>
    </row>
    <row r="47" spans="3:18">
      <c r="C47" s="1" t="s">
        <v>69</v>
      </c>
      <c r="D47" s="26" t="s">
        <v>1249</v>
      </c>
      <c r="E47" s="26" t="s">
        <v>1250</v>
      </c>
      <c r="F47" s="26" t="s">
        <v>1251</v>
      </c>
      <c r="G47" s="26" t="s">
        <v>1252</v>
      </c>
      <c r="H47" s="26" t="s">
        <v>1253</v>
      </c>
      <c r="I47" s="26" t="s">
        <v>1254</v>
      </c>
      <c r="J47" s="26" t="s">
        <v>1255</v>
      </c>
      <c r="K47" s="26" t="s">
        <v>1256</v>
      </c>
      <c r="L47" s="26" t="s">
        <v>1257</v>
      </c>
      <c r="M47" s="26" t="s">
        <v>1258</v>
      </c>
      <c r="N47" s="26" t="s">
        <v>1259</v>
      </c>
      <c r="O47" s="26" t="s">
        <v>1260</v>
      </c>
      <c r="P47" s="30"/>
      <c r="Q47" s="30"/>
      <c r="R47" s="30"/>
    </row>
    <row r="48" spans="3:18">
      <c r="C48" s="1" t="s">
        <v>70</v>
      </c>
      <c r="D48" s="26" t="s">
        <v>1261</v>
      </c>
      <c r="E48" s="26" t="s">
        <v>1262</v>
      </c>
      <c r="F48" s="27" t="s">
        <v>1263</v>
      </c>
      <c r="G48" s="26" t="s">
        <v>1264</v>
      </c>
      <c r="H48" s="26" t="s">
        <v>1265</v>
      </c>
      <c r="I48" s="26" t="s">
        <v>1266</v>
      </c>
      <c r="J48" s="26" t="s">
        <v>1267</v>
      </c>
      <c r="K48" s="26" t="s">
        <v>1268</v>
      </c>
      <c r="L48" s="26" t="s">
        <v>1269</v>
      </c>
      <c r="M48" s="26" t="s">
        <v>1270</v>
      </c>
      <c r="N48" s="26" t="s">
        <v>1271</v>
      </c>
      <c r="O48" s="26" t="s">
        <v>1272</v>
      </c>
    </row>
    <row r="49" spans="3:17">
      <c r="C49" s="1" t="s">
        <v>71</v>
      </c>
      <c r="D49" s="26" t="s">
        <v>1273</v>
      </c>
      <c r="E49" s="26" t="s">
        <v>1274</v>
      </c>
      <c r="F49" s="26" t="s">
        <v>1275</v>
      </c>
      <c r="G49" s="26" t="s">
        <v>1276</v>
      </c>
      <c r="H49" s="26" t="s">
        <v>1277</v>
      </c>
      <c r="I49" s="26" t="s">
        <v>1278</v>
      </c>
      <c r="J49" s="26" t="s">
        <v>1279</v>
      </c>
      <c r="K49" s="26" t="s">
        <v>1280</v>
      </c>
      <c r="L49" s="26" t="s">
        <v>1281</v>
      </c>
      <c r="M49" s="26" t="s">
        <v>1282</v>
      </c>
      <c r="N49" s="26" t="s">
        <v>1283</v>
      </c>
      <c r="O49" s="26" t="s">
        <v>1284</v>
      </c>
    </row>
    <row r="50" spans="3:17">
      <c r="C50" s="1" t="s">
        <v>72</v>
      </c>
      <c r="D50" s="26" t="s">
        <v>1285</v>
      </c>
      <c r="E50" s="26" t="s">
        <v>1286</v>
      </c>
      <c r="F50" s="26" t="s">
        <v>1287</v>
      </c>
      <c r="G50" s="26" t="s">
        <v>1288</v>
      </c>
      <c r="H50" s="26" t="s">
        <v>1289</v>
      </c>
      <c r="I50" s="26" t="s">
        <v>1290</v>
      </c>
      <c r="J50" s="26" t="s">
        <v>1291</v>
      </c>
      <c r="K50" s="26" t="s">
        <v>1292</v>
      </c>
      <c r="L50" s="26" t="s">
        <v>1293</v>
      </c>
      <c r="M50" s="26" t="s">
        <v>1294</v>
      </c>
      <c r="N50" s="26" t="s">
        <v>1295</v>
      </c>
      <c r="O50" s="26" t="s">
        <v>1296</v>
      </c>
    </row>
    <row r="51" spans="3:17">
      <c r="C51" s="1" t="s">
        <v>73</v>
      </c>
      <c r="D51" s="26" t="s">
        <v>1297</v>
      </c>
      <c r="E51" s="26" t="s">
        <v>1298</v>
      </c>
      <c r="F51" s="26" t="s">
        <v>1299</v>
      </c>
      <c r="G51" s="26" t="s">
        <v>1300</v>
      </c>
      <c r="H51" s="26" t="s">
        <v>1301</v>
      </c>
      <c r="I51" s="26" t="s">
        <v>1302</v>
      </c>
      <c r="J51" s="26" t="s">
        <v>1303</v>
      </c>
      <c r="K51" s="26" t="s">
        <v>1304</v>
      </c>
      <c r="L51" s="26" t="s">
        <v>1305</v>
      </c>
      <c r="M51" s="26" t="s">
        <v>1306</v>
      </c>
      <c r="N51" s="26" t="s">
        <v>1307</v>
      </c>
      <c r="O51" s="26" t="s">
        <v>1308</v>
      </c>
      <c r="P51" s="30"/>
      <c r="Q51" s="30"/>
    </row>
    <row r="52" spans="3:17">
      <c r="P52" s="30"/>
      <c r="Q52" s="30"/>
    </row>
    <row r="53" spans="3:17">
      <c r="P53" s="30"/>
      <c r="Q53" s="30"/>
    </row>
    <row r="54" spans="3:17">
      <c r="P54" s="30"/>
      <c r="Q54" s="30"/>
    </row>
    <row r="92" spans="2:2">
      <c r="B92">
        <f>654-388</f>
        <v>266</v>
      </c>
    </row>
  </sheetData>
  <phoneticPr fontId="6" type="noConversion"/>
  <pageMargins left="0.75" right="0.75" top="1" bottom="1" header="0.5" footer="0.5"/>
  <pageSetup scale="59" fitToHeight="5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N91"/>
  <sheetViews>
    <sheetView zoomScale="125" zoomScaleNormal="125" zoomScalePageLayoutView="125" workbookViewId="0">
      <selection activeCell="L21" sqref="L21:N24"/>
    </sheetView>
  </sheetViews>
  <sheetFormatPr baseColWidth="10" defaultRowHeight="15" x14ac:dyDescent="0"/>
  <cols>
    <col min="1" max="1" width="28.33203125" customWidth="1"/>
    <col min="2" max="2" width="8" customWidth="1"/>
    <col min="3" max="3" width="10" customWidth="1"/>
    <col min="4" max="4" width="8.83203125" customWidth="1"/>
    <col min="5" max="5" width="9.33203125" customWidth="1"/>
    <col min="12" max="12" width="14" customWidth="1"/>
  </cols>
  <sheetData>
    <row r="1" spans="1:8" ht="29" customHeight="1">
      <c r="A1" s="2" t="s">
        <v>1309</v>
      </c>
    </row>
    <row r="2" spans="1:8" s="17" customFormat="1" ht="18" customHeight="1">
      <c r="A2" s="3">
        <v>42674</v>
      </c>
    </row>
    <row r="3" spans="1:8" ht="18" customHeight="1">
      <c r="A3" s="4" t="s">
        <v>530</v>
      </c>
    </row>
    <row r="4" spans="1:8" ht="18" customHeight="1">
      <c r="A4" s="3" t="s">
        <v>74</v>
      </c>
    </row>
    <row r="5" spans="1:8" ht="16" customHeight="1">
      <c r="A5" s="3"/>
    </row>
    <row r="6" spans="1:8" ht="16" customHeight="1">
      <c r="A6" s="3" t="s">
        <v>75</v>
      </c>
      <c r="B6" t="s">
        <v>1310</v>
      </c>
    </row>
    <row r="7" spans="1:8" ht="16" customHeight="1">
      <c r="A7" s="3"/>
    </row>
    <row r="8" spans="1:8">
      <c r="A8" s="5" t="s">
        <v>76</v>
      </c>
      <c r="B8" s="6" t="s">
        <v>77</v>
      </c>
      <c r="C8" s="6" t="s">
        <v>78</v>
      </c>
      <c r="D8" s="6" t="s">
        <v>531</v>
      </c>
      <c r="E8" s="6" t="s">
        <v>532</v>
      </c>
      <c r="F8" s="7" t="s">
        <v>79</v>
      </c>
      <c r="G8" s="8"/>
      <c r="H8" s="8"/>
    </row>
    <row r="9" spans="1:8">
      <c r="A9" s="8" t="s">
        <v>80</v>
      </c>
      <c r="B9" s="18"/>
      <c r="C9" s="18"/>
      <c r="D9" s="18"/>
      <c r="E9" s="18"/>
      <c r="F9" s="9" t="s">
        <v>81</v>
      </c>
    </row>
    <row r="10" spans="1:8">
      <c r="A10" t="s">
        <v>82</v>
      </c>
      <c r="B10" s="18" t="s">
        <v>83</v>
      </c>
      <c r="C10" s="18" t="s">
        <v>300</v>
      </c>
      <c r="D10" s="18">
        <f>202*3.5</f>
        <v>707</v>
      </c>
      <c r="E10" s="18">
        <f>298*3.5</f>
        <v>1043</v>
      </c>
      <c r="F10" s="9" t="s">
        <v>84</v>
      </c>
    </row>
    <row r="11" spans="1:8">
      <c r="A11" s="11" t="s">
        <v>85</v>
      </c>
      <c r="B11" s="20" t="s">
        <v>86</v>
      </c>
      <c r="C11" s="20" t="s">
        <v>87</v>
      </c>
      <c r="D11" s="20">
        <f>202*1.5</f>
        <v>303</v>
      </c>
      <c r="E11" s="20">
        <f>298*1.5</f>
        <v>447</v>
      </c>
      <c r="F11" s="9" t="s">
        <v>88</v>
      </c>
    </row>
    <row r="12" spans="1:8">
      <c r="A12" s="12"/>
      <c r="B12" s="10" t="s">
        <v>89</v>
      </c>
      <c r="F12" s="9" t="s">
        <v>90</v>
      </c>
    </row>
    <row r="13" spans="1:8">
      <c r="A13" s="11" t="s">
        <v>91</v>
      </c>
      <c r="B13" s="20" t="s">
        <v>92</v>
      </c>
      <c r="C13" s="20" t="s">
        <v>92</v>
      </c>
      <c r="D13" s="20" t="s">
        <v>92</v>
      </c>
      <c r="E13" s="20" t="s">
        <v>92</v>
      </c>
    </row>
    <row r="14" spans="1:8">
      <c r="A14" t="s">
        <v>93</v>
      </c>
      <c r="B14" s="18" t="s">
        <v>94</v>
      </c>
      <c r="C14" s="18" t="s">
        <v>94</v>
      </c>
      <c r="D14" s="18" t="s">
        <v>94</v>
      </c>
      <c r="E14" s="18" t="s">
        <v>94</v>
      </c>
    </row>
    <row r="16" spans="1:8">
      <c r="A16" s="5" t="s">
        <v>95</v>
      </c>
    </row>
    <row r="17" spans="1:14">
      <c r="A17" s="13" t="s">
        <v>96</v>
      </c>
    </row>
    <row r="18" spans="1:14">
      <c r="A18" s="13" t="s">
        <v>97</v>
      </c>
      <c r="D18" s="8" t="s">
        <v>98</v>
      </c>
      <c r="E18" s="8"/>
    </row>
    <row r="20" spans="1:14" ht="42">
      <c r="A20" s="5" t="s">
        <v>99</v>
      </c>
      <c r="B20" s="6" t="s">
        <v>77</v>
      </c>
      <c r="C20" s="6" t="s">
        <v>78</v>
      </c>
      <c r="F20" s="7" t="s">
        <v>101</v>
      </c>
      <c r="G20" s="8"/>
      <c r="J20" s="34" t="s">
        <v>524</v>
      </c>
      <c r="K20" s="34" t="s">
        <v>525</v>
      </c>
      <c r="L20" s="23" t="s">
        <v>526</v>
      </c>
      <c r="M20" s="23" t="s">
        <v>527</v>
      </c>
      <c r="N20" s="24" t="s">
        <v>528</v>
      </c>
    </row>
    <row r="21" spans="1:14">
      <c r="A21" s="5"/>
      <c r="B21" s="18"/>
      <c r="C21" s="19" t="s">
        <v>100</v>
      </c>
      <c r="F21" s="7"/>
      <c r="G21" s="8"/>
      <c r="J21" s="25">
        <v>1</v>
      </c>
      <c r="K21" s="25" t="s">
        <v>368</v>
      </c>
      <c r="L21" s="35" t="s">
        <v>1696</v>
      </c>
      <c r="M21" s="35" t="s">
        <v>1697</v>
      </c>
      <c r="N21" s="25" t="s">
        <v>1698</v>
      </c>
    </row>
    <row r="22" spans="1:14">
      <c r="A22" t="s">
        <v>102</v>
      </c>
      <c r="B22" s="18" t="s">
        <v>103</v>
      </c>
      <c r="C22" s="19" t="s">
        <v>104</v>
      </c>
      <c r="F22" s="9" t="s">
        <v>81</v>
      </c>
      <c r="J22" s="25">
        <v>2</v>
      </c>
      <c r="K22" s="25" t="s">
        <v>370</v>
      </c>
      <c r="L22" s="35" t="s">
        <v>1699</v>
      </c>
      <c r="M22" s="35" t="s">
        <v>1700</v>
      </c>
      <c r="N22" s="25" t="s">
        <v>1701</v>
      </c>
    </row>
    <row r="23" spans="1:14">
      <c r="A23" s="11" t="s">
        <v>82</v>
      </c>
      <c r="B23" s="20" t="s">
        <v>105</v>
      </c>
      <c r="C23" s="21" t="s">
        <v>106</v>
      </c>
      <c r="F23" s="9" t="s">
        <v>107</v>
      </c>
      <c r="J23" s="25">
        <v>3</v>
      </c>
      <c r="K23" s="25" t="s">
        <v>372</v>
      </c>
      <c r="L23" s="35" t="s">
        <v>1702</v>
      </c>
      <c r="M23" s="35" t="s">
        <v>1703</v>
      </c>
      <c r="N23" s="25" t="s">
        <v>1704</v>
      </c>
    </row>
    <row r="24" spans="1:14">
      <c r="A24" s="12"/>
      <c r="B24" s="15" t="s">
        <v>108</v>
      </c>
      <c r="F24" s="9" t="s">
        <v>109</v>
      </c>
      <c r="J24" s="25">
        <v>4</v>
      </c>
      <c r="K24" s="25" t="s">
        <v>374</v>
      </c>
      <c r="L24" s="35" t="s">
        <v>1705</v>
      </c>
      <c r="M24" s="35" t="s">
        <v>1706</v>
      </c>
      <c r="N24" s="25" t="s">
        <v>1706</v>
      </c>
    </row>
    <row r="25" spans="1:14">
      <c r="A25" t="s">
        <v>110</v>
      </c>
      <c r="B25" t="s">
        <v>111</v>
      </c>
      <c r="F25" s="9" t="s">
        <v>112</v>
      </c>
    </row>
    <row r="26" spans="1:14">
      <c r="A26" s="11" t="s">
        <v>113</v>
      </c>
      <c r="B26" s="11" t="s">
        <v>114</v>
      </c>
      <c r="C26" s="11"/>
    </row>
    <row r="27" spans="1:14">
      <c r="A27" t="s">
        <v>93</v>
      </c>
      <c r="B27" t="s">
        <v>115</v>
      </c>
      <c r="C27" s="14"/>
    </row>
    <row r="30" spans="1:14">
      <c r="A30" s="5" t="s">
        <v>116</v>
      </c>
    </row>
    <row r="31" spans="1:14">
      <c r="A31" t="s">
        <v>117</v>
      </c>
    </row>
    <row r="32" spans="1:14">
      <c r="A32" t="s">
        <v>118</v>
      </c>
    </row>
    <row r="33" spans="1:4">
      <c r="A33" t="s">
        <v>119</v>
      </c>
    </row>
    <row r="34" spans="1:4">
      <c r="A34" t="s">
        <v>120</v>
      </c>
    </row>
    <row r="35" spans="1:4">
      <c r="A35" t="s">
        <v>121</v>
      </c>
    </row>
    <row r="36" spans="1:4">
      <c r="A36" t="s">
        <v>122</v>
      </c>
    </row>
    <row r="38" spans="1:4">
      <c r="A38" s="13" t="s">
        <v>123</v>
      </c>
    </row>
    <row r="39" spans="1:4">
      <c r="A39" s="13"/>
    </row>
    <row r="40" spans="1:4">
      <c r="A40" s="13"/>
    </row>
    <row r="41" spans="1:4">
      <c r="A41" s="8"/>
    </row>
    <row r="42" spans="1:4">
      <c r="A42" s="5" t="s">
        <v>124</v>
      </c>
    </row>
    <row r="43" spans="1:4">
      <c r="A43" s="8" t="s">
        <v>125</v>
      </c>
    </row>
    <row r="44" spans="1:4">
      <c r="A44" s="8" t="s">
        <v>126</v>
      </c>
    </row>
    <row r="45" spans="1:4">
      <c r="A45" s="8" t="s">
        <v>127</v>
      </c>
    </row>
    <row r="46" spans="1:4">
      <c r="A46" s="8" t="s">
        <v>128</v>
      </c>
    </row>
    <row r="47" spans="1:4">
      <c r="A47" s="8"/>
    </row>
    <row r="48" spans="1:4" ht="29" customHeight="1">
      <c r="A48" s="38" t="s">
        <v>129</v>
      </c>
      <c r="B48" s="39"/>
      <c r="C48" s="39"/>
      <c r="D48" s="39"/>
    </row>
    <row r="49" spans="1:2">
      <c r="A49" t="s">
        <v>130</v>
      </c>
      <c r="B49" t="s">
        <v>131</v>
      </c>
    </row>
    <row r="50" spans="1:2">
      <c r="A50" t="s">
        <v>132</v>
      </c>
      <c r="B50" t="s">
        <v>133</v>
      </c>
    </row>
    <row r="52" spans="1:2">
      <c r="A52" t="s">
        <v>134</v>
      </c>
    </row>
    <row r="53" spans="1:2">
      <c r="A53" s="13" t="s">
        <v>135</v>
      </c>
    </row>
    <row r="54" spans="1:2">
      <c r="A54" s="13" t="s">
        <v>136</v>
      </c>
    </row>
    <row r="55" spans="1:2">
      <c r="A55" s="13" t="s">
        <v>137</v>
      </c>
    </row>
    <row r="56" spans="1:2">
      <c r="A56" s="13" t="s">
        <v>138</v>
      </c>
    </row>
    <row r="57" spans="1:2">
      <c r="A57" s="13" t="s">
        <v>139</v>
      </c>
    </row>
    <row r="58" spans="1:2">
      <c r="A58" s="13" t="s">
        <v>140</v>
      </c>
    </row>
    <row r="59" spans="1:2">
      <c r="A59" s="13" t="s">
        <v>141</v>
      </c>
    </row>
    <row r="60" spans="1:2">
      <c r="A60" s="13" t="s">
        <v>142</v>
      </c>
    </row>
    <row r="61" spans="1:2">
      <c r="A61" s="13" t="s">
        <v>143</v>
      </c>
    </row>
    <row r="62" spans="1:2">
      <c r="A62" s="13" t="s">
        <v>144</v>
      </c>
    </row>
    <row r="63" spans="1:2">
      <c r="A63" s="13" t="s">
        <v>145</v>
      </c>
    </row>
    <row r="64" spans="1:2">
      <c r="A64" s="13" t="s">
        <v>146</v>
      </c>
    </row>
    <row r="65" spans="1:1">
      <c r="A65" s="13" t="s">
        <v>147</v>
      </c>
    </row>
    <row r="66" spans="1:1">
      <c r="A66" s="13" t="s">
        <v>148</v>
      </c>
    </row>
    <row r="68" spans="1:1">
      <c r="A68" s="5" t="s">
        <v>149</v>
      </c>
    </row>
    <row r="69" spans="1:1">
      <c r="A69" t="s">
        <v>150</v>
      </c>
    </row>
    <row r="71" spans="1:1">
      <c r="A71" s="5" t="s">
        <v>151</v>
      </c>
    </row>
    <row r="72" spans="1:1">
      <c r="A72" t="s">
        <v>152</v>
      </c>
    </row>
    <row r="73" spans="1:1">
      <c r="A73" s="8" t="s">
        <v>153</v>
      </c>
    </row>
    <row r="74" spans="1:1">
      <c r="A74" s="8"/>
    </row>
    <row r="75" spans="1:1">
      <c r="A75" s="8" t="s">
        <v>299</v>
      </c>
    </row>
    <row r="77" spans="1:1">
      <c r="A77" s="5" t="s">
        <v>154</v>
      </c>
    </row>
    <row r="78" spans="1:1">
      <c r="A78" t="s">
        <v>155</v>
      </c>
    </row>
    <row r="79" spans="1:1">
      <c r="A79" t="s">
        <v>156</v>
      </c>
    </row>
    <row r="81" spans="1:2">
      <c r="A81" t="s">
        <v>157</v>
      </c>
    </row>
    <row r="82" spans="1:2">
      <c r="A82" t="s">
        <v>158</v>
      </c>
      <c r="B82" t="s">
        <v>159</v>
      </c>
    </row>
    <row r="83" spans="1:2">
      <c r="B83" t="s">
        <v>160</v>
      </c>
    </row>
    <row r="84" spans="1:2">
      <c r="B84" t="s">
        <v>161</v>
      </c>
    </row>
    <row r="85" spans="1:2">
      <c r="B85" t="s">
        <v>162</v>
      </c>
    </row>
    <row r="87" spans="1:2">
      <c r="A87" t="s">
        <v>163</v>
      </c>
    </row>
    <row r="88" spans="1:2">
      <c r="A88" t="s">
        <v>164</v>
      </c>
    </row>
    <row r="89" spans="1:2">
      <c r="A89" t="s">
        <v>165</v>
      </c>
    </row>
    <row r="91" spans="1:2">
      <c r="A91" t="s">
        <v>166</v>
      </c>
    </row>
  </sheetData>
  <mergeCells count="1">
    <mergeCell ref="A48:D48"/>
  </mergeCells>
  <phoneticPr fontId="6" type="noConversion"/>
  <pageMargins left="0.75" right="0.75" top="1" bottom="1" header="0.5" footer="0.5"/>
  <pageSetup scale="64" fitToHeight="2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7"/>
  <sheetViews>
    <sheetView topLeftCell="A35" workbookViewId="0">
      <selection activeCell="Q2" sqref="Q2:Q97"/>
    </sheetView>
  </sheetViews>
  <sheetFormatPr baseColWidth="10" defaultRowHeight="15" x14ac:dyDescent="0"/>
  <cols>
    <col min="2" max="2" width="17.6640625" bestFit="1" customWidth="1"/>
    <col min="3" max="5" width="17.83203125" bestFit="1" customWidth="1"/>
    <col min="6" max="8" width="17.6640625" bestFit="1" customWidth="1"/>
    <col min="9" max="11" width="17.83203125" bestFit="1" customWidth="1"/>
    <col min="12" max="12" width="17.6640625" bestFit="1" customWidth="1"/>
    <col min="15" max="15" width="12.5" bestFit="1" customWidth="1"/>
    <col min="16" max="16" width="9.6640625" customWidth="1"/>
    <col min="17" max="17" width="18" customWidth="1"/>
  </cols>
  <sheetData>
    <row r="1" spans="1:18">
      <c r="A1" s="29" t="s">
        <v>537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O1" s="5" t="s">
        <v>167</v>
      </c>
      <c r="P1" s="5" t="s">
        <v>168</v>
      </c>
      <c r="Q1" s="5" t="s">
        <v>64</v>
      </c>
      <c r="R1" s="5"/>
    </row>
    <row r="2" spans="1:18">
      <c r="A2" s="1" t="s">
        <v>66</v>
      </c>
      <c r="B2" s="26" t="s">
        <v>925</v>
      </c>
      <c r="C2" s="26" t="s">
        <v>926</v>
      </c>
      <c r="D2" s="26" t="s">
        <v>927</v>
      </c>
      <c r="E2" s="26" t="s">
        <v>928</v>
      </c>
      <c r="F2" s="26" t="s">
        <v>929</v>
      </c>
      <c r="G2" s="26" t="s">
        <v>930</v>
      </c>
      <c r="H2" s="26" t="s">
        <v>931</v>
      </c>
      <c r="I2" s="26" t="s">
        <v>932</v>
      </c>
      <c r="J2" s="26" t="s">
        <v>933</v>
      </c>
      <c r="K2" s="26" t="s">
        <v>934</v>
      </c>
      <c r="L2" s="26" t="s">
        <v>935</v>
      </c>
      <c r="M2" s="26" t="s">
        <v>936</v>
      </c>
      <c r="O2" t="s">
        <v>169</v>
      </c>
      <c r="P2">
        <v>1</v>
      </c>
      <c r="Q2" s="1" t="str">
        <f>B2</f>
        <v>R016340_R173_1A</v>
      </c>
    </row>
    <row r="3" spans="1:18">
      <c r="A3" s="1" t="s">
        <v>67</v>
      </c>
      <c r="B3" s="26" t="s">
        <v>937</v>
      </c>
      <c r="C3" s="26" t="s">
        <v>938</v>
      </c>
      <c r="D3" s="26" t="s">
        <v>939</v>
      </c>
      <c r="E3" s="26" t="s">
        <v>940</v>
      </c>
      <c r="F3" s="26" t="s">
        <v>941</v>
      </c>
      <c r="G3" s="26" t="s">
        <v>942</v>
      </c>
      <c r="H3" s="26" t="s">
        <v>943</v>
      </c>
      <c r="I3" s="26" t="s">
        <v>944</v>
      </c>
      <c r="J3" s="26" t="s">
        <v>945</v>
      </c>
      <c r="K3" s="26" t="s">
        <v>946</v>
      </c>
      <c r="L3" s="26" t="s">
        <v>947</v>
      </c>
      <c r="M3" s="26" t="s">
        <v>948</v>
      </c>
      <c r="O3" t="s">
        <v>170</v>
      </c>
      <c r="P3">
        <v>2</v>
      </c>
      <c r="Q3" s="1" t="str">
        <f>C2</f>
        <v>R016348_R173_2A</v>
      </c>
    </row>
    <row r="4" spans="1:18">
      <c r="A4" s="1" t="s">
        <v>68</v>
      </c>
      <c r="B4" s="26" t="s">
        <v>949</v>
      </c>
      <c r="C4" s="26" t="s">
        <v>950</v>
      </c>
      <c r="D4" s="26" t="s">
        <v>951</v>
      </c>
      <c r="E4" s="26" t="s">
        <v>952</v>
      </c>
      <c r="F4" s="26" t="s">
        <v>953</v>
      </c>
      <c r="G4" s="26" t="s">
        <v>954</v>
      </c>
      <c r="H4" s="26" t="s">
        <v>955</v>
      </c>
      <c r="I4" s="26" t="s">
        <v>956</v>
      </c>
      <c r="J4" s="26" t="s">
        <v>957</v>
      </c>
      <c r="K4" s="26" t="s">
        <v>958</v>
      </c>
      <c r="L4" s="26" t="s">
        <v>959</v>
      </c>
      <c r="M4" s="26" t="s">
        <v>960</v>
      </c>
      <c r="O4" t="s">
        <v>171</v>
      </c>
      <c r="P4">
        <v>3</v>
      </c>
      <c r="Q4" s="1" t="str">
        <f>D2</f>
        <v>R016356_R173_3A</v>
      </c>
    </row>
    <row r="5" spans="1:18">
      <c r="A5" s="1" t="s">
        <v>69</v>
      </c>
      <c r="B5" s="26" t="s">
        <v>961</v>
      </c>
      <c r="C5" s="26" t="s">
        <v>962</v>
      </c>
      <c r="D5" s="26" t="s">
        <v>963</v>
      </c>
      <c r="E5" s="26" t="s">
        <v>964</v>
      </c>
      <c r="F5" s="26" t="s">
        <v>965</v>
      </c>
      <c r="G5" s="26" t="s">
        <v>966</v>
      </c>
      <c r="H5" s="26" t="s">
        <v>967</v>
      </c>
      <c r="I5" s="26" t="s">
        <v>968</v>
      </c>
      <c r="J5" s="26" t="s">
        <v>969</v>
      </c>
      <c r="K5" s="26" t="s">
        <v>970</v>
      </c>
      <c r="L5" s="26" t="s">
        <v>971</v>
      </c>
      <c r="M5" s="26" t="s">
        <v>972</v>
      </c>
      <c r="O5" t="s">
        <v>172</v>
      </c>
      <c r="P5">
        <v>4</v>
      </c>
      <c r="Q5" s="1" t="str">
        <f>E2</f>
        <v>R016364_R173_4A</v>
      </c>
    </row>
    <row r="6" spans="1:18">
      <c r="A6" s="1" t="s">
        <v>70</v>
      </c>
      <c r="B6" s="26" t="s">
        <v>973</v>
      </c>
      <c r="C6" s="26" t="s">
        <v>974</v>
      </c>
      <c r="D6" s="27" t="s">
        <v>975</v>
      </c>
      <c r="E6" s="26" t="s">
        <v>976</v>
      </c>
      <c r="F6" s="26" t="s">
        <v>977</v>
      </c>
      <c r="G6" s="26" t="s">
        <v>978</v>
      </c>
      <c r="H6" s="26" t="s">
        <v>979</v>
      </c>
      <c r="I6" s="26" t="s">
        <v>980</v>
      </c>
      <c r="J6" s="26" t="s">
        <v>981</v>
      </c>
      <c r="K6" s="26" t="s">
        <v>982</v>
      </c>
      <c r="L6" s="26" t="s">
        <v>983</v>
      </c>
      <c r="M6" s="26" t="s">
        <v>984</v>
      </c>
      <c r="O6" t="s">
        <v>173</v>
      </c>
      <c r="P6">
        <v>5</v>
      </c>
      <c r="Q6" s="1" t="str">
        <f>F2</f>
        <v>R016372_R173_5A</v>
      </c>
    </row>
    <row r="7" spans="1:18">
      <c r="A7" s="1" t="s">
        <v>71</v>
      </c>
      <c r="B7" s="26" t="s">
        <v>985</v>
      </c>
      <c r="C7" s="26" t="s">
        <v>986</v>
      </c>
      <c r="D7" s="26" t="s">
        <v>987</v>
      </c>
      <c r="E7" s="26" t="s">
        <v>988</v>
      </c>
      <c r="F7" s="26" t="s">
        <v>989</v>
      </c>
      <c r="G7" s="26" t="s">
        <v>990</v>
      </c>
      <c r="H7" s="26" t="s">
        <v>991</v>
      </c>
      <c r="I7" s="26" t="s">
        <v>992</v>
      </c>
      <c r="J7" s="26" t="s">
        <v>993</v>
      </c>
      <c r="K7" s="26" t="s">
        <v>994</v>
      </c>
      <c r="L7" s="26" t="s">
        <v>995</v>
      </c>
      <c r="M7" s="26" t="s">
        <v>996</v>
      </c>
      <c r="O7" t="s">
        <v>174</v>
      </c>
      <c r="P7">
        <v>6</v>
      </c>
      <c r="Q7" s="1" t="str">
        <f>G2</f>
        <v>R016380_R173_6A</v>
      </c>
    </row>
    <row r="8" spans="1:18">
      <c r="A8" s="1" t="s">
        <v>72</v>
      </c>
      <c r="B8" s="26" t="s">
        <v>997</v>
      </c>
      <c r="C8" s="26" t="s">
        <v>998</v>
      </c>
      <c r="D8" s="26" t="s">
        <v>999</v>
      </c>
      <c r="E8" s="26" t="s">
        <v>1000</v>
      </c>
      <c r="F8" s="26" t="s">
        <v>1001</v>
      </c>
      <c r="G8" s="26" t="s">
        <v>1002</v>
      </c>
      <c r="H8" s="26" t="s">
        <v>1003</v>
      </c>
      <c r="I8" s="26" t="s">
        <v>1004</v>
      </c>
      <c r="J8" s="26" t="s">
        <v>1005</v>
      </c>
      <c r="K8" s="26" t="s">
        <v>1006</v>
      </c>
      <c r="L8" s="26" t="s">
        <v>1007</v>
      </c>
      <c r="M8" s="26" t="s">
        <v>1008</v>
      </c>
      <c r="O8" t="s">
        <v>175</v>
      </c>
      <c r="P8">
        <v>7</v>
      </c>
      <c r="Q8" s="1" t="str">
        <f>H2</f>
        <v>R016388_R173_7A</v>
      </c>
    </row>
    <row r="9" spans="1:18">
      <c r="A9" s="1" t="s">
        <v>73</v>
      </c>
      <c r="B9" s="26" t="s">
        <v>1009</v>
      </c>
      <c r="C9" s="26" t="s">
        <v>1010</v>
      </c>
      <c r="D9" s="26" t="s">
        <v>1011</v>
      </c>
      <c r="E9" s="26" t="s">
        <v>1012</v>
      </c>
      <c r="F9" s="26" t="s">
        <v>1013</v>
      </c>
      <c r="G9" s="26" t="s">
        <v>1014</v>
      </c>
      <c r="H9" s="26" t="s">
        <v>1015</v>
      </c>
      <c r="I9" s="26" t="s">
        <v>1016</v>
      </c>
      <c r="J9" s="26" t="s">
        <v>1017</v>
      </c>
      <c r="K9" s="26" t="s">
        <v>1018</v>
      </c>
      <c r="L9" s="26" t="s">
        <v>1019</v>
      </c>
      <c r="M9" s="26" t="s">
        <v>1020</v>
      </c>
      <c r="O9" t="s">
        <v>176</v>
      </c>
      <c r="P9">
        <v>8</v>
      </c>
      <c r="Q9" s="1" t="str">
        <f>I2</f>
        <v>R016396_R173_8A</v>
      </c>
    </row>
    <row r="10" spans="1:18">
      <c r="O10" t="s">
        <v>177</v>
      </c>
      <c r="P10">
        <v>9</v>
      </c>
      <c r="Q10" s="1" t="str">
        <f>J2</f>
        <v>R016404_R173_9A</v>
      </c>
    </row>
    <row r="11" spans="1:18">
      <c r="O11" t="s">
        <v>178</v>
      </c>
      <c r="P11">
        <v>10</v>
      </c>
      <c r="Q11" s="1" t="str">
        <f>K2</f>
        <v>R016412_R173_10A</v>
      </c>
    </row>
    <row r="12" spans="1:18">
      <c r="O12" t="s">
        <v>179</v>
      </c>
      <c r="P12">
        <v>11</v>
      </c>
      <c r="Q12" s="1" t="str">
        <f>L2</f>
        <v>R016420_R173_11A</v>
      </c>
    </row>
    <row r="13" spans="1:18">
      <c r="O13" t="s">
        <v>180</v>
      </c>
      <c r="P13">
        <v>12</v>
      </c>
      <c r="Q13" s="1" t="str">
        <f>M2</f>
        <v>R016428_R173_12A</v>
      </c>
    </row>
    <row r="14" spans="1:18">
      <c r="O14" t="s">
        <v>181</v>
      </c>
      <c r="P14">
        <v>13</v>
      </c>
      <c r="Q14" s="1" t="str">
        <f>B3</f>
        <v>R016341_R173_1B</v>
      </c>
    </row>
    <row r="15" spans="1:18">
      <c r="O15" t="s">
        <v>182</v>
      </c>
      <c r="P15">
        <v>14</v>
      </c>
      <c r="Q15" s="1" t="str">
        <f>C3</f>
        <v>R016349_R173_2B</v>
      </c>
    </row>
    <row r="16" spans="1:18">
      <c r="O16" t="s">
        <v>183</v>
      </c>
      <c r="P16">
        <v>15</v>
      </c>
      <c r="Q16" s="1" t="str">
        <f>D3</f>
        <v>R016357_R173_3B</v>
      </c>
    </row>
    <row r="17" spans="15:17">
      <c r="O17" t="s">
        <v>184</v>
      </c>
      <c r="P17">
        <v>16</v>
      </c>
      <c r="Q17" s="1" t="str">
        <f>E3</f>
        <v>R016365_R173_4B</v>
      </c>
    </row>
    <row r="18" spans="15:17">
      <c r="O18" t="s">
        <v>185</v>
      </c>
      <c r="P18">
        <v>17</v>
      </c>
      <c r="Q18" s="1" t="str">
        <f>F3</f>
        <v>R016373_R173_5B</v>
      </c>
    </row>
    <row r="19" spans="15:17">
      <c r="O19" t="s">
        <v>186</v>
      </c>
      <c r="P19">
        <v>18</v>
      </c>
      <c r="Q19" s="1" t="str">
        <f>G3</f>
        <v>R016381_R173_6B</v>
      </c>
    </row>
    <row r="20" spans="15:17">
      <c r="O20" t="s">
        <v>187</v>
      </c>
      <c r="P20">
        <v>19</v>
      </c>
      <c r="Q20" s="1" t="str">
        <f>H3</f>
        <v>R016389_R173_7B</v>
      </c>
    </row>
    <row r="21" spans="15:17">
      <c r="O21" t="s">
        <v>188</v>
      </c>
      <c r="P21">
        <v>20</v>
      </c>
      <c r="Q21" s="1" t="str">
        <f>I3</f>
        <v>R016397_R173_8B</v>
      </c>
    </row>
    <row r="22" spans="15:17">
      <c r="O22" t="s">
        <v>189</v>
      </c>
      <c r="P22">
        <v>21</v>
      </c>
      <c r="Q22" s="1" t="str">
        <f>J3</f>
        <v>R016405_R173_9B</v>
      </c>
    </row>
    <row r="23" spans="15:17">
      <c r="O23" t="s">
        <v>190</v>
      </c>
      <c r="P23">
        <v>22</v>
      </c>
      <c r="Q23" s="1" t="str">
        <f>K3</f>
        <v>R016413_R173_10B</v>
      </c>
    </row>
    <row r="24" spans="15:17">
      <c r="O24" t="s">
        <v>191</v>
      </c>
      <c r="P24">
        <v>23</v>
      </c>
      <c r="Q24" s="1" t="str">
        <f>L3</f>
        <v>R016421_R173_11B</v>
      </c>
    </row>
    <row r="25" spans="15:17">
      <c r="O25" t="s">
        <v>192</v>
      </c>
      <c r="P25">
        <v>24</v>
      </c>
      <c r="Q25" s="1" t="str">
        <f>M3</f>
        <v>R016429_R173_12B</v>
      </c>
    </row>
    <row r="26" spans="15:17">
      <c r="O26" t="s">
        <v>193</v>
      </c>
      <c r="P26">
        <v>25</v>
      </c>
      <c r="Q26" s="1" t="str">
        <f>B4</f>
        <v>R016342_R173_1C</v>
      </c>
    </row>
    <row r="27" spans="15:17">
      <c r="O27" t="s">
        <v>194</v>
      </c>
      <c r="P27">
        <v>26</v>
      </c>
      <c r="Q27" s="1" t="str">
        <f>C4</f>
        <v>R016350_R173_2C</v>
      </c>
    </row>
    <row r="28" spans="15:17">
      <c r="O28" t="s">
        <v>195</v>
      </c>
      <c r="P28">
        <v>27</v>
      </c>
      <c r="Q28" s="1" t="str">
        <f>D4</f>
        <v>R016358_R173_3C</v>
      </c>
    </row>
    <row r="29" spans="15:17">
      <c r="O29" t="s">
        <v>196</v>
      </c>
      <c r="P29">
        <v>28</v>
      </c>
      <c r="Q29" s="1" t="str">
        <f>E4</f>
        <v>R016366_R173_4C</v>
      </c>
    </row>
    <row r="30" spans="15:17">
      <c r="O30" t="s">
        <v>197</v>
      </c>
      <c r="P30">
        <v>29</v>
      </c>
      <c r="Q30" s="1" t="str">
        <f>F4</f>
        <v>R016374_R173_5C</v>
      </c>
    </row>
    <row r="31" spans="15:17">
      <c r="O31" t="s">
        <v>198</v>
      </c>
      <c r="P31">
        <v>30</v>
      </c>
      <c r="Q31" s="1" t="str">
        <f>G4</f>
        <v>R016382_R173_6C</v>
      </c>
    </row>
    <row r="32" spans="15:17">
      <c r="O32" t="s">
        <v>199</v>
      </c>
      <c r="P32">
        <v>31</v>
      </c>
      <c r="Q32" s="1" t="str">
        <f>H4</f>
        <v>R016390_R173_7C</v>
      </c>
    </row>
    <row r="33" spans="15:17">
      <c r="O33" t="s">
        <v>200</v>
      </c>
      <c r="P33">
        <v>32</v>
      </c>
      <c r="Q33" s="1" t="str">
        <f>I4</f>
        <v>R016398_R173_8C</v>
      </c>
    </row>
    <row r="34" spans="15:17">
      <c r="O34" t="s">
        <v>201</v>
      </c>
      <c r="P34">
        <v>33</v>
      </c>
      <c r="Q34" s="1" t="str">
        <f>J4</f>
        <v>R016406_R173_9C</v>
      </c>
    </row>
    <row r="35" spans="15:17">
      <c r="O35" t="s">
        <v>202</v>
      </c>
      <c r="P35">
        <v>34</v>
      </c>
      <c r="Q35" s="1" t="str">
        <f>K4</f>
        <v>R016414_R173_10C</v>
      </c>
    </row>
    <row r="36" spans="15:17">
      <c r="O36" t="s">
        <v>203</v>
      </c>
      <c r="P36">
        <v>35</v>
      </c>
      <c r="Q36" s="1" t="str">
        <f>L4</f>
        <v>R016422_R173_11C</v>
      </c>
    </row>
    <row r="37" spans="15:17">
      <c r="O37" t="s">
        <v>204</v>
      </c>
      <c r="P37">
        <v>36</v>
      </c>
      <c r="Q37" s="1" t="str">
        <f>M4</f>
        <v>R016430_R173_12C</v>
      </c>
    </row>
    <row r="38" spans="15:17">
      <c r="O38" t="s">
        <v>205</v>
      </c>
      <c r="P38">
        <v>37</v>
      </c>
      <c r="Q38" s="1" t="str">
        <f>B5</f>
        <v>R016343_R173_1D</v>
      </c>
    </row>
    <row r="39" spans="15:17">
      <c r="O39" t="s">
        <v>206</v>
      </c>
      <c r="P39">
        <v>38</v>
      </c>
      <c r="Q39" s="1" t="str">
        <f>C5</f>
        <v>R016351_R173_2D</v>
      </c>
    </row>
    <row r="40" spans="15:17">
      <c r="O40" t="s">
        <v>207</v>
      </c>
      <c r="P40">
        <v>39</v>
      </c>
      <c r="Q40" s="1" t="str">
        <f>D5</f>
        <v>R016359_R173_3D</v>
      </c>
    </row>
    <row r="41" spans="15:17">
      <c r="O41" t="s">
        <v>208</v>
      </c>
      <c r="P41">
        <v>40</v>
      </c>
      <c r="Q41" s="1" t="str">
        <f>E5</f>
        <v>R016367_R173_4D</v>
      </c>
    </row>
    <row r="42" spans="15:17">
      <c r="O42" t="s">
        <v>209</v>
      </c>
      <c r="P42">
        <v>41</v>
      </c>
      <c r="Q42" s="1" t="str">
        <f>F5</f>
        <v>R016375_R173_5D</v>
      </c>
    </row>
    <row r="43" spans="15:17">
      <c r="O43" t="s">
        <v>210</v>
      </c>
      <c r="P43">
        <v>42</v>
      </c>
      <c r="Q43" s="1" t="str">
        <f>G5</f>
        <v>R016383_R173_6D</v>
      </c>
    </row>
    <row r="44" spans="15:17">
      <c r="O44" t="s">
        <v>211</v>
      </c>
      <c r="P44">
        <v>43</v>
      </c>
      <c r="Q44" s="1" t="str">
        <f>H5</f>
        <v>R016391_R173_7D</v>
      </c>
    </row>
    <row r="45" spans="15:17">
      <c r="O45" t="s">
        <v>212</v>
      </c>
      <c r="P45">
        <v>44</v>
      </c>
      <c r="Q45" s="1" t="str">
        <f>I5</f>
        <v>R016399_R173_8D</v>
      </c>
    </row>
    <row r="46" spans="15:17">
      <c r="O46" t="s">
        <v>213</v>
      </c>
      <c r="P46">
        <v>45</v>
      </c>
      <c r="Q46" s="1" t="str">
        <f>J5</f>
        <v>R016407_R173_9D</v>
      </c>
    </row>
    <row r="47" spans="15:17">
      <c r="O47" t="s">
        <v>214</v>
      </c>
      <c r="P47">
        <v>46</v>
      </c>
      <c r="Q47" s="1" t="str">
        <f>K5</f>
        <v>R016415_R173_10D</v>
      </c>
    </row>
    <row r="48" spans="15:17">
      <c r="O48" t="s">
        <v>215</v>
      </c>
      <c r="P48">
        <v>47</v>
      </c>
      <c r="Q48" s="1" t="str">
        <f>L5</f>
        <v>R016423_R173_11D</v>
      </c>
    </row>
    <row r="49" spans="15:17">
      <c r="O49" t="s">
        <v>216</v>
      </c>
      <c r="P49">
        <v>48</v>
      </c>
      <c r="Q49" s="1" t="str">
        <f>M5</f>
        <v>R016431_R173_12D</v>
      </c>
    </row>
    <row r="50" spans="15:17">
      <c r="O50" t="s">
        <v>217</v>
      </c>
      <c r="P50">
        <v>49</v>
      </c>
      <c r="Q50" t="str">
        <f>B6</f>
        <v>R016344_R173_1E</v>
      </c>
    </row>
    <row r="51" spans="15:17">
      <c r="O51" t="s">
        <v>218</v>
      </c>
      <c r="P51">
        <v>50</v>
      </c>
      <c r="Q51" t="str">
        <f>C6</f>
        <v>R016352_R173_2E</v>
      </c>
    </row>
    <row r="52" spans="15:17">
      <c r="O52" t="s">
        <v>219</v>
      </c>
      <c r="P52">
        <v>51</v>
      </c>
      <c r="Q52" t="str">
        <f>D6</f>
        <v>R016360_R173_3E</v>
      </c>
    </row>
    <row r="53" spans="15:17">
      <c r="O53" t="s">
        <v>220</v>
      </c>
      <c r="P53">
        <v>52</v>
      </c>
      <c r="Q53" t="str">
        <f>E6</f>
        <v>R016368_R173_4E</v>
      </c>
    </row>
    <row r="54" spans="15:17">
      <c r="O54" t="s">
        <v>221</v>
      </c>
      <c r="P54">
        <v>53</v>
      </c>
      <c r="Q54" t="str">
        <f>F6</f>
        <v>R016376_R173_5E</v>
      </c>
    </row>
    <row r="55" spans="15:17">
      <c r="O55" t="s">
        <v>222</v>
      </c>
      <c r="P55">
        <v>54</v>
      </c>
      <c r="Q55" t="str">
        <f>G6</f>
        <v>R016384_R173_6E</v>
      </c>
    </row>
    <row r="56" spans="15:17">
      <c r="O56" t="s">
        <v>223</v>
      </c>
      <c r="P56">
        <v>55</v>
      </c>
      <c r="Q56" t="str">
        <f>H6</f>
        <v>R016392_R173_7E</v>
      </c>
    </row>
    <row r="57" spans="15:17">
      <c r="O57" t="s">
        <v>224</v>
      </c>
      <c r="P57">
        <v>56</v>
      </c>
      <c r="Q57" t="str">
        <f>I6</f>
        <v>R016400_R173_8E</v>
      </c>
    </row>
    <row r="58" spans="15:17">
      <c r="O58" t="s">
        <v>225</v>
      </c>
      <c r="P58">
        <v>57</v>
      </c>
      <c r="Q58" t="str">
        <f>J6</f>
        <v>R016408_R173_9E</v>
      </c>
    </row>
    <row r="59" spans="15:17">
      <c r="O59" t="s">
        <v>226</v>
      </c>
      <c r="P59">
        <v>58</v>
      </c>
      <c r="Q59" t="str">
        <f>K6</f>
        <v>R016416_R173_10E</v>
      </c>
    </row>
    <row r="60" spans="15:17">
      <c r="O60" t="s">
        <v>227</v>
      </c>
      <c r="P60">
        <v>59</v>
      </c>
      <c r="Q60" t="str">
        <f>L6</f>
        <v>R016424_R173_11E</v>
      </c>
    </row>
    <row r="61" spans="15:17">
      <c r="O61" t="s">
        <v>228</v>
      </c>
      <c r="P61">
        <v>60</v>
      </c>
      <c r="Q61" t="str">
        <f>M6</f>
        <v>R016432_R173_12E</v>
      </c>
    </row>
    <row r="62" spans="15:17">
      <c r="O62" t="s">
        <v>229</v>
      </c>
      <c r="P62">
        <v>61</v>
      </c>
      <c r="Q62" t="str">
        <f>B7</f>
        <v>R016345_R173_1F</v>
      </c>
    </row>
    <row r="63" spans="15:17">
      <c r="O63" t="s">
        <v>230</v>
      </c>
      <c r="P63">
        <v>62</v>
      </c>
      <c r="Q63" t="str">
        <f>C7</f>
        <v>R016353_R173_2F</v>
      </c>
    </row>
    <row r="64" spans="15:17">
      <c r="O64" t="s">
        <v>231</v>
      </c>
      <c r="P64">
        <v>63</v>
      </c>
      <c r="Q64" t="str">
        <f>D7</f>
        <v>R016361_R173_3F</v>
      </c>
    </row>
    <row r="65" spans="15:17">
      <c r="O65" t="s">
        <v>232</v>
      </c>
      <c r="P65">
        <v>64</v>
      </c>
      <c r="Q65" t="str">
        <f>E7</f>
        <v>R016369_R173_4F</v>
      </c>
    </row>
    <row r="66" spans="15:17">
      <c r="O66" t="s">
        <v>233</v>
      </c>
      <c r="P66">
        <v>65</v>
      </c>
      <c r="Q66" t="str">
        <f>F7</f>
        <v>R016377_R173_5F</v>
      </c>
    </row>
    <row r="67" spans="15:17">
      <c r="O67" t="s">
        <v>234</v>
      </c>
      <c r="P67">
        <v>66</v>
      </c>
      <c r="Q67" t="str">
        <f>G7</f>
        <v>R016385_R173_6F</v>
      </c>
    </row>
    <row r="68" spans="15:17">
      <c r="O68" t="s">
        <v>235</v>
      </c>
      <c r="P68">
        <v>67</v>
      </c>
      <c r="Q68" t="str">
        <f>H7</f>
        <v>R016393_R173_7F</v>
      </c>
    </row>
    <row r="69" spans="15:17">
      <c r="O69" t="s">
        <v>236</v>
      </c>
      <c r="P69">
        <v>68</v>
      </c>
      <c r="Q69" t="str">
        <f>I7</f>
        <v>R016401_R173_8F</v>
      </c>
    </row>
    <row r="70" spans="15:17">
      <c r="O70" t="s">
        <v>237</v>
      </c>
      <c r="P70">
        <v>69</v>
      </c>
      <c r="Q70" t="str">
        <f>J7</f>
        <v>R016409_R173_9F</v>
      </c>
    </row>
    <row r="71" spans="15:17">
      <c r="O71" t="s">
        <v>238</v>
      </c>
      <c r="P71">
        <v>70</v>
      </c>
      <c r="Q71" t="str">
        <f>K7</f>
        <v>R016417_R173_10F</v>
      </c>
    </row>
    <row r="72" spans="15:17">
      <c r="O72" t="s">
        <v>239</v>
      </c>
      <c r="P72">
        <v>71</v>
      </c>
      <c r="Q72" t="str">
        <f>L7</f>
        <v>R016425_R173_11F</v>
      </c>
    </row>
    <row r="73" spans="15:17">
      <c r="O73" t="s">
        <v>240</v>
      </c>
      <c r="P73">
        <v>72</v>
      </c>
      <c r="Q73" t="str">
        <f>M7</f>
        <v>R016433_R173_12F</v>
      </c>
    </row>
    <row r="74" spans="15:17">
      <c r="O74" t="s">
        <v>241</v>
      </c>
      <c r="P74">
        <v>73</v>
      </c>
      <c r="Q74" t="str">
        <f>B8</f>
        <v>R016346_R173_1G</v>
      </c>
    </row>
    <row r="75" spans="15:17">
      <c r="O75" t="s">
        <v>242</v>
      </c>
      <c r="P75">
        <v>74</v>
      </c>
      <c r="Q75" t="str">
        <f>C8</f>
        <v>R016354_R173_2G</v>
      </c>
    </row>
    <row r="76" spans="15:17">
      <c r="O76" t="s">
        <v>243</v>
      </c>
      <c r="P76">
        <v>75</v>
      </c>
      <c r="Q76" t="str">
        <f>D8</f>
        <v>R016362_R173_3G</v>
      </c>
    </row>
    <row r="77" spans="15:17">
      <c r="O77" t="s">
        <v>244</v>
      </c>
      <c r="P77">
        <v>76</v>
      </c>
      <c r="Q77" t="str">
        <f>E8</f>
        <v>R016370_R173_4G</v>
      </c>
    </row>
    <row r="78" spans="15:17">
      <c r="O78" t="s">
        <v>245</v>
      </c>
      <c r="P78">
        <v>77</v>
      </c>
      <c r="Q78" t="str">
        <f>F8</f>
        <v>R016378_R173_5G</v>
      </c>
    </row>
    <row r="79" spans="15:17">
      <c r="O79" t="s">
        <v>246</v>
      </c>
      <c r="P79">
        <v>78</v>
      </c>
      <c r="Q79" t="str">
        <f>G8</f>
        <v>R016386_R173_6G</v>
      </c>
    </row>
    <row r="80" spans="15:17">
      <c r="O80" t="s">
        <v>247</v>
      </c>
      <c r="P80">
        <v>79</v>
      </c>
      <c r="Q80" t="str">
        <f>H8</f>
        <v>R016394_R173_7G</v>
      </c>
    </row>
    <row r="81" spans="15:17">
      <c r="O81" t="s">
        <v>248</v>
      </c>
      <c r="P81">
        <v>80</v>
      </c>
      <c r="Q81" t="str">
        <f>I8</f>
        <v>R016402_R173_8G</v>
      </c>
    </row>
    <row r="82" spans="15:17">
      <c r="O82" t="s">
        <v>249</v>
      </c>
      <c r="P82">
        <v>81</v>
      </c>
      <c r="Q82" t="str">
        <f>J8</f>
        <v>R016410_R173_9G</v>
      </c>
    </row>
    <row r="83" spans="15:17">
      <c r="O83" t="s">
        <v>250</v>
      </c>
      <c r="P83">
        <v>82</v>
      </c>
      <c r="Q83" t="str">
        <f>K8</f>
        <v>R016418_R173_10G</v>
      </c>
    </row>
    <row r="84" spans="15:17">
      <c r="O84" t="s">
        <v>251</v>
      </c>
      <c r="P84">
        <v>83</v>
      </c>
      <c r="Q84" t="str">
        <f>L8</f>
        <v>R016426_R173_11G</v>
      </c>
    </row>
    <row r="85" spans="15:17">
      <c r="O85" t="s">
        <v>252</v>
      </c>
      <c r="P85">
        <v>84</v>
      </c>
      <c r="Q85" t="str">
        <f>M8</f>
        <v>R016434_R173_12G</v>
      </c>
    </row>
    <row r="86" spans="15:17">
      <c r="O86" t="s">
        <v>253</v>
      </c>
      <c r="P86">
        <v>85</v>
      </c>
      <c r="Q86" t="str">
        <f>B9</f>
        <v>R016347_R173_1H</v>
      </c>
    </row>
    <row r="87" spans="15:17">
      <c r="O87" t="s">
        <v>254</v>
      </c>
      <c r="P87">
        <v>86</v>
      </c>
      <c r="Q87" t="str">
        <f>C9</f>
        <v>R016355_R173_2H</v>
      </c>
    </row>
    <row r="88" spans="15:17">
      <c r="O88" t="s">
        <v>255</v>
      </c>
      <c r="P88">
        <v>87</v>
      </c>
      <c r="Q88" t="str">
        <f>D9</f>
        <v>R016363_R173_3H</v>
      </c>
    </row>
    <row r="89" spans="15:17">
      <c r="O89" t="s">
        <v>256</v>
      </c>
      <c r="P89">
        <v>88</v>
      </c>
      <c r="Q89" t="str">
        <f>E9</f>
        <v>R016371_R173_4H</v>
      </c>
    </row>
    <row r="90" spans="15:17">
      <c r="O90" t="s">
        <v>257</v>
      </c>
      <c r="P90">
        <v>89</v>
      </c>
      <c r="Q90" t="str">
        <f>F9</f>
        <v>R016379_R173_5H</v>
      </c>
    </row>
    <row r="91" spans="15:17">
      <c r="O91" t="s">
        <v>258</v>
      </c>
      <c r="P91">
        <v>90</v>
      </c>
      <c r="Q91" t="str">
        <f>G9</f>
        <v>R016387_R173_6H</v>
      </c>
    </row>
    <row r="92" spans="15:17">
      <c r="O92" t="s">
        <v>259</v>
      </c>
      <c r="P92">
        <v>91</v>
      </c>
      <c r="Q92" t="str">
        <f>H9</f>
        <v>R016395_R173_7H</v>
      </c>
    </row>
    <row r="93" spans="15:17">
      <c r="O93" t="s">
        <v>260</v>
      </c>
      <c r="P93">
        <v>92</v>
      </c>
      <c r="Q93" t="str">
        <f>I9</f>
        <v>R016403_R173_8H</v>
      </c>
    </row>
    <row r="94" spans="15:17">
      <c r="O94" t="s">
        <v>261</v>
      </c>
      <c r="P94">
        <v>93</v>
      </c>
      <c r="Q94" t="str">
        <f>J9</f>
        <v>R016411_R173_9H</v>
      </c>
    </row>
    <row r="95" spans="15:17">
      <c r="O95" t="s">
        <v>262</v>
      </c>
      <c r="P95">
        <v>94</v>
      </c>
      <c r="Q95" t="str">
        <f>K9</f>
        <v>R016419_R173_10H</v>
      </c>
    </row>
    <row r="96" spans="15:17">
      <c r="O96" t="s">
        <v>263</v>
      </c>
      <c r="P96">
        <v>95</v>
      </c>
      <c r="Q96" t="str">
        <f>L9</f>
        <v>R016427_R173_11H</v>
      </c>
    </row>
    <row r="97" spans="15:17">
      <c r="O97" t="s">
        <v>264</v>
      </c>
      <c r="P97">
        <v>96</v>
      </c>
      <c r="Q97" t="str">
        <f>M9</f>
        <v>R016435_R173_12H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7"/>
  <sheetViews>
    <sheetView topLeftCell="A57" zoomScale="110" zoomScaleNormal="110" zoomScalePageLayoutView="110" workbookViewId="0">
      <selection activeCell="Q2" sqref="Q2:Q97"/>
    </sheetView>
  </sheetViews>
  <sheetFormatPr baseColWidth="10" defaultRowHeight="15" x14ac:dyDescent="0"/>
  <cols>
    <col min="2" max="2" width="17.6640625" bestFit="1" customWidth="1"/>
    <col min="3" max="5" width="17.83203125" bestFit="1" customWidth="1"/>
    <col min="6" max="8" width="17.6640625" bestFit="1" customWidth="1"/>
    <col min="9" max="11" width="17.83203125" bestFit="1" customWidth="1"/>
    <col min="12" max="12" width="17.6640625" bestFit="1" customWidth="1"/>
    <col min="15" max="15" width="12.5" bestFit="1" customWidth="1"/>
    <col min="16" max="16" width="9.6640625" customWidth="1"/>
    <col min="17" max="17" width="18" customWidth="1"/>
  </cols>
  <sheetData>
    <row r="1" spans="1:18">
      <c r="A1" s="29" t="s">
        <v>634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O1" s="5" t="s">
        <v>167</v>
      </c>
      <c r="P1" s="5" t="s">
        <v>168</v>
      </c>
      <c r="Q1" s="5" t="s">
        <v>64</v>
      </c>
      <c r="R1" s="5"/>
    </row>
    <row r="2" spans="1:18">
      <c r="A2" s="1" t="s">
        <v>66</v>
      </c>
      <c r="B2" s="26" t="s">
        <v>1021</v>
      </c>
      <c r="C2" s="26" t="s">
        <v>1022</v>
      </c>
      <c r="D2" s="26" t="s">
        <v>1023</v>
      </c>
      <c r="E2" s="26" t="s">
        <v>1024</v>
      </c>
      <c r="F2" s="26" t="s">
        <v>1025</v>
      </c>
      <c r="G2" s="26" t="s">
        <v>1026</v>
      </c>
      <c r="H2" s="26" t="s">
        <v>1027</v>
      </c>
      <c r="I2" s="26" t="s">
        <v>1028</v>
      </c>
      <c r="J2" s="26" t="s">
        <v>1029</v>
      </c>
      <c r="K2" s="26" t="s">
        <v>1030</v>
      </c>
      <c r="L2" s="26" t="s">
        <v>1031</v>
      </c>
      <c r="M2" s="26" t="s">
        <v>1032</v>
      </c>
      <c r="O2" t="s">
        <v>169</v>
      </c>
      <c r="P2">
        <v>1</v>
      </c>
      <c r="Q2" s="1" t="str">
        <f>B2</f>
        <v>R016628_R176_1A</v>
      </c>
    </row>
    <row r="3" spans="1:18">
      <c r="A3" s="1" t="s">
        <v>67</v>
      </c>
      <c r="B3" s="26" t="s">
        <v>1033</v>
      </c>
      <c r="C3" s="26" t="s">
        <v>1034</v>
      </c>
      <c r="D3" s="26" t="s">
        <v>1035</v>
      </c>
      <c r="E3" s="26" t="s">
        <v>1036</v>
      </c>
      <c r="F3" s="26" t="s">
        <v>1037</v>
      </c>
      <c r="G3" s="26" t="s">
        <v>1038</v>
      </c>
      <c r="H3" s="26" t="s">
        <v>1039</v>
      </c>
      <c r="I3" s="26" t="s">
        <v>1040</v>
      </c>
      <c r="J3" s="26" t="s">
        <v>1041</v>
      </c>
      <c r="K3" s="26" t="s">
        <v>1042</v>
      </c>
      <c r="L3" s="26" t="s">
        <v>1043</v>
      </c>
      <c r="M3" s="26" t="s">
        <v>1044</v>
      </c>
      <c r="O3" t="s">
        <v>170</v>
      </c>
      <c r="P3">
        <v>2</v>
      </c>
      <c r="Q3" s="1" t="str">
        <f>C2</f>
        <v>R016636_R176_2A</v>
      </c>
    </row>
    <row r="4" spans="1:18">
      <c r="A4" s="1" t="s">
        <v>68</v>
      </c>
      <c r="B4" s="26" t="s">
        <v>1045</v>
      </c>
      <c r="C4" s="26" t="s">
        <v>1046</v>
      </c>
      <c r="D4" s="26" t="s">
        <v>1047</v>
      </c>
      <c r="E4" s="26" t="s">
        <v>1048</v>
      </c>
      <c r="F4" s="26" t="s">
        <v>1049</v>
      </c>
      <c r="G4" s="26" t="s">
        <v>1050</v>
      </c>
      <c r="H4" s="26" t="s">
        <v>1051</v>
      </c>
      <c r="I4" s="26" t="s">
        <v>1052</v>
      </c>
      <c r="J4" s="26" t="s">
        <v>1053</v>
      </c>
      <c r="K4" s="26" t="s">
        <v>1054</v>
      </c>
      <c r="L4" s="26" t="s">
        <v>1055</v>
      </c>
      <c r="M4" s="26" t="s">
        <v>1056</v>
      </c>
      <c r="O4" t="s">
        <v>171</v>
      </c>
      <c r="P4">
        <v>3</v>
      </c>
      <c r="Q4" s="1" t="str">
        <f>D2</f>
        <v>R016644_R176_3A</v>
      </c>
    </row>
    <row r="5" spans="1:18">
      <c r="A5" s="1" t="s">
        <v>69</v>
      </c>
      <c r="B5" s="26" t="s">
        <v>1057</v>
      </c>
      <c r="C5" s="26" t="s">
        <v>1058</v>
      </c>
      <c r="D5" s="26" t="s">
        <v>1059</v>
      </c>
      <c r="E5" s="26" t="s">
        <v>1060</v>
      </c>
      <c r="F5" s="26" t="s">
        <v>1061</v>
      </c>
      <c r="G5" s="26" t="s">
        <v>1062</v>
      </c>
      <c r="H5" s="26" t="s">
        <v>1063</v>
      </c>
      <c r="I5" s="26" t="s">
        <v>1064</v>
      </c>
      <c r="J5" s="26" t="s">
        <v>1065</v>
      </c>
      <c r="K5" s="26" t="s">
        <v>1066</v>
      </c>
      <c r="L5" s="26" t="s">
        <v>1067</v>
      </c>
      <c r="M5" s="26" t="s">
        <v>1068</v>
      </c>
      <c r="O5" t="s">
        <v>172</v>
      </c>
      <c r="P5">
        <v>4</v>
      </c>
      <c r="Q5" s="1" t="str">
        <f>E2</f>
        <v>R016652_R176_4A</v>
      </c>
    </row>
    <row r="6" spans="1:18">
      <c r="A6" s="1" t="s">
        <v>70</v>
      </c>
      <c r="B6" s="26" t="s">
        <v>1069</v>
      </c>
      <c r="C6" s="26" t="s">
        <v>1070</v>
      </c>
      <c r="D6" s="27" t="s">
        <v>1071</v>
      </c>
      <c r="E6" s="26" t="s">
        <v>1072</v>
      </c>
      <c r="F6" s="26" t="s">
        <v>1073</v>
      </c>
      <c r="G6" s="26" t="s">
        <v>1074</v>
      </c>
      <c r="H6" s="26" t="s">
        <v>1075</v>
      </c>
      <c r="I6" s="26" t="s">
        <v>1076</v>
      </c>
      <c r="J6" s="26" t="s">
        <v>1077</v>
      </c>
      <c r="K6" s="26" t="s">
        <v>1078</v>
      </c>
      <c r="L6" s="26" t="s">
        <v>1079</v>
      </c>
      <c r="M6" s="26" t="s">
        <v>1080</v>
      </c>
      <c r="O6" t="s">
        <v>173</v>
      </c>
      <c r="P6">
        <v>5</v>
      </c>
      <c r="Q6" s="1" t="str">
        <f>F2</f>
        <v>R016660_R176_5A</v>
      </c>
    </row>
    <row r="7" spans="1:18">
      <c r="A7" s="1" t="s">
        <v>71</v>
      </c>
      <c r="B7" s="26" t="s">
        <v>1081</v>
      </c>
      <c r="C7" s="26" t="s">
        <v>1082</v>
      </c>
      <c r="D7" s="26" t="s">
        <v>1083</v>
      </c>
      <c r="E7" s="26" t="s">
        <v>1084</v>
      </c>
      <c r="F7" s="26" t="s">
        <v>1085</v>
      </c>
      <c r="G7" s="26" t="s">
        <v>1086</v>
      </c>
      <c r="H7" s="26" t="s">
        <v>1087</v>
      </c>
      <c r="I7" s="26" t="s">
        <v>1088</v>
      </c>
      <c r="J7" s="26" t="s">
        <v>1089</v>
      </c>
      <c r="K7" s="26" t="s">
        <v>1090</v>
      </c>
      <c r="L7" s="26" t="s">
        <v>1091</v>
      </c>
      <c r="M7" s="26" t="s">
        <v>1092</v>
      </c>
      <c r="O7" t="s">
        <v>174</v>
      </c>
      <c r="P7">
        <v>6</v>
      </c>
      <c r="Q7" s="1" t="str">
        <f>G2</f>
        <v>R016668_R176_6A</v>
      </c>
    </row>
    <row r="8" spans="1:18">
      <c r="A8" s="1" t="s">
        <v>72</v>
      </c>
      <c r="B8" s="26" t="s">
        <v>1093</v>
      </c>
      <c r="C8" s="26" t="s">
        <v>1094</v>
      </c>
      <c r="D8" s="26" t="s">
        <v>1095</v>
      </c>
      <c r="E8" s="26" t="s">
        <v>1096</v>
      </c>
      <c r="F8" s="26" t="s">
        <v>1097</v>
      </c>
      <c r="G8" s="26" t="s">
        <v>1098</v>
      </c>
      <c r="H8" s="26" t="s">
        <v>1099</v>
      </c>
      <c r="I8" s="26" t="s">
        <v>1100</v>
      </c>
      <c r="J8" s="26" t="s">
        <v>1101</v>
      </c>
      <c r="K8" s="26" t="s">
        <v>1102</v>
      </c>
      <c r="L8" s="26" t="s">
        <v>1103</v>
      </c>
      <c r="M8" s="26" t="s">
        <v>1104</v>
      </c>
      <c r="O8" t="s">
        <v>175</v>
      </c>
      <c r="P8">
        <v>7</v>
      </c>
      <c r="Q8" s="1" t="str">
        <f>H2</f>
        <v>R016676_R176_7A</v>
      </c>
    </row>
    <row r="9" spans="1:18">
      <c r="A9" s="1" t="s">
        <v>73</v>
      </c>
      <c r="B9" s="26" t="s">
        <v>1105</v>
      </c>
      <c r="C9" s="26" t="s">
        <v>1106</v>
      </c>
      <c r="D9" s="26" t="s">
        <v>1107</v>
      </c>
      <c r="E9" s="26" t="s">
        <v>1108</v>
      </c>
      <c r="F9" s="26" t="s">
        <v>1109</v>
      </c>
      <c r="G9" s="26" t="s">
        <v>1110</v>
      </c>
      <c r="H9" s="26" t="s">
        <v>1111</v>
      </c>
      <c r="I9" s="26" t="s">
        <v>1112</v>
      </c>
      <c r="J9" s="26" t="s">
        <v>1113</v>
      </c>
      <c r="K9" s="26" t="s">
        <v>1114</v>
      </c>
      <c r="L9" s="26" t="s">
        <v>1115</v>
      </c>
      <c r="M9" s="26" t="s">
        <v>1116</v>
      </c>
      <c r="O9" t="s">
        <v>176</v>
      </c>
      <c r="P9">
        <v>8</v>
      </c>
      <c r="Q9" s="1" t="str">
        <f>I2</f>
        <v>R016684_R176_8A</v>
      </c>
    </row>
    <row r="10" spans="1:18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O10" t="s">
        <v>177</v>
      </c>
      <c r="P10">
        <v>9</v>
      </c>
      <c r="Q10" s="1" t="str">
        <f>J2</f>
        <v>R016692_R176_9A</v>
      </c>
    </row>
    <row r="11" spans="1:18">
      <c r="O11" t="s">
        <v>178</v>
      </c>
      <c r="P11">
        <v>10</v>
      </c>
      <c r="Q11" s="1" t="str">
        <f>K2</f>
        <v>R016700_R176_10A</v>
      </c>
    </row>
    <row r="12" spans="1:18">
      <c r="O12" t="s">
        <v>179</v>
      </c>
      <c r="P12">
        <v>11</v>
      </c>
      <c r="Q12" s="1" t="str">
        <f>L2</f>
        <v>R016708_R176_11A</v>
      </c>
    </row>
    <row r="13" spans="1:18">
      <c r="O13" t="s">
        <v>180</v>
      </c>
      <c r="P13">
        <v>12</v>
      </c>
      <c r="Q13" s="1" t="str">
        <f>M2</f>
        <v>R016716_R176_12A</v>
      </c>
    </row>
    <row r="14" spans="1:18">
      <c r="O14" t="s">
        <v>181</v>
      </c>
      <c r="P14">
        <v>13</v>
      </c>
      <c r="Q14" s="1" t="str">
        <f>B3</f>
        <v>R016629_R176_1B</v>
      </c>
    </row>
    <row r="15" spans="1:18">
      <c r="O15" t="s">
        <v>182</v>
      </c>
      <c r="P15">
        <v>14</v>
      </c>
      <c r="Q15" s="1" t="str">
        <f>C3</f>
        <v>R016637_R176_2B</v>
      </c>
    </row>
    <row r="16" spans="1:18">
      <c r="O16" t="s">
        <v>183</v>
      </c>
      <c r="P16">
        <v>15</v>
      </c>
      <c r="Q16" s="1" t="str">
        <f>D3</f>
        <v>R016645_R176_3B</v>
      </c>
    </row>
    <row r="17" spans="15:17">
      <c r="O17" t="s">
        <v>184</v>
      </c>
      <c r="P17">
        <v>16</v>
      </c>
      <c r="Q17" s="1" t="str">
        <f>E3</f>
        <v>R016653_R176_4B</v>
      </c>
    </row>
    <row r="18" spans="15:17">
      <c r="O18" t="s">
        <v>185</v>
      </c>
      <c r="P18">
        <v>17</v>
      </c>
      <c r="Q18" s="1" t="str">
        <f>F3</f>
        <v>R016661_R176_5B</v>
      </c>
    </row>
    <row r="19" spans="15:17">
      <c r="O19" t="s">
        <v>186</v>
      </c>
      <c r="P19">
        <v>18</v>
      </c>
      <c r="Q19" s="1" t="str">
        <f>G3</f>
        <v>R016669_R176_6B</v>
      </c>
    </row>
    <row r="20" spans="15:17">
      <c r="O20" t="s">
        <v>187</v>
      </c>
      <c r="P20">
        <v>19</v>
      </c>
      <c r="Q20" s="1" t="str">
        <f>H3</f>
        <v>R016677_R176_7B</v>
      </c>
    </row>
    <row r="21" spans="15:17">
      <c r="O21" t="s">
        <v>188</v>
      </c>
      <c r="P21">
        <v>20</v>
      </c>
      <c r="Q21" s="1" t="str">
        <f>I3</f>
        <v>R016685_R176_8B</v>
      </c>
    </row>
    <row r="22" spans="15:17">
      <c r="O22" t="s">
        <v>189</v>
      </c>
      <c r="P22">
        <v>21</v>
      </c>
      <c r="Q22" s="1" t="str">
        <f>J3</f>
        <v>R016693_R176_9B</v>
      </c>
    </row>
    <row r="23" spans="15:17">
      <c r="O23" t="s">
        <v>190</v>
      </c>
      <c r="P23">
        <v>22</v>
      </c>
      <c r="Q23" s="1" t="str">
        <f>K3</f>
        <v>R016701_R176_10B</v>
      </c>
    </row>
    <row r="24" spans="15:17">
      <c r="O24" t="s">
        <v>191</v>
      </c>
      <c r="P24">
        <v>23</v>
      </c>
      <c r="Q24" s="1" t="str">
        <f>L3</f>
        <v>R016709_R176_11B</v>
      </c>
    </row>
    <row r="25" spans="15:17">
      <c r="O25" t="s">
        <v>192</v>
      </c>
      <c r="P25">
        <v>24</v>
      </c>
      <c r="Q25" s="1" t="str">
        <f>M3</f>
        <v>R016717_R176_12B</v>
      </c>
    </row>
    <row r="26" spans="15:17">
      <c r="O26" t="s">
        <v>193</v>
      </c>
      <c r="P26">
        <v>25</v>
      </c>
      <c r="Q26" s="1" t="str">
        <f>B4</f>
        <v>R016630_R176_1C</v>
      </c>
    </row>
    <row r="27" spans="15:17">
      <c r="O27" t="s">
        <v>194</v>
      </c>
      <c r="P27">
        <v>26</v>
      </c>
      <c r="Q27" s="1" t="str">
        <f>C4</f>
        <v>R016638_R176_2C</v>
      </c>
    </row>
    <row r="28" spans="15:17">
      <c r="O28" t="s">
        <v>195</v>
      </c>
      <c r="P28">
        <v>27</v>
      </c>
      <c r="Q28" s="1" t="str">
        <f>D4</f>
        <v>R016646_R176_3C</v>
      </c>
    </row>
    <row r="29" spans="15:17">
      <c r="O29" t="s">
        <v>196</v>
      </c>
      <c r="P29">
        <v>28</v>
      </c>
      <c r="Q29" s="1" t="str">
        <f>E4</f>
        <v>R016654_R176_4C</v>
      </c>
    </row>
    <row r="30" spans="15:17">
      <c r="O30" t="s">
        <v>197</v>
      </c>
      <c r="P30">
        <v>29</v>
      </c>
      <c r="Q30" s="1" t="str">
        <f>F4</f>
        <v>R016662_R176_5C</v>
      </c>
    </row>
    <row r="31" spans="15:17">
      <c r="O31" t="s">
        <v>198</v>
      </c>
      <c r="P31">
        <v>30</v>
      </c>
      <c r="Q31" s="1" t="str">
        <f>G4</f>
        <v>R016670_R176_6C</v>
      </c>
    </row>
    <row r="32" spans="15:17">
      <c r="O32" t="s">
        <v>199</v>
      </c>
      <c r="P32">
        <v>31</v>
      </c>
      <c r="Q32" s="1" t="str">
        <f>H4</f>
        <v>R016678_R176_7C</v>
      </c>
    </row>
    <row r="33" spans="15:17">
      <c r="O33" t="s">
        <v>200</v>
      </c>
      <c r="P33">
        <v>32</v>
      </c>
      <c r="Q33" s="1" t="str">
        <f>I4</f>
        <v>R016686_R176_8C</v>
      </c>
    </row>
    <row r="34" spans="15:17">
      <c r="O34" t="s">
        <v>201</v>
      </c>
      <c r="P34">
        <v>33</v>
      </c>
      <c r="Q34" s="1" t="str">
        <f>J4</f>
        <v>R016694_R176_9C</v>
      </c>
    </row>
    <row r="35" spans="15:17">
      <c r="O35" t="s">
        <v>202</v>
      </c>
      <c r="P35">
        <v>34</v>
      </c>
      <c r="Q35" s="1" t="str">
        <f>K4</f>
        <v>R016702_R176_10C</v>
      </c>
    </row>
    <row r="36" spans="15:17">
      <c r="O36" t="s">
        <v>203</v>
      </c>
      <c r="P36">
        <v>35</v>
      </c>
      <c r="Q36" s="1" t="str">
        <f>L4</f>
        <v>R016710_R176_11C</v>
      </c>
    </row>
    <row r="37" spans="15:17">
      <c r="O37" t="s">
        <v>204</v>
      </c>
      <c r="P37">
        <v>36</v>
      </c>
      <c r="Q37" s="1" t="str">
        <f>M4</f>
        <v>R016718_R176_12C</v>
      </c>
    </row>
    <row r="38" spans="15:17">
      <c r="O38" t="s">
        <v>205</v>
      </c>
      <c r="P38">
        <v>37</v>
      </c>
      <c r="Q38" s="1" t="str">
        <f>B5</f>
        <v>R016631_R176_1D</v>
      </c>
    </row>
    <row r="39" spans="15:17">
      <c r="O39" t="s">
        <v>206</v>
      </c>
      <c r="P39">
        <v>38</v>
      </c>
      <c r="Q39" s="1" t="str">
        <f>C5</f>
        <v>R016639_R176_2D</v>
      </c>
    </row>
    <row r="40" spans="15:17">
      <c r="O40" t="s">
        <v>207</v>
      </c>
      <c r="P40">
        <v>39</v>
      </c>
      <c r="Q40" s="1" t="str">
        <f>D5</f>
        <v>R016647_R176_3D</v>
      </c>
    </row>
    <row r="41" spans="15:17">
      <c r="O41" t="s">
        <v>208</v>
      </c>
      <c r="P41">
        <v>40</v>
      </c>
      <c r="Q41" s="1" t="str">
        <f>E5</f>
        <v>R016655_R176_4D</v>
      </c>
    </row>
    <row r="42" spans="15:17">
      <c r="O42" t="s">
        <v>209</v>
      </c>
      <c r="P42">
        <v>41</v>
      </c>
      <c r="Q42" s="1" t="str">
        <f>F5</f>
        <v>R016663_R176_5D</v>
      </c>
    </row>
    <row r="43" spans="15:17">
      <c r="O43" t="s">
        <v>210</v>
      </c>
      <c r="P43">
        <v>42</v>
      </c>
      <c r="Q43" s="1" t="str">
        <f>G5</f>
        <v>R016671_R176_6D</v>
      </c>
    </row>
    <row r="44" spans="15:17">
      <c r="O44" t="s">
        <v>211</v>
      </c>
      <c r="P44">
        <v>43</v>
      </c>
      <c r="Q44" s="1" t="str">
        <f>H5</f>
        <v>R016679_R176_7D</v>
      </c>
    </row>
    <row r="45" spans="15:17">
      <c r="O45" t="s">
        <v>212</v>
      </c>
      <c r="P45">
        <v>44</v>
      </c>
      <c r="Q45" s="1" t="str">
        <f>I5</f>
        <v>R016687_R176_8D</v>
      </c>
    </row>
    <row r="46" spans="15:17">
      <c r="O46" t="s">
        <v>213</v>
      </c>
      <c r="P46">
        <v>45</v>
      </c>
      <c r="Q46" s="1" t="str">
        <f>J5</f>
        <v>R016695_R176_9D</v>
      </c>
    </row>
    <row r="47" spans="15:17">
      <c r="O47" t="s">
        <v>214</v>
      </c>
      <c r="P47">
        <v>46</v>
      </c>
      <c r="Q47" s="1" t="str">
        <f>K5</f>
        <v>R016703_R176_10D</v>
      </c>
    </row>
    <row r="48" spans="15:17">
      <c r="O48" t="s">
        <v>215</v>
      </c>
      <c r="P48">
        <v>47</v>
      </c>
      <c r="Q48" s="1" t="str">
        <f>L5</f>
        <v>R016711_R176_11D</v>
      </c>
    </row>
    <row r="49" spans="15:17">
      <c r="O49" t="s">
        <v>216</v>
      </c>
      <c r="P49">
        <v>48</v>
      </c>
      <c r="Q49" s="1" t="str">
        <f>M5</f>
        <v>R016719_R176_12D</v>
      </c>
    </row>
    <row r="50" spans="15:17">
      <c r="O50" t="s">
        <v>217</v>
      </c>
      <c r="P50">
        <v>49</v>
      </c>
      <c r="Q50" t="str">
        <f>B6</f>
        <v>R016632_R176_1E</v>
      </c>
    </row>
    <row r="51" spans="15:17">
      <c r="O51" t="s">
        <v>218</v>
      </c>
      <c r="P51">
        <v>50</v>
      </c>
      <c r="Q51" t="str">
        <f>C6</f>
        <v>R016640_R176_2E</v>
      </c>
    </row>
    <row r="52" spans="15:17">
      <c r="O52" t="s">
        <v>219</v>
      </c>
      <c r="P52">
        <v>51</v>
      </c>
      <c r="Q52" t="str">
        <f>D6</f>
        <v>R016648_R176_3E</v>
      </c>
    </row>
    <row r="53" spans="15:17">
      <c r="O53" t="s">
        <v>220</v>
      </c>
      <c r="P53">
        <v>52</v>
      </c>
      <c r="Q53" t="str">
        <f>E6</f>
        <v>R016656_R176_4E</v>
      </c>
    </row>
    <row r="54" spans="15:17">
      <c r="O54" t="s">
        <v>221</v>
      </c>
      <c r="P54">
        <v>53</v>
      </c>
      <c r="Q54" t="str">
        <f>F6</f>
        <v>R016664_R176_5E</v>
      </c>
    </row>
    <row r="55" spans="15:17">
      <c r="O55" t="s">
        <v>222</v>
      </c>
      <c r="P55">
        <v>54</v>
      </c>
      <c r="Q55" t="str">
        <f>G6</f>
        <v>R016672_R176_6E</v>
      </c>
    </row>
    <row r="56" spans="15:17">
      <c r="O56" t="s">
        <v>223</v>
      </c>
      <c r="P56">
        <v>55</v>
      </c>
      <c r="Q56" t="str">
        <f>H6</f>
        <v>R016680_R176_7E</v>
      </c>
    </row>
    <row r="57" spans="15:17">
      <c r="O57" t="s">
        <v>224</v>
      </c>
      <c r="P57">
        <v>56</v>
      </c>
      <c r="Q57" t="str">
        <f>I6</f>
        <v>R016688_R176_8E</v>
      </c>
    </row>
    <row r="58" spans="15:17">
      <c r="O58" t="s">
        <v>225</v>
      </c>
      <c r="P58">
        <v>57</v>
      </c>
      <c r="Q58" t="str">
        <f>J6</f>
        <v>R016696_R176_9E</v>
      </c>
    </row>
    <row r="59" spans="15:17">
      <c r="O59" t="s">
        <v>226</v>
      </c>
      <c r="P59">
        <v>58</v>
      </c>
      <c r="Q59" t="str">
        <f>K6</f>
        <v>R016704_R176_10E</v>
      </c>
    </row>
    <row r="60" spans="15:17">
      <c r="O60" t="s">
        <v>227</v>
      </c>
      <c r="P60">
        <v>59</v>
      </c>
      <c r="Q60" t="str">
        <f>L6</f>
        <v>R016712_R176_11E</v>
      </c>
    </row>
    <row r="61" spans="15:17">
      <c r="O61" t="s">
        <v>228</v>
      </c>
      <c r="P61">
        <v>60</v>
      </c>
      <c r="Q61" t="str">
        <f>M6</f>
        <v>R016720_R176_12E</v>
      </c>
    </row>
    <row r="62" spans="15:17">
      <c r="O62" t="s">
        <v>229</v>
      </c>
      <c r="P62">
        <v>61</v>
      </c>
      <c r="Q62" t="str">
        <f>B7</f>
        <v>R016633_R176_1F</v>
      </c>
    </row>
    <row r="63" spans="15:17">
      <c r="O63" t="s">
        <v>230</v>
      </c>
      <c r="P63">
        <v>62</v>
      </c>
      <c r="Q63" t="str">
        <f>C7</f>
        <v>R016641_R176_2F</v>
      </c>
    </row>
    <row r="64" spans="15:17">
      <c r="O64" t="s">
        <v>231</v>
      </c>
      <c r="P64">
        <v>63</v>
      </c>
      <c r="Q64" t="str">
        <f>D7</f>
        <v>R016649_R176_3F</v>
      </c>
    </row>
    <row r="65" spans="15:17">
      <c r="O65" t="s">
        <v>232</v>
      </c>
      <c r="P65">
        <v>64</v>
      </c>
      <c r="Q65" t="str">
        <f>E7</f>
        <v>R016657_R176_4F</v>
      </c>
    </row>
    <row r="66" spans="15:17">
      <c r="O66" t="s">
        <v>233</v>
      </c>
      <c r="P66">
        <v>65</v>
      </c>
      <c r="Q66" t="str">
        <f>F7</f>
        <v>R016665_R176_5F</v>
      </c>
    </row>
    <row r="67" spans="15:17">
      <c r="O67" t="s">
        <v>234</v>
      </c>
      <c r="P67">
        <v>66</v>
      </c>
      <c r="Q67" t="str">
        <f>G7</f>
        <v>R016673_R176_6F</v>
      </c>
    </row>
    <row r="68" spans="15:17">
      <c r="O68" t="s">
        <v>235</v>
      </c>
      <c r="P68">
        <v>67</v>
      </c>
      <c r="Q68" t="str">
        <f>H7</f>
        <v>R016681_R176_7F</v>
      </c>
    </row>
    <row r="69" spans="15:17">
      <c r="O69" t="s">
        <v>236</v>
      </c>
      <c r="P69">
        <v>68</v>
      </c>
      <c r="Q69" t="str">
        <f>I7</f>
        <v>R016689_R176_8F</v>
      </c>
    </row>
    <row r="70" spans="15:17">
      <c r="O70" t="s">
        <v>237</v>
      </c>
      <c r="P70">
        <v>69</v>
      </c>
      <c r="Q70" t="str">
        <f>J7</f>
        <v>R016697_R176_9F</v>
      </c>
    </row>
    <row r="71" spans="15:17">
      <c r="O71" t="s">
        <v>238</v>
      </c>
      <c r="P71">
        <v>70</v>
      </c>
      <c r="Q71" t="str">
        <f>K7</f>
        <v>R016705_R176_10F</v>
      </c>
    </row>
    <row r="72" spans="15:17">
      <c r="O72" t="s">
        <v>239</v>
      </c>
      <c r="P72">
        <v>71</v>
      </c>
      <c r="Q72" t="str">
        <f>L7</f>
        <v>R016713_R176_11F</v>
      </c>
    </row>
    <row r="73" spans="15:17">
      <c r="O73" t="s">
        <v>240</v>
      </c>
      <c r="P73">
        <v>72</v>
      </c>
      <c r="Q73" t="str">
        <f>M7</f>
        <v>R016721_R176_12F</v>
      </c>
    </row>
    <row r="74" spans="15:17">
      <c r="O74" t="s">
        <v>241</v>
      </c>
      <c r="P74">
        <v>73</v>
      </c>
      <c r="Q74" t="str">
        <f>B8</f>
        <v>R016634_R176_1G</v>
      </c>
    </row>
    <row r="75" spans="15:17">
      <c r="O75" t="s">
        <v>242</v>
      </c>
      <c r="P75">
        <v>74</v>
      </c>
      <c r="Q75" t="str">
        <f>C8</f>
        <v>R016642_R176_2G</v>
      </c>
    </row>
    <row r="76" spans="15:17">
      <c r="O76" t="s">
        <v>243</v>
      </c>
      <c r="P76">
        <v>75</v>
      </c>
      <c r="Q76" t="str">
        <f>D8</f>
        <v>R016650_R176_3G</v>
      </c>
    </row>
    <row r="77" spans="15:17">
      <c r="O77" t="s">
        <v>244</v>
      </c>
      <c r="P77">
        <v>76</v>
      </c>
      <c r="Q77" t="str">
        <f>E8</f>
        <v>R016658_R176_4G</v>
      </c>
    </row>
    <row r="78" spans="15:17">
      <c r="O78" t="s">
        <v>245</v>
      </c>
      <c r="P78">
        <v>77</v>
      </c>
      <c r="Q78" t="str">
        <f>F8</f>
        <v>R016666_R176_5G</v>
      </c>
    </row>
    <row r="79" spans="15:17">
      <c r="O79" t="s">
        <v>246</v>
      </c>
      <c r="P79">
        <v>78</v>
      </c>
      <c r="Q79" t="str">
        <f>G8</f>
        <v>R016674_R176_6G</v>
      </c>
    </row>
    <row r="80" spans="15:17">
      <c r="O80" t="s">
        <v>247</v>
      </c>
      <c r="P80">
        <v>79</v>
      </c>
      <c r="Q80" t="str">
        <f>H8</f>
        <v>R016682_R176_7G</v>
      </c>
    </row>
    <row r="81" spans="15:17">
      <c r="O81" t="s">
        <v>248</v>
      </c>
      <c r="P81">
        <v>80</v>
      </c>
      <c r="Q81" t="str">
        <f>I8</f>
        <v>R016690_R176_8G</v>
      </c>
    </row>
    <row r="82" spans="15:17">
      <c r="O82" t="s">
        <v>249</v>
      </c>
      <c r="P82">
        <v>81</v>
      </c>
      <c r="Q82" t="str">
        <f>J8</f>
        <v>R016698_R176_9G</v>
      </c>
    </row>
    <row r="83" spans="15:17">
      <c r="O83" t="s">
        <v>250</v>
      </c>
      <c r="P83">
        <v>82</v>
      </c>
      <c r="Q83" t="str">
        <f>K8</f>
        <v>R016706_R176_10G</v>
      </c>
    </row>
    <row r="84" spans="15:17">
      <c r="O84" t="s">
        <v>251</v>
      </c>
      <c r="P84">
        <v>83</v>
      </c>
      <c r="Q84" t="str">
        <f>L8</f>
        <v>R016714_R176_11G</v>
      </c>
    </row>
    <row r="85" spans="15:17">
      <c r="O85" t="s">
        <v>252</v>
      </c>
      <c r="P85">
        <v>84</v>
      </c>
      <c r="Q85" t="str">
        <f>M8</f>
        <v>R016722_R176_12G</v>
      </c>
    </row>
    <row r="86" spans="15:17">
      <c r="O86" t="s">
        <v>253</v>
      </c>
      <c r="P86">
        <v>85</v>
      </c>
      <c r="Q86" t="str">
        <f>B9</f>
        <v>R016635_R176_1H</v>
      </c>
    </row>
    <row r="87" spans="15:17">
      <c r="O87" t="s">
        <v>254</v>
      </c>
      <c r="P87">
        <v>86</v>
      </c>
      <c r="Q87" t="str">
        <f>C9</f>
        <v>R016643_R176_2H</v>
      </c>
    </row>
    <row r="88" spans="15:17">
      <c r="O88" t="s">
        <v>255</v>
      </c>
      <c r="P88">
        <v>87</v>
      </c>
      <c r="Q88" t="str">
        <f>D9</f>
        <v>R016651_R176_3H</v>
      </c>
    </row>
    <row r="89" spans="15:17">
      <c r="O89" t="s">
        <v>256</v>
      </c>
      <c r="P89">
        <v>88</v>
      </c>
      <c r="Q89" t="str">
        <f>E9</f>
        <v>R016659_R176_4H</v>
      </c>
    </row>
    <row r="90" spans="15:17">
      <c r="O90" t="s">
        <v>257</v>
      </c>
      <c r="P90">
        <v>89</v>
      </c>
      <c r="Q90" t="str">
        <f>F9</f>
        <v>R016667_R176_5H</v>
      </c>
    </row>
    <row r="91" spans="15:17">
      <c r="O91" t="s">
        <v>258</v>
      </c>
      <c r="P91">
        <v>90</v>
      </c>
      <c r="Q91" t="str">
        <f>G9</f>
        <v>R016675_R176_6H</v>
      </c>
    </row>
    <row r="92" spans="15:17">
      <c r="O92" t="s">
        <v>259</v>
      </c>
      <c r="P92">
        <v>91</v>
      </c>
      <c r="Q92" t="str">
        <f>H9</f>
        <v>R016683_R176_7H</v>
      </c>
    </row>
    <row r="93" spans="15:17">
      <c r="O93" t="s">
        <v>260</v>
      </c>
      <c r="P93">
        <v>92</v>
      </c>
      <c r="Q93" t="str">
        <f>I9</f>
        <v>R016691_R176_8H</v>
      </c>
    </row>
    <row r="94" spans="15:17">
      <c r="O94" t="s">
        <v>261</v>
      </c>
      <c r="P94">
        <v>93</v>
      </c>
      <c r="Q94" t="str">
        <f>J9</f>
        <v>R016699_R176_9H</v>
      </c>
    </row>
    <row r="95" spans="15:17">
      <c r="O95" t="s">
        <v>262</v>
      </c>
      <c r="P95">
        <v>94</v>
      </c>
      <c r="Q95" t="str">
        <f>K9</f>
        <v>R016707_R176_10H</v>
      </c>
    </row>
    <row r="96" spans="15:17">
      <c r="O96" t="s">
        <v>263</v>
      </c>
      <c r="P96">
        <v>95</v>
      </c>
      <c r="Q96" t="str">
        <f>L9</f>
        <v>R016715_R176_11H</v>
      </c>
    </row>
    <row r="97" spans="15:17">
      <c r="O97" t="s">
        <v>264</v>
      </c>
      <c r="P97">
        <v>96</v>
      </c>
      <c r="Q97" t="str">
        <f>M9</f>
        <v>R016723_R176_12H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7"/>
  <sheetViews>
    <sheetView topLeftCell="A43" zoomScale="110" zoomScaleNormal="110" zoomScalePageLayoutView="110" workbookViewId="0">
      <selection activeCell="Q2" sqref="Q2:Q97"/>
    </sheetView>
  </sheetViews>
  <sheetFormatPr baseColWidth="10" defaultRowHeight="15" x14ac:dyDescent="0"/>
  <cols>
    <col min="2" max="2" width="17.6640625" bestFit="1" customWidth="1"/>
    <col min="3" max="5" width="17.83203125" bestFit="1" customWidth="1"/>
    <col min="6" max="8" width="17.6640625" bestFit="1" customWidth="1"/>
    <col min="9" max="11" width="17.83203125" bestFit="1" customWidth="1"/>
    <col min="12" max="12" width="17.6640625" bestFit="1" customWidth="1"/>
    <col min="15" max="15" width="12.5" bestFit="1" customWidth="1"/>
    <col min="16" max="16" width="9.6640625" customWidth="1"/>
    <col min="17" max="17" width="18" customWidth="1"/>
  </cols>
  <sheetData>
    <row r="1" spans="1:18">
      <c r="A1" s="29" t="s">
        <v>730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O1" s="5" t="s">
        <v>167</v>
      </c>
      <c r="P1" s="5" t="s">
        <v>168</v>
      </c>
      <c r="Q1" s="5" t="s">
        <v>64</v>
      </c>
      <c r="R1" s="5"/>
    </row>
    <row r="2" spans="1:18">
      <c r="A2" s="1" t="s">
        <v>66</v>
      </c>
      <c r="B2" s="26" t="s">
        <v>1117</v>
      </c>
      <c r="C2" s="26" t="s">
        <v>1118</v>
      </c>
      <c r="D2" s="26" t="s">
        <v>1119</v>
      </c>
      <c r="E2" s="26" t="s">
        <v>1120</v>
      </c>
      <c r="F2" s="26" t="s">
        <v>1121</v>
      </c>
      <c r="G2" s="26" t="s">
        <v>1122</v>
      </c>
      <c r="H2" s="26" t="s">
        <v>1123</v>
      </c>
      <c r="I2" s="26" t="s">
        <v>1124</v>
      </c>
      <c r="J2" s="26" t="s">
        <v>1125</v>
      </c>
      <c r="K2" s="26" t="s">
        <v>1126</v>
      </c>
      <c r="L2" s="26" t="s">
        <v>1127</v>
      </c>
      <c r="M2" s="26" t="s">
        <v>1128</v>
      </c>
      <c r="O2" t="s">
        <v>169</v>
      </c>
      <c r="P2">
        <v>1</v>
      </c>
      <c r="Q2" s="1" t="str">
        <f>B2</f>
        <v>R022964_R242_1A</v>
      </c>
    </row>
    <row r="3" spans="1:18">
      <c r="A3" s="1" t="s">
        <v>67</v>
      </c>
      <c r="B3" s="26" t="s">
        <v>1129</v>
      </c>
      <c r="C3" s="26" t="s">
        <v>1130</v>
      </c>
      <c r="D3" s="26" t="s">
        <v>1131</v>
      </c>
      <c r="E3" s="26" t="s">
        <v>1132</v>
      </c>
      <c r="F3" s="26" t="s">
        <v>1133</v>
      </c>
      <c r="G3" s="26" t="s">
        <v>1134</v>
      </c>
      <c r="H3" s="26" t="s">
        <v>1135</v>
      </c>
      <c r="I3" s="26" t="s">
        <v>1136</v>
      </c>
      <c r="J3" s="26" t="s">
        <v>1137</v>
      </c>
      <c r="K3" s="26" t="s">
        <v>1138</v>
      </c>
      <c r="L3" s="26" t="s">
        <v>1139</v>
      </c>
      <c r="M3" s="26" t="s">
        <v>1140</v>
      </c>
      <c r="O3" t="s">
        <v>170</v>
      </c>
      <c r="P3">
        <v>2</v>
      </c>
      <c r="Q3" s="1" t="str">
        <f>C2</f>
        <v>R022972_R242_2A</v>
      </c>
    </row>
    <row r="4" spans="1:18">
      <c r="A4" s="1" t="s">
        <v>68</v>
      </c>
      <c r="B4" s="26" t="s">
        <v>1141</v>
      </c>
      <c r="C4" s="26" t="s">
        <v>1142</v>
      </c>
      <c r="D4" s="26" t="s">
        <v>1143</v>
      </c>
      <c r="E4" s="26" t="s">
        <v>1144</v>
      </c>
      <c r="F4" s="26" t="s">
        <v>1145</v>
      </c>
      <c r="G4" s="26" t="s">
        <v>1146</v>
      </c>
      <c r="H4" s="26" t="s">
        <v>1147</v>
      </c>
      <c r="I4" s="26" t="s">
        <v>1148</v>
      </c>
      <c r="J4" s="26" t="s">
        <v>1149</v>
      </c>
      <c r="K4" s="26" t="s">
        <v>1150</v>
      </c>
      <c r="L4" s="26" t="s">
        <v>1151</v>
      </c>
      <c r="M4" s="26" t="s">
        <v>1152</v>
      </c>
      <c r="O4" t="s">
        <v>171</v>
      </c>
      <c r="P4">
        <v>3</v>
      </c>
      <c r="Q4" s="1" t="str">
        <f>D2</f>
        <v>R022980_R242_3A</v>
      </c>
    </row>
    <row r="5" spans="1:18">
      <c r="A5" s="1" t="s">
        <v>69</v>
      </c>
      <c r="B5" s="26" t="s">
        <v>1153</v>
      </c>
      <c r="C5" s="26" t="s">
        <v>1154</v>
      </c>
      <c r="D5" s="26" t="s">
        <v>1155</v>
      </c>
      <c r="E5" s="26" t="s">
        <v>1156</v>
      </c>
      <c r="F5" s="26" t="s">
        <v>1157</v>
      </c>
      <c r="G5" s="26" t="s">
        <v>1158</v>
      </c>
      <c r="H5" s="26" t="s">
        <v>1159</v>
      </c>
      <c r="I5" s="26" t="s">
        <v>1160</v>
      </c>
      <c r="J5" s="26" t="s">
        <v>1161</v>
      </c>
      <c r="K5" s="26" t="s">
        <v>1162</v>
      </c>
      <c r="L5" s="26" t="s">
        <v>1163</v>
      </c>
      <c r="M5" s="26" t="s">
        <v>1164</v>
      </c>
      <c r="O5" t="s">
        <v>172</v>
      </c>
      <c r="P5">
        <v>4</v>
      </c>
      <c r="Q5" s="1" t="str">
        <f>E2</f>
        <v>R022988_R242_4A</v>
      </c>
    </row>
    <row r="6" spans="1:18">
      <c r="A6" s="1" t="s">
        <v>70</v>
      </c>
      <c r="B6" s="26" t="s">
        <v>1165</v>
      </c>
      <c r="C6" s="26" t="s">
        <v>1166</v>
      </c>
      <c r="D6" s="27" t="s">
        <v>1167</v>
      </c>
      <c r="E6" s="26" t="s">
        <v>1168</v>
      </c>
      <c r="F6" s="26" t="s">
        <v>1169</v>
      </c>
      <c r="G6" s="26" t="s">
        <v>1170</v>
      </c>
      <c r="H6" s="26" t="s">
        <v>1171</v>
      </c>
      <c r="I6" s="26" t="s">
        <v>1172</v>
      </c>
      <c r="J6" s="26" t="s">
        <v>1173</v>
      </c>
      <c r="K6" s="26" t="s">
        <v>1174</v>
      </c>
      <c r="L6" s="26" t="s">
        <v>1175</v>
      </c>
      <c r="M6" s="26" t="s">
        <v>1176</v>
      </c>
      <c r="O6" t="s">
        <v>173</v>
      </c>
      <c r="P6">
        <v>5</v>
      </c>
      <c r="Q6" s="1" t="str">
        <f>F2</f>
        <v>R022996_R242_5A</v>
      </c>
    </row>
    <row r="7" spans="1:18">
      <c r="A7" s="1" t="s">
        <v>71</v>
      </c>
      <c r="B7" s="26" t="s">
        <v>1177</v>
      </c>
      <c r="C7" s="26" t="s">
        <v>1178</v>
      </c>
      <c r="D7" s="26" t="s">
        <v>1179</v>
      </c>
      <c r="E7" s="26" t="s">
        <v>1180</v>
      </c>
      <c r="F7" s="26" t="s">
        <v>1181</v>
      </c>
      <c r="G7" s="26" t="s">
        <v>1182</v>
      </c>
      <c r="H7" s="26" t="s">
        <v>1183</v>
      </c>
      <c r="I7" s="26" t="s">
        <v>1184</v>
      </c>
      <c r="J7" s="26" t="s">
        <v>1185</v>
      </c>
      <c r="K7" s="26" t="s">
        <v>1186</v>
      </c>
      <c r="L7" s="26" t="s">
        <v>1187</v>
      </c>
      <c r="M7" s="26" t="s">
        <v>1188</v>
      </c>
      <c r="O7" t="s">
        <v>174</v>
      </c>
      <c r="P7">
        <v>6</v>
      </c>
      <c r="Q7" s="1" t="str">
        <f>G2</f>
        <v>R023004_R242_6A</v>
      </c>
    </row>
    <row r="8" spans="1:18">
      <c r="A8" s="1" t="s">
        <v>72</v>
      </c>
      <c r="B8" s="26" t="s">
        <v>1189</v>
      </c>
      <c r="C8" s="26" t="s">
        <v>1190</v>
      </c>
      <c r="D8" s="26" t="s">
        <v>1191</v>
      </c>
      <c r="E8" s="26" t="s">
        <v>1192</v>
      </c>
      <c r="F8" s="26" t="s">
        <v>1193</v>
      </c>
      <c r="G8" s="26" t="s">
        <v>1194</v>
      </c>
      <c r="H8" s="26" t="s">
        <v>1195</v>
      </c>
      <c r="I8" s="26" t="s">
        <v>1196</v>
      </c>
      <c r="J8" s="26" t="s">
        <v>1197</v>
      </c>
      <c r="K8" s="26" t="s">
        <v>1198</v>
      </c>
      <c r="L8" s="26" t="s">
        <v>1199</v>
      </c>
      <c r="M8" s="26" t="s">
        <v>1200</v>
      </c>
      <c r="O8" t="s">
        <v>175</v>
      </c>
      <c r="P8">
        <v>7</v>
      </c>
      <c r="Q8" s="1" t="str">
        <f>H2</f>
        <v>R023012_R242_7A</v>
      </c>
    </row>
    <row r="9" spans="1:18">
      <c r="A9" s="1" t="s">
        <v>73</v>
      </c>
      <c r="B9" s="26" t="s">
        <v>1201</v>
      </c>
      <c r="C9" s="26" t="s">
        <v>1202</v>
      </c>
      <c r="D9" s="26" t="s">
        <v>1203</v>
      </c>
      <c r="E9" s="26" t="s">
        <v>1204</v>
      </c>
      <c r="F9" s="26" t="s">
        <v>1205</v>
      </c>
      <c r="G9" s="26" t="s">
        <v>1206</v>
      </c>
      <c r="H9" s="26" t="s">
        <v>1207</v>
      </c>
      <c r="I9" s="26" t="s">
        <v>1208</v>
      </c>
      <c r="J9" s="26" t="s">
        <v>1209</v>
      </c>
      <c r="K9" s="26" t="s">
        <v>1210</v>
      </c>
      <c r="L9" s="26" t="s">
        <v>1211</v>
      </c>
      <c r="M9" s="26" t="s">
        <v>1212</v>
      </c>
      <c r="O9" t="s">
        <v>176</v>
      </c>
      <c r="P9">
        <v>8</v>
      </c>
      <c r="Q9" s="1" t="str">
        <f>I2</f>
        <v>R023020_R242_8A</v>
      </c>
    </row>
    <row r="10" spans="1:18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O10" t="s">
        <v>177</v>
      </c>
      <c r="P10">
        <v>9</v>
      </c>
      <c r="Q10" s="1" t="str">
        <f>J2</f>
        <v>R023028_R242_9A</v>
      </c>
    </row>
    <row r="11" spans="1:18">
      <c r="O11" t="s">
        <v>178</v>
      </c>
      <c r="P11">
        <v>10</v>
      </c>
      <c r="Q11" s="1" t="str">
        <f>K2</f>
        <v>R023036_R242_10A</v>
      </c>
    </row>
    <row r="12" spans="1:18">
      <c r="O12" t="s">
        <v>179</v>
      </c>
      <c r="P12">
        <v>11</v>
      </c>
      <c r="Q12" s="1" t="str">
        <f>L2</f>
        <v>R023044_R242_11A</v>
      </c>
    </row>
    <row r="13" spans="1:18">
      <c r="O13" t="s">
        <v>180</v>
      </c>
      <c r="P13">
        <v>12</v>
      </c>
      <c r="Q13" s="1" t="str">
        <f>M2</f>
        <v>R023052_R242_12A</v>
      </c>
    </row>
    <row r="14" spans="1:18">
      <c r="O14" t="s">
        <v>181</v>
      </c>
      <c r="P14">
        <v>13</v>
      </c>
      <c r="Q14" s="1" t="str">
        <f>B3</f>
        <v>R022965_R242_1B</v>
      </c>
    </row>
    <row r="15" spans="1:18">
      <c r="O15" t="s">
        <v>182</v>
      </c>
      <c r="P15">
        <v>14</v>
      </c>
      <c r="Q15" s="1" t="str">
        <f>C3</f>
        <v>R022973_R242_2B</v>
      </c>
    </row>
    <row r="16" spans="1:18">
      <c r="O16" t="s">
        <v>183</v>
      </c>
      <c r="P16">
        <v>15</v>
      </c>
      <c r="Q16" s="1" t="str">
        <f>D3</f>
        <v>R022981_R242_3B</v>
      </c>
    </row>
    <row r="17" spans="15:17">
      <c r="O17" t="s">
        <v>184</v>
      </c>
      <c r="P17">
        <v>16</v>
      </c>
      <c r="Q17" s="1" t="str">
        <f>E3</f>
        <v>R022989_R242_4B</v>
      </c>
    </row>
    <row r="18" spans="15:17">
      <c r="O18" t="s">
        <v>185</v>
      </c>
      <c r="P18">
        <v>17</v>
      </c>
      <c r="Q18" s="1" t="str">
        <f>F3</f>
        <v>R022997_R242_5B</v>
      </c>
    </row>
    <row r="19" spans="15:17">
      <c r="O19" t="s">
        <v>186</v>
      </c>
      <c r="P19">
        <v>18</v>
      </c>
      <c r="Q19" s="1" t="str">
        <f>G3</f>
        <v>R023005_R242_6B</v>
      </c>
    </row>
    <row r="20" spans="15:17">
      <c r="O20" t="s">
        <v>187</v>
      </c>
      <c r="P20">
        <v>19</v>
      </c>
      <c r="Q20" s="1" t="str">
        <f>H3</f>
        <v>R023013_R242_7B</v>
      </c>
    </row>
    <row r="21" spans="15:17">
      <c r="O21" t="s">
        <v>188</v>
      </c>
      <c r="P21">
        <v>20</v>
      </c>
      <c r="Q21" s="1" t="str">
        <f>I3</f>
        <v>R023021_R242_8B</v>
      </c>
    </row>
    <row r="22" spans="15:17">
      <c r="O22" t="s">
        <v>189</v>
      </c>
      <c r="P22">
        <v>21</v>
      </c>
      <c r="Q22" s="1" t="str">
        <f>J3</f>
        <v>R023029_R242_9B</v>
      </c>
    </row>
    <row r="23" spans="15:17">
      <c r="O23" t="s">
        <v>190</v>
      </c>
      <c r="P23">
        <v>22</v>
      </c>
      <c r="Q23" s="1" t="str">
        <f>K3</f>
        <v>R023037_R242_10B</v>
      </c>
    </row>
    <row r="24" spans="15:17">
      <c r="O24" t="s">
        <v>191</v>
      </c>
      <c r="P24">
        <v>23</v>
      </c>
      <c r="Q24" s="1" t="str">
        <f>L3</f>
        <v>R023045_R242_11B</v>
      </c>
    </row>
    <row r="25" spans="15:17">
      <c r="O25" t="s">
        <v>192</v>
      </c>
      <c r="P25">
        <v>24</v>
      </c>
      <c r="Q25" s="1" t="str">
        <f>M3</f>
        <v>R023053_R242_12B</v>
      </c>
    </row>
    <row r="26" spans="15:17">
      <c r="O26" t="s">
        <v>193</v>
      </c>
      <c r="P26">
        <v>25</v>
      </c>
      <c r="Q26" s="1" t="str">
        <f>B4</f>
        <v>R022966_R242_1C</v>
      </c>
    </row>
    <row r="27" spans="15:17">
      <c r="O27" t="s">
        <v>194</v>
      </c>
      <c r="P27">
        <v>26</v>
      </c>
      <c r="Q27" s="1" t="str">
        <f>C4</f>
        <v>R022974_R242_2C</v>
      </c>
    </row>
    <row r="28" spans="15:17">
      <c r="O28" t="s">
        <v>195</v>
      </c>
      <c r="P28">
        <v>27</v>
      </c>
      <c r="Q28" s="1" t="str">
        <f>D4</f>
        <v>R022982_R242_3C</v>
      </c>
    </row>
    <row r="29" spans="15:17">
      <c r="O29" t="s">
        <v>196</v>
      </c>
      <c r="P29">
        <v>28</v>
      </c>
      <c r="Q29" s="1" t="str">
        <f>E4</f>
        <v>R022990_R242_4C</v>
      </c>
    </row>
    <row r="30" spans="15:17">
      <c r="O30" t="s">
        <v>197</v>
      </c>
      <c r="P30">
        <v>29</v>
      </c>
      <c r="Q30" s="1" t="str">
        <f>F4</f>
        <v>R022998_R242_5C</v>
      </c>
    </row>
    <row r="31" spans="15:17">
      <c r="O31" t="s">
        <v>198</v>
      </c>
      <c r="P31">
        <v>30</v>
      </c>
      <c r="Q31" s="1" t="str">
        <f>G4</f>
        <v>R023006_R242_6C</v>
      </c>
    </row>
    <row r="32" spans="15:17">
      <c r="O32" t="s">
        <v>199</v>
      </c>
      <c r="P32">
        <v>31</v>
      </c>
      <c r="Q32" s="1" t="str">
        <f>H4</f>
        <v>R023014_R242_7C</v>
      </c>
    </row>
    <row r="33" spans="15:17">
      <c r="O33" t="s">
        <v>200</v>
      </c>
      <c r="P33">
        <v>32</v>
      </c>
      <c r="Q33" s="1" t="str">
        <f>I4</f>
        <v>R023022_R242_8C</v>
      </c>
    </row>
    <row r="34" spans="15:17">
      <c r="O34" t="s">
        <v>201</v>
      </c>
      <c r="P34">
        <v>33</v>
      </c>
      <c r="Q34" s="1" t="str">
        <f>J4</f>
        <v>R023030_R242_9C</v>
      </c>
    </row>
    <row r="35" spans="15:17">
      <c r="O35" t="s">
        <v>202</v>
      </c>
      <c r="P35">
        <v>34</v>
      </c>
      <c r="Q35" s="1" t="str">
        <f>K4</f>
        <v>R023038_R242_10C</v>
      </c>
    </row>
    <row r="36" spans="15:17">
      <c r="O36" t="s">
        <v>203</v>
      </c>
      <c r="P36">
        <v>35</v>
      </c>
      <c r="Q36" s="1" t="str">
        <f>L4</f>
        <v>R023046_R242_11C</v>
      </c>
    </row>
    <row r="37" spans="15:17">
      <c r="O37" t="s">
        <v>204</v>
      </c>
      <c r="P37">
        <v>36</v>
      </c>
      <c r="Q37" s="1" t="str">
        <f>M4</f>
        <v>R023054_R242_12C</v>
      </c>
    </row>
    <row r="38" spans="15:17">
      <c r="O38" t="s">
        <v>205</v>
      </c>
      <c r="P38">
        <v>37</v>
      </c>
      <c r="Q38" s="1" t="str">
        <f>B5</f>
        <v>R022967_R242_1D</v>
      </c>
    </row>
    <row r="39" spans="15:17">
      <c r="O39" t="s">
        <v>206</v>
      </c>
      <c r="P39">
        <v>38</v>
      </c>
      <c r="Q39" s="1" t="str">
        <f>C5</f>
        <v>R022975_R242_2D</v>
      </c>
    </row>
    <row r="40" spans="15:17">
      <c r="O40" t="s">
        <v>207</v>
      </c>
      <c r="P40">
        <v>39</v>
      </c>
      <c r="Q40" s="1" t="str">
        <f>D5</f>
        <v>R022983_R242_3D</v>
      </c>
    </row>
    <row r="41" spans="15:17">
      <c r="O41" t="s">
        <v>208</v>
      </c>
      <c r="P41">
        <v>40</v>
      </c>
      <c r="Q41" s="1" t="str">
        <f>E5</f>
        <v>R022991_R242_4D</v>
      </c>
    </row>
    <row r="42" spans="15:17">
      <c r="O42" t="s">
        <v>209</v>
      </c>
      <c r="P42">
        <v>41</v>
      </c>
      <c r="Q42" s="1" t="str">
        <f>F5</f>
        <v>R022999_R242_5D</v>
      </c>
    </row>
    <row r="43" spans="15:17">
      <c r="O43" t="s">
        <v>210</v>
      </c>
      <c r="P43">
        <v>42</v>
      </c>
      <c r="Q43" s="1" t="str">
        <f>G5</f>
        <v>R023007_R242_6D</v>
      </c>
    </row>
    <row r="44" spans="15:17">
      <c r="O44" t="s">
        <v>211</v>
      </c>
      <c r="P44">
        <v>43</v>
      </c>
      <c r="Q44" s="1" t="str">
        <f>H5</f>
        <v>R023015_R242_7D</v>
      </c>
    </row>
    <row r="45" spans="15:17">
      <c r="O45" t="s">
        <v>212</v>
      </c>
      <c r="P45">
        <v>44</v>
      </c>
      <c r="Q45" s="1" t="str">
        <f>I5</f>
        <v>R023023_R242_8D</v>
      </c>
    </row>
    <row r="46" spans="15:17">
      <c r="O46" t="s">
        <v>213</v>
      </c>
      <c r="P46">
        <v>45</v>
      </c>
      <c r="Q46" s="1" t="str">
        <f>J5</f>
        <v>R023031_R242_9D</v>
      </c>
    </row>
    <row r="47" spans="15:17">
      <c r="O47" t="s">
        <v>214</v>
      </c>
      <c r="P47">
        <v>46</v>
      </c>
      <c r="Q47" s="1" t="str">
        <f>K5</f>
        <v>R023039_R242_10D</v>
      </c>
    </row>
    <row r="48" spans="15:17">
      <c r="O48" t="s">
        <v>215</v>
      </c>
      <c r="P48">
        <v>47</v>
      </c>
      <c r="Q48" s="1" t="str">
        <f>L5</f>
        <v>R023047_R242_11D</v>
      </c>
    </row>
    <row r="49" spans="15:17">
      <c r="O49" t="s">
        <v>216</v>
      </c>
      <c r="P49">
        <v>48</v>
      </c>
      <c r="Q49" s="1" t="str">
        <f>M5</f>
        <v>R023055_R242_12D</v>
      </c>
    </row>
    <row r="50" spans="15:17">
      <c r="O50" t="s">
        <v>217</v>
      </c>
      <c r="P50">
        <v>49</v>
      </c>
      <c r="Q50" t="str">
        <f>B6</f>
        <v>R022968_R242_1E</v>
      </c>
    </row>
    <row r="51" spans="15:17">
      <c r="O51" t="s">
        <v>218</v>
      </c>
      <c r="P51">
        <v>50</v>
      </c>
      <c r="Q51" t="str">
        <f>C6</f>
        <v>R022976_R242_2E</v>
      </c>
    </row>
    <row r="52" spans="15:17">
      <c r="O52" t="s">
        <v>219</v>
      </c>
      <c r="P52">
        <v>51</v>
      </c>
      <c r="Q52" t="str">
        <f>D6</f>
        <v>R022984_R242_3E</v>
      </c>
    </row>
    <row r="53" spans="15:17">
      <c r="O53" t="s">
        <v>220</v>
      </c>
      <c r="P53">
        <v>52</v>
      </c>
      <c r="Q53" t="str">
        <f>E6</f>
        <v>R022992_R242_4E</v>
      </c>
    </row>
    <row r="54" spans="15:17">
      <c r="O54" t="s">
        <v>221</v>
      </c>
      <c r="P54">
        <v>53</v>
      </c>
      <c r="Q54" t="str">
        <f>F6</f>
        <v>R023000_R242_5E</v>
      </c>
    </row>
    <row r="55" spans="15:17">
      <c r="O55" t="s">
        <v>222</v>
      </c>
      <c r="P55">
        <v>54</v>
      </c>
      <c r="Q55" t="str">
        <f>G6</f>
        <v>R023008_R242_6E</v>
      </c>
    </row>
    <row r="56" spans="15:17">
      <c r="O56" t="s">
        <v>223</v>
      </c>
      <c r="P56">
        <v>55</v>
      </c>
      <c r="Q56" t="str">
        <f>H6</f>
        <v>R023016_R242_7E</v>
      </c>
    </row>
    <row r="57" spans="15:17">
      <c r="O57" t="s">
        <v>224</v>
      </c>
      <c r="P57">
        <v>56</v>
      </c>
      <c r="Q57" t="str">
        <f>I6</f>
        <v>R023024_R242_8E</v>
      </c>
    </row>
    <row r="58" spans="15:17">
      <c r="O58" t="s">
        <v>225</v>
      </c>
      <c r="P58">
        <v>57</v>
      </c>
      <c r="Q58" t="str">
        <f>J6</f>
        <v>R023032_R242_9E</v>
      </c>
    </row>
    <row r="59" spans="15:17">
      <c r="O59" t="s">
        <v>226</v>
      </c>
      <c r="P59">
        <v>58</v>
      </c>
      <c r="Q59" t="str">
        <f>K6</f>
        <v>R023040_R242_10E</v>
      </c>
    </row>
    <row r="60" spans="15:17">
      <c r="O60" t="s">
        <v>227</v>
      </c>
      <c r="P60">
        <v>59</v>
      </c>
      <c r="Q60" t="str">
        <f>L6</f>
        <v>R023048_R242_11E</v>
      </c>
    </row>
    <row r="61" spans="15:17">
      <c r="O61" t="s">
        <v>228</v>
      </c>
      <c r="P61">
        <v>60</v>
      </c>
      <c r="Q61" t="str">
        <f>M6</f>
        <v>R023056_R242_12E</v>
      </c>
    </row>
    <row r="62" spans="15:17">
      <c r="O62" t="s">
        <v>229</v>
      </c>
      <c r="P62">
        <v>61</v>
      </c>
      <c r="Q62" t="str">
        <f>B7</f>
        <v>R022969_R242_1F</v>
      </c>
    </row>
    <row r="63" spans="15:17">
      <c r="O63" t="s">
        <v>230</v>
      </c>
      <c r="P63">
        <v>62</v>
      </c>
      <c r="Q63" t="str">
        <f>C7</f>
        <v>R022977_R242_2F</v>
      </c>
    </row>
    <row r="64" spans="15:17">
      <c r="O64" t="s">
        <v>231</v>
      </c>
      <c r="P64">
        <v>63</v>
      </c>
      <c r="Q64" t="str">
        <f>D7</f>
        <v>R022985_R242_3F</v>
      </c>
    </row>
    <row r="65" spans="15:17">
      <c r="O65" t="s">
        <v>232</v>
      </c>
      <c r="P65">
        <v>64</v>
      </c>
      <c r="Q65" t="str">
        <f>E7</f>
        <v>R022993_R242_4F</v>
      </c>
    </row>
    <row r="66" spans="15:17">
      <c r="O66" t="s">
        <v>233</v>
      </c>
      <c r="P66">
        <v>65</v>
      </c>
      <c r="Q66" t="str">
        <f>F7</f>
        <v>R023001_R242_5F</v>
      </c>
    </row>
    <row r="67" spans="15:17">
      <c r="O67" t="s">
        <v>234</v>
      </c>
      <c r="P67">
        <v>66</v>
      </c>
      <c r="Q67" t="str">
        <f>G7</f>
        <v>R023009_R242_6F</v>
      </c>
    </row>
    <row r="68" spans="15:17">
      <c r="O68" t="s">
        <v>235</v>
      </c>
      <c r="P68">
        <v>67</v>
      </c>
      <c r="Q68" t="str">
        <f>H7</f>
        <v>R023017_R242_7F</v>
      </c>
    </row>
    <row r="69" spans="15:17">
      <c r="O69" t="s">
        <v>236</v>
      </c>
      <c r="P69">
        <v>68</v>
      </c>
      <c r="Q69" t="str">
        <f>I7</f>
        <v>R023025_R242_8F</v>
      </c>
    </row>
    <row r="70" spans="15:17">
      <c r="O70" t="s">
        <v>237</v>
      </c>
      <c r="P70">
        <v>69</v>
      </c>
      <c r="Q70" t="str">
        <f>J7</f>
        <v>R023033_R242_9F</v>
      </c>
    </row>
    <row r="71" spans="15:17">
      <c r="O71" t="s">
        <v>238</v>
      </c>
      <c r="P71">
        <v>70</v>
      </c>
      <c r="Q71" t="str">
        <f>K7</f>
        <v>R023041_R242_10F</v>
      </c>
    </row>
    <row r="72" spans="15:17">
      <c r="O72" t="s">
        <v>239</v>
      </c>
      <c r="P72">
        <v>71</v>
      </c>
      <c r="Q72" t="str">
        <f>L7</f>
        <v>R023049_R242_11F</v>
      </c>
    </row>
    <row r="73" spans="15:17">
      <c r="O73" t="s">
        <v>240</v>
      </c>
      <c r="P73">
        <v>72</v>
      </c>
      <c r="Q73" t="str">
        <f>M7</f>
        <v>R023057_R242_12F</v>
      </c>
    </row>
    <row r="74" spans="15:17">
      <c r="O74" t="s">
        <v>241</v>
      </c>
      <c r="P74">
        <v>73</v>
      </c>
      <c r="Q74" t="str">
        <f>B8</f>
        <v>R022970_R242_1G</v>
      </c>
    </row>
    <row r="75" spans="15:17">
      <c r="O75" t="s">
        <v>242</v>
      </c>
      <c r="P75">
        <v>74</v>
      </c>
      <c r="Q75" t="str">
        <f>C8</f>
        <v>R022978_R242_2G</v>
      </c>
    </row>
    <row r="76" spans="15:17">
      <c r="O76" t="s">
        <v>243</v>
      </c>
      <c r="P76">
        <v>75</v>
      </c>
      <c r="Q76" t="str">
        <f>D8</f>
        <v>R022986_R242_3G</v>
      </c>
    </row>
    <row r="77" spans="15:17">
      <c r="O77" t="s">
        <v>244</v>
      </c>
      <c r="P77">
        <v>76</v>
      </c>
      <c r="Q77" t="str">
        <f>E8</f>
        <v>R022994_R242_4G</v>
      </c>
    </row>
    <row r="78" spans="15:17">
      <c r="O78" t="s">
        <v>245</v>
      </c>
      <c r="P78">
        <v>77</v>
      </c>
      <c r="Q78" t="str">
        <f>F8</f>
        <v>R023002_R242_5G</v>
      </c>
    </row>
    <row r="79" spans="15:17">
      <c r="O79" t="s">
        <v>246</v>
      </c>
      <c r="P79">
        <v>78</v>
      </c>
      <c r="Q79" t="str">
        <f>G8</f>
        <v>R023010_R242_6G</v>
      </c>
    </row>
    <row r="80" spans="15:17">
      <c r="O80" t="s">
        <v>247</v>
      </c>
      <c r="P80">
        <v>79</v>
      </c>
      <c r="Q80" t="str">
        <f>H8</f>
        <v>R023018_R242_7G</v>
      </c>
    </row>
    <row r="81" spans="15:17">
      <c r="O81" t="s">
        <v>248</v>
      </c>
      <c r="P81">
        <v>80</v>
      </c>
      <c r="Q81" t="str">
        <f>I8</f>
        <v>R023026_R242_8G</v>
      </c>
    </row>
    <row r="82" spans="15:17">
      <c r="O82" t="s">
        <v>249</v>
      </c>
      <c r="P82">
        <v>81</v>
      </c>
      <c r="Q82" t="str">
        <f>J8</f>
        <v>R023034_R242_9G</v>
      </c>
    </row>
    <row r="83" spans="15:17">
      <c r="O83" t="s">
        <v>250</v>
      </c>
      <c r="P83">
        <v>82</v>
      </c>
      <c r="Q83" t="str">
        <f>K8</f>
        <v>R023042_R242_10G</v>
      </c>
    </row>
    <row r="84" spans="15:17">
      <c r="O84" t="s">
        <v>251</v>
      </c>
      <c r="P84">
        <v>83</v>
      </c>
      <c r="Q84" t="str">
        <f>L8</f>
        <v>R023050_R242_11G</v>
      </c>
    </row>
    <row r="85" spans="15:17">
      <c r="O85" t="s">
        <v>252</v>
      </c>
      <c r="P85">
        <v>84</v>
      </c>
      <c r="Q85" t="str">
        <f>M8</f>
        <v>R023058_R242_12G</v>
      </c>
    </row>
    <row r="86" spans="15:17">
      <c r="O86" t="s">
        <v>253</v>
      </c>
      <c r="P86">
        <v>85</v>
      </c>
      <c r="Q86" t="str">
        <f>B9</f>
        <v>R022971_R242_1H</v>
      </c>
    </row>
    <row r="87" spans="15:17">
      <c r="O87" t="s">
        <v>254</v>
      </c>
      <c r="P87">
        <v>86</v>
      </c>
      <c r="Q87" t="str">
        <f>C9</f>
        <v>R022979_R242_2H</v>
      </c>
    </row>
    <row r="88" spans="15:17">
      <c r="O88" t="s">
        <v>255</v>
      </c>
      <c r="P88">
        <v>87</v>
      </c>
      <c r="Q88" t="str">
        <f>D9</f>
        <v>R022987_R242_3H</v>
      </c>
    </row>
    <row r="89" spans="15:17">
      <c r="O89" t="s">
        <v>256</v>
      </c>
      <c r="P89">
        <v>88</v>
      </c>
      <c r="Q89" t="str">
        <f>E9</f>
        <v>R022995_R242_4H</v>
      </c>
    </row>
    <row r="90" spans="15:17">
      <c r="O90" t="s">
        <v>257</v>
      </c>
      <c r="P90">
        <v>89</v>
      </c>
      <c r="Q90" t="str">
        <f>F9</f>
        <v>R023003_R242_5H</v>
      </c>
    </row>
    <row r="91" spans="15:17">
      <c r="O91" t="s">
        <v>258</v>
      </c>
      <c r="P91">
        <v>90</v>
      </c>
      <c r="Q91" t="str">
        <f>G9</f>
        <v>R023011_R242_6H</v>
      </c>
    </row>
    <row r="92" spans="15:17">
      <c r="O92" t="s">
        <v>259</v>
      </c>
      <c r="P92">
        <v>91</v>
      </c>
      <c r="Q92" t="str">
        <f>H9</f>
        <v>R023019_R242_7H</v>
      </c>
    </row>
    <row r="93" spans="15:17">
      <c r="O93" t="s">
        <v>260</v>
      </c>
      <c r="P93">
        <v>92</v>
      </c>
      <c r="Q93" t="str">
        <f>I9</f>
        <v>R023027_R242_8H</v>
      </c>
    </row>
    <row r="94" spans="15:17">
      <c r="O94" t="s">
        <v>261</v>
      </c>
      <c r="P94">
        <v>93</v>
      </c>
      <c r="Q94" t="str">
        <f>J9</f>
        <v>R023035_R242_9H</v>
      </c>
    </row>
    <row r="95" spans="15:17">
      <c r="O95" t="s">
        <v>262</v>
      </c>
      <c r="P95">
        <v>94</v>
      </c>
      <c r="Q95" t="str">
        <f>K9</f>
        <v>R023043_R242_10H</v>
      </c>
    </row>
    <row r="96" spans="15:17">
      <c r="O96" t="s">
        <v>263</v>
      </c>
      <c r="P96">
        <v>95</v>
      </c>
      <c r="Q96" t="str">
        <f>L9</f>
        <v>R023051_R242_11H</v>
      </c>
    </row>
    <row r="97" spans="15:17">
      <c r="O97" t="s">
        <v>264</v>
      </c>
      <c r="P97">
        <v>96</v>
      </c>
      <c r="Q97" t="str">
        <f>M9</f>
        <v>R023059_R242_12H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R173_sample_plate_map_NO</vt:lpstr>
      <vt:lpstr>R176_sample_plate_map_NO</vt:lpstr>
      <vt:lpstr>R242_sample_plate_map</vt:lpstr>
      <vt:lpstr>R243_sample_plate_map</vt:lpstr>
      <vt:lpstr>combined_plate_maps</vt:lpstr>
      <vt:lpstr>Protocol</vt:lpstr>
      <vt:lpstr>R173_map_w_tags</vt:lpstr>
      <vt:lpstr>R176_map_w_tags</vt:lpstr>
      <vt:lpstr>R242_map_w_tags</vt:lpstr>
      <vt:lpstr>R243_map_w_tags</vt:lpstr>
      <vt:lpstr>sample_sheet</vt:lpstr>
      <vt:lpstr>spp_info</vt:lpstr>
    </vt:vector>
  </TitlesOfParts>
  <Company>NOAA Fisheries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Cassie Columbus</dc:creator>
  <cp:lastModifiedBy>diana baetscher</cp:lastModifiedBy>
  <cp:lastPrinted>2016-09-19T20:11:49Z</cp:lastPrinted>
  <dcterms:created xsi:type="dcterms:W3CDTF">2016-06-15T18:01:59Z</dcterms:created>
  <dcterms:modified xsi:type="dcterms:W3CDTF">2017-01-17T21:43:31Z</dcterms:modified>
</cp:coreProperties>
</file>