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3300" yWindow="0" windowWidth="40060" windowHeight="26580" tabRatio="950" activeTab="5"/>
  </bookViews>
  <sheets>
    <sheet name="R202_sample_plate_map" sheetId="46" r:id="rId1"/>
    <sheet name="Plate2_sample_plate_map" sheetId="58" r:id="rId2"/>
    <sheet name="R205_sample_plate_map" sheetId="59" r:id="rId3"/>
    <sheet name="R341_sample_plate_map" sheetId="51" r:id="rId4"/>
    <sheet name="combined_plate_maps" sheetId="42" r:id="rId5"/>
    <sheet name="Protocol" sheetId="4" r:id="rId6"/>
    <sheet name="R202_map_w_tags" sheetId="19" r:id="rId7"/>
    <sheet name="Plate2_map_w_tags" sheetId="60" r:id="rId8"/>
    <sheet name="R205_map_w_tags" sheetId="61" r:id="rId9"/>
    <sheet name="R341_map_w_tags" sheetId="5" r:id="rId10"/>
    <sheet name="sample_sheet" sheetId="27" r:id="rId11"/>
    <sheet name="metadata" sheetId="54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box_id">[1]Info!$B$3</definedName>
    <definedName name="boxid" localSheetId="7">[1]Info!$B$3</definedName>
    <definedName name="boxid" localSheetId="1">[1]Info!$B$3</definedName>
    <definedName name="boxid" localSheetId="5">[1]Info!$B$3</definedName>
    <definedName name="boxid" localSheetId="6">[1]Info!$B$3</definedName>
    <definedName name="boxid" localSheetId="0">[1]Info!$B$3</definedName>
    <definedName name="boxid" localSheetId="8">[1]Info!$B$3</definedName>
    <definedName name="boxid" localSheetId="2">[1]Info!$B$3</definedName>
    <definedName name="boxid" localSheetId="9">[1]Info!$B$3</definedName>
    <definedName name="boxid" localSheetId="3">[1]Info!$B$3</definedName>
    <definedName name="boxid">[2]Info!$B$3</definedName>
    <definedName name="Bx_id">[3]Info!$B$3</definedName>
    <definedName name="codelist">[2]Info!$O$2:$R$69</definedName>
    <definedName name="date" localSheetId="1">[4]Info!#REF!</definedName>
    <definedName name="date" localSheetId="0">[4]Info!#REF!</definedName>
    <definedName name="date" localSheetId="2">[4]Info!#REF!</definedName>
    <definedName name="date" localSheetId="3">[4]Info!#REF!</definedName>
    <definedName name="date">[4]Info!#REF!</definedName>
    <definedName name="extractdate" localSheetId="7">[4]Info!#REF!</definedName>
    <definedName name="extractdate" localSheetId="1">[4]Info!#REF!</definedName>
    <definedName name="extractdate" localSheetId="6">[4]Info!#REF!</definedName>
    <definedName name="extractdate" localSheetId="0">[4]Info!#REF!</definedName>
    <definedName name="extractdate" localSheetId="2">[4]Info!#REF!</definedName>
    <definedName name="extractdate" localSheetId="3">[4]Info!#REF!</definedName>
    <definedName name="extractdate">[4]Info!#REF!</definedName>
    <definedName name="genus">[2]Info!$B$5</definedName>
    <definedName name="glist">[4]Info!$L$2:$L$19</definedName>
    <definedName name="locale">[4]Info!$T$2:$T$4</definedName>
    <definedName name="message" localSheetId="1">#REF!</definedName>
    <definedName name="message" localSheetId="0">#REF!</definedName>
    <definedName name="message" localSheetId="2">#REF!</definedName>
    <definedName name="message" localSheetId="3">#REF!</definedName>
    <definedName name="message">#REF!</definedName>
    <definedName name="nmfsid">[4]Info!$B$4</definedName>
    <definedName name="pickdate">[4]Info!$B$11</definedName>
    <definedName name="picker">[4]Info!$B$10</definedName>
    <definedName name="_xlnm.Print_Area" localSheetId="4">combined_plate_maps!$C$2:$O$46</definedName>
    <definedName name="_xlnm.Print_Area" localSheetId="1">Plate2_sample_plate_map!$F$1:$S$11</definedName>
    <definedName name="_xlnm.Print_Area" localSheetId="5">Protocol!$A$1:$N$91</definedName>
    <definedName name="_xlnm.Print_Area" localSheetId="0">'R202_sample_plate_map'!$G$1:$S$9</definedName>
    <definedName name="_xlnm.Print_Area" localSheetId="2">'R205_sample_plate_map'!$G$1:$S$11</definedName>
    <definedName name="_xlnm.Print_Area" localSheetId="3">'R341_sample_plate_map'!$E$1:$R$11</definedName>
    <definedName name="species">[4]Info!$B$6</definedName>
    <definedName name="splist">[4]Info!$M$2:$M$80</definedName>
    <definedName name="waypoints">'[5]adults-validations'!$L:$N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9" i="51" l="1"/>
  <c r="Q97" i="61"/>
  <c r="Q96" i="61"/>
  <c r="Q95" i="61"/>
  <c r="Q94" i="61"/>
  <c r="Q93" i="61"/>
  <c r="Q92" i="61"/>
  <c r="Q91" i="61"/>
  <c r="Q90" i="61"/>
  <c r="Q89" i="61"/>
  <c r="Q88" i="61"/>
  <c r="Q87" i="61"/>
  <c r="Q86" i="61"/>
  <c r="Q85" i="61"/>
  <c r="Q84" i="61"/>
  <c r="Q83" i="61"/>
  <c r="Q82" i="61"/>
  <c r="Q81" i="61"/>
  <c r="Q80" i="61"/>
  <c r="Q79" i="61"/>
  <c r="Q78" i="61"/>
  <c r="Q77" i="61"/>
  <c r="Q76" i="61"/>
  <c r="Q75" i="61"/>
  <c r="Q74" i="61"/>
  <c r="Q73" i="61"/>
  <c r="Q72" i="61"/>
  <c r="Q71" i="61"/>
  <c r="Q70" i="61"/>
  <c r="Q69" i="61"/>
  <c r="Q68" i="61"/>
  <c r="Q67" i="61"/>
  <c r="Q66" i="61"/>
  <c r="Q65" i="61"/>
  <c r="Q64" i="61"/>
  <c r="Q63" i="61"/>
  <c r="Q62" i="61"/>
  <c r="Q61" i="61"/>
  <c r="Q60" i="61"/>
  <c r="Q59" i="61"/>
  <c r="Q58" i="61"/>
  <c r="Q57" i="61"/>
  <c r="Q56" i="61"/>
  <c r="Q55" i="61"/>
  <c r="Q54" i="61"/>
  <c r="Q53" i="61"/>
  <c r="Q52" i="61"/>
  <c r="Q51" i="61"/>
  <c r="Q50" i="61"/>
  <c r="Q49" i="61"/>
  <c r="Q48" i="61"/>
  <c r="Q47" i="61"/>
  <c r="Q46" i="61"/>
  <c r="Q45" i="61"/>
  <c r="Q44" i="61"/>
  <c r="Q43" i="61"/>
  <c r="Q42" i="61"/>
  <c r="Q41" i="61"/>
  <c r="Q40" i="61"/>
  <c r="Q39" i="61"/>
  <c r="Q38" i="61"/>
  <c r="Q37" i="61"/>
  <c r="Q36" i="61"/>
  <c r="Q35" i="61"/>
  <c r="Q34" i="61"/>
  <c r="Q33" i="61"/>
  <c r="Q32" i="61"/>
  <c r="Q31" i="61"/>
  <c r="Q30" i="61"/>
  <c r="Q29" i="61"/>
  <c r="Q28" i="61"/>
  <c r="Q27" i="61"/>
  <c r="Q26" i="61"/>
  <c r="Q25" i="61"/>
  <c r="Q24" i="61"/>
  <c r="Q23" i="61"/>
  <c r="Q22" i="61"/>
  <c r="Q21" i="61"/>
  <c r="Q20" i="61"/>
  <c r="Q19" i="61"/>
  <c r="Q18" i="61"/>
  <c r="Q17" i="61"/>
  <c r="Q16" i="61"/>
  <c r="Q15" i="61"/>
  <c r="Q14" i="61"/>
  <c r="Q13" i="61"/>
  <c r="Q12" i="61"/>
  <c r="Q11" i="61"/>
  <c r="Q10" i="61"/>
  <c r="Q9" i="61"/>
  <c r="Q8" i="61"/>
  <c r="Q7" i="61"/>
  <c r="Q6" i="61"/>
  <c r="Q5" i="61"/>
  <c r="Q4" i="61"/>
  <c r="Q3" i="61"/>
  <c r="Q2" i="61"/>
  <c r="Q97" i="60"/>
  <c r="Q96" i="60"/>
  <c r="Q95" i="60"/>
  <c r="Q94" i="60"/>
  <c r="Q93" i="60"/>
  <c r="Q92" i="60"/>
  <c r="Q91" i="60"/>
  <c r="Q90" i="60"/>
  <c r="Q89" i="60"/>
  <c r="Q88" i="60"/>
  <c r="Q87" i="60"/>
  <c r="Q86" i="60"/>
  <c r="Q85" i="60"/>
  <c r="Q84" i="60"/>
  <c r="Q83" i="60"/>
  <c r="Q82" i="60"/>
  <c r="Q81" i="60"/>
  <c r="Q80" i="60"/>
  <c r="Q79" i="60"/>
  <c r="Q78" i="60"/>
  <c r="Q77" i="60"/>
  <c r="Q76" i="60"/>
  <c r="Q75" i="60"/>
  <c r="Q74" i="60"/>
  <c r="Q73" i="60"/>
  <c r="Q72" i="60"/>
  <c r="Q71" i="60"/>
  <c r="Q70" i="60"/>
  <c r="Q69" i="60"/>
  <c r="Q68" i="60"/>
  <c r="Q67" i="60"/>
  <c r="Q66" i="60"/>
  <c r="Q65" i="60"/>
  <c r="Q64" i="60"/>
  <c r="Q63" i="60"/>
  <c r="Q62" i="60"/>
  <c r="Q61" i="60"/>
  <c r="Q60" i="60"/>
  <c r="Q59" i="60"/>
  <c r="Q58" i="60"/>
  <c r="Q57" i="60"/>
  <c r="Q56" i="60"/>
  <c r="Q55" i="60"/>
  <c r="Q54" i="60"/>
  <c r="Q53" i="60"/>
  <c r="Q52" i="60"/>
  <c r="Q51" i="60"/>
  <c r="Q50" i="60"/>
  <c r="Q49" i="60"/>
  <c r="Q48" i="60"/>
  <c r="Q47" i="60"/>
  <c r="Q46" i="60"/>
  <c r="Q45" i="60"/>
  <c r="Q44" i="60"/>
  <c r="Q43" i="60"/>
  <c r="Q42" i="60"/>
  <c r="Q41" i="60"/>
  <c r="Q40" i="60"/>
  <c r="Q39" i="60"/>
  <c r="Q38" i="60"/>
  <c r="Q37" i="60"/>
  <c r="Q36" i="60"/>
  <c r="Q35" i="60"/>
  <c r="Q34" i="60"/>
  <c r="Q33" i="60"/>
  <c r="Q32" i="60"/>
  <c r="Q31" i="60"/>
  <c r="Q30" i="60"/>
  <c r="Q29" i="60"/>
  <c r="Q28" i="60"/>
  <c r="Q27" i="60"/>
  <c r="Q26" i="60"/>
  <c r="Q25" i="60"/>
  <c r="Q24" i="60"/>
  <c r="Q23" i="60"/>
  <c r="Q22" i="60"/>
  <c r="Q21" i="60"/>
  <c r="Q20" i="60"/>
  <c r="Q19" i="60"/>
  <c r="Q18" i="60"/>
  <c r="Q17" i="60"/>
  <c r="Q16" i="60"/>
  <c r="Q15" i="60"/>
  <c r="Q14" i="60"/>
  <c r="Q13" i="60"/>
  <c r="Q12" i="60"/>
  <c r="Q11" i="60"/>
  <c r="Q10" i="60"/>
  <c r="Q9" i="60"/>
  <c r="Q8" i="60"/>
  <c r="Q7" i="60"/>
  <c r="Q6" i="60"/>
  <c r="Q5" i="60"/>
  <c r="Q4" i="60"/>
  <c r="Q3" i="60"/>
  <c r="Q2" i="60"/>
  <c r="S9" i="59"/>
  <c r="R9" i="59"/>
  <c r="Q9" i="59"/>
  <c r="P9" i="59"/>
  <c r="O9" i="59"/>
  <c r="N9" i="59"/>
  <c r="M9" i="59"/>
  <c r="L9" i="59"/>
  <c r="K9" i="59"/>
  <c r="J9" i="59"/>
  <c r="I9" i="59"/>
  <c r="H9" i="59"/>
  <c r="S8" i="59"/>
  <c r="R8" i="59"/>
  <c r="Q8" i="59"/>
  <c r="P8" i="59"/>
  <c r="O8" i="59"/>
  <c r="N8" i="59"/>
  <c r="M8" i="59"/>
  <c r="L8" i="59"/>
  <c r="K8" i="59"/>
  <c r="J8" i="59"/>
  <c r="I8" i="59"/>
  <c r="H8" i="59"/>
  <c r="S7" i="59"/>
  <c r="R7" i="59"/>
  <c r="Q7" i="59"/>
  <c r="P7" i="59"/>
  <c r="O7" i="59"/>
  <c r="N7" i="59"/>
  <c r="M7" i="59"/>
  <c r="L7" i="59"/>
  <c r="K7" i="59"/>
  <c r="J7" i="59"/>
  <c r="I7" i="59"/>
  <c r="H7" i="59"/>
  <c r="S6" i="59"/>
  <c r="R6" i="59"/>
  <c r="Q6" i="59"/>
  <c r="P6" i="59"/>
  <c r="O6" i="59"/>
  <c r="N6" i="59"/>
  <c r="M6" i="59"/>
  <c r="L6" i="59"/>
  <c r="K6" i="59"/>
  <c r="J6" i="59"/>
  <c r="I6" i="59"/>
  <c r="H6" i="59"/>
  <c r="S5" i="59"/>
  <c r="R5" i="59"/>
  <c r="Q5" i="59"/>
  <c r="P5" i="59"/>
  <c r="O5" i="59"/>
  <c r="N5" i="59"/>
  <c r="M5" i="59"/>
  <c r="L5" i="59"/>
  <c r="K5" i="59"/>
  <c r="J5" i="59"/>
  <c r="I5" i="59"/>
  <c r="H5" i="59"/>
  <c r="S4" i="59"/>
  <c r="R4" i="59"/>
  <c r="Q4" i="59"/>
  <c r="P4" i="59"/>
  <c r="O4" i="59"/>
  <c r="N4" i="59"/>
  <c r="M4" i="59"/>
  <c r="L4" i="59"/>
  <c r="K4" i="59"/>
  <c r="J4" i="59"/>
  <c r="I4" i="59"/>
  <c r="H4" i="59"/>
  <c r="S3" i="59"/>
  <c r="R3" i="59"/>
  <c r="Q3" i="59"/>
  <c r="P3" i="59"/>
  <c r="O3" i="59"/>
  <c r="N3" i="59"/>
  <c r="M3" i="59"/>
  <c r="L3" i="59"/>
  <c r="K3" i="59"/>
  <c r="J3" i="59"/>
  <c r="I3" i="59"/>
  <c r="H3" i="59"/>
  <c r="S2" i="59"/>
  <c r="R2" i="59"/>
  <c r="Q2" i="59"/>
  <c r="P2" i="59"/>
  <c r="O2" i="59"/>
  <c r="N2" i="59"/>
  <c r="M2" i="59"/>
  <c r="L2" i="59"/>
  <c r="K2" i="59"/>
  <c r="J2" i="59"/>
  <c r="I2" i="59"/>
  <c r="H2" i="59"/>
  <c r="S9" i="58"/>
  <c r="R9" i="58"/>
  <c r="Q9" i="58"/>
  <c r="P9" i="58"/>
  <c r="O9" i="58"/>
  <c r="N9" i="58"/>
  <c r="M9" i="58"/>
  <c r="L9" i="58"/>
  <c r="K9" i="58"/>
  <c r="J9" i="58"/>
  <c r="I9" i="58"/>
  <c r="H9" i="58"/>
  <c r="S8" i="58"/>
  <c r="R8" i="58"/>
  <c r="Q8" i="58"/>
  <c r="P8" i="58"/>
  <c r="O8" i="58"/>
  <c r="N8" i="58"/>
  <c r="M8" i="58"/>
  <c r="L8" i="58"/>
  <c r="K8" i="58"/>
  <c r="J8" i="58"/>
  <c r="I8" i="58"/>
  <c r="H8" i="58"/>
  <c r="S7" i="58"/>
  <c r="R7" i="58"/>
  <c r="Q7" i="58"/>
  <c r="P7" i="58"/>
  <c r="O7" i="58"/>
  <c r="N7" i="58"/>
  <c r="M7" i="58"/>
  <c r="L7" i="58"/>
  <c r="K7" i="58"/>
  <c r="J7" i="58"/>
  <c r="I7" i="58"/>
  <c r="H7" i="58"/>
  <c r="S6" i="58"/>
  <c r="R6" i="58"/>
  <c r="Q6" i="58"/>
  <c r="P6" i="58"/>
  <c r="O6" i="58"/>
  <c r="N6" i="58"/>
  <c r="M6" i="58"/>
  <c r="L6" i="58"/>
  <c r="K6" i="58"/>
  <c r="J6" i="58"/>
  <c r="I6" i="58"/>
  <c r="H6" i="58"/>
  <c r="S5" i="58"/>
  <c r="R5" i="58"/>
  <c r="Q5" i="58"/>
  <c r="P5" i="58"/>
  <c r="O5" i="58"/>
  <c r="N5" i="58"/>
  <c r="M5" i="58"/>
  <c r="L5" i="58"/>
  <c r="K5" i="58"/>
  <c r="J5" i="58"/>
  <c r="I5" i="58"/>
  <c r="H5" i="58"/>
  <c r="S4" i="58"/>
  <c r="R4" i="58"/>
  <c r="Q4" i="58"/>
  <c r="P4" i="58"/>
  <c r="O4" i="58"/>
  <c r="N4" i="58"/>
  <c r="M4" i="58"/>
  <c r="L4" i="58"/>
  <c r="K4" i="58"/>
  <c r="J4" i="58"/>
  <c r="I4" i="58"/>
  <c r="H4" i="58"/>
  <c r="S3" i="58"/>
  <c r="R3" i="58"/>
  <c r="Q3" i="58"/>
  <c r="P3" i="58"/>
  <c r="O3" i="58"/>
  <c r="N3" i="58"/>
  <c r="M3" i="58"/>
  <c r="L3" i="58"/>
  <c r="K3" i="58"/>
  <c r="J3" i="58"/>
  <c r="I3" i="58"/>
  <c r="H3" i="58"/>
  <c r="S2" i="58"/>
  <c r="R2" i="58"/>
  <c r="Q2" i="58"/>
  <c r="P2" i="58"/>
  <c r="O2" i="58"/>
  <c r="N2" i="58"/>
  <c r="M2" i="58"/>
  <c r="L2" i="58"/>
  <c r="K2" i="58"/>
  <c r="J2" i="58"/>
  <c r="I2" i="58"/>
  <c r="H2" i="58"/>
  <c r="Q9" i="51"/>
  <c r="P9" i="51"/>
  <c r="O9" i="51"/>
  <c r="N9" i="51"/>
  <c r="M9" i="51"/>
  <c r="L9" i="51"/>
  <c r="K9" i="51"/>
  <c r="J9" i="51"/>
  <c r="I9" i="51"/>
  <c r="H9" i="51"/>
  <c r="G9" i="51"/>
  <c r="R8" i="51"/>
  <c r="Q8" i="51"/>
  <c r="P8" i="51"/>
  <c r="O8" i="51"/>
  <c r="N8" i="51"/>
  <c r="M8" i="51"/>
  <c r="L8" i="51"/>
  <c r="K8" i="51"/>
  <c r="J8" i="51"/>
  <c r="I8" i="51"/>
  <c r="H8" i="51"/>
  <c r="G8" i="51"/>
  <c r="R7" i="51"/>
  <c r="Q7" i="51"/>
  <c r="P7" i="51"/>
  <c r="O7" i="51"/>
  <c r="N7" i="51"/>
  <c r="M7" i="51"/>
  <c r="L7" i="51"/>
  <c r="K7" i="51"/>
  <c r="J7" i="51"/>
  <c r="I7" i="51"/>
  <c r="H7" i="51"/>
  <c r="G7" i="51"/>
  <c r="R6" i="51"/>
  <c r="Q6" i="51"/>
  <c r="P6" i="51"/>
  <c r="O6" i="51"/>
  <c r="N6" i="51"/>
  <c r="M6" i="51"/>
  <c r="L6" i="51"/>
  <c r="K6" i="51"/>
  <c r="J6" i="51"/>
  <c r="I6" i="51"/>
  <c r="H6" i="51"/>
  <c r="G6" i="51"/>
  <c r="R5" i="51"/>
  <c r="Q5" i="51"/>
  <c r="P5" i="51"/>
  <c r="O5" i="51"/>
  <c r="N5" i="51"/>
  <c r="M5" i="51"/>
  <c r="L5" i="51"/>
  <c r="K5" i="51"/>
  <c r="J5" i="51"/>
  <c r="I5" i="51"/>
  <c r="H5" i="51"/>
  <c r="G5" i="51"/>
  <c r="R4" i="51"/>
  <c r="Q4" i="51"/>
  <c r="P4" i="51"/>
  <c r="O4" i="51"/>
  <c r="N4" i="51"/>
  <c r="M4" i="51"/>
  <c r="L4" i="51"/>
  <c r="K4" i="51"/>
  <c r="J4" i="51"/>
  <c r="I4" i="51"/>
  <c r="H4" i="51"/>
  <c r="G4" i="51"/>
  <c r="R3" i="51"/>
  <c r="Q3" i="51"/>
  <c r="P3" i="51"/>
  <c r="O3" i="51"/>
  <c r="N3" i="51"/>
  <c r="M3" i="51"/>
  <c r="L3" i="51"/>
  <c r="K3" i="51"/>
  <c r="J3" i="51"/>
  <c r="I3" i="51"/>
  <c r="H3" i="51"/>
  <c r="G3" i="51"/>
  <c r="R2" i="51"/>
  <c r="Q2" i="51"/>
  <c r="P2" i="51"/>
  <c r="O2" i="51"/>
  <c r="N2" i="51"/>
  <c r="M2" i="51"/>
  <c r="L2" i="51"/>
  <c r="K2" i="51"/>
  <c r="J2" i="51"/>
  <c r="I2" i="51"/>
  <c r="H2" i="51"/>
  <c r="G2" i="51"/>
  <c r="E11" i="4"/>
  <c r="D11" i="4"/>
  <c r="E10" i="4"/>
  <c r="D10" i="4"/>
  <c r="S9" i="46"/>
  <c r="R9" i="46"/>
  <c r="Q9" i="46"/>
  <c r="P9" i="46"/>
  <c r="O9" i="46"/>
  <c r="N9" i="46"/>
  <c r="M9" i="46"/>
  <c r="L9" i="46"/>
  <c r="K9" i="46"/>
  <c r="J9" i="46"/>
  <c r="I9" i="46"/>
  <c r="H9" i="46"/>
  <c r="S8" i="46"/>
  <c r="R8" i="46"/>
  <c r="Q8" i="46"/>
  <c r="P8" i="46"/>
  <c r="O8" i="46"/>
  <c r="N8" i="46"/>
  <c r="M8" i="46"/>
  <c r="L8" i="46"/>
  <c r="K8" i="46"/>
  <c r="J8" i="46"/>
  <c r="I8" i="46"/>
  <c r="H8" i="46"/>
  <c r="S7" i="46"/>
  <c r="R7" i="46"/>
  <c r="Q7" i="46"/>
  <c r="P7" i="46"/>
  <c r="O7" i="46"/>
  <c r="N7" i="46"/>
  <c r="M7" i="46"/>
  <c r="L7" i="46"/>
  <c r="K7" i="46"/>
  <c r="J7" i="46"/>
  <c r="I7" i="46"/>
  <c r="H7" i="46"/>
  <c r="S6" i="46"/>
  <c r="R6" i="46"/>
  <c r="Q6" i="46"/>
  <c r="P6" i="46"/>
  <c r="O6" i="46"/>
  <c r="N6" i="46"/>
  <c r="M6" i="46"/>
  <c r="L6" i="46"/>
  <c r="K6" i="46"/>
  <c r="J6" i="46"/>
  <c r="I6" i="46"/>
  <c r="H6" i="46"/>
  <c r="S5" i="46"/>
  <c r="R5" i="46"/>
  <c r="Q5" i="46"/>
  <c r="P5" i="46"/>
  <c r="O5" i="46"/>
  <c r="N5" i="46"/>
  <c r="M5" i="46"/>
  <c r="L5" i="46"/>
  <c r="K5" i="46"/>
  <c r="J5" i="46"/>
  <c r="I5" i="46"/>
  <c r="H5" i="46"/>
  <c r="S4" i="46"/>
  <c r="R4" i="46"/>
  <c r="Q4" i="46"/>
  <c r="P4" i="46"/>
  <c r="O4" i="46"/>
  <c r="N4" i="46"/>
  <c r="M4" i="46"/>
  <c r="L4" i="46"/>
  <c r="K4" i="46"/>
  <c r="J4" i="46"/>
  <c r="I4" i="46"/>
  <c r="H4" i="46"/>
  <c r="S3" i="46"/>
  <c r="R3" i="46"/>
  <c r="Q3" i="46"/>
  <c r="P3" i="46"/>
  <c r="O3" i="46"/>
  <c r="N3" i="46"/>
  <c r="M3" i="46"/>
  <c r="L3" i="46"/>
  <c r="K3" i="46"/>
  <c r="J3" i="46"/>
  <c r="I3" i="46"/>
  <c r="H3" i="46"/>
  <c r="S2" i="46"/>
  <c r="R2" i="46"/>
  <c r="Q2" i="46"/>
  <c r="P2" i="46"/>
  <c r="O2" i="46"/>
  <c r="N2" i="46"/>
  <c r="M2" i="46"/>
  <c r="L2" i="46"/>
  <c r="K2" i="46"/>
  <c r="J2" i="46"/>
  <c r="I2" i="46"/>
  <c r="H2" i="46"/>
  <c r="B87" i="42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Q97" i="19"/>
  <c r="Q96" i="19"/>
  <c r="Q95" i="19"/>
  <c r="Q94" i="19"/>
  <c r="Q93" i="19"/>
  <c r="Q92" i="19"/>
  <c r="Q91" i="19"/>
  <c r="Q90" i="19"/>
  <c r="Q89" i="19"/>
  <c r="Q88" i="19"/>
  <c r="Q87" i="19"/>
  <c r="Q85" i="19"/>
  <c r="Q84" i="19"/>
  <c r="Q83" i="19"/>
  <c r="Q82" i="19"/>
  <c r="Q81" i="19"/>
  <c r="Q80" i="19"/>
  <c r="Q79" i="19"/>
  <c r="Q78" i="19"/>
  <c r="Q77" i="19"/>
  <c r="Q76" i="19"/>
  <c r="Q75" i="19"/>
  <c r="Q73" i="19"/>
  <c r="Q72" i="19"/>
  <c r="Q71" i="19"/>
  <c r="Q70" i="19"/>
  <c r="Q69" i="19"/>
  <c r="Q68" i="19"/>
  <c r="Q67" i="19"/>
  <c r="Q66" i="19"/>
  <c r="Q65" i="19"/>
  <c r="Q64" i="19"/>
  <c r="Q63" i="19"/>
  <c r="Q61" i="19"/>
  <c r="Q60" i="19"/>
  <c r="Q59" i="19"/>
  <c r="Q58" i="19"/>
  <c r="Q57" i="19"/>
  <c r="Q56" i="19"/>
  <c r="Q55" i="19"/>
  <c r="Q54" i="19"/>
  <c r="Q53" i="19"/>
  <c r="Q52" i="19"/>
  <c r="Q51" i="19"/>
  <c r="Q49" i="19"/>
  <c r="Q48" i="19"/>
  <c r="Q47" i="19"/>
  <c r="Q46" i="19"/>
  <c r="Q45" i="19"/>
  <c r="Q44" i="19"/>
  <c r="Q43" i="19"/>
  <c r="Q42" i="19"/>
  <c r="Q41" i="19"/>
  <c r="Q40" i="19"/>
  <c r="Q39" i="19"/>
  <c r="Q37" i="19"/>
  <c r="Q36" i="19"/>
  <c r="Q35" i="19"/>
  <c r="Q34" i="19"/>
  <c r="Q33" i="19"/>
  <c r="Q32" i="19"/>
  <c r="Q31" i="19"/>
  <c r="Q30" i="19"/>
  <c r="Q29" i="19"/>
  <c r="Q28" i="19"/>
  <c r="Q27" i="19"/>
  <c r="Q25" i="19"/>
  <c r="Q24" i="19"/>
  <c r="Q23" i="19"/>
  <c r="Q22" i="19"/>
  <c r="Q21" i="19"/>
  <c r="Q20" i="19"/>
  <c r="Q19" i="19"/>
  <c r="Q18" i="19"/>
  <c r="Q17" i="19"/>
  <c r="Q16" i="19"/>
  <c r="Q15" i="19"/>
  <c r="Q13" i="19"/>
  <c r="Q12" i="19"/>
  <c r="Q11" i="19"/>
  <c r="Q10" i="19"/>
  <c r="Q9" i="19"/>
  <c r="Q8" i="19"/>
  <c r="Q7" i="19"/>
  <c r="Q6" i="19"/>
  <c r="Q5" i="19"/>
  <c r="Q4" i="19"/>
  <c r="Q3" i="19"/>
  <c r="Q2" i="19"/>
  <c r="Q14" i="19"/>
  <c r="Q26" i="19"/>
  <c r="Q38" i="19"/>
  <c r="Q50" i="19"/>
  <c r="Q62" i="19"/>
  <c r="Q74" i="19"/>
  <c r="Q86" i="19"/>
</calcChain>
</file>

<file path=xl/sharedStrings.xml><?xml version="1.0" encoding="utf-8"?>
<sst xmlns="http://schemas.openxmlformats.org/spreadsheetml/2006/main" count="7975" uniqueCount="1712">
  <si>
    <t>3C</t>
  </si>
  <si>
    <t>3D</t>
  </si>
  <si>
    <t>3E</t>
  </si>
  <si>
    <t>3F</t>
  </si>
  <si>
    <t>3G</t>
  </si>
  <si>
    <t>3H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</si>
  <si>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</si>
  <si>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</si>
  <si>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</si>
  <si>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</si>
  <si>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</si>
  <si>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</si>
  <si>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</si>
  <si>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</si>
  <si>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</si>
  <si>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</si>
  <si>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</si>
  <si>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</si>
  <si>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</si>
  <si>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</si>
  <si>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</si>
  <si>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</si>
  <si>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</si>
  <si>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</si>
  <si>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</si>
  <si>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</si>
  <si>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</si>
  <si>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</si>
  <si>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</si>
  <si>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</si>
  <si>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</si>
  <si>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</si>
  <si>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</si>
  <si>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</si>
  <si>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</si>
  <si>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</si>
  <si>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</si>
  <si>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</si>
  <si>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</si>
  <si>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10A</t>
  </si>
  <si>
    <t>10B</t>
  </si>
  <si>
    <t>10C</t>
  </si>
  <si>
    <t>10D</t>
  </si>
  <si>
    <t>10E</t>
  </si>
  <si>
    <t>10F</t>
  </si>
  <si>
    <t>10G</t>
  </si>
  <si>
    <t>10H</t>
  </si>
  <si>
    <t>11A</t>
  </si>
  <si>
    <t>11B</t>
  </si>
  <si>
    <t>11C</t>
  </si>
  <si>
    <t>11D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</si>
  <si>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</si>
  <si>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</si>
  <si>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</si>
  <si>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</si>
  <si>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</si>
  <si>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</si>
  <si>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</si>
  <si>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</si>
  <si>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</si>
  <si>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</si>
  <si>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</si>
  <si>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</si>
  <si>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3B</t>
  </si>
  <si>
    <t>Sample</t>
  </si>
  <si>
    <t>BOX_ID</t>
  </si>
  <si>
    <t>A</t>
  </si>
  <si>
    <t>B</t>
  </si>
  <si>
    <t>C</t>
  </si>
  <si>
    <t>D</t>
  </si>
  <si>
    <t>E</t>
  </si>
  <si>
    <t>F</t>
  </si>
  <si>
    <t>G</t>
  </si>
  <si>
    <t>H</t>
  </si>
  <si>
    <t>1. Create primer pool:</t>
  </si>
  <si>
    <t>2. set-up PCR 1</t>
  </si>
  <si>
    <t>PCR 1</t>
  </si>
  <si>
    <t>1x</t>
  </si>
  <si>
    <t>104x</t>
  </si>
  <si>
    <t>Thermocycler program (PCR 1)</t>
  </si>
  <si>
    <t>Master Mix components:</t>
  </si>
  <si>
    <t>95 degrees - 15 mins</t>
  </si>
  <si>
    <t>Qiagen Plus multiplex master mix</t>
  </si>
  <si>
    <t>3.5 ul</t>
  </si>
  <si>
    <t xml:space="preserve">5 cycles [95 - 30 s, 5% ramp down to 57 - 30 s, 72 - 2 mins]; </t>
  </si>
  <si>
    <t>Pooled primer mix</t>
  </si>
  <si>
    <t>1.5 ul</t>
  </si>
  <si>
    <t>156 ul</t>
  </si>
  <si>
    <t>10 cycles [95 - 30 s, 65 - 30 s, 72 - 60 s];</t>
  </si>
  <si>
    <t>(add 5 ul of master mix to each well)</t>
  </si>
  <si>
    <t xml:space="preserve"> 4 degree hold</t>
  </si>
  <si>
    <t>DNA extract</t>
  </si>
  <si>
    <t>2 ul</t>
  </si>
  <si>
    <t>Final volume</t>
  </si>
  <si>
    <t>7 ul</t>
  </si>
  <si>
    <t>Prep for PCR 2:</t>
  </si>
  <si>
    <t>1. dilute PCR1 products 20x (2:38 ul dH20)</t>
  </si>
  <si>
    <t>2. set-up PCR 2</t>
  </si>
  <si>
    <t>i7 and i5 tagging primers are at 10 uM conc.</t>
  </si>
  <si>
    <t>PCR 2</t>
  </si>
  <si>
    <t xml:space="preserve">plate-specific master-mix </t>
  </si>
  <si>
    <t>Thermocycler program (PCR 2)</t>
  </si>
  <si>
    <t>plate-specific tagging primer</t>
  </si>
  <si>
    <t>1 ul</t>
  </si>
  <si>
    <t>104 ul</t>
  </si>
  <si>
    <t>5 ul</t>
  </si>
  <si>
    <t xml:space="preserve">520 ul </t>
  </si>
  <si>
    <t>10 cycles [98 - 10 s, 65 - 30 s, 72 - 60 s]</t>
  </si>
  <si>
    <t>(add 6 ul of master-mix to each well)</t>
  </si>
  <si>
    <t>72 - 5 mins</t>
  </si>
  <si>
    <t>diluted PCR 1 products</t>
  </si>
  <si>
    <t>3 ul/well</t>
  </si>
  <si>
    <t>4 degree hold</t>
  </si>
  <si>
    <t>*well-specific* i5 tag primers</t>
  </si>
  <si>
    <t>1 ul of 10 uM working stock</t>
  </si>
  <si>
    <t>10 ul</t>
  </si>
  <si>
    <t>NORMALIZATION</t>
  </si>
  <si>
    <t>SequalPrep Normalization Plate Kit (Applied Biosystems)</t>
  </si>
  <si>
    <t>1. follow directions on kit insert</t>
  </si>
  <si>
    <t>2. add 8 ul PCR 2 product to SequalPrep normalization plate</t>
  </si>
  <si>
    <t>3. add 8 ul binding buffer to normalization plate</t>
  </si>
  <si>
    <t>4. let sit for at least 1 hour at room temperature (can let sit overnight)</t>
  </si>
  <si>
    <r>
      <t>5. follow kit instructions for washing and eluting samples.</t>
    </r>
    <r>
      <rPr>
        <i/>
        <sz val="12"/>
        <color theme="1"/>
        <rFont val="Calibri"/>
        <scheme val="minor"/>
      </rPr>
      <t xml:space="preserve"> I use a manual pipet when possible for these steps.</t>
    </r>
  </si>
  <si>
    <t>6. After normalization, pool 10 ul of each sample per 96-well plate into a 1.5-mL Low Bind tube.</t>
  </si>
  <si>
    <t>PURIFICATION &amp; SIZE SELECTION</t>
  </si>
  <si>
    <t>This step uses SPRI beads to bind larger DNA fragments (amplicons &gt;250 b) leaves smaller fragments in solution, and concentrates the DNA in solution.</t>
  </si>
  <si>
    <t>Remove beads from fridge ~30 mins before use; allow to come to room temp</t>
  </si>
  <si>
    <t>Make fresh 70% ethanol using 35 mL stock 100% ethanol (under hood in pre-PCR room) and 15 mL autoclaved dH20</t>
  </si>
  <si>
    <t>*use manual pipets for this portion of the protocol to avoid disturbing the beads</t>
  </si>
  <si>
    <t>(bead-based size selection: the first step binds larger, unwanted genomic DNA, which is discarded; the second step binds the target amplicons, leaving unwanted short DNA fragments in solution)</t>
  </si>
  <si>
    <t>Agencourt AMPure XP magnetic beads</t>
  </si>
  <si>
    <t>50 ul</t>
  </si>
  <si>
    <t xml:space="preserve">Pooled library </t>
  </si>
  <si>
    <t>100 ul</t>
  </si>
  <si>
    <t>1. vortex beads for 20 seconds</t>
  </si>
  <si>
    <t>2. combine 100 ul of normalized library and 50 ul beads in 1.5 mL Low Bind tube</t>
  </si>
  <si>
    <t>3. pipette up and down 10 times, spin down, and let sit for 5 minutes at room temperature</t>
  </si>
  <si>
    <t>4. place 1.5 ml tube on magnetic rack for 3 minutes (until solution has cleared)</t>
  </si>
  <si>
    <t>5. keep tube on magnetic rack; transfer clear supernatant to a fresh 1.5 mL Low Bind tube without disturbing beads; discard tube with beads</t>
  </si>
  <si>
    <t>6. add 70 ul beads to supernatant, pipette up and down 10x, spin down, let sit for 5 mins at room temp.</t>
  </si>
  <si>
    <t xml:space="preserve">7. place tube on rack, wait for supernatant to clear (~3 mins); discard supernatant </t>
  </si>
  <si>
    <t>8. with the tube on the magnetic rack, wash beads with 300 ul freshly prepared 70% EtOH. Turn tube two rotations in 30 seconds, then discard EtOH.</t>
  </si>
  <si>
    <t>9. repeat step 8. for a total of two washes with 300 ul fresh 70% EtOH.</t>
  </si>
  <si>
    <t>8. remove any remaining EtOH using a P-20 pipet; let beads air dry for &lt; 5 minutes</t>
  </si>
  <si>
    <t xml:space="preserve">9. remove 1.5 ml tube from magnetic rack; elute with 15 ul nuclease-free TE pH 8.0 </t>
  </si>
  <si>
    <t>10. vortex, spin down, and place back on magnetic rack</t>
  </si>
  <si>
    <t>11. wait for solution to clear ~1 minute</t>
  </si>
  <si>
    <t>12. transfer supernatant to fresh 0.2 mL Low Bind PCR tube</t>
  </si>
  <si>
    <t>13. add 1.5 ul TE pH 8.0 with 1% Tween 20</t>
  </si>
  <si>
    <t>Qubit</t>
  </si>
  <si>
    <t>quantify amount of library to dilute for MiSeq (4-5 nM target)</t>
  </si>
  <si>
    <t>qPCR QUANTIFICATION</t>
  </si>
  <si>
    <t>Follow directions for KAPA kit</t>
  </si>
  <si>
    <t>only library DNA with adapters will amplify (and be quantified)</t>
  </si>
  <si>
    <t>SEQUENCING</t>
  </si>
  <si>
    <t>Follow MiSeq library prep protocol</t>
  </si>
  <si>
    <t>Target = 15 pM library &amp; 10% PhiX (for low diversity amplicon library)</t>
  </si>
  <si>
    <t>denatured DNA (10 ul) + HT1 (990 ul) = 1000 ul = 20 pM library</t>
  </si>
  <si>
    <t xml:space="preserve">to dilute to 15 pM: </t>
  </si>
  <si>
    <t>C1 * V1 = C2 * V2</t>
  </si>
  <si>
    <t>20 pM * V1 = 15 pM * 650 ul</t>
  </si>
  <si>
    <t>V1 = 487.5 ul of denatured 20 pM library</t>
  </si>
  <si>
    <t>(+ 162.5 ul chilled HT1 = 650 ul 15 pM library)</t>
  </si>
  <si>
    <t>Total sample + PhiX = 600 ul</t>
  </si>
  <si>
    <t>60 ul = PhiX + HT1</t>
  </si>
  <si>
    <t>540 ul = denatured 15 pM library</t>
  </si>
  <si>
    <t>Load 600 ul into MiSeq cartridge</t>
  </si>
  <si>
    <t>I5_Index_ID</t>
  </si>
  <si>
    <t>s_number</t>
  </si>
  <si>
    <t>Tag_AAACGG</t>
  </si>
  <si>
    <t>Tag_ACTCTT</t>
  </si>
  <si>
    <t>Tag_ATTCCG</t>
  </si>
  <si>
    <t>Tag_CGAGGC</t>
  </si>
  <si>
    <t>Tag_GAAATG</t>
  </si>
  <si>
    <t>Tag_GGACTT</t>
  </si>
  <si>
    <t>Tag_TAAGCT</t>
  </si>
  <si>
    <t>Tag_TCTTCT</t>
  </si>
  <si>
    <t>Tag_AACGTT</t>
  </si>
  <si>
    <t>Tag_ACTGGC</t>
  </si>
  <si>
    <t>Tag_CAAAAA</t>
  </si>
  <si>
    <t>Tag_CGCAGA</t>
  </si>
  <si>
    <t>Tag_GAACCA</t>
  </si>
  <si>
    <t>Tag_GGCAAG</t>
  </si>
  <si>
    <t>Tag_TAATTC</t>
  </si>
  <si>
    <t>Tag_TGAACC</t>
  </si>
  <si>
    <t>Tag_AACTGA</t>
  </si>
  <si>
    <t>Tag_AGCCAT</t>
  </si>
  <si>
    <t>Tag_CAATCG</t>
  </si>
  <si>
    <t>Tag_CGCGTG</t>
  </si>
  <si>
    <t>Tag_GACGAC</t>
  </si>
  <si>
    <t>Tag_GGGCGC</t>
  </si>
  <si>
    <t>Tag_TACACA</t>
  </si>
  <si>
    <t>Tag_TGACAA</t>
  </si>
  <si>
    <t>Tag_AAGACG</t>
  </si>
  <si>
    <t>Tag_AGCGCA</t>
  </si>
  <si>
    <t>Tag_CACCTC</t>
  </si>
  <si>
    <t>Tag_CGGTCC</t>
  </si>
  <si>
    <t>Tag_GACTCT</t>
  </si>
  <si>
    <t>Tag_GGGGCG</t>
  </si>
  <si>
    <t>Tag_TACGGG</t>
  </si>
  <si>
    <t>Tag_TGCCCG</t>
  </si>
  <si>
    <t>Tag_AAGCTA</t>
  </si>
  <si>
    <t>Tag_AGGGTC</t>
  </si>
  <si>
    <t>Tag_CAGGCA</t>
  </si>
  <si>
    <t>Tag_CGTCTA</t>
  </si>
  <si>
    <t>Tag_GAGAGA</t>
  </si>
  <si>
    <t>Tag_GGTACA</t>
  </si>
  <si>
    <t>Tag_TAGTAT</t>
  </si>
  <si>
    <t>Tag_TGCTTA</t>
  </si>
  <si>
    <t>Tag_AATATC</t>
  </si>
  <si>
    <t>Tag_AGGTGT</t>
  </si>
  <si>
    <t>Tag_CATACT</t>
  </si>
  <si>
    <t>Tag_CGTGAT</t>
  </si>
  <si>
    <t>Tag_GATCGT</t>
  </si>
  <si>
    <t>Tag_GGTTTG</t>
  </si>
  <si>
    <t>Tag_TATCAC</t>
  </si>
  <si>
    <t>Tag_TGGGGA</t>
  </si>
  <si>
    <t>Tag_AATGAG</t>
  </si>
  <si>
    <t>Tag_AGTAGG</t>
  </si>
  <si>
    <t>Tag_CCATTT</t>
  </si>
  <si>
    <t>Tag_CTACAG</t>
  </si>
  <si>
    <t>Tag_GCAGAT</t>
  </si>
  <si>
    <t>Tag_GTAAGT</t>
  </si>
  <si>
    <t>Tag_TCAAAG</t>
  </si>
  <si>
    <t>Tag_TTATGA</t>
  </si>
  <si>
    <t>Tag_ACAAGA</t>
  </si>
  <si>
    <t>Tag_AGTTAA</t>
  </si>
  <si>
    <t>Tag_CCCGGT</t>
  </si>
  <si>
    <t>Tag_CTCGCC</t>
  </si>
  <si>
    <t>Tag_GCATGG</t>
  </si>
  <si>
    <t>Tag_GTATCC</t>
  </si>
  <si>
    <t>Tag_TCCTGC</t>
  </si>
  <si>
    <t>Tag_TTCCGT</t>
  </si>
  <si>
    <t>Tag_ACAGCG</t>
  </si>
  <si>
    <t>Tag_ATAGTA</t>
  </si>
  <si>
    <t>Tag_CCCTAA</t>
  </si>
  <si>
    <t>Tag_CTGCGA</t>
  </si>
  <si>
    <t>Tag_GCCGTA</t>
  </si>
  <si>
    <t>Tag_GTCATC</t>
  </si>
  <si>
    <t>Tag_TCGATT</t>
  </si>
  <si>
    <t>Tag_TTCTAG</t>
  </si>
  <si>
    <t>Tag_ACATAC</t>
  </si>
  <si>
    <t>Tag_ATCAAA</t>
  </si>
  <si>
    <t>Tag_CCGAGG</t>
  </si>
  <si>
    <t>Tag_CTGGTT</t>
  </si>
  <si>
    <t>Tag_GCGACC</t>
  </si>
  <si>
    <t>Tag_GTGCCT</t>
  </si>
  <si>
    <t>Tag_TCGCCA</t>
  </si>
  <si>
    <t>Tag_TTGAGC</t>
  </si>
  <si>
    <t>Tag_ACCATG</t>
  </si>
  <si>
    <t>Tag_ATGCAC</t>
  </si>
  <si>
    <t>Tag_CCGCAT</t>
  </si>
  <si>
    <t>Tag_CTTATG</t>
  </si>
  <si>
    <t>Tag_GCGCTG</t>
  </si>
  <si>
    <t>Tag_GTGTAA</t>
  </si>
  <si>
    <t>Tag_TCGGAC</t>
  </si>
  <si>
    <t>Tag_TTTAAT</t>
  </si>
  <si>
    <t>Tag_ACCCCC</t>
  </si>
  <si>
    <t>Tag_ATGTTG</t>
  </si>
  <si>
    <t>Tag_CCTAAC</t>
  </si>
  <si>
    <t>Tag_CTTTGC</t>
  </si>
  <si>
    <t>Tag_GCTCAA</t>
  </si>
  <si>
    <t>Tag_GTTGGA</t>
  </si>
  <si>
    <t>Tag_TCTCGG</t>
  </si>
  <si>
    <t>Tag_TTTGTC</t>
  </si>
  <si>
    <t>NMFS_DNA_ID</t>
  </si>
  <si>
    <t>BOX_POSITION</t>
  </si>
  <si>
    <t>1A</t>
  </si>
  <si>
    <t>1B</t>
  </si>
  <si>
    <t>1C</t>
  </si>
  <si>
    <t>1D</t>
  </si>
  <si>
    <t>1E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</si>
  <si>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</si>
  <si>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</si>
  <si>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</si>
  <si>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</si>
  <si>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</si>
  <si>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</si>
  <si>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</si>
  <si>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</si>
  <si>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</si>
  <si>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</si>
  <si>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</si>
  <si>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</si>
  <si>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</si>
  <si>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</si>
  <si>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</si>
  <si>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11E</t>
  </si>
  <si>
    <t>11F</t>
  </si>
  <si>
    <t>11G</t>
  </si>
  <si>
    <t>11H</t>
  </si>
  <si>
    <t>12A</t>
  </si>
  <si>
    <t>12B</t>
  </si>
  <si>
    <t>12C</t>
  </si>
  <si>
    <t>12D</t>
  </si>
  <si>
    <t>12E</t>
  </si>
  <si>
    <t>12F</t>
  </si>
  <si>
    <t>12G</t>
  </si>
  <si>
    <t>12H</t>
  </si>
  <si>
    <t>Normalize across plates according to qPCR results</t>
  </si>
  <si>
    <t>364 ul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</si>
  <si>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</si>
  <si>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</si>
  <si>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</si>
  <si>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</si>
  <si>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</si>
  <si>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</si>
  <si>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</si>
  <si>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</si>
  <si>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</si>
  <si>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</si>
  <si>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TruSeq HT</t>
  </si>
  <si>
    <t>Description</t>
  </si>
  <si>
    <t>Chemistry</t>
  </si>
  <si>
    <t>Amplicon</t>
  </si>
  <si>
    <t>[Reads]</t>
  </si>
  <si>
    <t>[Settings]</t>
  </si>
  <si>
    <t>ReverseComplement</t>
  </si>
  <si>
    <t>Adapter</t>
  </si>
  <si>
    <t>AGATCGGAAGAGCACACGTCTGAACTCCAGTCA</t>
  </si>
  <si>
    <t>AdapterRead2</t>
  </si>
  <si>
    <t>AGATCGGAAGAGCGTCGTGTAGGGAAAGAGTGT</t>
  </si>
  <si>
    <t>[Data]</t>
  </si>
  <si>
    <t>Sample_ID</t>
  </si>
  <si>
    <t>Sample_Name</t>
  </si>
  <si>
    <t>Sample_Plate</t>
  </si>
  <si>
    <t>Sample_Well</t>
  </si>
  <si>
    <t>I7_Index_ID</t>
  </si>
  <si>
    <t>index</t>
  </si>
  <si>
    <t>index2</t>
  </si>
  <si>
    <t>Sample_Project</t>
  </si>
  <si>
    <t>A1</t>
  </si>
  <si>
    <t>AAACGG</t>
  </si>
  <si>
    <t>NSF_Rockfish_Proj</t>
  </si>
  <si>
    <t>A2</t>
  </si>
  <si>
    <t>ACTCTT</t>
  </si>
  <si>
    <t>A3</t>
  </si>
  <si>
    <t>ATTCCG</t>
  </si>
  <si>
    <t>A4</t>
  </si>
  <si>
    <t>CGAGGC</t>
  </si>
  <si>
    <t>A5</t>
  </si>
  <si>
    <t>GAAATG</t>
  </si>
  <si>
    <t>A6</t>
  </si>
  <si>
    <t>GGACTT</t>
  </si>
  <si>
    <t>A7</t>
  </si>
  <si>
    <t>TAAGCT</t>
  </si>
  <si>
    <t>A8</t>
  </si>
  <si>
    <t>TCTTCT</t>
  </si>
  <si>
    <t>A9</t>
  </si>
  <si>
    <t>AACGTT</t>
  </si>
  <si>
    <t>A10</t>
  </si>
  <si>
    <t>ACTGGC</t>
  </si>
  <si>
    <t>A11</t>
  </si>
  <si>
    <t>CAAAAA</t>
  </si>
  <si>
    <t>A12</t>
  </si>
  <si>
    <t>CGCAGA</t>
  </si>
  <si>
    <t>B1</t>
  </si>
  <si>
    <t>GAACCA</t>
  </si>
  <si>
    <t>B2</t>
  </si>
  <si>
    <t>GGCAAG</t>
  </si>
  <si>
    <t>B3</t>
  </si>
  <si>
    <t>TAATTC</t>
  </si>
  <si>
    <t>B4</t>
  </si>
  <si>
    <t>TGAACC</t>
  </si>
  <si>
    <t>B5</t>
  </si>
  <si>
    <t>AACTGA</t>
  </si>
  <si>
    <t>B6</t>
  </si>
  <si>
    <t>AGCCAT</t>
  </si>
  <si>
    <t>B7</t>
  </si>
  <si>
    <t>CAATCG</t>
  </si>
  <si>
    <t>B8</t>
  </si>
  <si>
    <t>CGCGTG</t>
  </si>
  <si>
    <t>B9</t>
  </si>
  <si>
    <t>GACGAC</t>
  </si>
  <si>
    <t>B10</t>
  </si>
  <si>
    <t>GGGCGC</t>
  </si>
  <si>
    <t>B11</t>
  </si>
  <si>
    <t>TACACA</t>
  </si>
  <si>
    <t>B12</t>
  </si>
  <si>
    <t>TGACAA</t>
  </si>
  <si>
    <t>C1</t>
  </si>
  <si>
    <t>AAGACG</t>
  </si>
  <si>
    <t>C2</t>
  </si>
  <si>
    <t>AGCGCA</t>
  </si>
  <si>
    <t>C3</t>
  </si>
  <si>
    <t>CACCTC</t>
  </si>
  <si>
    <t>C4</t>
  </si>
  <si>
    <t>CGGTCC</t>
  </si>
  <si>
    <t>C5</t>
  </si>
  <si>
    <t>GACTCT</t>
  </si>
  <si>
    <t>C6</t>
  </si>
  <si>
    <t>GGGGCG</t>
  </si>
  <si>
    <t>C7</t>
  </si>
  <si>
    <t>TACGGG</t>
  </si>
  <si>
    <t>C8</t>
  </si>
  <si>
    <t>TGCCCG</t>
  </si>
  <si>
    <t>C9</t>
  </si>
  <si>
    <t>AAGCTA</t>
  </si>
  <si>
    <t>C10</t>
  </si>
  <si>
    <t>AGGGTC</t>
  </si>
  <si>
    <t>C11</t>
  </si>
  <si>
    <t>CAGGCA</t>
  </si>
  <si>
    <t>C12</t>
  </si>
  <si>
    <t>CGTCTA</t>
  </si>
  <si>
    <t>D1</t>
  </si>
  <si>
    <t>GAGAGA</t>
  </si>
  <si>
    <t>D2</t>
  </si>
  <si>
    <t>GGTACA</t>
  </si>
  <si>
    <t>D3</t>
  </si>
  <si>
    <t>TAGTAT</t>
  </si>
  <si>
    <t>D4</t>
  </si>
  <si>
    <t>TGCTTA</t>
  </si>
  <si>
    <t>D5</t>
  </si>
  <si>
    <t>AATATC</t>
  </si>
  <si>
    <t>D6</t>
  </si>
  <si>
    <t>AGGTGT</t>
  </si>
  <si>
    <t>D7</t>
  </si>
  <si>
    <t>CATACT</t>
  </si>
  <si>
    <t>D8</t>
  </si>
  <si>
    <t>CGTGAT</t>
  </si>
  <si>
    <t>D9</t>
  </si>
  <si>
    <t>GATCGT</t>
  </si>
  <si>
    <t>D10</t>
  </si>
  <si>
    <t>GGTTTG</t>
  </si>
  <si>
    <t>D11</t>
  </si>
  <si>
    <t>TATCAC</t>
  </si>
  <si>
    <t>D12</t>
  </si>
  <si>
    <t>TGGGGA</t>
  </si>
  <si>
    <t>E1</t>
  </si>
  <si>
    <t>AATGAG</t>
  </si>
  <si>
    <t>E2</t>
  </si>
  <si>
    <t>AGTAGG</t>
  </si>
  <si>
    <t>E3</t>
  </si>
  <si>
    <t>CCATTT</t>
  </si>
  <si>
    <t>E4</t>
  </si>
  <si>
    <t>CTACAG</t>
  </si>
  <si>
    <t>E5</t>
  </si>
  <si>
    <t>GCAGAT</t>
  </si>
  <si>
    <t>E6</t>
  </si>
  <si>
    <t>GTAAGT</t>
  </si>
  <si>
    <t>E7</t>
  </si>
  <si>
    <t>TCAAAG</t>
  </si>
  <si>
    <t>E8</t>
  </si>
  <si>
    <t>TTATGA</t>
  </si>
  <si>
    <t>E9</t>
  </si>
  <si>
    <t>ACAAGA</t>
  </si>
  <si>
    <t>E10</t>
  </si>
  <si>
    <t>AGTTAA</t>
  </si>
  <si>
    <t>E11</t>
  </si>
  <si>
    <t>CCCGGT</t>
  </si>
  <si>
    <t>E12</t>
  </si>
  <si>
    <t>CTCGCC</t>
  </si>
  <si>
    <t>F1</t>
  </si>
  <si>
    <t>GCATGG</t>
  </si>
  <si>
    <t>F2</t>
  </si>
  <si>
    <t>GTATCC</t>
  </si>
  <si>
    <t>F3</t>
  </si>
  <si>
    <t>TCCTGC</t>
  </si>
  <si>
    <t>F4</t>
  </si>
  <si>
    <t>TTCCGT</t>
  </si>
  <si>
    <t>F5</t>
  </si>
  <si>
    <t>ACAGCG</t>
  </si>
  <si>
    <t>F6</t>
  </si>
  <si>
    <t>ATAGTA</t>
  </si>
  <si>
    <t>F7</t>
  </si>
  <si>
    <t>CCCTAA</t>
  </si>
  <si>
    <t>F8</t>
  </si>
  <si>
    <t>CTGCGA</t>
  </si>
  <si>
    <t>F9</t>
  </si>
  <si>
    <t>GCCGTA</t>
  </si>
  <si>
    <t>F10</t>
  </si>
  <si>
    <t>GTCATC</t>
  </si>
  <si>
    <t>F11</t>
  </si>
  <si>
    <t>TCGATT</t>
  </si>
  <si>
    <t>F12</t>
  </si>
  <si>
    <t>TTCTAG</t>
  </si>
  <si>
    <t>G1</t>
  </si>
  <si>
    <t>ACATAC</t>
  </si>
  <si>
    <t>G2</t>
  </si>
  <si>
    <t>ATCAAA</t>
  </si>
  <si>
    <t>G3</t>
  </si>
  <si>
    <t>CCGAGG</t>
  </si>
  <si>
    <t>G4</t>
  </si>
  <si>
    <t>CTGGTT</t>
  </si>
  <si>
    <t>G5</t>
  </si>
  <si>
    <t>GCGACC</t>
  </si>
  <si>
    <t>G6</t>
  </si>
  <si>
    <t>GTGCCT</t>
  </si>
  <si>
    <t>G7</t>
  </si>
  <si>
    <t>TCGCCA</t>
  </si>
  <si>
    <t>G8</t>
  </si>
  <si>
    <t>TTGAGC</t>
  </si>
  <si>
    <t>G9</t>
  </si>
  <si>
    <t>ACCATG</t>
  </si>
  <si>
    <t>G10</t>
  </si>
  <si>
    <t>ATGCAC</t>
  </si>
  <si>
    <t>G11</t>
  </si>
  <si>
    <t>CCGCAT</t>
  </si>
  <si>
    <t>G12</t>
  </si>
  <si>
    <t>CTTATG</t>
  </si>
  <si>
    <t>H1</t>
  </si>
  <si>
    <t>GCGCTG</t>
  </si>
  <si>
    <t>H2</t>
  </si>
  <si>
    <t>GTGTAA</t>
  </si>
  <si>
    <t>H3</t>
  </si>
  <si>
    <t>TCGGAC</t>
  </si>
  <si>
    <t>H4</t>
  </si>
  <si>
    <t>TTTAAT</t>
  </si>
  <si>
    <t>H5</t>
  </si>
  <si>
    <t>ACCCCC</t>
  </si>
  <si>
    <t>H6</t>
  </si>
  <si>
    <t>ATGTTG</t>
  </si>
  <si>
    <t>H7</t>
  </si>
  <si>
    <t>CCTAAC</t>
  </si>
  <si>
    <t>H8</t>
  </si>
  <si>
    <t>CTTTGC</t>
  </si>
  <si>
    <t>H9</t>
  </si>
  <si>
    <t>GCTCAA</t>
  </si>
  <si>
    <t>H10</t>
  </si>
  <si>
    <t>GTTGGA</t>
  </si>
  <si>
    <t>H11</t>
  </si>
  <si>
    <t>TCTCGG</t>
  </si>
  <si>
    <t>H12</t>
  </si>
  <si>
    <t>TTTGTC</t>
  </si>
  <si>
    <t>plate</t>
  </si>
  <si>
    <t>i7 tag</t>
  </si>
  <si>
    <t>Index</t>
  </si>
  <si>
    <t>i7 barcode</t>
  </si>
  <si>
    <t>i7 barcode reverse compliment</t>
  </si>
  <si>
    <t>SPECIES</t>
  </si>
  <si>
    <r>
      <t xml:space="preserve">Prep for PCR 1: </t>
    </r>
    <r>
      <rPr>
        <b/>
        <sz val="12"/>
        <color rgb="FFFF0000"/>
        <rFont val="Calibri"/>
        <scheme val="minor"/>
      </rPr>
      <t>PRIMER POOL from Gtseq 18</t>
    </r>
  </si>
  <si>
    <t>202x</t>
  </si>
  <si>
    <t>298x</t>
  </si>
  <si>
    <t>Cassie</t>
  </si>
  <si>
    <t>4 plates of 96 KGBC juvenile rockfish genotyped with target panel (96 loci)</t>
  </si>
  <si>
    <t>atrovirens</t>
  </si>
  <si>
    <t>GTseq_i7_i18</t>
  </si>
  <si>
    <t>AGCATA</t>
  </si>
  <si>
    <t>GTseq_i7_i16</t>
  </si>
  <si>
    <t>GCTGGC</t>
  </si>
  <si>
    <t>GTseq_i7_i17</t>
  </si>
  <si>
    <t>GATGAG</t>
  </si>
  <si>
    <t>Template DNA = R334-336, R294, R322</t>
  </si>
  <si>
    <t>GTseq_i7_i08</t>
  </si>
  <si>
    <t>TCAAGT</t>
  </si>
  <si>
    <t>Sebastes_Gtseq53</t>
  </si>
  <si>
    <t>satrovirens_14304</t>
  </si>
  <si>
    <t>satrovirens_14305</t>
  </si>
  <si>
    <t>satrovirens_14306</t>
  </si>
  <si>
    <t>satrovirens_14307</t>
  </si>
  <si>
    <t>satrovirens_14308</t>
  </si>
  <si>
    <t>satrovirens_14309</t>
  </si>
  <si>
    <t>satrovirens_14310</t>
  </si>
  <si>
    <t>satrovirens_14311</t>
  </si>
  <si>
    <t>satrovirens_14312</t>
  </si>
  <si>
    <t>satrovirens_14313</t>
  </si>
  <si>
    <t>satrovirens_14314</t>
  </si>
  <si>
    <t>satrovirens_14315</t>
  </si>
  <si>
    <t>satrovirens_14316</t>
  </si>
  <si>
    <t>satrovirens_14317</t>
  </si>
  <si>
    <t>satrovirens_14318</t>
  </si>
  <si>
    <t>satrovirens_14319</t>
  </si>
  <si>
    <t>satrovirens_14320</t>
  </si>
  <si>
    <t>satrovirens_14321</t>
  </si>
  <si>
    <t>satrovirens_14322</t>
  </si>
  <si>
    <t>satrovirens_14323</t>
  </si>
  <si>
    <t>satrovirens_14324</t>
  </si>
  <si>
    <t>satrovirens_14325</t>
  </si>
  <si>
    <t>satrovirens_14326</t>
  </si>
  <si>
    <t>satrovirens_14327</t>
  </si>
  <si>
    <t>satrovirens_14328</t>
  </si>
  <si>
    <t>satrovirens_14329</t>
  </si>
  <si>
    <t>satrovirens_14330</t>
  </si>
  <si>
    <t>satrovirens_14331</t>
  </si>
  <si>
    <t>satrovirens_14332</t>
  </si>
  <si>
    <t>satrovirens_14333</t>
  </si>
  <si>
    <t>satrovirens_14334</t>
  </si>
  <si>
    <t>satrovirens_14335</t>
  </si>
  <si>
    <t>satrovirens_14336</t>
  </si>
  <si>
    <t>satrovirens_14337</t>
  </si>
  <si>
    <t>satrovirens_14338</t>
  </si>
  <si>
    <t>satrovirens_14339</t>
  </si>
  <si>
    <t>satrovirens_14340</t>
  </si>
  <si>
    <t>satrovirens_14341</t>
  </si>
  <si>
    <t>satrovirens_14342</t>
  </si>
  <si>
    <t>satrovirens_14343</t>
  </si>
  <si>
    <t>satrovirens_14344</t>
  </si>
  <si>
    <t>satrovirens_14345</t>
  </si>
  <si>
    <t>satrovirens_14346</t>
  </si>
  <si>
    <t>satrovirens_14347</t>
  </si>
  <si>
    <t>satrovirens_14348</t>
  </si>
  <si>
    <t>satrovirens_14349</t>
  </si>
  <si>
    <t>satrovirens_14350</t>
  </si>
  <si>
    <t>satrovirens_14351</t>
  </si>
  <si>
    <t>satrovirens_14352</t>
  </si>
  <si>
    <t>satrovirens_14353</t>
  </si>
  <si>
    <t>satrovirens_14354</t>
  </si>
  <si>
    <t>satrovirens_14355</t>
  </si>
  <si>
    <t>satrovirens_14356</t>
  </si>
  <si>
    <t>satrovirens_14357</t>
  </si>
  <si>
    <t>satrovirens_14358</t>
  </si>
  <si>
    <t>satrovirens_14359</t>
  </si>
  <si>
    <t>satrovirens_14360</t>
  </si>
  <si>
    <t>satrovirens_14361</t>
  </si>
  <si>
    <t>satrovirens_14362</t>
  </si>
  <si>
    <t>satrovirens_14363</t>
  </si>
  <si>
    <t>satrovirens_14364</t>
  </si>
  <si>
    <t>satrovirens_14365</t>
  </si>
  <si>
    <t>satrovirens_14366</t>
  </si>
  <si>
    <t>satrovirens_14367</t>
  </si>
  <si>
    <t>satrovirens_14368</t>
  </si>
  <si>
    <t>satrovirens_14369</t>
  </si>
  <si>
    <t>satrovirens_14370</t>
  </si>
  <si>
    <t>satrovirens_14371</t>
  </si>
  <si>
    <t>satrovirens_14372</t>
  </si>
  <si>
    <t>satrovirens_14373</t>
  </si>
  <si>
    <t>satrovirens_14374</t>
  </si>
  <si>
    <t>satrovirens_14375</t>
  </si>
  <si>
    <t>satrovirens_14376</t>
  </si>
  <si>
    <t>satrovirens_14377</t>
  </si>
  <si>
    <t>satrovirens_14378</t>
  </si>
  <si>
    <t>satrovirens_14379</t>
  </si>
  <si>
    <t>satrovirens_14380</t>
  </si>
  <si>
    <t>satrovirens_14381</t>
  </si>
  <si>
    <t>satrovirens_14382</t>
  </si>
  <si>
    <t>satrovirens_14383</t>
  </si>
  <si>
    <t>satrovirens_14384</t>
  </si>
  <si>
    <t>satrovirens_14385</t>
  </si>
  <si>
    <t>satrovirens_14386</t>
  </si>
  <si>
    <t>satrovirens_14387</t>
  </si>
  <si>
    <t>satrovirens_14388</t>
  </si>
  <si>
    <t>satrovirens_14389</t>
  </si>
  <si>
    <t>satrovirens_14390</t>
  </si>
  <si>
    <t>satrovirens_14391</t>
  </si>
  <si>
    <t>satrovirens_14392</t>
  </si>
  <si>
    <t>satrovirens_14393</t>
  </si>
  <si>
    <t>satrovirens_14394</t>
  </si>
  <si>
    <t>satrovirens_14395</t>
  </si>
  <si>
    <t>satrovirens_14396</t>
  </si>
  <si>
    <t>satrovirens_14397</t>
  </si>
  <si>
    <t>satrovirens_14398</t>
  </si>
  <si>
    <t>satrovirens_14399</t>
  </si>
  <si>
    <t>satrovirens_14400</t>
  </si>
  <si>
    <t>satrovirens_14401</t>
  </si>
  <si>
    <t>satrovirens_14402</t>
  </si>
  <si>
    <t>satrovirens_14403</t>
  </si>
  <si>
    <t>satrovirens_14404</t>
  </si>
  <si>
    <t>satrovirens_14405</t>
  </si>
  <si>
    <t>satrovirens_14406</t>
  </si>
  <si>
    <t>satrovirens_14407</t>
  </si>
  <si>
    <t>satrovirens_14408</t>
  </si>
  <si>
    <t>satrovirens_14409</t>
  </si>
  <si>
    <t>satrovirens_14410</t>
  </si>
  <si>
    <t>satrovirens_14411</t>
  </si>
  <si>
    <t>satrovirens_14412</t>
  </si>
  <si>
    <t>satrovirens_14413</t>
  </si>
  <si>
    <t>satrovirens_14414</t>
  </si>
  <si>
    <t>satrovirens_14415</t>
  </si>
  <si>
    <t>satrovirens_14416</t>
  </si>
  <si>
    <t>satrovirens_14417</t>
  </si>
  <si>
    <t>satrovirens_14418</t>
  </si>
  <si>
    <t>satrovirens_14419</t>
  </si>
  <si>
    <t>satrovirens_14420</t>
  </si>
  <si>
    <t>satrovirens_14421</t>
  </si>
  <si>
    <t>satrovirens_14422</t>
  </si>
  <si>
    <t>satrovirens_14423</t>
  </si>
  <si>
    <t>satrovirens_14424</t>
  </si>
  <si>
    <t>satrovirens_14425</t>
  </si>
  <si>
    <t>satrovirens_14426</t>
  </si>
  <si>
    <t>satrovirens_14427</t>
  </si>
  <si>
    <t>satrovirens_14428</t>
  </si>
  <si>
    <t>satrovirens_14429</t>
  </si>
  <si>
    <t>satrovirens_14430</t>
  </si>
  <si>
    <t>satrovirens_14431</t>
  </si>
  <si>
    <t>satrovirens_14432</t>
  </si>
  <si>
    <t>satrovirens_14433</t>
  </si>
  <si>
    <t>satrovirens_14434</t>
  </si>
  <si>
    <t>satrovirens_14435</t>
  </si>
  <si>
    <t>satrovirens_14436</t>
  </si>
  <si>
    <t>satrovirens_14437</t>
  </si>
  <si>
    <t>satrovirens_14438</t>
  </si>
  <si>
    <t>satrovirens_14439</t>
  </si>
  <si>
    <t>satrovirens_14440</t>
  </si>
  <si>
    <t>satrovirens_14441</t>
  </si>
  <si>
    <t>satrovirens_14442</t>
  </si>
  <si>
    <t>satrovirens_14443</t>
  </si>
  <si>
    <t>satrovirens_14444</t>
  </si>
  <si>
    <t>satrovirens_14445</t>
  </si>
  <si>
    <t>satrovirens_14446</t>
  </si>
  <si>
    <t>satrovirens_14447</t>
  </si>
  <si>
    <t>satrovirens_14448</t>
  </si>
  <si>
    <t>satrovirens_14449</t>
  </si>
  <si>
    <t>satrovirens_14450</t>
  </si>
  <si>
    <t>satrovirens_14451</t>
  </si>
  <si>
    <t>satrovirens_14452</t>
  </si>
  <si>
    <t>satrovirens_14453</t>
  </si>
  <si>
    <t>satrovirens_14454</t>
  </si>
  <si>
    <t>satrovirens_14455</t>
  </si>
  <si>
    <t>satrovirens_14456</t>
  </si>
  <si>
    <t>satrovirens_14457</t>
  </si>
  <si>
    <t>satrovirens_14458</t>
  </si>
  <si>
    <t>satrovirens_14459</t>
  </si>
  <si>
    <t>satrovirens_14460</t>
  </si>
  <si>
    <t>satrovirens_14461</t>
  </si>
  <si>
    <t>satrovirens_14462</t>
  </si>
  <si>
    <t>satrovirens_14463</t>
  </si>
  <si>
    <t>satrovirens_14464</t>
  </si>
  <si>
    <t>satrovirens_14465</t>
  </si>
  <si>
    <t>satrovirens_14466</t>
  </si>
  <si>
    <t>satrovirens_14467</t>
  </si>
  <si>
    <t>satrovirens_14468</t>
  </si>
  <si>
    <t>satrovirens_14469</t>
  </si>
  <si>
    <t>satrovirens_14470</t>
  </si>
  <si>
    <t>satrovirens_14471</t>
  </si>
  <si>
    <t>satrovirens_14472</t>
  </si>
  <si>
    <t>satrovirens_14473</t>
  </si>
  <si>
    <t>satrovirens_14474</t>
  </si>
  <si>
    <t>satrovirens_14475</t>
  </si>
  <si>
    <t>satrovirens_14476</t>
  </si>
  <si>
    <t>satrovirens_14477</t>
  </si>
  <si>
    <t>satrovirens_14478</t>
  </si>
  <si>
    <t>satrovirens_14479</t>
  </si>
  <si>
    <t>satrovirens_14480</t>
  </si>
  <si>
    <t>satrovirens_14481</t>
  </si>
  <si>
    <t>satrovirens_14482</t>
  </si>
  <si>
    <t>satrovirens_14483</t>
  </si>
  <si>
    <t>satrovirens_14484</t>
  </si>
  <si>
    <t>satrovirens_14485</t>
  </si>
  <si>
    <t>satrovirens_14486</t>
  </si>
  <si>
    <t>satrovirens_14487</t>
  </si>
  <si>
    <t>satrovirens_14488</t>
  </si>
  <si>
    <t>satrovirens_14489</t>
  </si>
  <si>
    <t>satrovirens_14490</t>
  </si>
  <si>
    <t>satrovirens_14491</t>
  </si>
  <si>
    <t>satrovirens_14492</t>
  </si>
  <si>
    <t>satrovirens_14493</t>
  </si>
  <si>
    <t>satrovirens_14494</t>
  </si>
  <si>
    <t>satrovirens_14495</t>
  </si>
  <si>
    <t>satrovirens_14496</t>
  </si>
  <si>
    <t>satrovirens_14497</t>
  </si>
  <si>
    <t>satrovirens_14498</t>
  </si>
  <si>
    <t>satrovirens_14499</t>
  </si>
  <si>
    <t>satrovirens_14500</t>
  </si>
  <si>
    <t>satrovirens_14501</t>
  </si>
  <si>
    <t>satrovirens_14502</t>
  </si>
  <si>
    <t>satrovirens_14503</t>
  </si>
  <si>
    <t>satrovirens_14504</t>
  </si>
  <si>
    <t>satrovirens_14505</t>
  </si>
  <si>
    <t>satrovirens_14506</t>
  </si>
  <si>
    <t>satrovirens_14507</t>
  </si>
  <si>
    <t>satrovirens_14508</t>
  </si>
  <si>
    <t>satrovirens_14509</t>
  </si>
  <si>
    <t>satrovirens_14510</t>
  </si>
  <si>
    <t>satrovirens_14511</t>
  </si>
  <si>
    <t>satrovirens_14512</t>
  </si>
  <si>
    <t>satrovirens_14513</t>
  </si>
  <si>
    <t>satrovirens_14514</t>
  </si>
  <si>
    <t>satrovirens_14515</t>
  </si>
  <si>
    <t>satrovirens_14516</t>
  </si>
  <si>
    <t>satrovirens_14517</t>
  </si>
  <si>
    <t>satrovirens_14518</t>
  </si>
  <si>
    <t>satrovirens_14519</t>
  </si>
  <si>
    <t>satrovirens_14520</t>
  </si>
  <si>
    <t>satrovirens_14521</t>
  </si>
  <si>
    <t>satrovirens_14522</t>
  </si>
  <si>
    <t>satrovirens_14523</t>
  </si>
  <si>
    <t>satrovirens_14524</t>
  </si>
  <si>
    <t>satrovirens_14525</t>
  </si>
  <si>
    <t>satrovirens_14526</t>
  </si>
  <si>
    <t>satrovirens_14527</t>
  </si>
  <si>
    <t>satrovirens_14528</t>
  </si>
  <si>
    <t>satrovirens_14529</t>
  </si>
  <si>
    <t>satrovirens_14530</t>
  </si>
  <si>
    <t>satrovirens_14531</t>
  </si>
  <si>
    <t>satrovirens_14532</t>
  </si>
  <si>
    <t>satrovirens_14533</t>
  </si>
  <si>
    <t>satrovirens_14534</t>
  </si>
  <si>
    <t>satrovirens_14535</t>
  </si>
  <si>
    <t>satrovirens_14536</t>
  </si>
  <si>
    <t>satrovirens_14537</t>
  </si>
  <si>
    <t>satrovirens_14538</t>
  </si>
  <si>
    <t>satrovirens_14539</t>
  </si>
  <si>
    <t>satrovirens_14540</t>
  </si>
  <si>
    <t>satrovirens_14541</t>
  </si>
  <si>
    <t>satrovirens_14542</t>
  </si>
  <si>
    <t>satrovirens_14543</t>
  </si>
  <si>
    <t>satrovirens_14544</t>
  </si>
  <si>
    <t>satrovirens_14545</t>
  </si>
  <si>
    <t>satrovirens_14546</t>
  </si>
  <si>
    <t>satrovirens_14547</t>
  </si>
  <si>
    <t>satrovirens_14548</t>
  </si>
  <si>
    <t>satrovirens_14549</t>
  </si>
  <si>
    <t>satrovirens_14550</t>
  </si>
  <si>
    <t>satrovirens_14551</t>
  </si>
  <si>
    <t>satrovirens_14552</t>
  </si>
  <si>
    <t>satrovirens_14553</t>
  </si>
  <si>
    <t>satrovirens_14554</t>
  </si>
  <si>
    <t>satrovirens_14555</t>
  </si>
  <si>
    <t>satrovirens_14556</t>
  </si>
  <si>
    <t>satrovirens_14557</t>
  </si>
  <si>
    <t>satrovirens_14558</t>
  </si>
  <si>
    <t>satrovirens_14559</t>
  </si>
  <si>
    <t>satrovirens_14560</t>
  </si>
  <si>
    <t>satrovirens_14561</t>
  </si>
  <si>
    <t>satrovirens_14562</t>
  </si>
  <si>
    <t>satrovirens_14563</t>
  </si>
  <si>
    <t>satrovirens_14564</t>
  </si>
  <si>
    <t>satrovirens_14565</t>
  </si>
  <si>
    <t>satrovirens_14566</t>
  </si>
  <si>
    <t>satrovirens_14567</t>
  </si>
  <si>
    <t>satrovirens_14568</t>
  </si>
  <si>
    <t>satrovirens_14569</t>
  </si>
  <si>
    <t>satrovirens_14570</t>
  </si>
  <si>
    <t>satrovirens_14571</t>
  </si>
  <si>
    <t>satrovirens_14572</t>
  </si>
  <si>
    <t>satrovirens_14573</t>
  </si>
  <si>
    <t>satrovirens_14574</t>
  </si>
  <si>
    <t>satrovirens_14575</t>
  </si>
  <si>
    <t>satrovirens_14576</t>
  </si>
  <si>
    <t>satrovirens_14577</t>
  </si>
  <si>
    <t>satrovirens_14578</t>
  </si>
  <si>
    <t>satrovirens_14579</t>
  </si>
  <si>
    <t>satrovirens_14580</t>
  </si>
  <si>
    <t>satrovirens_14581</t>
  </si>
  <si>
    <t>satrovirens_14582</t>
  </si>
  <si>
    <t>satrovirens_14583</t>
  </si>
  <si>
    <t>satrovirens_14584</t>
  </si>
  <si>
    <t>satrovirens_14585</t>
  </si>
  <si>
    <t>satrovirens_14586</t>
  </si>
  <si>
    <t>satrovirens_14587</t>
  </si>
  <si>
    <t>satrovirens_14588</t>
  </si>
  <si>
    <t>satrovirens_14589</t>
  </si>
  <si>
    <t>satrovirens_14590</t>
  </si>
  <si>
    <t>satrovirens_14591</t>
  </si>
  <si>
    <t>satrovirens_14592</t>
  </si>
  <si>
    <t>satrovirens_14593</t>
  </si>
  <si>
    <t>satrovirens_14594</t>
  </si>
  <si>
    <t>satrovirens_14595</t>
  </si>
  <si>
    <t>satrovirens_14596</t>
  </si>
  <si>
    <t>satrovirens_14597</t>
  </si>
  <si>
    <t>satrovirens_14598</t>
  </si>
  <si>
    <t>satrovirens_14599</t>
  </si>
  <si>
    <t>satrovirens_14600</t>
  </si>
  <si>
    <t>satrovirens_14601</t>
  </si>
  <si>
    <t>satrovirens_14602</t>
  </si>
  <si>
    <t>satrovirens_14603</t>
  </si>
  <si>
    <t>satrovirens_14604</t>
  </si>
  <si>
    <t>satrovirens_14605</t>
  </si>
  <si>
    <t>satrovirens_14606</t>
  </si>
  <si>
    <t>satrovirens_14607</t>
  </si>
  <si>
    <t>satrovirens_14608</t>
  </si>
  <si>
    <t>satrovirens_14609</t>
  </si>
  <si>
    <t>satrovirens_14610</t>
  </si>
  <si>
    <t>satrovirens_14611</t>
  </si>
  <si>
    <t>satrovirens_14612</t>
  </si>
  <si>
    <t>satrovirens_14613</t>
  </si>
  <si>
    <t>satrovirens_14614</t>
  </si>
  <si>
    <t>satrovirens_14615</t>
  </si>
  <si>
    <t>satrovirens_14616</t>
  </si>
  <si>
    <t>satrovirens_14617</t>
  </si>
  <si>
    <t>satrovirens_14618</t>
  </si>
  <si>
    <t>satrovirens_14619</t>
  </si>
  <si>
    <t>satrovirens_14620</t>
  </si>
  <si>
    <t>satrovirens_14621</t>
  </si>
  <si>
    <t>satrovirens_14622</t>
  </si>
  <si>
    <t>satrovirens_14623</t>
  </si>
  <si>
    <t>satrovirens_14624</t>
  </si>
  <si>
    <t>satrovirens_14625</t>
  </si>
  <si>
    <t>satrovirens_14626</t>
  </si>
  <si>
    <t>satrovirens_14627</t>
  </si>
  <si>
    <t>satrovirens_14628</t>
  </si>
  <si>
    <t>satrovirens_14629</t>
  </si>
  <si>
    <t>satrovirens_14630</t>
  </si>
  <si>
    <t>satrovirens_14631</t>
  </si>
  <si>
    <t>satrovirens_14632</t>
  </si>
  <si>
    <t>satrovirens_14633</t>
  </si>
  <si>
    <t>satrovirens_14634</t>
  </si>
  <si>
    <t>satrovirens_14635</t>
  </si>
  <si>
    <t>satrovirens_14636</t>
  </si>
  <si>
    <t>satrovirens_14637</t>
  </si>
  <si>
    <t>satrovirens_14638</t>
  </si>
  <si>
    <t>satrovirens_14639</t>
  </si>
  <si>
    <t>satrovirens_14640</t>
  </si>
  <si>
    <t>satrovirens_14641</t>
  </si>
  <si>
    <t>satrovirens_14642</t>
  </si>
  <si>
    <t>satrovirens_14643</t>
  </si>
  <si>
    <t>satrovirens_14644</t>
  </si>
  <si>
    <t>satrovirens_14645</t>
  </si>
  <si>
    <t>satrovirens_14646</t>
  </si>
  <si>
    <t>satrovirens_14647</t>
  </si>
  <si>
    <t>satrovirens_14648</t>
  </si>
  <si>
    <t>satrovirens_14649</t>
  </si>
  <si>
    <t>satrovirens_14650</t>
  </si>
  <si>
    <t>satrovirens_14651</t>
  </si>
  <si>
    <t>satrovirens_14652</t>
  </si>
  <si>
    <t>satrovirens_14653</t>
  </si>
  <si>
    <t>satrovirens_14654</t>
  </si>
  <si>
    <t>satrovirens_14655</t>
  </si>
  <si>
    <t>satrovirens_14656</t>
  </si>
  <si>
    <t>satrovirens_14657</t>
  </si>
  <si>
    <t>satrovirens_14658</t>
  </si>
  <si>
    <t>satrovirens_14659</t>
  </si>
  <si>
    <t>satrovirens_14660</t>
  </si>
  <si>
    <t>satrovirens_14661</t>
  </si>
  <si>
    <t>satrovirens_14662</t>
  </si>
  <si>
    <t>satrovirens_14663</t>
  </si>
  <si>
    <t>satrovirens_14664</t>
  </si>
  <si>
    <t>satrovirens_14665</t>
  </si>
  <si>
    <t>satrovirens_14666</t>
  </si>
  <si>
    <t>satrovirens_14667</t>
  </si>
  <si>
    <t>satrovirens_14668</t>
  </si>
  <si>
    <t>satrovirens_14669</t>
  </si>
  <si>
    <t>satrovirens_14670</t>
  </si>
  <si>
    <t>satrovirens_14671</t>
  </si>
  <si>
    <t>satrovirens_14672</t>
  </si>
  <si>
    <t>satrovirens_14673</t>
  </si>
  <si>
    <t>satrovirens_14674</t>
  </si>
  <si>
    <t>satrovirens_14675</t>
  </si>
  <si>
    <t>satrovirens_14676</t>
  </si>
  <si>
    <t>satrovirens_14677</t>
  </si>
  <si>
    <t>satrovirens_14678</t>
  </si>
  <si>
    <t>satrovirens_14679</t>
  </si>
  <si>
    <t>satrovirens_14680</t>
  </si>
  <si>
    <t>satrovirens_14681</t>
  </si>
  <si>
    <t>satrovirens_14682</t>
  </si>
  <si>
    <t>satrovirens_14683</t>
  </si>
  <si>
    <t>satrovirens_14684</t>
  </si>
  <si>
    <t>satrovirens_14685</t>
  </si>
  <si>
    <t>satrovirens_14686</t>
  </si>
  <si>
    <t>satrovirens_14687</t>
  </si>
  <si>
    <t>R202</t>
  </si>
  <si>
    <t>R204</t>
  </si>
  <si>
    <t>R205</t>
  </si>
  <si>
    <t>R206</t>
  </si>
  <si>
    <t>R019124</t>
  </si>
  <si>
    <t>R019125</t>
  </si>
  <si>
    <t>R019126</t>
  </si>
  <si>
    <t>R019127</t>
  </si>
  <si>
    <t>R019128</t>
  </si>
  <si>
    <t>R019129</t>
  </si>
  <si>
    <t>R019130</t>
  </si>
  <si>
    <t>R019131</t>
  </si>
  <si>
    <t>R019132</t>
  </si>
  <si>
    <t>R019133</t>
  </si>
  <si>
    <t>R019134</t>
  </si>
  <si>
    <t>R019135</t>
  </si>
  <si>
    <t>R019136</t>
  </si>
  <si>
    <t>R019137</t>
  </si>
  <si>
    <t>R019138</t>
  </si>
  <si>
    <t>R019139</t>
  </si>
  <si>
    <t>R019140</t>
  </si>
  <si>
    <t>R019141</t>
  </si>
  <si>
    <t>R019142</t>
  </si>
  <si>
    <t>R019143</t>
  </si>
  <si>
    <t>R019144</t>
  </si>
  <si>
    <t>R019145</t>
  </si>
  <si>
    <t>R019146</t>
  </si>
  <si>
    <t>R019147</t>
  </si>
  <si>
    <t>R019148</t>
  </si>
  <si>
    <t>R019149</t>
  </si>
  <si>
    <t>R019150</t>
  </si>
  <si>
    <t>R019151</t>
  </si>
  <si>
    <t>R019152</t>
  </si>
  <si>
    <t>R019153</t>
  </si>
  <si>
    <t>R019154</t>
  </si>
  <si>
    <t>R019155</t>
  </si>
  <si>
    <t>R019156</t>
  </si>
  <si>
    <t>R019157</t>
  </si>
  <si>
    <t>R019158</t>
  </si>
  <si>
    <t>R019159</t>
  </si>
  <si>
    <t>R019160</t>
  </si>
  <si>
    <t>R019161</t>
  </si>
  <si>
    <t>R019162</t>
  </si>
  <si>
    <t>R019163</t>
  </si>
  <si>
    <t>R019164</t>
  </si>
  <si>
    <t>R019165</t>
  </si>
  <si>
    <t>R019166</t>
  </si>
  <si>
    <t>R019167</t>
  </si>
  <si>
    <t>R019168</t>
  </si>
  <si>
    <t>R019169</t>
  </si>
  <si>
    <t>R019170</t>
  </si>
  <si>
    <t>R019171</t>
  </si>
  <si>
    <t>R019172</t>
  </si>
  <si>
    <t>R019173</t>
  </si>
  <si>
    <t>R019174</t>
  </si>
  <si>
    <t>R019175</t>
  </si>
  <si>
    <t>R019176</t>
  </si>
  <si>
    <t>R019177</t>
  </si>
  <si>
    <t>R019178</t>
  </si>
  <si>
    <t>R019179</t>
  </si>
  <si>
    <t>R019180</t>
  </si>
  <si>
    <t>R019181</t>
  </si>
  <si>
    <t>R019182</t>
  </si>
  <si>
    <t>R019183</t>
  </si>
  <si>
    <t>R019184</t>
  </si>
  <si>
    <t>R019185</t>
  </si>
  <si>
    <t>R019186</t>
  </si>
  <si>
    <t>R019187</t>
  </si>
  <si>
    <t>R019188</t>
  </si>
  <si>
    <t>R019189</t>
  </si>
  <si>
    <t>R019190</t>
  </si>
  <si>
    <t>R019191</t>
  </si>
  <si>
    <t>R019192</t>
  </si>
  <si>
    <t>R019193</t>
  </si>
  <si>
    <t>R019194</t>
  </si>
  <si>
    <t>R019195</t>
  </si>
  <si>
    <t>R019196</t>
  </si>
  <si>
    <t>R019197</t>
  </si>
  <si>
    <t>R019198</t>
  </si>
  <si>
    <t>R019199</t>
  </si>
  <si>
    <t>R019200</t>
  </si>
  <si>
    <t>R019201</t>
  </si>
  <si>
    <t>R019202</t>
  </si>
  <si>
    <t>R019203</t>
  </si>
  <si>
    <t>R019204</t>
  </si>
  <si>
    <t>R019205</t>
  </si>
  <si>
    <t>R019206</t>
  </si>
  <si>
    <t>R019207</t>
  </si>
  <si>
    <t>R019208</t>
  </si>
  <si>
    <t>R019209</t>
  </si>
  <si>
    <t>R019210</t>
  </si>
  <si>
    <t>R019211</t>
  </si>
  <si>
    <t>R019212</t>
  </si>
  <si>
    <t>R019213</t>
  </si>
  <si>
    <t>R019214</t>
  </si>
  <si>
    <t>R019215</t>
  </si>
  <si>
    <t>R019216</t>
  </si>
  <si>
    <t>R019217</t>
  </si>
  <si>
    <t>R019218</t>
  </si>
  <si>
    <t>R019219</t>
  </si>
  <si>
    <t>chrysomelas</t>
  </si>
  <si>
    <t>melanops</t>
  </si>
  <si>
    <t>R019124_R202_1A</t>
  </si>
  <si>
    <t>R019132_R202_2A</t>
  </si>
  <si>
    <t>R019140_R202_3A</t>
  </si>
  <si>
    <t>R019148_R202_4A</t>
  </si>
  <si>
    <t>R019156_R202_5A</t>
  </si>
  <si>
    <t>R019164_R202_6A</t>
  </si>
  <si>
    <t>R019172_R202_7A</t>
  </si>
  <si>
    <t>R019180_R202_8A</t>
  </si>
  <si>
    <t>R019188_R202_9A</t>
  </si>
  <si>
    <t>R019196_R202_10A</t>
  </si>
  <si>
    <t>R019204_R202_11A</t>
  </si>
  <si>
    <t>R019212_R202_12A</t>
  </si>
  <si>
    <t>R019125_R202_1B</t>
  </si>
  <si>
    <t>R019133_R202_2B</t>
  </si>
  <si>
    <t>R019141_R202_3B</t>
  </si>
  <si>
    <t>R019149_R202_4B</t>
  </si>
  <si>
    <t>R019157_R202_5B</t>
  </si>
  <si>
    <t>R019165_R202_6B</t>
  </si>
  <si>
    <t>R019173_R202_7B</t>
  </si>
  <si>
    <t>R019181_R202_8B</t>
  </si>
  <si>
    <t>R019189_R202_9B</t>
  </si>
  <si>
    <t>R019197_R202_10B</t>
  </si>
  <si>
    <t>R019205_R202_11B</t>
  </si>
  <si>
    <t>R019213_R202_12B</t>
  </si>
  <si>
    <t>R019126_R202_1C</t>
  </si>
  <si>
    <t>R019134_R202_2C</t>
  </si>
  <si>
    <t>R019142_R202_3C</t>
  </si>
  <si>
    <t>R019150_R202_4C</t>
  </si>
  <si>
    <t>R019158_R202_5C</t>
  </si>
  <si>
    <t>R019166_R202_6C</t>
  </si>
  <si>
    <t>R019174_R202_7C</t>
  </si>
  <si>
    <t>R019182_R202_8C</t>
  </si>
  <si>
    <t>R019190_R202_9C</t>
  </si>
  <si>
    <t>R019198_R202_10C</t>
  </si>
  <si>
    <t>R019206_R202_11C</t>
  </si>
  <si>
    <t>R019214_R202_12C</t>
  </si>
  <si>
    <t>R019127_R202_1D</t>
  </si>
  <si>
    <t>R019135_R202_2D</t>
  </si>
  <si>
    <t>R019143_R202_3D</t>
  </si>
  <si>
    <t>R019151_R202_4D</t>
  </si>
  <si>
    <t>R019159_R202_5D</t>
  </si>
  <si>
    <t>R019167_R202_6D</t>
  </si>
  <si>
    <t>R019175_R202_7D</t>
  </si>
  <si>
    <t>R019183_R202_8D</t>
  </si>
  <si>
    <t>R019191_R202_9D</t>
  </si>
  <si>
    <t>R019199_R202_10D</t>
  </si>
  <si>
    <t>R019207_R202_11D</t>
  </si>
  <si>
    <t>R019215_R202_12D</t>
  </si>
  <si>
    <t>R019128_R202_1E</t>
  </si>
  <si>
    <t>R019136_R202_2E</t>
  </si>
  <si>
    <t>R019144_R202_3E</t>
  </si>
  <si>
    <t>R019152_R202_4E</t>
  </si>
  <si>
    <t>R019160_R202_5E</t>
  </si>
  <si>
    <t>R019168_R202_6E</t>
  </si>
  <si>
    <t>R019176_R202_7E</t>
  </si>
  <si>
    <t>R019184_R202_8E</t>
  </si>
  <si>
    <t>R019192_R202_9E</t>
  </si>
  <si>
    <t>R019200_R202_10E</t>
  </si>
  <si>
    <t>R019208_R202_11E</t>
  </si>
  <si>
    <t>R019216_R202_12E</t>
  </si>
  <si>
    <t>R019129_R202_1F</t>
  </si>
  <si>
    <t>R019137_R202_2F</t>
  </si>
  <si>
    <t>R019145_R202_3F</t>
  </si>
  <si>
    <t>R019153_R202_4F</t>
  </si>
  <si>
    <t>R019161_R202_5F</t>
  </si>
  <si>
    <t>R019169_R202_6F</t>
  </si>
  <si>
    <t>R019177_R202_7F</t>
  </si>
  <si>
    <t>R019185_R202_8F</t>
  </si>
  <si>
    <t>R019193_R202_9F</t>
  </si>
  <si>
    <t>R019201_R202_10F</t>
  </si>
  <si>
    <t>R019209_R202_11F</t>
  </si>
  <si>
    <t>R019217_R202_12F</t>
  </si>
  <si>
    <t>R019130_R202_1G</t>
  </si>
  <si>
    <t>R019138_R202_2G</t>
  </si>
  <si>
    <t>R019146_R202_3G</t>
  </si>
  <si>
    <t>R019154_R202_4G</t>
  </si>
  <si>
    <t>R019162_R202_5G</t>
  </si>
  <si>
    <t>R019170_R202_6G</t>
  </si>
  <si>
    <t>R019178_R202_7G</t>
  </si>
  <si>
    <t>R019186_R202_8G</t>
  </si>
  <si>
    <t>R019194_R202_9G</t>
  </si>
  <si>
    <t>R019202_R202_10G</t>
  </si>
  <si>
    <t>R019210_R202_11G</t>
  </si>
  <si>
    <t>R019218_R202_12G</t>
  </si>
  <si>
    <t>R019131_R202_1H</t>
  </si>
  <si>
    <t>R019139_R202_2H</t>
  </si>
  <si>
    <t>R019147_R202_3H</t>
  </si>
  <si>
    <t>R019155_R202_4H</t>
  </si>
  <si>
    <t>R019163_R202_5H</t>
  </si>
  <si>
    <t>R019171_R202_6H</t>
  </si>
  <si>
    <t>R019179_R202_7H</t>
  </si>
  <si>
    <t>R019187_R202_8H</t>
  </si>
  <si>
    <t>R019195_R202_9H</t>
  </si>
  <si>
    <t>R019203_R202_10H</t>
  </si>
  <si>
    <t>R019211_R202_11H</t>
  </si>
  <si>
    <t>R019219_R202_12H</t>
  </si>
  <si>
    <t>R019316</t>
  </si>
  <si>
    <t>R019317</t>
  </si>
  <si>
    <t>R019318</t>
  </si>
  <si>
    <t>R019319</t>
  </si>
  <si>
    <t>R019320</t>
  </si>
  <si>
    <t>R019321</t>
  </si>
  <si>
    <t>R019322</t>
  </si>
  <si>
    <t>R019323</t>
  </si>
  <si>
    <t>R019324</t>
  </si>
  <si>
    <t>R019325</t>
  </si>
  <si>
    <t>R019326</t>
  </si>
  <si>
    <t>R019327</t>
  </si>
  <si>
    <t>R019328</t>
  </si>
  <si>
    <t>R019329</t>
  </si>
  <si>
    <t>R019330</t>
  </si>
  <si>
    <t>R019331</t>
  </si>
  <si>
    <t>R019332</t>
  </si>
  <si>
    <t>R019333</t>
  </si>
  <si>
    <t>R019334</t>
  </si>
  <si>
    <t>R019335</t>
  </si>
  <si>
    <t>R019336</t>
  </si>
  <si>
    <t>R019337</t>
  </si>
  <si>
    <t>R019338</t>
  </si>
  <si>
    <t>R019339</t>
  </si>
  <si>
    <t>R019340</t>
  </si>
  <si>
    <t>R019341</t>
  </si>
  <si>
    <t>R019342</t>
  </si>
  <si>
    <t>R019343</t>
  </si>
  <si>
    <t>R019344</t>
  </si>
  <si>
    <t>R019345</t>
  </si>
  <si>
    <t>R019346</t>
  </si>
  <si>
    <t>R019347</t>
  </si>
  <si>
    <t>R019348</t>
  </si>
  <si>
    <t>R019349</t>
  </si>
  <si>
    <t>R019350</t>
  </si>
  <si>
    <t>R019351</t>
  </si>
  <si>
    <t>R019352</t>
  </si>
  <si>
    <t>R019353</t>
  </si>
  <si>
    <t>R019354</t>
  </si>
  <si>
    <t>R019316_R204_1A</t>
  </si>
  <si>
    <t>R019324_R204_2A</t>
  </si>
  <si>
    <t>R019332_R204_3A</t>
  </si>
  <si>
    <t>R019340_R204_4A</t>
  </si>
  <si>
    <t>R019348_R204_5A</t>
  </si>
  <si>
    <t>R019317_R204_1B</t>
  </si>
  <si>
    <t>R019325_R204_2B</t>
  </si>
  <si>
    <t>R019333_R204_3B</t>
  </si>
  <si>
    <t>R019341_R204_4B</t>
  </si>
  <si>
    <t>R019349_R204_5B</t>
  </si>
  <si>
    <t>R019318_R204_1C</t>
  </si>
  <si>
    <t>R019326_R204_2C</t>
  </si>
  <si>
    <t>R019334_R204_3C</t>
  </si>
  <si>
    <t>R019342_R204_4C</t>
  </si>
  <si>
    <t>R019350_R204_5C</t>
  </si>
  <si>
    <t>R019319_R204_1D</t>
  </si>
  <si>
    <t>R019327_R204_2D</t>
  </si>
  <si>
    <t>R019335_R204_3D</t>
  </si>
  <si>
    <t>R019343_R204_4D</t>
  </si>
  <si>
    <t>R019351_R204_5D</t>
  </si>
  <si>
    <t>R019320_R204_1E</t>
  </si>
  <si>
    <t>R019328_R204_2E</t>
  </si>
  <si>
    <t>R019336_R204_3E</t>
  </si>
  <si>
    <t>R019344_R204_4E</t>
  </si>
  <si>
    <t>R019352_R204_5E</t>
  </si>
  <si>
    <t>R019321_R204_1F</t>
  </si>
  <si>
    <t>R019329_R204_2F</t>
  </si>
  <si>
    <t>R019337_R204_3F</t>
  </si>
  <si>
    <t>R019345_R204_4F</t>
  </si>
  <si>
    <t>R019353_R204_5F</t>
  </si>
  <si>
    <t>R019322_R204_1G</t>
  </si>
  <si>
    <t>R019330_R204_2G</t>
  </si>
  <si>
    <t>R019338_R204_3G</t>
  </si>
  <si>
    <t>R019346_R204_4G</t>
  </si>
  <si>
    <t>R019354_R204_5G</t>
  </si>
  <si>
    <t>R019323_R204_1H</t>
  </si>
  <si>
    <t>R019331_R204_2H</t>
  </si>
  <si>
    <t>R019339_R204_3H</t>
  </si>
  <si>
    <t>R019347_R204_4H</t>
  </si>
  <si>
    <t>R019412</t>
  </si>
  <si>
    <t>R019413</t>
  </si>
  <si>
    <t>R019414</t>
  </si>
  <si>
    <t>R019415</t>
  </si>
  <si>
    <t>R019416</t>
  </si>
  <si>
    <t>R019417</t>
  </si>
  <si>
    <t>R019418</t>
  </si>
  <si>
    <t>R019419</t>
  </si>
  <si>
    <t>R019420</t>
  </si>
  <si>
    <t>R019421</t>
  </si>
  <si>
    <t>R019422</t>
  </si>
  <si>
    <t>R019423</t>
  </si>
  <si>
    <t>R019424</t>
  </si>
  <si>
    <t>R019425</t>
  </si>
  <si>
    <t>R019426</t>
  </si>
  <si>
    <t>R019427</t>
  </si>
  <si>
    <t>R019428</t>
  </si>
  <si>
    <t>R019429</t>
  </si>
  <si>
    <t>R019430</t>
  </si>
  <si>
    <t>R019431</t>
  </si>
  <si>
    <t>R019432</t>
  </si>
  <si>
    <t>R019433</t>
  </si>
  <si>
    <t>R019434</t>
  </si>
  <si>
    <t>R019435</t>
  </si>
  <si>
    <t>R019436</t>
  </si>
  <si>
    <t>R019437</t>
  </si>
  <si>
    <t>R019438</t>
  </si>
  <si>
    <t>R019439</t>
  </si>
  <si>
    <t>R019440</t>
  </si>
  <si>
    <t>R019441</t>
  </si>
  <si>
    <t>R019442</t>
  </si>
  <si>
    <t>R019443</t>
  </si>
  <si>
    <t>R019444</t>
  </si>
  <si>
    <t>R019445</t>
  </si>
  <si>
    <t>R019446</t>
  </si>
  <si>
    <t>R019447</t>
  </si>
  <si>
    <t>R019448</t>
  </si>
  <si>
    <t>R019449</t>
  </si>
  <si>
    <t>R019450</t>
  </si>
  <si>
    <t>R019451</t>
  </si>
  <si>
    <t>R019452</t>
  </si>
  <si>
    <t>R019453</t>
  </si>
  <si>
    <t>R019454</t>
  </si>
  <si>
    <t>R019455</t>
  </si>
  <si>
    <t>R019456</t>
  </si>
  <si>
    <t>R019457</t>
  </si>
  <si>
    <t>R019458</t>
  </si>
  <si>
    <t>R019459</t>
  </si>
  <si>
    <t>R019460</t>
  </si>
  <si>
    <t>R019461</t>
  </si>
  <si>
    <t>R019462</t>
  </si>
  <si>
    <t>R019463</t>
  </si>
  <si>
    <t>R019464</t>
  </si>
  <si>
    <t>R019465</t>
  </si>
  <si>
    <t>R019466</t>
  </si>
  <si>
    <t>R019467</t>
  </si>
  <si>
    <t>R019468</t>
  </si>
  <si>
    <t>R019469</t>
  </si>
  <si>
    <t>R019470</t>
  </si>
  <si>
    <t>R019471</t>
  </si>
  <si>
    <t>R019472</t>
  </si>
  <si>
    <t>R019473</t>
  </si>
  <si>
    <t>R019474</t>
  </si>
  <si>
    <t>R019475</t>
  </si>
  <si>
    <t>R019476</t>
  </si>
  <si>
    <t>R019477</t>
  </si>
  <si>
    <t>R019478</t>
  </si>
  <si>
    <t>R019479</t>
  </si>
  <si>
    <t>R019480</t>
  </si>
  <si>
    <t>R019481</t>
  </si>
  <si>
    <t>R019482</t>
  </si>
  <si>
    <t>R019483</t>
  </si>
  <si>
    <t>R019484</t>
  </si>
  <si>
    <t>R019485</t>
  </si>
  <si>
    <t>R019486</t>
  </si>
  <si>
    <t>R019487</t>
  </si>
  <si>
    <t>R019488</t>
  </si>
  <si>
    <t>R019489</t>
  </si>
  <si>
    <t>R019490</t>
  </si>
  <si>
    <t>R019491</t>
  </si>
  <si>
    <t>R019492</t>
  </si>
  <si>
    <t>R019493</t>
  </si>
  <si>
    <t>R019494</t>
  </si>
  <si>
    <t>R019495</t>
  </si>
  <si>
    <t>R019496</t>
  </si>
  <si>
    <t>R019497</t>
  </si>
  <si>
    <t>R019498</t>
  </si>
  <si>
    <t>R019499</t>
  </si>
  <si>
    <t>R019500</t>
  </si>
  <si>
    <t>R019501</t>
  </si>
  <si>
    <t>R019502</t>
  </si>
  <si>
    <t>R019503</t>
  </si>
  <si>
    <t>R019504</t>
  </si>
  <si>
    <t>R019505</t>
  </si>
  <si>
    <t>R019506</t>
  </si>
  <si>
    <t>R019507</t>
  </si>
  <si>
    <t>R019412_R205_1A</t>
  </si>
  <si>
    <t>R019420_R205_2A</t>
  </si>
  <si>
    <t>R019428_R205_3A</t>
  </si>
  <si>
    <t>R019436_R205_4A</t>
  </si>
  <si>
    <t>R019444_R205_5A</t>
  </si>
  <si>
    <t>R019452_R205_6A</t>
  </si>
  <si>
    <t>R019460_R205_7A</t>
  </si>
  <si>
    <t>R019468_R205_8A</t>
  </si>
  <si>
    <t>R019476_R205_9A</t>
  </si>
  <si>
    <t>R019484_R205_10A</t>
  </si>
  <si>
    <t>R019492_R205_11A</t>
  </si>
  <si>
    <t>R019500_R205_12A</t>
  </si>
  <si>
    <t>R019413_R205_1B</t>
  </si>
  <si>
    <t>R019421_R205_2B</t>
  </si>
  <si>
    <t>R019429_R205_3B</t>
  </si>
  <si>
    <t>R019437_R205_4B</t>
  </si>
  <si>
    <t>R019445_R205_5B</t>
  </si>
  <si>
    <t>R019453_R205_6B</t>
  </si>
  <si>
    <t>R019461_R205_7B</t>
  </si>
  <si>
    <t>R019469_R205_8B</t>
  </si>
  <si>
    <t>R019477_R205_9B</t>
  </si>
  <si>
    <t>R019485_R205_10B</t>
  </si>
  <si>
    <t>R019493_R205_11B</t>
  </si>
  <si>
    <t>R019501_R205_12B</t>
  </si>
  <si>
    <t>R019414_R205_1C</t>
  </si>
  <si>
    <t>R019422_R205_2C</t>
  </si>
  <si>
    <t>R019430_R205_3C</t>
  </si>
  <si>
    <t>R019438_R205_4C</t>
  </si>
  <si>
    <t>R019446_R205_5C</t>
  </si>
  <si>
    <t>R019454_R205_6C</t>
  </si>
  <si>
    <t>R019462_R205_7C</t>
  </si>
  <si>
    <t>R019470_R205_8C</t>
  </si>
  <si>
    <t>R019478_R205_9C</t>
  </si>
  <si>
    <t>R019486_R205_10C</t>
  </si>
  <si>
    <t>R019494_R205_11C</t>
  </si>
  <si>
    <t>R019502_R205_12C</t>
  </si>
  <si>
    <t>R019415_R205_1D</t>
  </si>
  <si>
    <t>R019423_R205_2D</t>
  </si>
  <si>
    <t>R019431_R205_3D</t>
  </si>
  <si>
    <t>R019439_R205_4D</t>
  </si>
  <si>
    <t>R019447_R205_5D</t>
  </si>
  <si>
    <t>R019455_R205_6D</t>
  </si>
  <si>
    <t>R019463_R205_7D</t>
  </si>
  <si>
    <t>R019471_R205_8D</t>
  </si>
  <si>
    <t>R019479_R205_9D</t>
  </si>
  <si>
    <t>R019487_R205_10D</t>
  </si>
  <si>
    <t>R019495_R205_11D</t>
  </si>
  <si>
    <t>R019503_R205_12D</t>
  </si>
  <si>
    <t>R019416_R205_1E</t>
  </si>
  <si>
    <t>R019424_R205_2E</t>
  </si>
  <si>
    <t>R019432_R205_3E</t>
  </si>
  <si>
    <t>R019440_R205_4E</t>
  </si>
  <si>
    <t>R019448_R205_5E</t>
  </si>
  <si>
    <t>R019456_R205_6E</t>
  </si>
  <si>
    <t>R019464_R205_7E</t>
  </si>
  <si>
    <t>R019472_R205_8E</t>
  </si>
  <si>
    <t>R019480_R205_9E</t>
  </si>
  <si>
    <t>R019488_R205_10E</t>
  </si>
  <si>
    <t>R019496_R205_11E</t>
  </si>
  <si>
    <t>R019504_R205_12E</t>
  </si>
  <si>
    <t>R019417_R205_1F</t>
  </si>
  <si>
    <t>R019425_R205_2F</t>
  </si>
  <si>
    <t>R019433_R205_3F</t>
  </si>
  <si>
    <t>R019441_R205_4F</t>
  </si>
  <si>
    <t>R019449_R205_5F</t>
  </si>
  <si>
    <t>R019457_R205_6F</t>
  </si>
  <si>
    <t>R019465_R205_7F</t>
  </si>
  <si>
    <t>R019473_R205_8F</t>
  </si>
  <si>
    <t>R019481_R205_9F</t>
  </si>
  <si>
    <t>R019489_R205_10F</t>
  </si>
  <si>
    <t>R019497_R205_11F</t>
  </si>
  <si>
    <t>R019505_R205_12F</t>
  </si>
  <si>
    <t>R019418_R205_1G</t>
  </si>
  <si>
    <t>R019426_R205_2G</t>
  </si>
  <si>
    <t>R019434_R205_3G</t>
  </si>
  <si>
    <t>R019442_R205_4G</t>
  </si>
  <si>
    <t>R019450_R205_5G</t>
  </si>
  <si>
    <t>R019458_R205_6G</t>
  </si>
  <si>
    <t>R019466_R205_7G</t>
  </si>
  <si>
    <t>R019474_R205_8G</t>
  </si>
  <si>
    <t>R019482_R205_9G</t>
  </si>
  <si>
    <t>R019490_R205_10G</t>
  </si>
  <si>
    <t>R019498_R205_11G</t>
  </si>
  <si>
    <t>R019506_R205_12G</t>
  </si>
  <si>
    <t>R019419_R205_1H</t>
  </si>
  <si>
    <t>R019427_R205_2H</t>
  </si>
  <si>
    <t>R019435_R205_3H</t>
  </si>
  <si>
    <t>R019443_R205_4H</t>
  </si>
  <si>
    <t>R019451_R205_5H</t>
  </si>
  <si>
    <t>R019459_R205_6H</t>
  </si>
  <si>
    <t>R019467_R205_7H</t>
  </si>
  <si>
    <t>R019475_R205_8H</t>
  </si>
  <si>
    <t>R019483_R205_9H</t>
  </si>
  <si>
    <t>R019491_R205_10H</t>
  </si>
  <si>
    <t>R019499_R205_11H</t>
  </si>
  <si>
    <t>R019507_R205_12H</t>
  </si>
  <si>
    <t>R019526</t>
  </si>
  <si>
    <t>R019527</t>
  </si>
  <si>
    <t>R019528</t>
  </si>
  <si>
    <t>R019529</t>
  </si>
  <si>
    <t>R019530</t>
  </si>
  <si>
    <t>R019531</t>
  </si>
  <si>
    <t>R019532</t>
  </si>
  <si>
    <t>R019533</t>
  </si>
  <si>
    <t>R019534</t>
  </si>
  <si>
    <t>R019535</t>
  </si>
  <si>
    <t>R019536</t>
  </si>
  <si>
    <t>R019537</t>
  </si>
  <si>
    <t>R019538</t>
  </si>
  <si>
    <t>R019539</t>
  </si>
  <si>
    <t>R019540</t>
  </si>
  <si>
    <t>R019541</t>
  </si>
  <si>
    <t>R019542</t>
  </si>
  <si>
    <t>R019543</t>
  </si>
  <si>
    <t>R019544</t>
  </si>
  <si>
    <t>R019545</t>
  </si>
  <si>
    <t>R019546</t>
  </si>
  <si>
    <t>R019547</t>
  </si>
  <si>
    <t>R019548</t>
  </si>
  <si>
    <t>R019549</t>
  </si>
  <si>
    <t>R019550</t>
  </si>
  <si>
    <t>R019551</t>
  </si>
  <si>
    <t>R019552</t>
  </si>
  <si>
    <t>R019553</t>
  </si>
  <si>
    <t>R019554</t>
  </si>
  <si>
    <t>R019555</t>
  </si>
  <si>
    <t>R019556</t>
  </si>
  <si>
    <t>R019557</t>
  </si>
  <si>
    <t>R019558</t>
  </si>
  <si>
    <t>R019559</t>
  </si>
  <si>
    <t>R019560</t>
  </si>
  <si>
    <t>R019561</t>
  </si>
  <si>
    <t>R019562</t>
  </si>
  <si>
    <t>R019563</t>
  </si>
  <si>
    <t>R019564</t>
  </si>
  <si>
    <t>R019565</t>
  </si>
  <si>
    <t>R019566</t>
  </si>
  <si>
    <t>R019567</t>
  </si>
  <si>
    <t>R019568</t>
  </si>
  <si>
    <t>R019569</t>
  </si>
  <si>
    <t>R019570</t>
  </si>
  <si>
    <t>carnatus</t>
  </si>
  <si>
    <t>caurinus</t>
  </si>
  <si>
    <t>R019532_R206_4A</t>
  </si>
  <si>
    <t>R019540_R206_5A</t>
  </si>
  <si>
    <t>R019548_R206_6A</t>
  </si>
  <si>
    <t>R019556_R206_7A</t>
  </si>
  <si>
    <t>R019564_R206_8A</t>
  </si>
  <si>
    <t>R019533_R206_4B</t>
  </si>
  <si>
    <t>R019541_R206_5B</t>
  </si>
  <si>
    <t>R019549_R206_6B</t>
  </si>
  <si>
    <t>R019557_R206_7B</t>
  </si>
  <si>
    <t>R019565_R206_8B</t>
  </si>
  <si>
    <t>R019526_R206_3C</t>
  </si>
  <si>
    <t>R019534_R206_4C</t>
  </si>
  <si>
    <t>R019542_R206_5C</t>
  </si>
  <si>
    <t>R019550_R206_6C</t>
  </si>
  <si>
    <t>R019558_R206_7C</t>
  </si>
  <si>
    <t>R019566_R206_8C</t>
  </si>
  <si>
    <t>R019527_R206_3D</t>
  </si>
  <si>
    <t>R019535_R206_4D</t>
  </si>
  <si>
    <t>R019543_R206_5D</t>
  </si>
  <si>
    <t>R019551_R206_6D</t>
  </si>
  <si>
    <t>R019559_R206_7D</t>
  </si>
  <si>
    <t>R019567_R206_8D</t>
  </si>
  <si>
    <t>R019528_R206_3E</t>
  </si>
  <si>
    <t>R019536_R206_4E</t>
  </si>
  <si>
    <t>R019544_R206_5E</t>
  </si>
  <si>
    <t>R019552_R206_6E</t>
  </si>
  <si>
    <t>R019560_R206_7E</t>
  </si>
  <si>
    <t>R019568_R206_8E</t>
  </si>
  <si>
    <t>R019529_R206_3F</t>
  </si>
  <si>
    <t>R019537_R206_4F</t>
  </si>
  <si>
    <t>R019545_R206_5F</t>
  </si>
  <si>
    <t>R019553_R206_6F</t>
  </si>
  <si>
    <t>R019561_R206_7F</t>
  </si>
  <si>
    <t>R019569_R206_8F</t>
  </si>
  <si>
    <t>R019530_R206_3G</t>
  </si>
  <si>
    <t>R019538_R206_4G</t>
  </si>
  <si>
    <t>R019546_R206_5G</t>
  </si>
  <si>
    <t>R019554_R206_6G</t>
  </si>
  <si>
    <t>R019562_R206_7G</t>
  </si>
  <si>
    <t>R019570_R206_8G</t>
  </si>
  <si>
    <t>R019531_R206_3H</t>
  </si>
  <si>
    <t>R019539_R206_4H</t>
  </si>
  <si>
    <t>R019547_R206_5H</t>
  </si>
  <si>
    <t>R019555_R206_6H</t>
  </si>
  <si>
    <t>R019563_R206_7H</t>
  </si>
  <si>
    <t>Plate 2</t>
  </si>
  <si>
    <t>R027867</t>
  </si>
  <si>
    <t>R293</t>
  </si>
  <si>
    <t>R027875</t>
  </si>
  <si>
    <t>R027883</t>
  </si>
  <si>
    <t>R027891</t>
  </si>
  <si>
    <t>R027899</t>
  </si>
  <si>
    <t>R027907</t>
  </si>
  <si>
    <t>R027915</t>
  </si>
  <si>
    <t>R027923</t>
  </si>
  <si>
    <t>R027931</t>
  </si>
  <si>
    <t>R027939</t>
  </si>
  <si>
    <t>R027947</t>
  </si>
  <si>
    <t>R027955</t>
  </si>
  <si>
    <t>carnatus or  chrysomelas</t>
  </si>
  <si>
    <t>R032468</t>
  </si>
  <si>
    <t>R341</t>
  </si>
  <si>
    <t>R032469</t>
  </si>
  <si>
    <t>R032470</t>
  </si>
  <si>
    <t>R032471</t>
  </si>
  <si>
    <t>R032472</t>
  </si>
  <si>
    <t>R032473</t>
  </si>
  <si>
    <t>R032474</t>
  </si>
  <si>
    <t>R032475</t>
  </si>
  <si>
    <t>R032476</t>
  </si>
  <si>
    <t>R032477</t>
  </si>
  <si>
    <t>R032478</t>
  </si>
  <si>
    <t>R032479</t>
  </si>
  <si>
    <t>R032480</t>
  </si>
  <si>
    <t>R032481</t>
  </si>
  <si>
    <t>R032482</t>
  </si>
  <si>
    <t>R032483</t>
  </si>
  <si>
    <t>R032484</t>
  </si>
  <si>
    <t>R032485</t>
  </si>
  <si>
    <t>R032486</t>
  </si>
  <si>
    <t>R032487</t>
  </si>
  <si>
    <t>R032488</t>
  </si>
  <si>
    <t>R032489</t>
  </si>
  <si>
    <t>R032490</t>
  </si>
  <si>
    <t>R032491</t>
  </si>
  <si>
    <t>R032492</t>
  </si>
  <si>
    <t>R032493</t>
  </si>
  <si>
    <t>R032494</t>
  </si>
  <si>
    <t>R032495</t>
  </si>
  <si>
    <t>R032496</t>
  </si>
  <si>
    <t>R032497</t>
  </si>
  <si>
    <t>R032498</t>
  </si>
  <si>
    <t>R032499</t>
  </si>
  <si>
    <t>R032500</t>
  </si>
  <si>
    <t>R032501</t>
  </si>
  <si>
    <t>R032502</t>
  </si>
  <si>
    <t>R032503</t>
  </si>
  <si>
    <t>R032504</t>
  </si>
  <si>
    <t>R032505</t>
  </si>
  <si>
    <t>R032506</t>
  </si>
  <si>
    <t>R032507</t>
  </si>
  <si>
    <t>R032508</t>
  </si>
  <si>
    <t>R032509</t>
  </si>
  <si>
    <t>R032510</t>
  </si>
  <si>
    <t>R032511</t>
  </si>
  <si>
    <t>R032512</t>
  </si>
  <si>
    <t>R032513</t>
  </si>
  <si>
    <t>R032514</t>
  </si>
  <si>
    <t>R032515</t>
  </si>
  <si>
    <t>R032516</t>
  </si>
  <si>
    <t>R032517</t>
  </si>
  <si>
    <t>R032518</t>
  </si>
  <si>
    <t>R032519</t>
  </si>
  <si>
    <t>R032520</t>
  </si>
  <si>
    <t>R032521</t>
  </si>
  <si>
    <t>R032522</t>
  </si>
  <si>
    <t>R032523</t>
  </si>
  <si>
    <t>R032524</t>
  </si>
  <si>
    <t>R032525</t>
  </si>
  <si>
    <t>R032526</t>
  </si>
  <si>
    <t>R032527</t>
  </si>
  <si>
    <t>R032528</t>
  </si>
  <si>
    <t>R032529</t>
  </si>
  <si>
    <t>R032530</t>
  </si>
  <si>
    <t>R032531</t>
  </si>
  <si>
    <t>R032532</t>
  </si>
  <si>
    <t>R032533</t>
  </si>
  <si>
    <t>R032534</t>
  </si>
  <si>
    <t>R032535</t>
  </si>
  <si>
    <t>R032536</t>
  </si>
  <si>
    <t>R032537</t>
  </si>
  <si>
    <t>R032538</t>
  </si>
  <si>
    <t>R032539</t>
  </si>
  <si>
    <t>R032540</t>
  </si>
  <si>
    <t>R032541</t>
  </si>
  <si>
    <t>R032542</t>
  </si>
  <si>
    <t>R032543</t>
  </si>
  <si>
    <t>R032544</t>
  </si>
  <si>
    <t>R032545</t>
  </si>
  <si>
    <t>R032546</t>
  </si>
  <si>
    <t>R032547</t>
  </si>
  <si>
    <t>R032548</t>
  </si>
  <si>
    <t>R032549</t>
  </si>
  <si>
    <t>R032550</t>
  </si>
  <si>
    <t>R032551</t>
  </si>
  <si>
    <t>R032552</t>
  </si>
  <si>
    <t>R032553</t>
  </si>
  <si>
    <t>R032554</t>
  </si>
  <si>
    <t>R032555</t>
  </si>
  <si>
    <t>R032556</t>
  </si>
  <si>
    <t>R032557</t>
  </si>
  <si>
    <t>R032558</t>
  </si>
  <si>
    <t>R032559</t>
  </si>
  <si>
    <t>R032560</t>
  </si>
  <si>
    <t>R032561</t>
  </si>
  <si>
    <t>R032562</t>
  </si>
  <si>
    <t>R032563</t>
  </si>
  <si>
    <t>R027899_R293_5H</t>
  </si>
  <si>
    <t>R027907_R293_6H</t>
  </si>
  <si>
    <t>R027915_R293_7H</t>
  </si>
  <si>
    <t>R027923_R293_8H</t>
  </si>
  <si>
    <t>R027867_R293_1H</t>
  </si>
  <si>
    <t>R027931_R293_9H</t>
  </si>
  <si>
    <t>R027875_R293_2H</t>
  </si>
  <si>
    <t>R027939_R293_10H</t>
  </si>
  <si>
    <t>R027883_R293_3H</t>
  </si>
  <si>
    <t>R027947_R293_11H</t>
  </si>
  <si>
    <t>R027891_R293_4H</t>
  </si>
  <si>
    <t>R027955_R293_12H</t>
  </si>
  <si>
    <t>R032468_R341_1A</t>
  </si>
  <si>
    <t>R032476_R341_2A</t>
  </si>
  <si>
    <t>R032484_R341_3A</t>
  </si>
  <si>
    <t>R032492_R341_4A</t>
  </si>
  <si>
    <t>R032500_R341_5A</t>
  </si>
  <si>
    <t>R032508_R341_6A</t>
  </si>
  <si>
    <t>R032516_R341_7A</t>
  </si>
  <si>
    <t>R032524_R341_8A</t>
  </si>
  <si>
    <t>R032532_R341_9A</t>
  </si>
  <si>
    <t>R032540_R341_10A</t>
  </si>
  <si>
    <t>R032548_R341_11A</t>
  </si>
  <si>
    <t>R032556_R341_12A</t>
  </si>
  <si>
    <t>R032469_R341_1B</t>
  </si>
  <si>
    <t>R032477_R341_2B</t>
  </si>
  <si>
    <t>R032485_R341_3B</t>
  </si>
  <si>
    <t>R032493_R341_4B</t>
  </si>
  <si>
    <t>R032501_R341_5B</t>
  </si>
  <si>
    <t>R032509_R341_6B</t>
  </si>
  <si>
    <t>R032517_R341_7B</t>
  </si>
  <si>
    <t>R032525_R341_8B</t>
  </si>
  <si>
    <t>R032533_R341_9B</t>
  </si>
  <si>
    <t>R032541_R341_10B</t>
  </si>
  <si>
    <t>R032549_R341_11B</t>
  </si>
  <si>
    <t>R032557_R341_12B</t>
  </si>
  <si>
    <t>R032470_R341_1C</t>
  </si>
  <si>
    <t>R032478_R341_2C</t>
  </si>
  <si>
    <t>R032486_R341_3C</t>
  </si>
  <si>
    <t>R032494_R341_4C</t>
  </si>
  <si>
    <t>R032502_R341_5C</t>
  </si>
  <si>
    <t>R032510_R341_6C</t>
  </si>
  <si>
    <t>R032518_R341_7C</t>
  </si>
  <si>
    <t>R032526_R341_8C</t>
  </si>
  <si>
    <t>R032534_R341_9C</t>
  </si>
  <si>
    <t>R032542_R341_10C</t>
  </si>
  <si>
    <t>R032550_R341_11C</t>
  </si>
  <si>
    <t>R032558_R341_12C</t>
  </si>
  <si>
    <t>R032471_R341_1D</t>
  </si>
  <si>
    <t>R032479_R341_2D</t>
  </si>
  <si>
    <t>R032487_R341_3D</t>
  </si>
  <si>
    <t>R032495_R341_4D</t>
  </si>
  <si>
    <t>R032503_R341_5D</t>
  </si>
  <si>
    <t>R032511_R341_6D</t>
  </si>
  <si>
    <t>R032519_R341_7D</t>
  </si>
  <si>
    <t>R032527_R341_8D</t>
  </si>
  <si>
    <t>R032535_R341_9D</t>
  </si>
  <si>
    <t>R032543_R341_10D</t>
  </si>
  <si>
    <t>R032551_R341_11D</t>
  </si>
  <si>
    <t>R032559_R341_12D</t>
  </si>
  <si>
    <t>R032472_R341_1E</t>
  </si>
  <si>
    <t>R032480_R341_2E</t>
  </si>
  <si>
    <t>R032488_R341_3E</t>
  </si>
  <si>
    <t>R032496_R341_4E</t>
  </si>
  <si>
    <t>R032504_R341_5E</t>
  </si>
  <si>
    <t>R032512_R341_6E</t>
  </si>
  <si>
    <t>R032520_R341_7E</t>
  </si>
  <si>
    <t>R032528_R341_8E</t>
  </si>
  <si>
    <t>R032536_R341_9E</t>
  </si>
  <si>
    <t>R032544_R341_10E</t>
  </si>
  <si>
    <t>R032552_R341_11E</t>
  </si>
  <si>
    <t>R032560_R341_12E</t>
  </si>
  <si>
    <t>R032473_R341_1F</t>
  </si>
  <si>
    <t>R032481_R341_2F</t>
  </si>
  <si>
    <t>R032489_R341_3F</t>
  </si>
  <si>
    <t>R032497_R341_4F</t>
  </si>
  <si>
    <t>R032505_R341_5F</t>
  </si>
  <si>
    <t>R032513_R341_6F</t>
  </si>
  <si>
    <t>R032521_R341_7F</t>
  </si>
  <si>
    <t>R032529_R341_8F</t>
  </si>
  <si>
    <t>R032537_R341_9F</t>
  </si>
  <si>
    <t>R032545_R341_10F</t>
  </si>
  <si>
    <t>R032553_R341_11F</t>
  </si>
  <si>
    <t>R032561_R341_12F</t>
  </si>
  <si>
    <t>R032474_R341_1G</t>
  </si>
  <si>
    <t>R032482_R341_2G</t>
  </si>
  <si>
    <t>R032490_R341_3G</t>
  </si>
  <si>
    <t>R032498_R341_4G</t>
  </si>
  <si>
    <t>R032506_R341_5G</t>
  </si>
  <si>
    <t>R032514_R341_6G</t>
  </si>
  <si>
    <t>R032522_R341_7G</t>
  </si>
  <si>
    <t>R032530_R341_8G</t>
  </si>
  <si>
    <t>R032538_R341_9G</t>
  </si>
  <si>
    <t>R032546_R341_10G</t>
  </si>
  <si>
    <t>R032554_R341_11G</t>
  </si>
  <si>
    <t>R032562_R341_12G</t>
  </si>
  <si>
    <t>R032475_R341_1H</t>
  </si>
  <si>
    <t>R032483_R341_2H</t>
  </si>
  <si>
    <t>R032491_R341_3H</t>
  </si>
  <si>
    <t>R032499_R341_4H</t>
  </si>
  <si>
    <t>R032507_R341_5H</t>
  </si>
  <si>
    <t>R032515_R341_6H</t>
  </si>
  <si>
    <t>R032523_R341_7H</t>
  </si>
  <si>
    <t>R032531_R341_8H</t>
  </si>
  <si>
    <t>R032539_R341_9H</t>
  </si>
  <si>
    <t>R032547_R341_10H</t>
  </si>
  <si>
    <t>R032555_R341_11H</t>
  </si>
  <si>
    <t>R032563_R341_12H</t>
  </si>
  <si>
    <t>Plate2</t>
  </si>
  <si>
    <t>GT-seq - Sebastes, run 53 - juvenile GBY rockfish, gtseq18 loci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</si>
</sst>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0"/>
      <name val="Geneva"/>
    </font>
    <font>
      <b/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b/>
      <sz val="11"/>
      <color indexed="8"/>
      <name val="Calibri"/>
    </font>
    <font>
      <b/>
      <sz val="10"/>
      <name val="Geneva"/>
    </font>
    <font>
      <sz val="12"/>
      <name val="Calibri"/>
      <scheme val="minor"/>
    </font>
    <font>
      <b/>
      <sz val="10"/>
      <name val="Verdana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040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3" fontId="1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1"/>
    <xf numFmtId="0" fontId="7" fillId="0" borderId="0" xfId="0" applyFont="1" applyAlignment="1">
      <alignment vertical="center"/>
    </xf>
    <xf numFmtId="15" fontId="0" fillId="0" borderId="0" xfId="0" applyNumberFormat="1" applyFont="1" applyAlignment="1">
      <alignment vertical="center"/>
    </xf>
    <xf numFmtId="15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9" fillId="0" borderId="1" xfId="0" applyFont="1" applyBorder="1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0" xfId="0" applyFont="1"/>
    <xf numFmtId="0" fontId="10" fillId="0" borderId="0" xfId="0" applyFont="1"/>
    <xf numFmtId="0" fontId="10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/>
    </xf>
    <xf numFmtId="14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center" wrapText="1"/>
    </xf>
    <xf numFmtId="0" fontId="0" fillId="0" borderId="3" xfId="0" applyBorder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0" fillId="0" borderId="0" xfId="0" applyFill="1"/>
    <xf numFmtId="0" fontId="15" fillId="0" borderId="0" xfId="1" applyFont="1"/>
    <xf numFmtId="0" fontId="16" fillId="0" borderId="0" xfId="0" applyFont="1"/>
    <xf numFmtId="0" fontId="16" fillId="0" borderId="0" xfId="0" applyFont="1" applyFill="1"/>
    <xf numFmtId="0" fontId="16" fillId="0" borderId="0" xfId="0" applyFont="1" applyAlignment="1">
      <alignment horizontal="right"/>
    </xf>
    <xf numFmtId="0" fontId="13" fillId="0" borderId="0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3" borderId="0" xfId="0" applyFill="1"/>
    <xf numFmtId="0" fontId="2" fillId="0" borderId="3" xfId="0" applyFont="1" applyBorder="1" applyAlignment="1">
      <alignment horizontal="center"/>
    </xf>
    <xf numFmtId="0" fontId="14" fillId="0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4" fillId="6" borderId="0" xfId="0" applyFont="1" applyFill="1"/>
    <xf numFmtId="0" fontId="0" fillId="0" borderId="0" xfId="0" applyFont="1" applyAlignment="1">
      <alignment wrapText="1"/>
    </xf>
    <xf numFmtId="0" fontId="0" fillId="0" borderId="0" xfId="0" applyAlignment="1"/>
  </cellXfs>
  <cellStyles count="2040">
    <cellStyle name="Comma0" xfId="49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Normal" xfId="0" builtinId="0"/>
    <cellStyle name="Normal 2" xfId="1"/>
    <cellStyle name="Normal 3" xfId="4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externalLink" Target="externalLinks/externalLink2.xml"/><Relationship Id="rId15" Type="http://schemas.openxmlformats.org/officeDocument/2006/relationships/externalLink" Target="externalLinks/externalLink3.xml"/><Relationship Id="rId16" Type="http://schemas.openxmlformats.org/officeDocument/2006/relationships/externalLink" Target="externalLinks/externalLink4.xml"/><Relationship Id="rId17" Type="http://schemas.openxmlformats.org/officeDocument/2006/relationships/externalLink" Target="externalLinks/externalLink5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medusa/Genetics_Lab_Data/Repository/To_Be_Uploaded/Steelhead_To_Be_Uploaded/M6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ewmedusa/Genetics_Lab_Data/Repository/Imported/Rockfish/R2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ntitled/R17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AETSCHER/R17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Zeus/Users/molecol/Downloads/NSF%20RF%20DATA%20ENTRY_1409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3">
          <cell r="B3" t="str">
            <v>M690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O2" t="str">
            <v>2362</v>
          </cell>
          <cell r="P2" t="str">
            <v>Sebastes</v>
          </cell>
          <cell r="Q2" t="str">
            <v>lentiginosus</v>
          </cell>
          <cell r="R2" t="str">
            <v>FRECKLED ROCKFISH</v>
          </cell>
        </row>
        <row r="3">
          <cell r="B3" t="str">
            <v>R206</v>
          </cell>
          <cell r="O3" t="str">
            <v>ARRA</v>
          </cell>
          <cell r="P3" t="str">
            <v>Sebastes</v>
          </cell>
          <cell r="Q3" t="str">
            <v>aurora</v>
          </cell>
          <cell r="R3" t="str">
            <v>AURORA ROCKFISH</v>
          </cell>
        </row>
        <row r="4">
          <cell r="O4" t="str">
            <v>BANK</v>
          </cell>
          <cell r="P4" t="str">
            <v>Sebastes</v>
          </cell>
          <cell r="Q4" t="str">
            <v>rufus</v>
          </cell>
          <cell r="R4" t="str">
            <v>BANK (RED-WIDOW) ROCKFISH</v>
          </cell>
        </row>
        <row r="5">
          <cell r="B5" t="str">
            <v>Sebastes</v>
          </cell>
          <cell r="O5" t="str">
            <v>BCAC</v>
          </cell>
          <cell r="P5" t="str">
            <v>Sebastes</v>
          </cell>
          <cell r="Q5" t="str">
            <v>paucispinis</v>
          </cell>
          <cell r="R5" t="str">
            <v>BOCACCIO</v>
          </cell>
        </row>
        <row r="6">
          <cell r="O6" t="str">
            <v>BLCK</v>
          </cell>
          <cell r="P6" t="str">
            <v>Sebastes</v>
          </cell>
          <cell r="Q6" t="str">
            <v>melanops</v>
          </cell>
          <cell r="R6" t="str">
            <v>BLACK ROCKFISH</v>
          </cell>
        </row>
        <row r="7">
          <cell r="O7" t="str">
            <v>BLGL</v>
          </cell>
          <cell r="P7" t="str">
            <v>Sebastes</v>
          </cell>
          <cell r="Q7" t="str">
            <v>melanostomus</v>
          </cell>
          <cell r="R7" t="str">
            <v>BLACKGILL ROCKFISH</v>
          </cell>
        </row>
        <row r="8">
          <cell r="O8" t="str">
            <v>BLUR</v>
          </cell>
          <cell r="P8" t="str">
            <v>Sebastes</v>
          </cell>
          <cell r="Q8" t="str">
            <v>mystinus</v>
          </cell>
          <cell r="R8" t="str">
            <v>BLUE ROCKFISH</v>
          </cell>
        </row>
        <row r="9">
          <cell r="O9" t="str">
            <v>BRNZ</v>
          </cell>
          <cell r="P9" t="str">
            <v>Sebastes</v>
          </cell>
          <cell r="Q9" t="str">
            <v>gilli</v>
          </cell>
          <cell r="R9" t="str">
            <v>BRONZESPOTTED ROCKFISH</v>
          </cell>
        </row>
        <row r="10">
          <cell r="O10" t="str">
            <v>BRWN</v>
          </cell>
          <cell r="P10" t="str">
            <v>Sebastes</v>
          </cell>
          <cell r="Q10" t="str">
            <v>auriculatus</v>
          </cell>
          <cell r="R10" t="str">
            <v>BROWN ROCKFISH</v>
          </cell>
        </row>
        <row r="11">
          <cell r="O11" t="str">
            <v>BYEL</v>
          </cell>
          <cell r="P11" t="str">
            <v>Sebastes</v>
          </cell>
          <cell r="Q11" t="str">
            <v>chrysomelas</v>
          </cell>
          <cell r="R11" t="str">
            <v>BLACK-AND-YELLOW ROCKFISH</v>
          </cell>
        </row>
        <row r="12">
          <cell r="O12" t="str">
            <v>CHNA</v>
          </cell>
          <cell r="P12" t="str">
            <v>Sebastes</v>
          </cell>
          <cell r="Q12" t="str">
            <v>nebulosus</v>
          </cell>
          <cell r="R12" t="str">
            <v>CHINA ROCKFISH</v>
          </cell>
        </row>
        <row r="13">
          <cell r="O13" t="str">
            <v>CLCO</v>
          </cell>
          <cell r="P13" t="str">
            <v>Sebastes</v>
          </cell>
          <cell r="Q13" t="str">
            <v>dalli</v>
          </cell>
          <cell r="R13" t="str">
            <v>CALICO ROCKFISH</v>
          </cell>
        </row>
        <row r="14">
          <cell r="O14" t="str">
            <v>CLPR</v>
          </cell>
          <cell r="P14" t="str">
            <v>Sebastes</v>
          </cell>
          <cell r="Q14" t="str">
            <v>goodei</v>
          </cell>
          <cell r="R14" t="str">
            <v>CHILIPEPPER</v>
          </cell>
        </row>
        <row r="15">
          <cell r="O15" t="str">
            <v>CMEL</v>
          </cell>
          <cell r="P15" t="str">
            <v>Sebastes</v>
          </cell>
          <cell r="Q15" t="str">
            <v>phillipsi</v>
          </cell>
          <cell r="R15" t="str">
            <v>CHAMELEON ROCKFISH</v>
          </cell>
        </row>
        <row r="16">
          <cell r="O16" t="str">
            <v>CNRY</v>
          </cell>
          <cell r="P16" t="str">
            <v>Sebastes</v>
          </cell>
          <cell r="Q16" t="str">
            <v>pinniger</v>
          </cell>
          <cell r="R16" t="str">
            <v>CANARY ROCKFISH</v>
          </cell>
        </row>
        <row r="17">
          <cell r="O17" t="str">
            <v>COPP</v>
          </cell>
          <cell r="P17" t="str">
            <v>Sebastes</v>
          </cell>
          <cell r="Q17" t="str">
            <v>caurinus</v>
          </cell>
          <cell r="R17" t="str">
            <v>COPPER ROCKFISH</v>
          </cell>
        </row>
        <row r="18">
          <cell r="O18" t="str">
            <v>CSOL</v>
          </cell>
          <cell r="P18" t="str">
            <v>Pleuronichthys</v>
          </cell>
          <cell r="Q18" t="str">
            <v>decurrens</v>
          </cell>
          <cell r="R18" t="str">
            <v>CURLFIN SOLE</v>
          </cell>
        </row>
        <row r="19">
          <cell r="O19" t="str">
            <v>CWCD</v>
          </cell>
          <cell r="P19" t="str">
            <v>Sebastes</v>
          </cell>
          <cell r="Q19" t="str">
            <v>levis</v>
          </cell>
          <cell r="R19" t="str">
            <v>COWCOD</v>
          </cell>
        </row>
        <row r="20">
          <cell r="O20" t="str">
            <v>DBRK</v>
          </cell>
          <cell r="P20" t="str">
            <v>Sebastes</v>
          </cell>
          <cell r="Q20" t="str">
            <v>crameri</v>
          </cell>
          <cell r="R20" t="str">
            <v>DARKBLOTCHED ROCKFISH</v>
          </cell>
        </row>
        <row r="21">
          <cell r="O21" t="str">
            <v>DOVR</v>
          </cell>
          <cell r="P21" t="str">
            <v>Microstomus</v>
          </cell>
          <cell r="Q21" t="str">
            <v>pacificus</v>
          </cell>
          <cell r="R21" t="str">
            <v>DOVER SOLE</v>
          </cell>
        </row>
        <row r="22">
          <cell r="O22" t="str">
            <v>EGLS</v>
          </cell>
          <cell r="P22" t="str">
            <v>Parophrys</v>
          </cell>
          <cell r="Q22" t="str">
            <v>vetulus</v>
          </cell>
          <cell r="R22" t="str">
            <v>ENGLISH SOLE</v>
          </cell>
        </row>
        <row r="23">
          <cell r="O23" t="str">
            <v>FLAG</v>
          </cell>
          <cell r="P23" t="str">
            <v>Sebastes</v>
          </cell>
          <cell r="Q23" t="str">
            <v>rubrivinctus</v>
          </cell>
          <cell r="R23" t="str">
            <v>FLAG ROCKFISH</v>
          </cell>
        </row>
        <row r="24">
          <cell r="O24" t="str">
            <v>GBLC</v>
          </cell>
          <cell r="P24" t="str">
            <v>Sebastes</v>
          </cell>
          <cell r="Q24" t="str">
            <v>rosenblatti</v>
          </cell>
          <cell r="R24" t="str">
            <v>GREENBLOTCHED ROCKFISH</v>
          </cell>
        </row>
        <row r="25">
          <cell r="O25" t="str">
            <v>GPHR</v>
          </cell>
          <cell r="P25" t="str">
            <v>Sebastes</v>
          </cell>
          <cell r="Q25" t="str">
            <v>carnatus</v>
          </cell>
          <cell r="R25" t="str">
            <v>GOPHER ROCKFISH</v>
          </cell>
        </row>
        <row r="26">
          <cell r="O26" t="str">
            <v>GRAS</v>
          </cell>
          <cell r="P26" t="str">
            <v>Sebastes</v>
          </cell>
          <cell r="Q26" t="str">
            <v>rastrelliger</v>
          </cell>
          <cell r="R26" t="str">
            <v>GRASS ROCKFISH</v>
          </cell>
        </row>
        <row r="27">
          <cell r="O27" t="str">
            <v>GSPT</v>
          </cell>
          <cell r="P27" t="str">
            <v>Sebastes</v>
          </cell>
          <cell r="Q27" t="str">
            <v>chlorostictus</v>
          </cell>
          <cell r="R27" t="str">
            <v>GREENSPOTTED ROCKFISH</v>
          </cell>
        </row>
        <row r="28">
          <cell r="O28" t="str">
            <v>GSRK</v>
          </cell>
          <cell r="P28" t="str">
            <v>Sebastes</v>
          </cell>
          <cell r="Q28" t="str">
            <v>elongatus</v>
          </cell>
          <cell r="R28" t="str">
            <v>GREENSTRIPED ROCKFISH</v>
          </cell>
        </row>
        <row r="29">
          <cell r="O29" t="str">
            <v>HBRK</v>
          </cell>
          <cell r="P29" t="str">
            <v>Sebastes</v>
          </cell>
          <cell r="Q29" t="str">
            <v>semicinctus</v>
          </cell>
          <cell r="R29" t="str">
            <v>HALFBANDED ROCKFISH</v>
          </cell>
        </row>
        <row r="30">
          <cell r="O30" t="str">
            <v>HNYC</v>
          </cell>
          <cell r="P30" t="str">
            <v>Sebastes</v>
          </cell>
          <cell r="Q30" t="str">
            <v>umbrosus</v>
          </cell>
          <cell r="R30" t="str">
            <v>HONEYCOMB ROCKFISH</v>
          </cell>
        </row>
        <row r="31">
          <cell r="O31" t="str">
            <v>HTUR</v>
          </cell>
          <cell r="P31" t="str">
            <v>Pleuronichthys</v>
          </cell>
          <cell r="Q31" t="str">
            <v>verticalis</v>
          </cell>
          <cell r="R31" t="str">
            <v>HORNEYHEAD TURBOT</v>
          </cell>
        </row>
        <row r="32">
          <cell r="O32" t="str">
            <v>KLPR</v>
          </cell>
          <cell r="P32" t="str">
            <v>Sebastes</v>
          </cell>
          <cell r="Q32" t="str">
            <v>atrovirens</v>
          </cell>
          <cell r="R32" t="str">
            <v>KELP ROCKFISH</v>
          </cell>
        </row>
        <row r="33">
          <cell r="O33" t="str">
            <v>LSPN</v>
          </cell>
          <cell r="P33" t="str">
            <v>Sebastolobus</v>
          </cell>
          <cell r="Q33" t="str">
            <v>altivelis</v>
          </cell>
          <cell r="R33" t="str">
            <v>LONGSPINE THORNYHEAD</v>
          </cell>
        </row>
        <row r="34">
          <cell r="O34" t="str">
            <v>MXRF</v>
          </cell>
          <cell r="P34" t="str">
            <v>Sebastes</v>
          </cell>
          <cell r="Q34" t="str">
            <v>macdonaldi</v>
          </cell>
          <cell r="R34" t="str">
            <v>MEXICAN ROCKFISH</v>
          </cell>
        </row>
        <row r="35">
          <cell r="O35" t="str">
            <v>NANC</v>
          </cell>
          <cell r="P35" t="str">
            <v>Engraulis</v>
          </cell>
          <cell r="Q35" t="str">
            <v>mordax</v>
          </cell>
          <cell r="R35" t="str">
            <v>NORTHERN ANCHOVY</v>
          </cell>
        </row>
        <row r="36">
          <cell r="O36" t="str">
            <v>OLVE</v>
          </cell>
          <cell r="P36" t="str">
            <v>Sebastes</v>
          </cell>
          <cell r="Q36" t="str">
            <v>serranoides</v>
          </cell>
          <cell r="R36" t="str">
            <v>OLIVE ROCKFISH</v>
          </cell>
        </row>
        <row r="37">
          <cell r="O37" t="str">
            <v>PDAB</v>
          </cell>
          <cell r="P37" t="str">
            <v>Citharicthys</v>
          </cell>
          <cell r="Q37" t="str">
            <v>sordidus</v>
          </cell>
          <cell r="R37" t="str">
            <v>PACIFIC SANDDAB</v>
          </cell>
        </row>
        <row r="38">
          <cell r="O38" t="str">
            <v>PGMY</v>
          </cell>
          <cell r="P38" t="str">
            <v>Sebastes</v>
          </cell>
          <cell r="Q38" t="str">
            <v>wilsoni</v>
          </cell>
          <cell r="R38" t="str">
            <v>PYGMY ROCKFISH</v>
          </cell>
        </row>
        <row r="39">
          <cell r="O39" t="str">
            <v>PHRG</v>
          </cell>
          <cell r="P39" t="str">
            <v>Clupea</v>
          </cell>
          <cell r="Q39" t="str">
            <v>pattasi</v>
          </cell>
          <cell r="R39" t="str">
            <v>PACIFIC HERRING</v>
          </cell>
        </row>
        <row r="40">
          <cell r="O40" t="str">
            <v>PNKR</v>
          </cell>
          <cell r="P40" t="str">
            <v>Sebastes</v>
          </cell>
          <cell r="Q40" t="str">
            <v>eos</v>
          </cell>
          <cell r="R40" t="str">
            <v>PINK ROCKFISH</v>
          </cell>
        </row>
        <row r="41">
          <cell r="O41" t="str">
            <v>POP</v>
          </cell>
          <cell r="P41" t="str">
            <v>Sebastes</v>
          </cell>
          <cell r="Q41" t="str">
            <v>alutus</v>
          </cell>
          <cell r="R41" t="str">
            <v>PACIFIC OCEAN PERCH</v>
          </cell>
        </row>
        <row r="42">
          <cell r="O42" t="str">
            <v>PRRK</v>
          </cell>
          <cell r="P42" t="str">
            <v>Sebastes</v>
          </cell>
          <cell r="Q42" t="str">
            <v>simulator</v>
          </cell>
          <cell r="R42" t="str">
            <v>PINKROSE ROCKFISH</v>
          </cell>
        </row>
        <row r="43">
          <cell r="O43" t="str">
            <v>PSDN</v>
          </cell>
          <cell r="P43" t="str">
            <v>Sardinops</v>
          </cell>
          <cell r="Q43" t="str">
            <v>sagax</v>
          </cell>
          <cell r="R43" t="str">
            <v>PACIFIC SARDINE</v>
          </cell>
        </row>
        <row r="44">
          <cell r="O44" t="str">
            <v>PTRL</v>
          </cell>
          <cell r="P44" t="str">
            <v>Eopsetta</v>
          </cell>
          <cell r="Q44" t="str">
            <v>jordani</v>
          </cell>
          <cell r="R44" t="str">
            <v>PETRALE SOLE</v>
          </cell>
        </row>
        <row r="45">
          <cell r="O45" t="str">
            <v>QLBK</v>
          </cell>
          <cell r="P45" t="str">
            <v>Sebastes</v>
          </cell>
          <cell r="Q45" t="str">
            <v>maliger</v>
          </cell>
          <cell r="R45" t="str">
            <v>QUILLBACK ROCKFISH</v>
          </cell>
        </row>
        <row r="46">
          <cell r="O46" t="str">
            <v>RDBD</v>
          </cell>
          <cell r="P46" t="str">
            <v>Sebastes</v>
          </cell>
          <cell r="Q46" t="str">
            <v>babcocki</v>
          </cell>
          <cell r="R46" t="str">
            <v>REDBANDED ROCKFISH</v>
          </cell>
        </row>
        <row r="47">
          <cell r="O47" t="str">
            <v>REDS</v>
          </cell>
          <cell r="P47" t="str">
            <v>Sebastes</v>
          </cell>
          <cell r="Q47" t="str">
            <v>proriger</v>
          </cell>
          <cell r="R47" t="str">
            <v>REDSTRIPE ROCKFISH</v>
          </cell>
        </row>
        <row r="48">
          <cell r="O48" t="str">
            <v>REX</v>
          </cell>
          <cell r="P48" t="str">
            <v>Errex</v>
          </cell>
          <cell r="Q48" t="str">
            <v>zachirus</v>
          </cell>
          <cell r="R48" t="str">
            <v>REX SOLE</v>
          </cell>
        </row>
        <row r="49">
          <cell r="O49" t="str">
            <v>REYE</v>
          </cell>
          <cell r="P49" t="str">
            <v>Sebastes</v>
          </cell>
          <cell r="Q49" t="str">
            <v>aleutianus</v>
          </cell>
          <cell r="R49" t="str">
            <v>ROUGHEYE ROCKFISH</v>
          </cell>
        </row>
        <row r="50">
          <cell r="O50" t="str">
            <v>ROSY</v>
          </cell>
          <cell r="P50" t="str">
            <v>Sebastes</v>
          </cell>
          <cell r="Q50" t="str">
            <v>rosaceus</v>
          </cell>
          <cell r="R50" t="str">
            <v>ROSY ROCKFISH</v>
          </cell>
        </row>
        <row r="51">
          <cell r="O51" t="str">
            <v>RSOL</v>
          </cell>
          <cell r="P51" t="str">
            <v>Lepidopsetta</v>
          </cell>
          <cell r="Q51" t="str">
            <v>bilineata</v>
          </cell>
          <cell r="R51" t="str">
            <v>ROCK SOLE</v>
          </cell>
        </row>
        <row r="52">
          <cell r="O52" t="str">
            <v>RSTN</v>
          </cell>
          <cell r="P52" t="str">
            <v>Sebastes</v>
          </cell>
          <cell r="Q52" t="str">
            <v>helvomaculatus</v>
          </cell>
          <cell r="R52" t="str">
            <v>ROSETHORN ROCKFISH</v>
          </cell>
        </row>
        <row r="53">
          <cell r="O53" t="str">
            <v>SBLY</v>
          </cell>
          <cell r="P53" t="str">
            <v>Sebastes</v>
          </cell>
          <cell r="Q53" t="str">
            <v>jordani</v>
          </cell>
          <cell r="R53" t="str">
            <v>SHORTBELLY ROCKFISH</v>
          </cell>
        </row>
        <row r="54">
          <cell r="O54" t="str">
            <v>SHRP</v>
          </cell>
          <cell r="P54" t="str">
            <v>Sebastes</v>
          </cell>
          <cell r="Q54" t="str">
            <v>zacentrus</v>
          </cell>
          <cell r="R54" t="str">
            <v>SHARPCHIN ROCKFISH</v>
          </cell>
        </row>
        <row r="55">
          <cell r="O55" t="str">
            <v>SLGR</v>
          </cell>
          <cell r="P55" t="str">
            <v>Sebastes</v>
          </cell>
          <cell r="Q55" t="str">
            <v>brevispinis</v>
          </cell>
          <cell r="R55" t="str">
            <v>SILVERGRAY ROCKFISH</v>
          </cell>
        </row>
        <row r="56">
          <cell r="O56" t="str">
            <v>SNOS</v>
          </cell>
          <cell r="P56" t="str">
            <v>Sebastes</v>
          </cell>
          <cell r="Q56" t="str">
            <v>diploproa</v>
          </cell>
          <cell r="R56" t="str">
            <v>SPLITNOSE ROCKFISH</v>
          </cell>
        </row>
        <row r="57">
          <cell r="O57" t="str">
            <v>SPKL</v>
          </cell>
          <cell r="P57" t="str">
            <v>Sebastes</v>
          </cell>
          <cell r="Q57" t="str">
            <v>ovalis</v>
          </cell>
          <cell r="R57" t="str">
            <v>SPECKLED ROCKFISH</v>
          </cell>
        </row>
        <row r="58">
          <cell r="O58" t="str">
            <v>SQRS</v>
          </cell>
          <cell r="P58" t="str">
            <v>Sebastes</v>
          </cell>
          <cell r="Q58" t="str">
            <v>hopkinsi</v>
          </cell>
          <cell r="R58" t="str">
            <v>SQUARESPOT ROCKFISH</v>
          </cell>
        </row>
        <row r="59">
          <cell r="O59" t="str">
            <v>SRKR</v>
          </cell>
          <cell r="P59" t="str">
            <v>Sebastes</v>
          </cell>
          <cell r="Q59" t="str">
            <v>borealis</v>
          </cell>
          <cell r="R59" t="str">
            <v>SHORTRAKER ROCKFISH</v>
          </cell>
        </row>
        <row r="60">
          <cell r="O60" t="str">
            <v>SSPN</v>
          </cell>
          <cell r="P60" t="str">
            <v>Sebastolobus</v>
          </cell>
          <cell r="Q60" t="str">
            <v>alascanus</v>
          </cell>
          <cell r="R60" t="str">
            <v>SHORTSPINE THORNYHEAD</v>
          </cell>
        </row>
        <row r="61">
          <cell r="O61" t="str">
            <v>STAR</v>
          </cell>
          <cell r="P61" t="str">
            <v>Sebastes</v>
          </cell>
          <cell r="Q61" t="str">
            <v>constellatus</v>
          </cell>
          <cell r="R61" t="str">
            <v>STARRY ROCKFISH</v>
          </cell>
        </row>
        <row r="62">
          <cell r="O62" t="str">
            <v>STRK</v>
          </cell>
          <cell r="P62" t="str">
            <v>Sebastes</v>
          </cell>
          <cell r="Q62" t="str">
            <v>saxicola</v>
          </cell>
          <cell r="R62" t="str">
            <v>STRIPETAIL ROCKFISH</v>
          </cell>
        </row>
        <row r="63">
          <cell r="O63" t="str">
            <v>STRY</v>
          </cell>
          <cell r="P63" t="str">
            <v>Platichthys</v>
          </cell>
          <cell r="Q63" t="str">
            <v>stellatus</v>
          </cell>
          <cell r="R63" t="str">
            <v>STARRY FLOUNDER</v>
          </cell>
        </row>
        <row r="64">
          <cell r="O64" t="str">
            <v>SWSP</v>
          </cell>
          <cell r="P64" t="str">
            <v>Sebastes</v>
          </cell>
          <cell r="Q64" t="str">
            <v>ensifer</v>
          </cell>
          <cell r="R64" t="str">
            <v>SWORDSPINE ROCKFISH</v>
          </cell>
        </row>
        <row r="65">
          <cell r="O65" t="str">
            <v>THDS</v>
          </cell>
          <cell r="P65" t="str">
            <v>Sebastolobus</v>
          </cell>
          <cell r="Q65" t="str">
            <v>Sp.</v>
          </cell>
          <cell r="R65" t="str">
            <v>THORNYHEAD UNSPECIFED</v>
          </cell>
        </row>
        <row r="66">
          <cell r="O66" t="str">
            <v>TIGR</v>
          </cell>
          <cell r="P66" t="str">
            <v>Sebastes</v>
          </cell>
          <cell r="Q66" t="str">
            <v>nigrocinctus</v>
          </cell>
          <cell r="R66" t="str">
            <v>TIGER ROCKFISH</v>
          </cell>
        </row>
        <row r="67">
          <cell r="O67" t="str">
            <v>TREE</v>
          </cell>
          <cell r="P67" t="str">
            <v>Sebastes</v>
          </cell>
          <cell r="Q67" t="str">
            <v>serriceps</v>
          </cell>
          <cell r="R67" t="str">
            <v>TREEFISH</v>
          </cell>
        </row>
        <row r="68">
          <cell r="O68" t="str">
            <v>URCK</v>
          </cell>
          <cell r="P68" t="str">
            <v>Sebastes</v>
          </cell>
          <cell r="Q68" t="str">
            <v>Sp.</v>
          </cell>
          <cell r="R68" t="str">
            <v>ROCKFISH, UNIDENTIFIED</v>
          </cell>
        </row>
        <row r="69">
          <cell r="O69" t="str">
            <v>VRML</v>
          </cell>
          <cell r="P69" t="str">
            <v>Sebastes</v>
          </cell>
          <cell r="Q69" t="str">
            <v>miniatus</v>
          </cell>
          <cell r="R69" t="str">
            <v>VERMILION ROCKFISH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>
        <row r="3">
          <cell r="B3" t="str">
            <v>R172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J2" t="str">
            <v>R016628</v>
          </cell>
          <cell r="L2" t="str">
            <v>Citharicthys</v>
          </cell>
          <cell r="M2" t="str">
            <v>alascanus</v>
          </cell>
          <cell r="T2" t="str">
            <v>Freshwater</v>
          </cell>
        </row>
        <row r="3">
          <cell r="L3" t="str">
            <v>Clupea</v>
          </cell>
          <cell r="M3" t="str">
            <v>aleutianus</v>
          </cell>
          <cell r="T3" t="str">
            <v>Marine</v>
          </cell>
        </row>
        <row r="4">
          <cell r="B4" t="str">
            <v>R016628</v>
          </cell>
          <cell r="L4" t="str">
            <v>Engraulis</v>
          </cell>
          <cell r="M4" t="str">
            <v>altivelis</v>
          </cell>
          <cell r="T4" t="str">
            <v xml:space="preserve"> </v>
          </cell>
        </row>
        <row r="5">
          <cell r="L5" t="str">
            <v>Eopsetta</v>
          </cell>
          <cell r="M5" t="str">
            <v>alutus</v>
          </cell>
        </row>
        <row r="6">
          <cell r="L6" t="str">
            <v>Errex</v>
          </cell>
          <cell r="M6" t="str">
            <v>atrovirens</v>
          </cell>
        </row>
        <row r="7">
          <cell r="L7" t="str">
            <v>Lepidopsetta</v>
          </cell>
          <cell r="M7" t="str">
            <v>auriculatus</v>
          </cell>
        </row>
        <row r="8">
          <cell r="L8" t="str">
            <v>Microstomus</v>
          </cell>
          <cell r="M8" t="str">
            <v>aurora</v>
          </cell>
        </row>
        <row r="9">
          <cell r="L9" t="str">
            <v>Mixed</v>
          </cell>
          <cell r="M9" t="str">
            <v>babcocki</v>
          </cell>
        </row>
        <row r="10">
          <cell r="B10" t="str">
            <v>LC</v>
          </cell>
          <cell r="L10" t="str">
            <v>Oncorhynchus</v>
          </cell>
          <cell r="M10" t="str">
            <v>bilineata</v>
          </cell>
        </row>
        <row r="11">
          <cell r="B11">
            <v>42103</v>
          </cell>
          <cell r="L11" t="str">
            <v>Parophrys</v>
          </cell>
          <cell r="M11" t="str">
            <v>borealis</v>
          </cell>
        </row>
        <row r="12">
          <cell r="L12" t="str">
            <v>Platichthys</v>
          </cell>
          <cell r="M12" t="str">
            <v>brevispinis</v>
          </cell>
        </row>
        <row r="13">
          <cell r="L13" t="str">
            <v>Pleuronichthys</v>
          </cell>
          <cell r="M13" t="str">
            <v>carnatus</v>
          </cell>
        </row>
        <row r="14">
          <cell r="L14" t="str">
            <v>Pleuronichthys</v>
          </cell>
          <cell r="M14" t="str">
            <v>caurinus</v>
          </cell>
        </row>
        <row r="15">
          <cell r="L15" t="str">
            <v>Salmo</v>
          </cell>
          <cell r="M15" t="str">
            <v>chlorostictus</v>
          </cell>
        </row>
        <row r="16">
          <cell r="L16" t="str">
            <v>Sardinops</v>
          </cell>
          <cell r="M16" t="str">
            <v>chrysomelas</v>
          </cell>
        </row>
        <row r="17">
          <cell r="L17" t="str">
            <v>Sebastes</v>
          </cell>
          <cell r="M17" t="str">
            <v>clarki</v>
          </cell>
        </row>
        <row r="18">
          <cell r="L18" t="str">
            <v>Sebastolobus</v>
          </cell>
          <cell r="M18" t="str">
            <v>constellatus</v>
          </cell>
        </row>
        <row r="19">
          <cell r="L19" t="str">
            <v xml:space="preserve"> </v>
          </cell>
          <cell r="M19" t="str">
            <v>crameri</v>
          </cell>
        </row>
        <row r="20">
          <cell r="M20" t="str">
            <v>dalli</v>
          </cell>
        </row>
        <row r="21">
          <cell r="M21" t="str">
            <v>decurrens</v>
          </cell>
        </row>
        <row r="22">
          <cell r="M22" t="str">
            <v>diploproa</v>
          </cell>
        </row>
        <row r="23">
          <cell r="M23" t="str">
            <v>elongatus</v>
          </cell>
        </row>
        <row r="24">
          <cell r="M24" t="str">
            <v>ensifer</v>
          </cell>
        </row>
        <row r="25">
          <cell r="M25" t="str">
            <v>entomelas</v>
          </cell>
        </row>
        <row r="26">
          <cell r="M26" t="str">
            <v>eos</v>
          </cell>
        </row>
        <row r="27">
          <cell r="M27" t="str">
            <v>flavidus</v>
          </cell>
        </row>
        <row r="28">
          <cell r="M28" t="str">
            <v>gilli</v>
          </cell>
        </row>
        <row r="29">
          <cell r="M29" t="str">
            <v>goodei</v>
          </cell>
        </row>
        <row r="30">
          <cell r="M30" t="str">
            <v>gorbuscha</v>
          </cell>
        </row>
        <row r="31">
          <cell r="M31" t="str">
            <v>helvomaculatus</v>
          </cell>
        </row>
        <row r="32">
          <cell r="M32" t="str">
            <v>hopkinsi</v>
          </cell>
        </row>
        <row r="33">
          <cell r="M33" t="str">
            <v>jordani</v>
          </cell>
        </row>
        <row r="34">
          <cell r="M34" t="str">
            <v>keta</v>
          </cell>
        </row>
        <row r="35">
          <cell r="M35" t="str">
            <v>kisutch</v>
          </cell>
        </row>
        <row r="36">
          <cell r="M36" t="str">
            <v>lentiginosus</v>
          </cell>
        </row>
        <row r="37">
          <cell r="M37" t="str">
            <v>levis</v>
          </cell>
        </row>
        <row r="38">
          <cell r="M38" t="str">
            <v>macdonaldi</v>
          </cell>
        </row>
        <row r="39">
          <cell r="M39" t="str">
            <v>maliger</v>
          </cell>
        </row>
        <row r="40">
          <cell r="M40" t="str">
            <v>melanops</v>
          </cell>
        </row>
        <row r="41">
          <cell r="M41" t="str">
            <v>melanostomus</v>
          </cell>
        </row>
        <row r="42">
          <cell r="M42" t="str">
            <v>miniatus</v>
          </cell>
        </row>
        <row r="43">
          <cell r="M43" t="str">
            <v>mordax</v>
          </cell>
        </row>
        <row r="44">
          <cell r="M44" t="str">
            <v>mykiss</v>
          </cell>
        </row>
        <row r="45">
          <cell r="M45" t="str">
            <v>mystinus</v>
          </cell>
        </row>
        <row r="46">
          <cell r="M46" t="str">
            <v>nebulosus</v>
          </cell>
        </row>
        <row r="47">
          <cell r="M47" t="str">
            <v>nerka</v>
          </cell>
        </row>
        <row r="48">
          <cell r="M48" t="str">
            <v>nigrocinctus</v>
          </cell>
        </row>
        <row r="49">
          <cell r="M49" t="str">
            <v>ovalis</v>
          </cell>
        </row>
        <row r="50">
          <cell r="M50" t="str">
            <v>pacificus</v>
          </cell>
        </row>
        <row r="51">
          <cell r="M51" t="str">
            <v>pattasi</v>
          </cell>
        </row>
        <row r="52">
          <cell r="M52" t="str">
            <v>paucispinis</v>
          </cell>
        </row>
        <row r="53">
          <cell r="M53" t="str">
            <v>phillipsi</v>
          </cell>
        </row>
        <row r="54">
          <cell r="M54" t="str">
            <v>pinniger</v>
          </cell>
        </row>
        <row r="55">
          <cell r="M55" t="str">
            <v>proriger</v>
          </cell>
        </row>
        <row r="56">
          <cell r="M56" t="str">
            <v>rastrelliger</v>
          </cell>
        </row>
        <row r="57">
          <cell r="M57" t="str">
            <v>reedi</v>
          </cell>
        </row>
        <row r="58">
          <cell r="M58" t="str">
            <v>rosaceus</v>
          </cell>
        </row>
        <row r="59">
          <cell r="M59" t="str">
            <v>rosenblatti</v>
          </cell>
        </row>
        <row r="60">
          <cell r="M60" t="str">
            <v>ruberrimus</v>
          </cell>
        </row>
        <row r="61">
          <cell r="M61" t="str">
            <v>rubrivinctus</v>
          </cell>
        </row>
        <row r="62">
          <cell r="M62" t="str">
            <v>rufus</v>
          </cell>
        </row>
        <row r="63">
          <cell r="M63" t="str">
            <v>sagax</v>
          </cell>
        </row>
        <row r="64">
          <cell r="M64" t="str">
            <v>saxicola</v>
          </cell>
        </row>
        <row r="65">
          <cell r="M65" t="str">
            <v>semicinctus</v>
          </cell>
        </row>
        <row r="66">
          <cell r="M66" t="str">
            <v>serranoides</v>
          </cell>
        </row>
        <row r="67">
          <cell r="M67" t="str">
            <v>serriceps</v>
          </cell>
        </row>
        <row r="68">
          <cell r="M68" t="str">
            <v>simulator</v>
          </cell>
        </row>
        <row r="69">
          <cell r="M69" t="str">
            <v>sordidus</v>
          </cell>
        </row>
        <row r="70">
          <cell r="M70" t="str">
            <v>Sp.</v>
          </cell>
        </row>
        <row r="71">
          <cell r="M71" t="str">
            <v>stellatus</v>
          </cell>
        </row>
        <row r="72">
          <cell r="M72" t="str">
            <v>trutta</v>
          </cell>
        </row>
        <row r="73">
          <cell r="M73" t="str">
            <v>tshawytscha</v>
          </cell>
        </row>
        <row r="74">
          <cell r="M74" t="str">
            <v>umbrosus</v>
          </cell>
        </row>
        <row r="75">
          <cell r="M75" t="str">
            <v>verticalis</v>
          </cell>
        </row>
        <row r="76">
          <cell r="M76" t="str">
            <v>vetulus</v>
          </cell>
        </row>
        <row r="77">
          <cell r="M77" t="str">
            <v>wilsoni</v>
          </cell>
        </row>
        <row r="78">
          <cell r="M78" t="str">
            <v>zacentrus</v>
          </cell>
        </row>
        <row r="79">
          <cell r="M79" t="str">
            <v>zachirus</v>
          </cell>
        </row>
        <row r="80">
          <cell r="M80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ad-me"/>
      <sheetName val="juveniles"/>
      <sheetName val="adults"/>
      <sheetName val="1recreational"/>
      <sheetName val="publish"/>
      <sheetName val="1juveniles-validations"/>
      <sheetName val="adults-validations"/>
      <sheetName val="recreational-validations"/>
      <sheetName val="1juveniles-progress"/>
      <sheetName val="adults-progress"/>
      <sheetName val="recreational-progress"/>
      <sheetName val="CP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L1" t="str">
            <v>waypoint</v>
          </cell>
          <cell r="M1" t="str">
            <v>wpt_gps-lat</v>
          </cell>
          <cell r="N1" t="str">
            <v>wpt_gps-lon</v>
          </cell>
        </row>
        <row r="2">
          <cell r="L2" t="str">
            <v>NA</v>
          </cell>
          <cell r="M2" t="str">
            <v>not applicable</v>
          </cell>
          <cell r="N2" t="str">
            <v>not applicable</v>
          </cell>
        </row>
        <row r="3">
          <cell r="L3" t="str">
            <v>unknown</v>
          </cell>
          <cell r="M3" t="str">
            <v>lat unknown</v>
          </cell>
          <cell r="N3" t="str">
            <v>lon unknown</v>
          </cell>
        </row>
        <row r="4">
          <cell r="L4" t="str">
            <v>M001</v>
          </cell>
          <cell r="M4">
            <v>36.641616666666664</v>
          </cell>
          <cell r="N4">
            <v>121.93075</v>
          </cell>
        </row>
        <row r="5">
          <cell r="L5" t="str">
            <v>M002</v>
          </cell>
          <cell r="M5">
            <v>36.64156666666667</v>
          </cell>
          <cell r="N5">
            <v>121.93411666666667</v>
          </cell>
        </row>
        <row r="6">
          <cell r="L6" t="str">
            <v>D003</v>
          </cell>
          <cell r="M6">
            <v>36.641550000000002</v>
          </cell>
          <cell r="N6">
            <v>121.93523333333333</v>
          </cell>
        </row>
        <row r="7">
          <cell r="L7" t="str">
            <v>M004</v>
          </cell>
          <cell r="M7">
            <v>36.64073333333333</v>
          </cell>
          <cell r="N7">
            <v>121.92961666666666</v>
          </cell>
        </row>
        <row r="8">
          <cell r="L8" t="str">
            <v>M005</v>
          </cell>
          <cell r="M8">
            <v>36.64071666666667</v>
          </cell>
          <cell r="N8">
            <v>121.93073333333334</v>
          </cell>
        </row>
        <row r="9">
          <cell r="L9" t="str">
            <v>M006</v>
          </cell>
          <cell r="M9">
            <v>36.640700000000002</v>
          </cell>
          <cell r="N9">
            <v>121.93185</v>
          </cell>
        </row>
        <row r="10">
          <cell r="L10" t="str">
            <v>M007</v>
          </cell>
          <cell r="M10">
            <v>36.640666666666668</v>
          </cell>
          <cell r="N10">
            <v>121.9341</v>
          </cell>
        </row>
        <row r="11">
          <cell r="L11" t="str">
            <v>M008</v>
          </cell>
          <cell r="M11">
            <v>36.640650000000001</v>
          </cell>
          <cell r="N11">
            <v>121.93521666666666</v>
          </cell>
        </row>
        <row r="12">
          <cell r="L12" t="str">
            <v>M009</v>
          </cell>
          <cell r="M12">
            <v>36.639916666666664</v>
          </cell>
          <cell r="N12">
            <v>121.92511666666667</v>
          </cell>
        </row>
        <row r="13">
          <cell r="L13" t="str">
            <v>M010</v>
          </cell>
          <cell r="M13">
            <v>36.639899999999997</v>
          </cell>
          <cell r="N13">
            <v>121.92623333333333</v>
          </cell>
        </row>
        <row r="14">
          <cell r="L14" t="str">
            <v>M011</v>
          </cell>
          <cell r="M14">
            <v>36.63988333333333</v>
          </cell>
          <cell r="N14">
            <v>121.92735</v>
          </cell>
        </row>
        <row r="15">
          <cell r="L15" t="str">
            <v>M012</v>
          </cell>
          <cell r="M15">
            <v>36.63986666666667</v>
          </cell>
          <cell r="N15">
            <v>121.92846666666667</v>
          </cell>
        </row>
        <row r="16">
          <cell r="L16" t="str">
            <v>M013</v>
          </cell>
          <cell r="M16">
            <v>36.639833333333335</v>
          </cell>
          <cell r="N16">
            <v>121.92958333333333</v>
          </cell>
        </row>
        <row r="17">
          <cell r="L17" t="str">
            <v>M014</v>
          </cell>
          <cell r="M17">
            <v>36.639766666666667</v>
          </cell>
          <cell r="N17">
            <v>121.93406666666667</v>
          </cell>
        </row>
        <row r="18">
          <cell r="L18" t="str">
            <v>M015</v>
          </cell>
          <cell r="M18">
            <v>36.639749999999999</v>
          </cell>
          <cell r="N18">
            <v>121.93518333333333</v>
          </cell>
        </row>
        <row r="19">
          <cell r="L19" t="str">
            <v>M016</v>
          </cell>
          <cell r="M19">
            <v>36.63903333333333</v>
          </cell>
          <cell r="N19">
            <v>121.92396666666667</v>
          </cell>
        </row>
        <row r="20">
          <cell r="L20" t="str">
            <v>M017</v>
          </cell>
          <cell r="M20">
            <v>36.63901666666667</v>
          </cell>
          <cell r="N20">
            <v>121.92508333333333</v>
          </cell>
        </row>
        <row r="21">
          <cell r="L21" t="str">
            <v>M018</v>
          </cell>
          <cell r="M21">
            <v>36.639000000000003</v>
          </cell>
          <cell r="N21">
            <v>121.92621666666666</v>
          </cell>
        </row>
        <row r="22">
          <cell r="L22" t="str">
            <v>M019</v>
          </cell>
          <cell r="M22">
            <v>36.638983333333336</v>
          </cell>
          <cell r="N22">
            <v>121.92733333333334</v>
          </cell>
        </row>
        <row r="23">
          <cell r="L23" t="str">
            <v>M020</v>
          </cell>
          <cell r="M23">
            <v>36.638966666666668</v>
          </cell>
          <cell r="N23">
            <v>121.92845</v>
          </cell>
        </row>
        <row r="24">
          <cell r="L24" t="str">
            <v>M021</v>
          </cell>
          <cell r="M24">
            <v>36.638933333333334</v>
          </cell>
          <cell r="N24">
            <v>121.92956666666667</v>
          </cell>
        </row>
        <row r="25">
          <cell r="L25" t="str">
            <v>S022</v>
          </cell>
          <cell r="M25">
            <v>36.638916666666667</v>
          </cell>
          <cell r="N25">
            <v>121.93068333333333</v>
          </cell>
        </row>
        <row r="26">
          <cell r="L26" t="str">
            <v>M023</v>
          </cell>
          <cell r="M26">
            <v>36.6389</v>
          </cell>
          <cell r="N26">
            <v>121.9318</v>
          </cell>
        </row>
        <row r="27">
          <cell r="L27" t="str">
            <v>M024</v>
          </cell>
          <cell r="M27">
            <v>36.638883333333332</v>
          </cell>
          <cell r="N27">
            <v>121.93293333333334</v>
          </cell>
        </row>
        <row r="28">
          <cell r="L28" t="str">
            <v>M025</v>
          </cell>
          <cell r="M28">
            <v>36.638866666666665</v>
          </cell>
          <cell r="N28">
            <v>121.93405</v>
          </cell>
        </row>
        <row r="29">
          <cell r="L29" t="str">
            <v>M026</v>
          </cell>
          <cell r="M29">
            <v>36.638849999999998</v>
          </cell>
          <cell r="N29">
            <v>121.93516666666666</v>
          </cell>
        </row>
        <row r="30">
          <cell r="L30" t="str">
            <v>D027</v>
          </cell>
          <cell r="M30">
            <v>36.638150000000003</v>
          </cell>
          <cell r="N30">
            <v>121.92283333333333</v>
          </cell>
        </row>
        <row r="31">
          <cell r="L31" t="str">
            <v>M028</v>
          </cell>
          <cell r="M31">
            <v>36.638133333333336</v>
          </cell>
          <cell r="N31">
            <v>121.92395</v>
          </cell>
        </row>
        <row r="32">
          <cell r="L32" t="str">
            <v>M029</v>
          </cell>
          <cell r="M32">
            <v>36.638116666666669</v>
          </cell>
          <cell r="N32">
            <v>121.92506666666667</v>
          </cell>
        </row>
        <row r="33">
          <cell r="L33" t="str">
            <v>M030</v>
          </cell>
          <cell r="M33">
            <v>36.638100000000001</v>
          </cell>
          <cell r="N33">
            <v>121.92618333333333</v>
          </cell>
        </row>
        <row r="34">
          <cell r="L34" t="str">
            <v>M031</v>
          </cell>
          <cell r="M34">
            <v>36.638083333333334</v>
          </cell>
          <cell r="N34">
            <v>121.9273</v>
          </cell>
        </row>
        <row r="35">
          <cell r="L35" t="str">
            <v>M032</v>
          </cell>
          <cell r="M35">
            <v>36.638066666666667</v>
          </cell>
          <cell r="N35">
            <v>121.92843333333333</v>
          </cell>
        </row>
        <row r="36">
          <cell r="L36" t="str">
            <v>M033</v>
          </cell>
          <cell r="M36">
            <v>36.63805</v>
          </cell>
          <cell r="N36">
            <v>121.92955000000001</v>
          </cell>
        </row>
        <row r="37">
          <cell r="L37" t="str">
            <v>M034</v>
          </cell>
          <cell r="M37">
            <v>36.637250000000002</v>
          </cell>
          <cell r="N37">
            <v>121.9228</v>
          </cell>
        </row>
        <row r="38">
          <cell r="L38" t="str">
            <v>M035</v>
          </cell>
          <cell r="M38">
            <v>36.637233333333334</v>
          </cell>
          <cell r="N38">
            <v>121.92391666666667</v>
          </cell>
        </row>
        <row r="39">
          <cell r="L39" t="str">
            <v>M036</v>
          </cell>
          <cell r="M39">
            <v>36.637216666666667</v>
          </cell>
          <cell r="N39">
            <v>121.92505</v>
          </cell>
        </row>
        <row r="40">
          <cell r="L40" t="str">
            <v>M037</v>
          </cell>
          <cell r="M40">
            <v>36.6372</v>
          </cell>
          <cell r="N40">
            <v>121.92616666666666</v>
          </cell>
        </row>
        <row r="41">
          <cell r="L41" t="str">
            <v>M038</v>
          </cell>
          <cell r="M41">
            <v>36.637183333333333</v>
          </cell>
          <cell r="N41">
            <v>121.92728333333334</v>
          </cell>
        </row>
        <row r="42">
          <cell r="L42" t="str">
            <v>S039</v>
          </cell>
          <cell r="M42">
            <v>36.637166666666666</v>
          </cell>
          <cell r="N42">
            <v>121.9284</v>
          </cell>
        </row>
        <row r="43">
          <cell r="L43" t="str">
            <v>M040</v>
          </cell>
          <cell r="M43">
            <v>36.636366666666667</v>
          </cell>
          <cell r="N43">
            <v>121.92166666666667</v>
          </cell>
        </row>
        <row r="44">
          <cell r="L44" t="str">
            <v>M041</v>
          </cell>
          <cell r="M44">
            <v>36.63635</v>
          </cell>
          <cell r="N44">
            <v>121.92278333333333</v>
          </cell>
        </row>
        <row r="45">
          <cell r="L45" t="str">
            <v>M042</v>
          </cell>
          <cell r="M45">
            <v>36.636316666666666</v>
          </cell>
          <cell r="N45">
            <v>121.92501666666666</v>
          </cell>
        </row>
        <row r="46">
          <cell r="L46" t="str">
            <v>M043</v>
          </cell>
          <cell r="M46">
            <v>36.635483333333333</v>
          </cell>
          <cell r="N46">
            <v>121.92051666666667</v>
          </cell>
        </row>
        <row r="47">
          <cell r="L47" t="str">
            <v>M044</v>
          </cell>
          <cell r="M47">
            <v>36.635466666666666</v>
          </cell>
          <cell r="N47">
            <v>121.92163333333333</v>
          </cell>
        </row>
        <row r="48">
          <cell r="L48" t="str">
            <v>M045</v>
          </cell>
          <cell r="M48">
            <v>36.635449999999999</v>
          </cell>
          <cell r="N48">
            <v>121.92276666666666</v>
          </cell>
        </row>
        <row r="49">
          <cell r="L49" t="str">
            <v>M046</v>
          </cell>
          <cell r="M49">
            <v>36.634599999999999</v>
          </cell>
          <cell r="N49">
            <v>121.91938333333333</v>
          </cell>
        </row>
        <row r="50">
          <cell r="L50" t="str">
            <v>M047</v>
          </cell>
          <cell r="M50">
            <v>36.634583333333332</v>
          </cell>
          <cell r="N50">
            <v>121.9205</v>
          </cell>
        </row>
        <row r="51">
          <cell r="L51" t="str">
            <v>M048</v>
          </cell>
          <cell r="M51">
            <v>36.634566666666665</v>
          </cell>
          <cell r="N51">
            <v>121.92161666666667</v>
          </cell>
        </row>
        <row r="52">
          <cell r="L52" t="str">
            <v>M049</v>
          </cell>
          <cell r="M52">
            <v>36.633716666666665</v>
          </cell>
          <cell r="N52">
            <v>121.91934999999999</v>
          </cell>
        </row>
        <row r="53">
          <cell r="L53" t="str">
            <v>M050</v>
          </cell>
          <cell r="M53">
            <v>36.63368333333333</v>
          </cell>
          <cell r="N53">
            <v>121.92046666666667</v>
          </cell>
        </row>
        <row r="54">
          <cell r="L54" t="str">
            <v>M051</v>
          </cell>
          <cell r="M54">
            <v>36.632816666666663</v>
          </cell>
          <cell r="N54">
            <v>121.91933333333333</v>
          </cell>
        </row>
        <row r="55">
          <cell r="L55" t="str">
            <v>M052</v>
          </cell>
          <cell r="M55">
            <v>36.632783333333336</v>
          </cell>
          <cell r="N55">
            <v>121.92045</v>
          </cell>
        </row>
        <row r="56">
          <cell r="L56" t="str">
            <v>M053</v>
          </cell>
          <cell r="M56">
            <v>36.631916666666669</v>
          </cell>
          <cell r="N56">
            <v>121.91931666666666</v>
          </cell>
        </row>
        <row r="57">
          <cell r="L57" t="str">
            <v>M054</v>
          </cell>
          <cell r="M57">
            <v>36.631883333333334</v>
          </cell>
          <cell r="N57">
            <v>121.92043333333334</v>
          </cell>
        </row>
        <row r="58">
          <cell r="L58" t="str">
            <v>M055</v>
          </cell>
          <cell r="M58">
            <v>36.631033333333335</v>
          </cell>
          <cell r="N58">
            <v>121.91816666666666</v>
          </cell>
        </row>
        <row r="59">
          <cell r="L59" t="str">
            <v>M056</v>
          </cell>
          <cell r="M59">
            <v>36.631016666666667</v>
          </cell>
          <cell r="N59">
            <v>121.91928333333334</v>
          </cell>
        </row>
        <row r="60">
          <cell r="L60" t="str">
            <v>M057</v>
          </cell>
          <cell r="M60">
            <v>36.630983333333333</v>
          </cell>
          <cell r="N60">
            <v>121.9204</v>
          </cell>
        </row>
        <row r="61">
          <cell r="L61" t="str">
            <v>M058</v>
          </cell>
          <cell r="M61">
            <v>36.630133333333333</v>
          </cell>
          <cell r="N61">
            <v>121.91815</v>
          </cell>
        </row>
        <row r="62">
          <cell r="L62" t="str">
            <v>M059</v>
          </cell>
          <cell r="M62">
            <v>36.630116666666666</v>
          </cell>
          <cell r="N62">
            <v>121.91926666666667</v>
          </cell>
        </row>
        <row r="63">
          <cell r="L63" t="str">
            <v>M060</v>
          </cell>
          <cell r="M63">
            <v>36.629233333333332</v>
          </cell>
          <cell r="N63">
            <v>121.91811666666666</v>
          </cell>
        </row>
        <row r="64">
          <cell r="L64" t="str">
            <v>M061</v>
          </cell>
          <cell r="M64">
            <v>36.629216666666665</v>
          </cell>
          <cell r="N64">
            <v>121.91923333333334</v>
          </cell>
        </row>
        <row r="65">
          <cell r="L65" t="str">
            <v>D062</v>
          </cell>
          <cell r="M65">
            <v>36.628416666666666</v>
          </cell>
          <cell r="N65">
            <v>121.91249999999999</v>
          </cell>
        </row>
        <row r="66">
          <cell r="L66" t="str">
            <v>M063</v>
          </cell>
          <cell r="M66">
            <v>36.628383333333332</v>
          </cell>
          <cell r="N66">
            <v>121.91473333333333</v>
          </cell>
        </row>
        <row r="67">
          <cell r="L67" t="str">
            <v>M064</v>
          </cell>
          <cell r="M67">
            <v>36.628366666666665</v>
          </cell>
          <cell r="N67">
            <v>121.91586666666667</v>
          </cell>
        </row>
        <row r="68">
          <cell r="L68" t="str">
            <v>M065</v>
          </cell>
          <cell r="M68">
            <v>36.628349999999998</v>
          </cell>
          <cell r="N68">
            <v>121.91698333333333</v>
          </cell>
        </row>
        <row r="69">
          <cell r="L69" t="str">
            <v>S066</v>
          </cell>
          <cell r="M69">
            <v>36.62833333333333</v>
          </cell>
          <cell r="N69">
            <v>121.9181</v>
          </cell>
        </row>
        <row r="70">
          <cell r="L70" t="str">
            <v>M067</v>
          </cell>
          <cell r="M70">
            <v>36.627516666666665</v>
          </cell>
          <cell r="N70">
            <v>121.91248333333333</v>
          </cell>
        </row>
        <row r="71">
          <cell r="L71" t="str">
            <v>M068</v>
          </cell>
          <cell r="M71">
            <v>36.627499999999998</v>
          </cell>
          <cell r="N71">
            <v>121.9136</v>
          </cell>
        </row>
        <row r="72">
          <cell r="L72" t="str">
            <v>M069</v>
          </cell>
          <cell r="M72">
            <v>36.627483333333331</v>
          </cell>
          <cell r="N72">
            <v>121.91471666666666</v>
          </cell>
        </row>
        <row r="73">
          <cell r="L73" t="str">
            <v>M070</v>
          </cell>
          <cell r="M73">
            <v>36.627466666666663</v>
          </cell>
          <cell r="N73">
            <v>121.91583333333334</v>
          </cell>
        </row>
        <row r="74">
          <cell r="L74" t="str">
            <v>M071</v>
          </cell>
          <cell r="M74">
            <v>36.626616666666663</v>
          </cell>
          <cell r="N74">
            <v>121.91245000000001</v>
          </cell>
        </row>
        <row r="75">
          <cell r="L75" t="str">
            <v>M072</v>
          </cell>
          <cell r="M75">
            <v>36.626600000000003</v>
          </cell>
          <cell r="N75">
            <v>121.91358333333334</v>
          </cell>
        </row>
        <row r="76">
          <cell r="L76" t="str">
            <v>S073</v>
          </cell>
          <cell r="M76">
            <v>36.626583333333336</v>
          </cell>
          <cell r="N76">
            <v>121.9147</v>
          </cell>
        </row>
        <row r="77">
          <cell r="L77" t="str">
            <v>M074</v>
          </cell>
          <cell r="M77">
            <v>36.625733333333336</v>
          </cell>
          <cell r="N77">
            <v>121.91131666666666</v>
          </cell>
        </row>
        <row r="78">
          <cell r="L78" t="str">
            <v>M075</v>
          </cell>
          <cell r="M78">
            <v>36.625716666666669</v>
          </cell>
          <cell r="N78">
            <v>121.91243333333334</v>
          </cell>
        </row>
        <row r="79">
          <cell r="L79" t="str">
            <v>M076</v>
          </cell>
          <cell r="M79">
            <v>36.625700000000002</v>
          </cell>
          <cell r="N79">
            <v>121.91355</v>
          </cell>
        </row>
        <row r="80">
          <cell r="L80" t="str">
            <v>M077</v>
          </cell>
          <cell r="M80">
            <v>36.624833333333335</v>
          </cell>
          <cell r="N80">
            <v>121.91128333333333</v>
          </cell>
        </row>
        <row r="81">
          <cell r="L81" t="str">
            <v>M078</v>
          </cell>
          <cell r="M81">
            <v>36.624816666666668</v>
          </cell>
          <cell r="N81">
            <v>121.91241666666667</v>
          </cell>
        </row>
        <row r="82">
          <cell r="L82" t="str">
            <v>M079</v>
          </cell>
          <cell r="M82">
            <v>36.6248</v>
          </cell>
          <cell r="N82">
            <v>121.91353333333333</v>
          </cell>
        </row>
        <row r="83">
          <cell r="L83" t="str">
            <v>M080</v>
          </cell>
          <cell r="M83">
            <v>36.623983333333335</v>
          </cell>
          <cell r="N83">
            <v>121.90903333333333</v>
          </cell>
        </row>
        <row r="84">
          <cell r="L84" t="str">
            <v>M081</v>
          </cell>
          <cell r="M84">
            <v>36.623966666666668</v>
          </cell>
          <cell r="N84">
            <v>121.91015</v>
          </cell>
        </row>
        <row r="85">
          <cell r="L85" t="str">
            <v>S082</v>
          </cell>
          <cell r="M85">
            <v>36.623933333333333</v>
          </cell>
          <cell r="N85">
            <v>121.91126666666666</v>
          </cell>
        </row>
        <row r="86">
          <cell r="L86" t="str">
            <v>S083</v>
          </cell>
          <cell r="M86">
            <v>36.623150000000003</v>
          </cell>
          <cell r="N86">
            <v>121.90453333333333</v>
          </cell>
        </row>
        <row r="87">
          <cell r="L87" t="str">
            <v>M084</v>
          </cell>
          <cell r="M87">
            <v>36.623133333333335</v>
          </cell>
          <cell r="N87">
            <v>121.90564999999999</v>
          </cell>
        </row>
        <row r="88">
          <cell r="L88" t="str">
            <v>M085</v>
          </cell>
          <cell r="M88">
            <v>36.623116666666668</v>
          </cell>
          <cell r="N88">
            <v>121.90676666666667</v>
          </cell>
        </row>
        <row r="89">
          <cell r="L89" t="str">
            <v>M086</v>
          </cell>
          <cell r="M89">
            <v>36.623100000000001</v>
          </cell>
          <cell r="N89">
            <v>121.90788333333333</v>
          </cell>
        </row>
        <row r="90">
          <cell r="L90" t="str">
            <v>M087</v>
          </cell>
          <cell r="M90">
            <v>36.623083333333334</v>
          </cell>
          <cell r="N90">
            <v>121.90900000000001</v>
          </cell>
        </row>
        <row r="91">
          <cell r="L91" t="str">
            <v>M088</v>
          </cell>
          <cell r="M91">
            <v>36.622300000000003</v>
          </cell>
          <cell r="N91">
            <v>121.90115</v>
          </cell>
        </row>
        <row r="92">
          <cell r="L92" t="str">
            <v>M089</v>
          </cell>
          <cell r="M92">
            <v>36.622283333333336</v>
          </cell>
          <cell r="N92">
            <v>121.90226666666666</v>
          </cell>
        </row>
        <row r="93">
          <cell r="L93" t="str">
            <v>S090</v>
          </cell>
          <cell r="M93">
            <v>36.622199999999999</v>
          </cell>
          <cell r="N93">
            <v>121.90786666666666</v>
          </cell>
        </row>
        <row r="94">
          <cell r="L94" t="str">
            <v>M091</v>
          </cell>
          <cell r="M94">
            <v>36.621400000000001</v>
          </cell>
          <cell r="N94">
            <v>121.90113333333333</v>
          </cell>
        </row>
        <row r="95">
          <cell r="L95" t="str">
            <v>M092</v>
          </cell>
          <cell r="M95">
            <v>36.620516666666667</v>
          </cell>
          <cell r="N95">
            <v>121.89998333333334</v>
          </cell>
        </row>
        <row r="96">
          <cell r="L96" t="str">
            <v>M093</v>
          </cell>
          <cell r="M96">
            <v>36.6205</v>
          </cell>
          <cell r="N96">
            <v>121.9011</v>
          </cell>
        </row>
        <row r="97">
          <cell r="L97" t="str">
            <v>M094</v>
          </cell>
          <cell r="M97">
            <v>36.619633333333333</v>
          </cell>
          <cell r="N97">
            <v>121.89885</v>
          </cell>
        </row>
        <row r="98">
          <cell r="L98" t="str">
            <v>S095</v>
          </cell>
          <cell r="M98">
            <v>36.619616666666666</v>
          </cell>
          <cell r="N98">
            <v>121.89996666666667</v>
          </cell>
        </row>
        <row r="99">
          <cell r="L99" t="str">
            <v>S096</v>
          </cell>
          <cell r="M99">
            <v>36.619599999999998</v>
          </cell>
          <cell r="N99">
            <v>121.90108333333333</v>
          </cell>
        </row>
        <row r="100">
          <cell r="L100" t="str">
            <v>M097</v>
          </cell>
          <cell r="M100">
            <v>36.618766666666666</v>
          </cell>
          <cell r="N100">
            <v>121.8977</v>
          </cell>
        </row>
        <row r="101">
          <cell r="L101" t="str">
            <v>M098</v>
          </cell>
          <cell r="M101">
            <v>36.618733333333331</v>
          </cell>
          <cell r="N101">
            <v>121.89881666666666</v>
          </cell>
        </row>
        <row r="102">
          <cell r="L102" t="str">
            <v>S099</v>
          </cell>
          <cell r="M102">
            <v>36.618716666666664</v>
          </cell>
          <cell r="N102">
            <v>121.89993333333334</v>
          </cell>
        </row>
        <row r="103">
          <cell r="L103" t="str">
            <v>D100</v>
          </cell>
          <cell r="M103">
            <v>36.617883333333332</v>
          </cell>
          <cell r="N103">
            <v>121.89656666666667</v>
          </cell>
        </row>
        <row r="104">
          <cell r="L104" t="str">
            <v>M101</v>
          </cell>
          <cell r="M104">
            <v>36.617866666666664</v>
          </cell>
          <cell r="N104">
            <v>121.89768333333333</v>
          </cell>
        </row>
        <row r="105">
          <cell r="L105" t="str">
            <v>M102</v>
          </cell>
          <cell r="M105">
            <v>36.617849999999997</v>
          </cell>
          <cell r="N105">
            <v>121.89879999999999</v>
          </cell>
        </row>
        <row r="106">
          <cell r="L106" t="str">
            <v>M103</v>
          </cell>
          <cell r="M106">
            <v>36.61698333333333</v>
          </cell>
          <cell r="N106">
            <v>121.89653333333334</v>
          </cell>
        </row>
        <row r="107">
          <cell r="L107" t="str">
            <v>M104</v>
          </cell>
          <cell r="M107">
            <v>36.61696666666667</v>
          </cell>
          <cell r="N107">
            <v>121.89765</v>
          </cell>
        </row>
        <row r="108">
          <cell r="L108" t="str">
            <v>M105</v>
          </cell>
          <cell r="M108">
            <v>36.616083333333336</v>
          </cell>
          <cell r="N108">
            <v>121.89651666666667</v>
          </cell>
        </row>
        <row r="109">
          <cell r="L109" t="str">
            <v>S106</v>
          </cell>
          <cell r="M109">
            <v>36.616066666666669</v>
          </cell>
          <cell r="N109">
            <v>121.89763333333333</v>
          </cell>
        </row>
        <row r="110">
          <cell r="L110" t="str">
            <v>D107</v>
          </cell>
          <cell r="M110">
            <v>36.615216666666669</v>
          </cell>
          <cell r="N110">
            <v>121.89425</v>
          </cell>
        </row>
        <row r="111">
          <cell r="L111" t="str">
            <v>M108</v>
          </cell>
          <cell r="M111">
            <v>36.615200000000002</v>
          </cell>
          <cell r="N111">
            <v>121.89536666666666</v>
          </cell>
        </row>
        <row r="112">
          <cell r="L112" t="str">
            <v>M109</v>
          </cell>
          <cell r="M112">
            <v>36.615183333333334</v>
          </cell>
          <cell r="N112">
            <v>121.8965</v>
          </cell>
        </row>
        <row r="113">
          <cell r="L113" t="str">
            <v>S110</v>
          </cell>
          <cell r="M113">
            <v>36.614283333333333</v>
          </cell>
          <cell r="N113">
            <v>121.89646666666667</v>
          </cell>
        </row>
        <row r="114">
          <cell r="L114" t="str">
            <v>M111</v>
          </cell>
          <cell r="M114">
            <v>36.613399999999999</v>
          </cell>
          <cell r="N114">
            <v>121.89533333333333</v>
          </cell>
        </row>
        <row r="115">
          <cell r="L115" t="str">
            <v>S112</v>
          </cell>
          <cell r="M115">
            <v>36.612499999999997</v>
          </cell>
          <cell r="N115">
            <v>121.89530000000001</v>
          </cell>
        </row>
        <row r="116">
          <cell r="L116" t="str">
            <v>M113</v>
          </cell>
          <cell r="M116">
            <v>36.61161666666667</v>
          </cell>
          <cell r="N116">
            <v>121.89416666666666</v>
          </cell>
        </row>
        <row r="117">
          <cell r="L117" t="str">
            <v>S114</v>
          </cell>
          <cell r="M117">
            <v>36.611600000000003</v>
          </cell>
          <cell r="N117">
            <v>121.89528333333334</v>
          </cell>
        </row>
        <row r="118">
          <cell r="L118" t="str">
            <v>M115</v>
          </cell>
          <cell r="M118">
            <v>36.610716666666669</v>
          </cell>
          <cell r="N118">
            <v>121.89415</v>
          </cell>
        </row>
        <row r="119">
          <cell r="L119" t="str">
            <v>M116</v>
          </cell>
          <cell r="M119">
            <v>36.609833333333334</v>
          </cell>
          <cell r="N119">
            <v>121.893</v>
          </cell>
        </row>
        <row r="120">
          <cell r="L120" t="str">
            <v>M117</v>
          </cell>
          <cell r="M120">
            <v>36.580500000000001</v>
          </cell>
          <cell r="N120">
            <v>121.9807</v>
          </cell>
        </row>
        <row r="121">
          <cell r="L121" t="str">
            <v>M118</v>
          </cell>
          <cell r="M121">
            <v>36.580483333333333</v>
          </cell>
          <cell r="N121">
            <v>121.98181666666666</v>
          </cell>
        </row>
        <row r="122">
          <cell r="L122" t="str">
            <v>S119</v>
          </cell>
          <cell r="M122">
            <v>36.579616666666666</v>
          </cell>
          <cell r="N122">
            <v>121.97955</v>
          </cell>
        </row>
        <row r="123">
          <cell r="L123" t="str">
            <v>M120</v>
          </cell>
          <cell r="M123">
            <v>36.579599999999999</v>
          </cell>
          <cell r="N123">
            <v>121.98066666666666</v>
          </cell>
        </row>
        <row r="124">
          <cell r="L124" t="str">
            <v>M121</v>
          </cell>
          <cell r="M124">
            <v>36.578716666666665</v>
          </cell>
          <cell r="N124">
            <v>121.97953333333334</v>
          </cell>
        </row>
        <row r="125">
          <cell r="L125" t="str">
            <v>M122</v>
          </cell>
          <cell r="M125">
            <v>36.578699999999998</v>
          </cell>
          <cell r="N125">
            <v>121.98065</v>
          </cell>
        </row>
        <row r="126">
          <cell r="L126" t="str">
            <v>D123</v>
          </cell>
          <cell r="M126">
            <v>36.578683333333331</v>
          </cell>
          <cell r="N126">
            <v>121.98176666666667</v>
          </cell>
        </row>
        <row r="127">
          <cell r="L127" t="str">
            <v>M124</v>
          </cell>
          <cell r="M127">
            <v>36.577816666666664</v>
          </cell>
          <cell r="N127">
            <v>121.9795</v>
          </cell>
        </row>
        <row r="128">
          <cell r="L128" t="str">
            <v>M125</v>
          </cell>
          <cell r="M128">
            <v>36.576949999999997</v>
          </cell>
          <cell r="N128">
            <v>121.97725</v>
          </cell>
        </row>
        <row r="129">
          <cell r="L129" t="str">
            <v>M126</v>
          </cell>
          <cell r="M129">
            <v>36.576933333333336</v>
          </cell>
          <cell r="N129">
            <v>121.97836666666667</v>
          </cell>
        </row>
        <row r="130">
          <cell r="L130" t="str">
            <v>M127</v>
          </cell>
          <cell r="M130">
            <v>36.576916666666669</v>
          </cell>
          <cell r="N130">
            <v>121.97948333333333</v>
          </cell>
        </row>
        <row r="131">
          <cell r="L131" t="str">
            <v>M128</v>
          </cell>
          <cell r="M131">
            <v>36.576050000000002</v>
          </cell>
          <cell r="N131">
            <v>121.97721666666666</v>
          </cell>
        </row>
        <row r="132">
          <cell r="L132" t="str">
            <v>M129</v>
          </cell>
          <cell r="M132">
            <v>36.576033333333335</v>
          </cell>
          <cell r="N132">
            <v>121.97833333333334</v>
          </cell>
        </row>
        <row r="133">
          <cell r="L133" t="str">
            <v>D130</v>
          </cell>
          <cell r="M133">
            <v>36.576016666666668</v>
          </cell>
          <cell r="N133">
            <v>121.97946666666667</v>
          </cell>
        </row>
        <row r="134">
          <cell r="L134" t="str">
            <v>S131</v>
          </cell>
          <cell r="M134">
            <v>36.57521666666667</v>
          </cell>
          <cell r="N134">
            <v>121.97383333333333</v>
          </cell>
        </row>
        <row r="135">
          <cell r="L135" t="str">
            <v>M132</v>
          </cell>
          <cell r="M135">
            <v>36.575200000000002</v>
          </cell>
          <cell r="N135">
            <v>121.97496666666666</v>
          </cell>
        </row>
        <row r="136">
          <cell r="L136" t="str">
            <v>M133</v>
          </cell>
          <cell r="M136">
            <v>36.575166666666668</v>
          </cell>
          <cell r="N136">
            <v>121.97608333333334</v>
          </cell>
        </row>
        <row r="137">
          <cell r="L137" t="str">
            <v>M134</v>
          </cell>
          <cell r="M137">
            <v>36.575150000000001</v>
          </cell>
          <cell r="N137">
            <v>121.9772</v>
          </cell>
        </row>
        <row r="138">
          <cell r="L138" t="str">
            <v>M135</v>
          </cell>
          <cell r="M138">
            <v>36.575133333333333</v>
          </cell>
          <cell r="N138">
            <v>121.97831666666667</v>
          </cell>
        </row>
        <row r="139">
          <cell r="L139" t="str">
            <v>D136</v>
          </cell>
          <cell r="M139">
            <v>36.575116666666666</v>
          </cell>
          <cell r="N139">
            <v>121.97943333333333</v>
          </cell>
        </row>
        <row r="140">
          <cell r="L140" t="str">
            <v>D137</v>
          </cell>
          <cell r="M140">
            <v>36.575099999999999</v>
          </cell>
          <cell r="N140">
            <v>121.98054999999999</v>
          </cell>
        </row>
        <row r="141">
          <cell r="L141" t="str">
            <v>S138</v>
          </cell>
          <cell r="M141">
            <v>36.574316666666668</v>
          </cell>
          <cell r="N141">
            <v>121.97381666666666</v>
          </cell>
        </row>
        <row r="142">
          <cell r="L142" t="str">
            <v>M139</v>
          </cell>
          <cell r="M142">
            <v>36.574300000000001</v>
          </cell>
          <cell r="N142">
            <v>121.97493333333334</v>
          </cell>
        </row>
        <row r="143">
          <cell r="L143" t="str">
            <v>M140</v>
          </cell>
          <cell r="M143">
            <v>36.574266666666666</v>
          </cell>
          <cell r="N143">
            <v>121.97605</v>
          </cell>
        </row>
        <row r="144">
          <cell r="L144" t="str">
            <v>M141</v>
          </cell>
          <cell r="M144">
            <v>36.574249999999999</v>
          </cell>
          <cell r="N144">
            <v>121.97716666666666</v>
          </cell>
        </row>
        <row r="145">
          <cell r="L145" t="str">
            <v>M142</v>
          </cell>
          <cell r="M145">
            <v>36.574233333333332</v>
          </cell>
          <cell r="N145">
            <v>121.9783</v>
          </cell>
        </row>
        <row r="146">
          <cell r="L146" t="str">
            <v>S143</v>
          </cell>
          <cell r="M146">
            <v>36.573416666666667</v>
          </cell>
          <cell r="N146">
            <v>121.9738</v>
          </cell>
        </row>
        <row r="147">
          <cell r="L147" t="str">
            <v>M144</v>
          </cell>
          <cell r="M147">
            <v>36.573399999999999</v>
          </cell>
          <cell r="N147">
            <v>121.97491666666667</v>
          </cell>
        </row>
        <row r="148">
          <cell r="L148" t="str">
            <v>D145</v>
          </cell>
          <cell r="M148">
            <v>36.573383333333332</v>
          </cell>
          <cell r="N148">
            <v>121.97603333333333</v>
          </cell>
        </row>
        <row r="149">
          <cell r="L149" t="str">
            <v>M146</v>
          </cell>
          <cell r="M149">
            <v>36.573349999999998</v>
          </cell>
          <cell r="N149">
            <v>121.97714999999999</v>
          </cell>
        </row>
        <row r="150">
          <cell r="L150" t="str">
            <v>S147</v>
          </cell>
          <cell r="M150">
            <v>36.572533333333332</v>
          </cell>
          <cell r="N150">
            <v>121.97265</v>
          </cell>
        </row>
        <row r="151">
          <cell r="L151" t="str">
            <v>M148</v>
          </cell>
          <cell r="M151">
            <v>36.572516666666665</v>
          </cell>
          <cell r="N151">
            <v>121.97376666666666</v>
          </cell>
        </row>
        <row r="152">
          <cell r="L152" t="str">
            <v>M149</v>
          </cell>
          <cell r="M152">
            <v>36.572499999999998</v>
          </cell>
          <cell r="N152">
            <v>121.97488333333334</v>
          </cell>
        </row>
        <row r="153">
          <cell r="L153" t="str">
            <v>S150</v>
          </cell>
          <cell r="M153">
            <v>36.571649999999998</v>
          </cell>
          <cell r="N153">
            <v>121.97151666666667</v>
          </cell>
        </row>
        <row r="154">
          <cell r="L154" t="str">
            <v>M151</v>
          </cell>
          <cell r="M154">
            <v>36.571633333333331</v>
          </cell>
          <cell r="N154">
            <v>121.97263333333333</v>
          </cell>
        </row>
        <row r="155">
          <cell r="L155" t="str">
            <v>D152</v>
          </cell>
          <cell r="M155">
            <v>36.571616666666664</v>
          </cell>
          <cell r="N155">
            <v>121.97375</v>
          </cell>
        </row>
        <row r="156">
          <cell r="L156" t="str">
            <v>S153</v>
          </cell>
          <cell r="M156">
            <v>36.570733333333337</v>
          </cell>
          <cell r="N156">
            <v>121.9726</v>
          </cell>
        </row>
        <row r="157">
          <cell r="L157" t="str">
            <v>M154</v>
          </cell>
          <cell r="M157">
            <v>36.570716666666669</v>
          </cell>
          <cell r="N157">
            <v>121.97373333333333</v>
          </cell>
        </row>
        <row r="158">
          <cell r="L158" t="str">
            <v>M155</v>
          </cell>
          <cell r="M158">
            <v>36.569833333333335</v>
          </cell>
          <cell r="N158">
            <v>121.97258333333333</v>
          </cell>
        </row>
        <row r="159">
          <cell r="L159" t="str">
            <v>S156</v>
          </cell>
          <cell r="M159">
            <v>36.568950000000001</v>
          </cell>
          <cell r="N159">
            <v>121.97143333333334</v>
          </cell>
        </row>
        <row r="160">
          <cell r="L160" t="str">
            <v>M157</v>
          </cell>
          <cell r="M160">
            <v>36.568933333333334</v>
          </cell>
          <cell r="N160">
            <v>121.97256666666667</v>
          </cell>
        </row>
        <row r="161">
          <cell r="L161" t="str">
            <v>M158</v>
          </cell>
          <cell r="M161">
            <v>36.568150000000003</v>
          </cell>
          <cell r="N161">
            <v>121.96581666666667</v>
          </cell>
        </row>
        <row r="162">
          <cell r="L162" t="str">
            <v>M159</v>
          </cell>
          <cell r="M162">
            <v>36.568133333333336</v>
          </cell>
          <cell r="N162">
            <v>121.96695</v>
          </cell>
        </row>
        <row r="163">
          <cell r="L163" t="str">
            <v>M160</v>
          </cell>
          <cell r="M163">
            <v>36.568116666666668</v>
          </cell>
          <cell r="N163">
            <v>121.96806666666667</v>
          </cell>
        </row>
        <row r="164">
          <cell r="L164" t="str">
            <v>M161</v>
          </cell>
          <cell r="M164">
            <v>36.568083333333334</v>
          </cell>
          <cell r="N164">
            <v>121.96918333333333</v>
          </cell>
        </row>
        <row r="165">
          <cell r="L165" t="str">
            <v>D162</v>
          </cell>
          <cell r="M165">
            <v>36.568066666666667</v>
          </cell>
          <cell r="N165">
            <v>121.97029999999999</v>
          </cell>
        </row>
        <row r="166">
          <cell r="L166" t="str">
            <v>D163</v>
          </cell>
          <cell r="M166">
            <v>36.568049999999999</v>
          </cell>
          <cell r="N166">
            <v>121.97141666666667</v>
          </cell>
        </row>
        <row r="167">
          <cell r="L167" t="str">
            <v>S164</v>
          </cell>
          <cell r="M167">
            <v>36.567266666666669</v>
          </cell>
          <cell r="N167">
            <v>121.96468333333334</v>
          </cell>
        </row>
        <row r="168">
          <cell r="L168" t="str">
            <v>M165</v>
          </cell>
          <cell r="M168">
            <v>36.567250000000001</v>
          </cell>
          <cell r="N168">
            <v>121.9658</v>
          </cell>
        </row>
        <row r="169">
          <cell r="L169" t="str">
            <v>M166</v>
          </cell>
          <cell r="M169">
            <v>36.567233333333334</v>
          </cell>
          <cell r="N169">
            <v>121.96691666666666</v>
          </cell>
        </row>
        <row r="170">
          <cell r="L170" t="str">
            <v>D167</v>
          </cell>
          <cell r="M170">
            <v>36.567216666666667</v>
          </cell>
          <cell r="N170">
            <v>121.96803333333334</v>
          </cell>
        </row>
        <row r="171">
          <cell r="L171" t="str">
            <v>D168</v>
          </cell>
          <cell r="M171">
            <v>36.567183333333332</v>
          </cell>
          <cell r="N171">
            <v>121.96915</v>
          </cell>
        </row>
        <row r="172">
          <cell r="L172" t="str">
            <v>S169</v>
          </cell>
          <cell r="M172">
            <v>36.566650000000003</v>
          </cell>
          <cell r="N172">
            <v>121.94788333333334</v>
          </cell>
        </row>
        <row r="173">
          <cell r="L173" t="str">
            <v>S170</v>
          </cell>
          <cell r="M173">
            <v>36.566633333333336</v>
          </cell>
          <cell r="N173">
            <v>121.949</v>
          </cell>
        </row>
        <row r="174">
          <cell r="L174" t="str">
            <v>S171</v>
          </cell>
          <cell r="M174">
            <v>36.566600000000001</v>
          </cell>
          <cell r="N174">
            <v>121.95011666666667</v>
          </cell>
        </row>
        <row r="175">
          <cell r="L175" t="str">
            <v>S172</v>
          </cell>
          <cell r="M175">
            <v>36.566400000000002</v>
          </cell>
          <cell r="N175">
            <v>121.96241666666667</v>
          </cell>
        </row>
        <row r="176">
          <cell r="L176" t="str">
            <v>M173</v>
          </cell>
          <cell r="M176">
            <v>36.566383333333334</v>
          </cell>
          <cell r="N176">
            <v>121.96353333333333</v>
          </cell>
        </row>
        <row r="177">
          <cell r="L177" t="str">
            <v>M174</v>
          </cell>
          <cell r="M177">
            <v>36.566366666666667</v>
          </cell>
          <cell r="N177">
            <v>121.96466666666667</v>
          </cell>
        </row>
        <row r="178">
          <cell r="L178" t="str">
            <v>M175</v>
          </cell>
          <cell r="M178">
            <v>36.56635</v>
          </cell>
          <cell r="N178">
            <v>121.96578333333333</v>
          </cell>
        </row>
        <row r="179">
          <cell r="L179" t="str">
            <v>D176</v>
          </cell>
          <cell r="M179">
            <v>36.566333333333333</v>
          </cell>
          <cell r="N179">
            <v>121.9669</v>
          </cell>
        </row>
        <row r="180">
          <cell r="L180" t="str">
            <v>M177</v>
          </cell>
          <cell r="M180">
            <v>36.566316666666665</v>
          </cell>
          <cell r="N180">
            <v>121.96801666666667</v>
          </cell>
        </row>
        <row r="181">
          <cell r="L181" t="str">
            <v>D178</v>
          </cell>
          <cell r="M181">
            <v>36.566266666666664</v>
          </cell>
          <cell r="N181">
            <v>121.97024999999999</v>
          </cell>
        </row>
        <row r="182">
          <cell r="L182" t="str">
            <v>S179</v>
          </cell>
          <cell r="M182">
            <v>36.565783333333336</v>
          </cell>
          <cell r="N182">
            <v>121.94561666666667</v>
          </cell>
        </row>
        <row r="183">
          <cell r="L183" t="str">
            <v>M180</v>
          </cell>
          <cell r="M183">
            <v>36.565750000000001</v>
          </cell>
          <cell r="N183">
            <v>121.94785</v>
          </cell>
        </row>
        <row r="184">
          <cell r="L184" t="str">
            <v>M181</v>
          </cell>
          <cell r="M184">
            <v>36.565733333333334</v>
          </cell>
          <cell r="N184">
            <v>121.94898333333333</v>
          </cell>
        </row>
        <row r="185">
          <cell r="L185" t="str">
            <v>M182</v>
          </cell>
          <cell r="M185">
            <v>36.5657</v>
          </cell>
          <cell r="N185">
            <v>121.95010000000001</v>
          </cell>
        </row>
        <row r="186">
          <cell r="L186" t="str">
            <v>S183</v>
          </cell>
          <cell r="M186">
            <v>36.565516666666667</v>
          </cell>
          <cell r="N186">
            <v>121.96128333333333</v>
          </cell>
        </row>
        <row r="187">
          <cell r="L187" t="str">
            <v>M184</v>
          </cell>
          <cell r="M187">
            <v>36.5655</v>
          </cell>
          <cell r="N187">
            <v>121.9624</v>
          </cell>
        </row>
        <row r="188">
          <cell r="L188" t="str">
            <v>M185</v>
          </cell>
          <cell r="M188">
            <v>36.565483333333333</v>
          </cell>
          <cell r="N188">
            <v>121.96351666666666</v>
          </cell>
        </row>
        <row r="189">
          <cell r="L189" t="str">
            <v>M186</v>
          </cell>
          <cell r="M189">
            <v>36.565466666666666</v>
          </cell>
          <cell r="N189">
            <v>121.96463333333334</v>
          </cell>
        </row>
        <row r="190">
          <cell r="L190" t="str">
            <v>M187</v>
          </cell>
          <cell r="M190">
            <v>36.565449999999998</v>
          </cell>
          <cell r="N190">
            <v>121.96575</v>
          </cell>
        </row>
        <row r="191">
          <cell r="L191" t="str">
            <v>M188</v>
          </cell>
          <cell r="M191">
            <v>36.565433333333331</v>
          </cell>
          <cell r="N191">
            <v>121.96686666666666</v>
          </cell>
        </row>
        <row r="192">
          <cell r="L192" t="str">
            <v>D189</v>
          </cell>
          <cell r="M192">
            <v>36.565416666666664</v>
          </cell>
          <cell r="N192">
            <v>121.968</v>
          </cell>
        </row>
        <row r="193">
          <cell r="L193" t="str">
            <v>D190</v>
          </cell>
          <cell r="M193">
            <v>36.565383333333337</v>
          </cell>
          <cell r="N193">
            <v>121.96911666666666</v>
          </cell>
        </row>
        <row r="194">
          <cell r="L194" t="str">
            <v>M191</v>
          </cell>
          <cell r="M194">
            <v>36.564900000000002</v>
          </cell>
          <cell r="N194">
            <v>121.94448333333334</v>
          </cell>
        </row>
        <row r="195">
          <cell r="L195" t="str">
            <v>M192</v>
          </cell>
          <cell r="M195">
            <v>36.564866666666667</v>
          </cell>
          <cell r="N195">
            <v>121.94671666666666</v>
          </cell>
        </row>
        <row r="196">
          <cell r="L196" t="str">
            <v>M193</v>
          </cell>
          <cell r="M196">
            <v>36.564833333333333</v>
          </cell>
          <cell r="N196">
            <v>121.94895</v>
          </cell>
        </row>
        <row r="197">
          <cell r="L197" t="str">
            <v>M194</v>
          </cell>
          <cell r="M197">
            <v>36.564799999999998</v>
          </cell>
          <cell r="N197">
            <v>121.95006666666667</v>
          </cell>
        </row>
        <row r="198">
          <cell r="L198" t="str">
            <v>M195</v>
          </cell>
          <cell r="M198">
            <v>36.564633333333333</v>
          </cell>
          <cell r="N198">
            <v>121.96013333333333</v>
          </cell>
        </row>
        <row r="199">
          <cell r="L199" t="str">
            <v>M196</v>
          </cell>
          <cell r="M199">
            <v>36.564616666666666</v>
          </cell>
          <cell r="N199">
            <v>121.96125000000001</v>
          </cell>
        </row>
        <row r="200">
          <cell r="L200" t="str">
            <v>M197</v>
          </cell>
          <cell r="M200">
            <v>36.564599999999999</v>
          </cell>
          <cell r="N200">
            <v>121.96238333333334</v>
          </cell>
        </row>
        <row r="201">
          <cell r="L201" t="str">
            <v>M198</v>
          </cell>
          <cell r="M201">
            <v>36.564583333333331</v>
          </cell>
          <cell r="N201">
            <v>121.9635</v>
          </cell>
        </row>
        <row r="202">
          <cell r="L202" t="str">
            <v>D199</v>
          </cell>
          <cell r="M202">
            <v>36.564566666666664</v>
          </cell>
          <cell r="N202">
            <v>121.96461666666667</v>
          </cell>
        </row>
        <row r="203">
          <cell r="L203" t="str">
            <v>M200</v>
          </cell>
          <cell r="M203">
            <v>36.564549999999997</v>
          </cell>
          <cell r="N203">
            <v>121.96573333333333</v>
          </cell>
        </row>
        <row r="204">
          <cell r="L204" t="str">
            <v>D201</v>
          </cell>
          <cell r="M204">
            <v>36.56453333333333</v>
          </cell>
          <cell r="N204">
            <v>121.96684999999999</v>
          </cell>
        </row>
        <row r="205">
          <cell r="L205" t="str">
            <v>M202</v>
          </cell>
          <cell r="M205">
            <v>36.564066666666669</v>
          </cell>
          <cell r="N205">
            <v>121.93998333333333</v>
          </cell>
        </row>
        <row r="206">
          <cell r="L206" t="str">
            <v>M203</v>
          </cell>
          <cell r="M206">
            <v>36.564033333333334</v>
          </cell>
          <cell r="N206">
            <v>121.94221666666667</v>
          </cell>
        </row>
        <row r="207">
          <cell r="L207" t="str">
            <v>M204</v>
          </cell>
          <cell r="M207">
            <v>36.564</v>
          </cell>
          <cell r="N207">
            <v>121.94445</v>
          </cell>
        </row>
        <row r="208">
          <cell r="L208" t="str">
            <v>M205</v>
          </cell>
          <cell r="M208">
            <v>36.563983333333333</v>
          </cell>
          <cell r="N208">
            <v>121.94556666666666</v>
          </cell>
        </row>
        <row r="209">
          <cell r="L209" t="str">
            <v>M206</v>
          </cell>
          <cell r="M209">
            <v>36.563966666666666</v>
          </cell>
          <cell r="N209">
            <v>121.94670000000001</v>
          </cell>
        </row>
        <row r="210">
          <cell r="L210" t="str">
            <v>M207</v>
          </cell>
          <cell r="M210">
            <v>36.563949999999998</v>
          </cell>
          <cell r="N210">
            <v>121.94781666666667</v>
          </cell>
        </row>
        <row r="211">
          <cell r="L211" t="str">
            <v>M208</v>
          </cell>
          <cell r="M211">
            <v>36.563933333333331</v>
          </cell>
          <cell r="N211">
            <v>121.94893333333333</v>
          </cell>
        </row>
        <row r="212">
          <cell r="L212" t="str">
            <v>M209</v>
          </cell>
          <cell r="M212">
            <v>36.563899999999997</v>
          </cell>
          <cell r="N212">
            <v>121.95005</v>
          </cell>
        </row>
        <row r="213">
          <cell r="L213" t="str">
            <v>M210</v>
          </cell>
          <cell r="M213">
            <v>36.563766666666666</v>
          </cell>
          <cell r="N213">
            <v>121.959</v>
          </cell>
        </row>
        <row r="214">
          <cell r="L214" t="str">
            <v>M211</v>
          </cell>
          <cell r="M214">
            <v>36.563733333333332</v>
          </cell>
          <cell r="N214">
            <v>121.96011666666666</v>
          </cell>
        </row>
        <row r="215">
          <cell r="L215" t="str">
            <v>M212</v>
          </cell>
          <cell r="M215">
            <v>36.563716666666664</v>
          </cell>
          <cell r="N215">
            <v>121.96123333333334</v>
          </cell>
        </row>
        <row r="216">
          <cell r="L216" t="str">
            <v>D213</v>
          </cell>
          <cell r="M216">
            <v>36.563699999999997</v>
          </cell>
          <cell r="N216">
            <v>121.96235</v>
          </cell>
        </row>
        <row r="217">
          <cell r="L217" t="str">
            <v>D214</v>
          </cell>
          <cell r="M217">
            <v>36.56368333333333</v>
          </cell>
          <cell r="N217">
            <v>121.96346666666666</v>
          </cell>
        </row>
        <row r="218">
          <cell r="L218" t="str">
            <v>D215</v>
          </cell>
          <cell r="M218">
            <v>36.56366666666667</v>
          </cell>
          <cell r="N218">
            <v>121.96458333333334</v>
          </cell>
        </row>
        <row r="219">
          <cell r="L219" t="str">
            <v>D216</v>
          </cell>
          <cell r="M219">
            <v>36.563650000000003</v>
          </cell>
          <cell r="N219">
            <v>121.96571666666667</v>
          </cell>
        </row>
        <row r="220">
          <cell r="L220" t="str">
            <v>D217</v>
          </cell>
          <cell r="M220">
            <v>36.563633333333335</v>
          </cell>
          <cell r="N220">
            <v>121.96683333333333</v>
          </cell>
        </row>
        <row r="221">
          <cell r="L221" t="str">
            <v>S218</v>
          </cell>
          <cell r="M221">
            <v>36.563166666666667</v>
          </cell>
          <cell r="N221">
            <v>121.93996666666666</v>
          </cell>
        </row>
        <row r="222">
          <cell r="L222" t="str">
            <v>M219</v>
          </cell>
          <cell r="M222">
            <v>36.56315</v>
          </cell>
          <cell r="N222">
            <v>121.94108333333334</v>
          </cell>
        </row>
        <row r="223">
          <cell r="L223" t="str">
            <v>S220</v>
          </cell>
          <cell r="M223">
            <v>36.563099999999999</v>
          </cell>
          <cell r="N223">
            <v>121.94443333333334</v>
          </cell>
        </row>
        <row r="224">
          <cell r="L224" t="str">
            <v>M221</v>
          </cell>
          <cell r="M224">
            <v>36.563083333333331</v>
          </cell>
          <cell r="N224">
            <v>121.94555</v>
          </cell>
        </row>
        <row r="225">
          <cell r="L225" t="str">
            <v>M222</v>
          </cell>
          <cell r="M225">
            <v>36.563066666666664</v>
          </cell>
          <cell r="N225">
            <v>121.94666666666667</v>
          </cell>
        </row>
        <row r="226">
          <cell r="L226" t="str">
            <v>M223</v>
          </cell>
          <cell r="M226">
            <v>36.563049999999997</v>
          </cell>
          <cell r="N226">
            <v>121.94778333333333</v>
          </cell>
        </row>
        <row r="227">
          <cell r="L227" t="str">
            <v>S224</v>
          </cell>
          <cell r="M227">
            <v>36.563033333333337</v>
          </cell>
          <cell r="N227">
            <v>121.94889999999999</v>
          </cell>
        </row>
        <row r="228">
          <cell r="L228" t="str">
            <v>S225</v>
          </cell>
          <cell r="M228">
            <v>36.56301666666667</v>
          </cell>
          <cell r="N228">
            <v>121.95003333333334</v>
          </cell>
        </row>
        <row r="229">
          <cell r="L229" t="str">
            <v>D226</v>
          </cell>
          <cell r="M229">
            <v>36.562866666666665</v>
          </cell>
          <cell r="N229">
            <v>121.95896666666667</v>
          </cell>
        </row>
        <row r="230">
          <cell r="L230" t="str">
            <v>D227</v>
          </cell>
          <cell r="M230">
            <v>36.56283333333333</v>
          </cell>
          <cell r="N230">
            <v>121.9601</v>
          </cell>
        </row>
        <row r="231">
          <cell r="L231" t="str">
            <v>D228</v>
          </cell>
          <cell r="M231">
            <v>36.56281666666667</v>
          </cell>
          <cell r="N231">
            <v>121.96121666666667</v>
          </cell>
        </row>
        <row r="232">
          <cell r="L232" t="str">
            <v>D229</v>
          </cell>
          <cell r="M232">
            <v>36.562800000000003</v>
          </cell>
          <cell r="N232">
            <v>121.96233333333333</v>
          </cell>
        </row>
        <row r="233">
          <cell r="L233" t="str">
            <v>D230</v>
          </cell>
          <cell r="M233">
            <v>36.562783333333336</v>
          </cell>
          <cell r="N233">
            <v>121.96344999999999</v>
          </cell>
        </row>
        <row r="234">
          <cell r="L234" t="str">
            <v>D231</v>
          </cell>
          <cell r="M234">
            <v>36.562766666666668</v>
          </cell>
          <cell r="N234">
            <v>121.96456666666667</v>
          </cell>
        </row>
        <row r="235">
          <cell r="L235" t="str">
            <v>M232</v>
          </cell>
          <cell r="M235">
            <v>36.562249999999999</v>
          </cell>
          <cell r="N235">
            <v>121.94105</v>
          </cell>
        </row>
        <row r="236">
          <cell r="L236" t="str">
            <v>M233</v>
          </cell>
          <cell r="M236">
            <v>36.562233333333332</v>
          </cell>
          <cell r="N236">
            <v>121.94216666666667</v>
          </cell>
        </row>
        <row r="237">
          <cell r="L237" t="str">
            <v>M234</v>
          </cell>
          <cell r="M237">
            <v>36.562216666666664</v>
          </cell>
          <cell r="N237">
            <v>121.94329999999999</v>
          </cell>
        </row>
        <row r="238">
          <cell r="L238" t="str">
            <v>M235</v>
          </cell>
          <cell r="M238">
            <v>36.562199999999997</v>
          </cell>
          <cell r="N238">
            <v>121.94441666666667</v>
          </cell>
        </row>
        <row r="239">
          <cell r="L239" t="str">
            <v>M236</v>
          </cell>
          <cell r="M239">
            <v>36.56218333333333</v>
          </cell>
          <cell r="N239">
            <v>121.94553333333333</v>
          </cell>
        </row>
        <row r="240">
          <cell r="L240" t="str">
            <v>M237</v>
          </cell>
          <cell r="M240">
            <v>36.56216666666667</v>
          </cell>
          <cell r="N240">
            <v>121.94665000000001</v>
          </cell>
        </row>
        <row r="241">
          <cell r="L241" t="str">
            <v>M238</v>
          </cell>
          <cell r="M241">
            <v>36.562150000000003</v>
          </cell>
          <cell r="N241">
            <v>121.94776666666667</v>
          </cell>
        </row>
        <row r="242">
          <cell r="L242" t="str">
            <v>M239</v>
          </cell>
          <cell r="M242">
            <v>36.562133333333335</v>
          </cell>
          <cell r="N242">
            <v>121.94888333333333</v>
          </cell>
        </row>
        <row r="243">
          <cell r="L243" t="str">
            <v>S240</v>
          </cell>
          <cell r="M243">
            <v>36.562083333333334</v>
          </cell>
          <cell r="N243">
            <v>121.95111666666666</v>
          </cell>
        </row>
        <row r="244">
          <cell r="L244" t="str">
            <v>M241</v>
          </cell>
          <cell r="M244">
            <v>36.561999999999998</v>
          </cell>
          <cell r="N244">
            <v>121.95671666666667</v>
          </cell>
        </row>
        <row r="245">
          <cell r="L245" t="str">
            <v>D242</v>
          </cell>
          <cell r="M245">
            <v>36.56198333333333</v>
          </cell>
          <cell r="N245">
            <v>121.95783333333333</v>
          </cell>
        </row>
        <row r="246">
          <cell r="L246" t="str">
            <v>D243</v>
          </cell>
          <cell r="M246">
            <v>36.561966666666663</v>
          </cell>
          <cell r="N246">
            <v>121.95895</v>
          </cell>
        </row>
        <row r="247">
          <cell r="L247" t="str">
            <v>D244</v>
          </cell>
          <cell r="M247">
            <v>36.561900000000001</v>
          </cell>
          <cell r="N247">
            <v>121.9623</v>
          </cell>
        </row>
        <row r="248">
          <cell r="L248" t="str">
            <v>M245</v>
          </cell>
          <cell r="M248">
            <v>36.561433333333333</v>
          </cell>
          <cell r="N248">
            <v>121.93655</v>
          </cell>
        </row>
        <row r="249">
          <cell r="L249" t="str">
            <v>M246</v>
          </cell>
          <cell r="M249">
            <v>36.561416666666666</v>
          </cell>
          <cell r="N249">
            <v>121.93768333333334</v>
          </cell>
        </row>
        <row r="250">
          <cell r="L250" t="str">
            <v>M247</v>
          </cell>
          <cell r="M250">
            <v>36.561349999999997</v>
          </cell>
          <cell r="N250">
            <v>121.94103333333334</v>
          </cell>
        </row>
        <row r="251">
          <cell r="L251" t="str">
            <v>M248</v>
          </cell>
          <cell r="M251">
            <v>36.56133333333333</v>
          </cell>
          <cell r="N251">
            <v>121.94215</v>
          </cell>
        </row>
        <row r="252">
          <cell r="L252" t="str">
            <v>M249</v>
          </cell>
          <cell r="M252">
            <v>36.56131666666667</v>
          </cell>
          <cell r="N252">
            <v>121.94326666666667</v>
          </cell>
        </row>
        <row r="253">
          <cell r="L253" t="str">
            <v>M250</v>
          </cell>
          <cell r="M253">
            <v>36.561300000000003</v>
          </cell>
          <cell r="N253">
            <v>121.94438333333333</v>
          </cell>
        </row>
        <row r="254">
          <cell r="L254" t="str">
            <v>M251</v>
          </cell>
          <cell r="M254">
            <v>36.561283333333336</v>
          </cell>
          <cell r="N254">
            <v>121.9455</v>
          </cell>
        </row>
        <row r="255">
          <cell r="L255" t="str">
            <v>M252</v>
          </cell>
          <cell r="M255">
            <v>36.561266666666668</v>
          </cell>
          <cell r="N255">
            <v>121.94661666666667</v>
          </cell>
        </row>
        <row r="256">
          <cell r="L256" t="str">
            <v>M253</v>
          </cell>
          <cell r="M256">
            <v>36.561250000000001</v>
          </cell>
          <cell r="N256">
            <v>121.94775</v>
          </cell>
        </row>
        <row r="257">
          <cell r="L257" t="str">
            <v>D254</v>
          </cell>
          <cell r="M257">
            <v>36.561233333333334</v>
          </cell>
          <cell r="N257">
            <v>121.94886666666666</v>
          </cell>
        </row>
        <row r="258">
          <cell r="L258" t="str">
            <v>S255</v>
          </cell>
          <cell r="M258">
            <v>36.561183333333332</v>
          </cell>
          <cell r="N258">
            <v>121.9511</v>
          </cell>
        </row>
        <row r="259">
          <cell r="L259" t="str">
            <v>S256</v>
          </cell>
          <cell r="M259">
            <v>36.561116666666663</v>
          </cell>
          <cell r="N259">
            <v>121.95556666666667</v>
          </cell>
        </row>
        <row r="260">
          <cell r="L260" t="str">
            <v>D257</v>
          </cell>
          <cell r="M260">
            <v>36.561100000000003</v>
          </cell>
          <cell r="N260">
            <v>121.95668333333333</v>
          </cell>
        </row>
        <row r="261">
          <cell r="L261" t="str">
            <v>D258</v>
          </cell>
          <cell r="M261">
            <v>36.561083333333336</v>
          </cell>
          <cell r="N261">
            <v>121.95781666666667</v>
          </cell>
        </row>
        <row r="262">
          <cell r="L262" t="str">
            <v>M259</v>
          </cell>
          <cell r="M262">
            <v>36.560549999999999</v>
          </cell>
          <cell r="N262">
            <v>121.93541666666667</v>
          </cell>
        </row>
        <row r="263">
          <cell r="L263" t="str">
            <v>M260</v>
          </cell>
          <cell r="M263">
            <v>36.560533333333332</v>
          </cell>
          <cell r="N263">
            <v>121.93653333333333</v>
          </cell>
        </row>
        <row r="264">
          <cell r="L264" t="str">
            <v>M261</v>
          </cell>
          <cell r="M264">
            <v>36.560499999999998</v>
          </cell>
          <cell r="N264">
            <v>121.93876666666667</v>
          </cell>
        </row>
        <row r="265">
          <cell r="L265" t="str">
            <v>M262</v>
          </cell>
          <cell r="M265">
            <v>36.56048333333333</v>
          </cell>
          <cell r="N265">
            <v>121.93988333333333</v>
          </cell>
        </row>
        <row r="266">
          <cell r="L266" t="str">
            <v>M263</v>
          </cell>
          <cell r="M266">
            <v>36.560450000000003</v>
          </cell>
          <cell r="N266">
            <v>121.94101666666667</v>
          </cell>
        </row>
        <row r="267">
          <cell r="L267" t="str">
            <v>M264</v>
          </cell>
          <cell r="M267">
            <v>36.560433333333336</v>
          </cell>
          <cell r="N267">
            <v>121.94213333333333</v>
          </cell>
        </row>
        <row r="268">
          <cell r="L268" t="str">
            <v>M265</v>
          </cell>
          <cell r="M268">
            <v>36.560400000000001</v>
          </cell>
          <cell r="N268">
            <v>121.94436666666667</v>
          </cell>
        </row>
        <row r="269">
          <cell r="L269" t="str">
            <v>D266</v>
          </cell>
          <cell r="M269">
            <v>36.560383333333334</v>
          </cell>
          <cell r="N269">
            <v>121.94548333333333</v>
          </cell>
        </row>
        <row r="270">
          <cell r="L270" t="str">
            <v>D267</v>
          </cell>
          <cell r="M270">
            <v>36.560366666666667</v>
          </cell>
          <cell r="N270">
            <v>121.9466</v>
          </cell>
        </row>
        <row r="271">
          <cell r="L271" t="str">
            <v>D268</v>
          </cell>
          <cell r="M271">
            <v>36.56035</v>
          </cell>
          <cell r="N271">
            <v>121.94771666666666</v>
          </cell>
        </row>
        <row r="272">
          <cell r="L272" t="str">
            <v>M269</v>
          </cell>
          <cell r="M272">
            <v>36.560316666666665</v>
          </cell>
          <cell r="N272">
            <v>121.94995</v>
          </cell>
        </row>
        <row r="273">
          <cell r="L273" t="str">
            <v>M270</v>
          </cell>
          <cell r="M273">
            <v>36.560283333333331</v>
          </cell>
          <cell r="N273">
            <v>121.95108333333333</v>
          </cell>
        </row>
        <row r="274">
          <cell r="L274" t="str">
            <v>M271</v>
          </cell>
          <cell r="M274">
            <v>36.560266666666664</v>
          </cell>
          <cell r="N274">
            <v>121.9522</v>
          </cell>
        </row>
        <row r="275">
          <cell r="L275" t="str">
            <v>M272</v>
          </cell>
          <cell r="M275">
            <v>36.560250000000003</v>
          </cell>
          <cell r="N275">
            <v>121.95331666666667</v>
          </cell>
        </row>
        <row r="276">
          <cell r="L276" t="str">
            <v>M273</v>
          </cell>
          <cell r="M276">
            <v>36.560233333333336</v>
          </cell>
          <cell r="N276">
            <v>121.95443333333333</v>
          </cell>
        </row>
        <row r="277">
          <cell r="L277" t="str">
            <v>D274</v>
          </cell>
          <cell r="M277">
            <v>36.560216666666669</v>
          </cell>
          <cell r="N277">
            <v>121.95555</v>
          </cell>
        </row>
        <row r="278">
          <cell r="L278" t="str">
            <v>S275</v>
          </cell>
          <cell r="M278">
            <v>36.559666666666665</v>
          </cell>
          <cell r="N278">
            <v>121.93428333333334</v>
          </cell>
        </row>
        <row r="279">
          <cell r="L279" t="str">
            <v>M276</v>
          </cell>
          <cell r="M279">
            <v>36.559649999999998</v>
          </cell>
          <cell r="N279">
            <v>121.9354</v>
          </cell>
        </row>
        <row r="280">
          <cell r="L280" t="str">
            <v>M277</v>
          </cell>
          <cell r="M280">
            <v>36.559633333333331</v>
          </cell>
          <cell r="N280">
            <v>121.93651666666666</v>
          </cell>
        </row>
        <row r="281">
          <cell r="L281" t="str">
            <v>M278</v>
          </cell>
          <cell r="M281">
            <v>36.559600000000003</v>
          </cell>
          <cell r="N281">
            <v>121.93875</v>
          </cell>
        </row>
        <row r="282">
          <cell r="L282" t="str">
            <v>M279</v>
          </cell>
          <cell r="M282">
            <v>36.559583333333336</v>
          </cell>
          <cell r="N282">
            <v>121.93986666666666</v>
          </cell>
        </row>
        <row r="283">
          <cell r="L283" t="str">
            <v>D280</v>
          </cell>
          <cell r="M283">
            <v>36.5595</v>
          </cell>
          <cell r="N283">
            <v>121.94433333333333</v>
          </cell>
        </row>
        <row r="284">
          <cell r="L284" t="str">
            <v>M281</v>
          </cell>
          <cell r="M284">
            <v>36.559416666666664</v>
          </cell>
          <cell r="N284">
            <v>121.94993333333333</v>
          </cell>
        </row>
        <row r="285">
          <cell r="L285" t="str">
            <v>M282</v>
          </cell>
          <cell r="M285">
            <v>36.559383333333336</v>
          </cell>
          <cell r="N285">
            <v>121.95105</v>
          </cell>
        </row>
        <row r="286">
          <cell r="L286" t="str">
            <v>M283</v>
          </cell>
          <cell r="M286">
            <v>36.559366666666669</v>
          </cell>
          <cell r="N286">
            <v>121.95216666666667</v>
          </cell>
        </row>
        <row r="287">
          <cell r="L287" t="str">
            <v>M284</v>
          </cell>
          <cell r="M287">
            <v>36.559350000000002</v>
          </cell>
          <cell r="N287">
            <v>121.95328333333333</v>
          </cell>
        </row>
        <row r="288">
          <cell r="L288" t="str">
            <v>M285</v>
          </cell>
          <cell r="M288">
            <v>36.559333333333335</v>
          </cell>
          <cell r="N288">
            <v>121.95440000000001</v>
          </cell>
        </row>
        <row r="289">
          <cell r="L289" t="str">
            <v>M286</v>
          </cell>
          <cell r="M289">
            <v>36.558766666666664</v>
          </cell>
          <cell r="N289">
            <v>121.93425000000001</v>
          </cell>
        </row>
        <row r="290">
          <cell r="L290" t="str">
            <v>M287</v>
          </cell>
          <cell r="M290">
            <v>36.558750000000003</v>
          </cell>
          <cell r="N290">
            <v>121.93536666666667</v>
          </cell>
        </row>
        <row r="291">
          <cell r="L291" t="str">
            <v>M288</v>
          </cell>
          <cell r="M291">
            <v>36.558716666666669</v>
          </cell>
          <cell r="N291">
            <v>121.9376</v>
          </cell>
        </row>
        <row r="292">
          <cell r="L292" t="str">
            <v>M289</v>
          </cell>
          <cell r="M292">
            <v>36.558700000000002</v>
          </cell>
          <cell r="N292">
            <v>121.93873333333333</v>
          </cell>
        </row>
        <row r="293">
          <cell r="L293" t="str">
            <v>M290</v>
          </cell>
          <cell r="M293">
            <v>36.558683333333335</v>
          </cell>
          <cell r="N293">
            <v>121.93985000000001</v>
          </cell>
        </row>
        <row r="294">
          <cell r="L294" t="str">
            <v>M291</v>
          </cell>
          <cell r="M294">
            <v>36.55865</v>
          </cell>
          <cell r="N294">
            <v>121.94096666666667</v>
          </cell>
        </row>
        <row r="295">
          <cell r="L295" t="str">
            <v>D292</v>
          </cell>
          <cell r="M295">
            <v>36.558633333333333</v>
          </cell>
          <cell r="N295">
            <v>121.94208333333333</v>
          </cell>
        </row>
        <row r="296">
          <cell r="L296" t="str">
            <v>D293</v>
          </cell>
          <cell r="M296">
            <v>36.558450000000001</v>
          </cell>
          <cell r="N296">
            <v>121.95326666666666</v>
          </cell>
        </row>
        <row r="297">
          <cell r="L297" t="str">
            <v>S294</v>
          </cell>
          <cell r="M297">
            <v>36.557850000000002</v>
          </cell>
          <cell r="N297">
            <v>121.93535</v>
          </cell>
        </row>
        <row r="298">
          <cell r="L298" t="str">
            <v>M295</v>
          </cell>
          <cell r="M298">
            <v>36.557833333333335</v>
          </cell>
          <cell r="N298">
            <v>121.93646666666666</v>
          </cell>
        </row>
        <row r="299">
          <cell r="L299" t="str">
            <v>M296</v>
          </cell>
          <cell r="M299">
            <v>36.557816666666668</v>
          </cell>
          <cell r="N299">
            <v>121.93758333333334</v>
          </cell>
        </row>
        <row r="300">
          <cell r="L300" t="str">
            <v>M297</v>
          </cell>
          <cell r="M300">
            <v>36.5578</v>
          </cell>
          <cell r="N300">
            <v>121.9387</v>
          </cell>
        </row>
        <row r="301">
          <cell r="L301" t="str">
            <v>M298</v>
          </cell>
          <cell r="M301">
            <v>36.557783333333333</v>
          </cell>
          <cell r="N301">
            <v>121.93981666666667</v>
          </cell>
        </row>
        <row r="302">
          <cell r="L302" t="str">
            <v>M299</v>
          </cell>
          <cell r="M302">
            <v>36.557766666666666</v>
          </cell>
          <cell r="N302">
            <v>121.94093333333333</v>
          </cell>
        </row>
        <row r="303">
          <cell r="L303" t="str">
            <v>S300</v>
          </cell>
          <cell r="M303">
            <v>36.556950000000001</v>
          </cell>
          <cell r="N303">
            <v>121.93533333333333</v>
          </cell>
        </row>
        <row r="304">
          <cell r="L304" t="str">
            <v>M301</v>
          </cell>
          <cell r="M304">
            <v>36.556933333333333</v>
          </cell>
          <cell r="N304">
            <v>121.93644999999999</v>
          </cell>
        </row>
        <row r="305">
          <cell r="L305" t="str">
            <v>M302</v>
          </cell>
          <cell r="M305">
            <v>36.556883333333332</v>
          </cell>
          <cell r="N305">
            <v>121.93980000000001</v>
          </cell>
        </row>
        <row r="306">
          <cell r="L306" t="str">
            <v>S303</v>
          </cell>
          <cell r="M306">
            <v>36.556049999999999</v>
          </cell>
          <cell r="N306">
            <v>121.9353</v>
          </cell>
        </row>
        <row r="307">
          <cell r="L307" t="str">
            <v>M304</v>
          </cell>
          <cell r="M307">
            <v>36.556033333333332</v>
          </cell>
          <cell r="N307">
            <v>121.93641666666667</v>
          </cell>
        </row>
        <row r="308">
          <cell r="L308" t="str">
            <v>M305</v>
          </cell>
          <cell r="M308">
            <v>36.556016666666665</v>
          </cell>
          <cell r="N308">
            <v>121.93753333333333</v>
          </cell>
        </row>
        <row r="309">
          <cell r="L309" t="str">
            <v>S306</v>
          </cell>
          <cell r="M309">
            <v>36.555149999999998</v>
          </cell>
          <cell r="N309">
            <v>121.93528333333333</v>
          </cell>
        </row>
        <row r="310">
          <cell r="L310" t="str">
            <v>M307</v>
          </cell>
          <cell r="M310">
            <v>36.55513333333333</v>
          </cell>
          <cell r="N310">
            <v>121.93640000000001</v>
          </cell>
        </row>
        <row r="311">
          <cell r="L311" t="str">
            <v>M308</v>
          </cell>
          <cell r="M311">
            <v>36.555116666666663</v>
          </cell>
          <cell r="N311">
            <v>121.93751666666667</v>
          </cell>
        </row>
        <row r="312">
          <cell r="L312" t="str">
            <v>M309</v>
          </cell>
          <cell r="M312">
            <v>36.554233333333336</v>
          </cell>
          <cell r="N312">
            <v>121.93638333333334</v>
          </cell>
        </row>
        <row r="313">
          <cell r="L313" t="str">
            <v>M310</v>
          </cell>
          <cell r="M313">
            <v>36.554216666666669</v>
          </cell>
          <cell r="N313">
            <v>121.9375</v>
          </cell>
        </row>
        <row r="314">
          <cell r="L314" t="str">
            <v>D311</v>
          </cell>
          <cell r="M314">
            <v>36.554200000000002</v>
          </cell>
          <cell r="N314">
            <v>121.93861666666666</v>
          </cell>
        </row>
        <row r="315">
          <cell r="L315" t="str">
            <v>D312</v>
          </cell>
          <cell r="M315">
            <v>36.554183333333334</v>
          </cell>
          <cell r="N315">
            <v>121.93973333333334</v>
          </cell>
        </row>
        <row r="316">
          <cell r="L316" t="str">
            <v>M313</v>
          </cell>
          <cell r="M316">
            <v>36.553333333333335</v>
          </cell>
          <cell r="N316">
            <v>121.93635</v>
          </cell>
        </row>
        <row r="317">
          <cell r="L317" t="str">
            <v>M314</v>
          </cell>
          <cell r="M317">
            <v>36.553316666666667</v>
          </cell>
          <cell r="N317">
            <v>121.93746666666667</v>
          </cell>
        </row>
        <row r="318">
          <cell r="L318" t="str">
            <v>M315</v>
          </cell>
          <cell r="M318">
            <v>36.5533</v>
          </cell>
          <cell r="N318">
            <v>121.93858333333333</v>
          </cell>
        </row>
        <row r="319">
          <cell r="L319" t="str">
            <v>D316</v>
          </cell>
          <cell r="M319">
            <v>36.553283333333333</v>
          </cell>
          <cell r="N319">
            <v>121.9397</v>
          </cell>
        </row>
        <row r="320">
          <cell r="L320" t="str">
            <v>M317</v>
          </cell>
          <cell r="M320">
            <v>36.553266666666666</v>
          </cell>
          <cell r="N320">
            <v>121.94083333333333</v>
          </cell>
        </row>
        <row r="321">
          <cell r="L321" t="str">
            <v>M318</v>
          </cell>
          <cell r="M321">
            <v>36.552416666666666</v>
          </cell>
          <cell r="N321">
            <v>121.93745</v>
          </cell>
        </row>
        <row r="322">
          <cell r="L322" t="str">
            <v>D319</v>
          </cell>
          <cell r="M322">
            <v>36.552399999999999</v>
          </cell>
          <cell r="N322">
            <v>121.93856666666667</v>
          </cell>
        </row>
        <row r="323">
          <cell r="L323" t="str">
            <v>D320</v>
          </cell>
          <cell r="M323">
            <v>36.552383333333331</v>
          </cell>
          <cell r="N323">
            <v>121.93968333333333</v>
          </cell>
        </row>
        <row r="324">
          <cell r="L324" t="str">
            <v>S321</v>
          </cell>
          <cell r="M324">
            <v>36.551583333333333</v>
          </cell>
          <cell r="N324">
            <v>121.93295000000001</v>
          </cell>
        </row>
        <row r="325">
          <cell r="L325" t="str">
            <v>M322</v>
          </cell>
          <cell r="M325">
            <v>36.551549999999999</v>
          </cell>
          <cell r="N325">
            <v>121.93518333333333</v>
          </cell>
        </row>
        <row r="326">
          <cell r="L326" t="str">
            <v>M323</v>
          </cell>
          <cell r="M326">
            <v>36.551533333333332</v>
          </cell>
          <cell r="N326">
            <v>121.9363</v>
          </cell>
        </row>
        <row r="327">
          <cell r="L327" t="str">
            <v>M324</v>
          </cell>
          <cell r="M327">
            <v>36.551516666666664</v>
          </cell>
          <cell r="N327">
            <v>121.93741666666666</v>
          </cell>
        </row>
        <row r="328">
          <cell r="L328" t="str">
            <v>D325</v>
          </cell>
          <cell r="M328">
            <v>36.551499999999997</v>
          </cell>
          <cell r="N328">
            <v>121.93855000000001</v>
          </cell>
        </row>
        <row r="329">
          <cell r="L329" t="str">
            <v>D326</v>
          </cell>
          <cell r="M329">
            <v>36.55148333333333</v>
          </cell>
          <cell r="N329">
            <v>121.93966666666667</v>
          </cell>
        </row>
        <row r="330">
          <cell r="L330" t="str">
            <v>M327</v>
          </cell>
          <cell r="M330">
            <v>36.550666666666665</v>
          </cell>
          <cell r="N330">
            <v>121.93405</v>
          </cell>
        </row>
        <row r="331">
          <cell r="L331" t="str">
            <v>M328</v>
          </cell>
          <cell r="M331">
            <v>36.550649999999997</v>
          </cell>
          <cell r="N331">
            <v>121.93516666666666</v>
          </cell>
        </row>
        <row r="332">
          <cell r="L332" t="str">
            <v>S329</v>
          </cell>
          <cell r="M332">
            <v>36.55063333333333</v>
          </cell>
          <cell r="N332">
            <v>121.93628333333334</v>
          </cell>
        </row>
        <row r="333">
          <cell r="L333" t="str">
            <v>M330</v>
          </cell>
          <cell r="M333">
            <v>36.55061666666667</v>
          </cell>
          <cell r="N333">
            <v>121.9374</v>
          </cell>
        </row>
        <row r="334">
          <cell r="L334" t="str">
            <v>D331</v>
          </cell>
          <cell r="M334">
            <v>36.550600000000003</v>
          </cell>
          <cell r="N334">
            <v>121.93851666666667</v>
          </cell>
        </row>
        <row r="335">
          <cell r="L335" t="str">
            <v>D332</v>
          </cell>
          <cell r="M335">
            <v>36.550583333333336</v>
          </cell>
          <cell r="N335">
            <v>121.93963333333333</v>
          </cell>
        </row>
        <row r="336">
          <cell r="L336" t="str">
            <v>M333</v>
          </cell>
          <cell r="M336">
            <v>36.549766666666663</v>
          </cell>
          <cell r="N336">
            <v>121.93401666666666</v>
          </cell>
        </row>
        <row r="337">
          <cell r="L337" t="str">
            <v>M334</v>
          </cell>
          <cell r="M337">
            <v>36.549750000000003</v>
          </cell>
          <cell r="N337">
            <v>121.93514999999999</v>
          </cell>
        </row>
        <row r="338">
          <cell r="L338" t="str">
            <v>M335</v>
          </cell>
          <cell r="M338">
            <v>36.549716666666669</v>
          </cell>
          <cell r="N338">
            <v>121.93738333333333</v>
          </cell>
        </row>
        <row r="339">
          <cell r="L339" t="str">
            <v>D336</v>
          </cell>
          <cell r="M339">
            <v>36.549700000000001</v>
          </cell>
          <cell r="N339">
            <v>121.9385</v>
          </cell>
        </row>
        <row r="340">
          <cell r="L340" t="str">
            <v>D337</v>
          </cell>
          <cell r="M340">
            <v>36.549683333333334</v>
          </cell>
          <cell r="N340">
            <v>121.93961666666667</v>
          </cell>
        </row>
        <row r="341">
          <cell r="L341" t="str">
            <v>M338</v>
          </cell>
          <cell r="M341">
            <v>36.548866666666669</v>
          </cell>
          <cell r="N341">
            <v>121.934</v>
          </cell>
        </row>
        <row r="342">
          <cell r="L342" t="str">
            <v>M339</v>
          </cell>
          <cell r="M342">
            <v>36.548850000000002</v>
          </cell>
          <cell r="N342">
            <v>121.93511666666667</v>
          </cell>
        </row>
        <row r="343">
          <cell r="L343" t="str">
            <v>M340</v>
          </cell>
          <cell r="M343">
            <v>36.548833333333334</v>
          </cell>
          <cell r="N343">
            <v>121.93623333333333</v>
          </cell>
        </row>
        <row r="344">
          <cell r="L344" t="str">
            <v>D341</v>
          </cell>
          <cell r="M344">
            <v>36.548816666666667</v>
          </cell>
          <cell r="N344">
            <v>121.93735</v>
          </cell>
        </row>
        <row r="345">
          <cell r="L345" t="str">
            <v>D342</v>
          </cell>
          <cell r="M345">
            <v>36.5488</v>
          </cell>
          <cell r="N345">
            <v>121.93846666666667</v>
          </cell>
        </row>
        <row r="346">
          <cell r="L346" t="str">
            <v>D343</v>
          </cell>
          <cell r="M346">
            <v>36.548783333333333</v>
          </cell>
          <cell r="N346">
            <v>121.9396</v>
          </cell>
        </row>
        <row r="347">
          <cell r="L347" t="str">
            <v>M344</v>
          </cell>
          <cell r="M347">
            <v>36.547966666666667</v>
          </cell>
          <cell r="N347">
            <v>121.93398333333333</v>
          </cell>
        </row>
        <row r="348">
          <cell r="L348" t="str">
            <v>M345</v>
          </cell>
          <cell r="M348">
            <v>36.54795</v>
          </cell>
          <cell r="N348">
            <v>121.93510000000001</v>
          </cell>
        </row>
        <row r="349">
          <cell r="L349" t="str">
            <v>M346</v>
          </cell>
          <cell r="M349">
            <v>36.547933333333333</v>
          </cell>
          <cell r="N349">
            <v>121.93621666666667</v>
          </cell>
        </row>
        <row r="350">
          <cell r="L350" t="str">
            <v>D347</v>
          </cell>
          <cell r="M350">
            <v>36.547916666666666</v>
          </cell>
          <cell r="N350">
            <v>121.93733333333333</v>
          </cell>
        </row>
        <row r="351">
          <cell r="L351" t="str">
            <v>D348</v>
          </cell>
          <cell r="M351">
            <v>36.547899999999998</v>
          </cell>
          <cell r="N351">
            <v>121.93845</v>
          </cell>
        </row>
        <row r="352">
          <cell r="L352" t="str">
            <v>D349</v>
          </cell>
          <cell r="M352">
            <v>36.547883333333331</v>
          </cell>
          <cell r="N352">
            <v>121.93956666666666</v>
          </cell>
        </row>
        <row r="353">
          <cell r="L353" t="str">
            <v>M350</v>
          </cell>
          <cell r="M353">
            <v>36.5471</v>
          </cell>
          <cell r="N353">
            <v>121.93283333333333</v>
          </cell>
        </row>
        <row r="354">
          <cell r="L354" t="str">
            <v>M351</v>
          </cell>
          <cell r="M354">
            <v>36.547066666666666</v>
          </cell>
          <cell r="N354">
            <v>121.93395</v>
          </cell>
        </row>
        <row r="355">
          <cell r="L355" t="str">
            <v>M352</v>
          </cell>
          <cell r="M355">
            <v>36.547049999999999</v>
          </cell>
          <cell r="N355">
            <v>121.93506666666667</v>
          </cell>
        </row>
        <row r="356">
          <cell r="L356" t="str">
            <v>M353</v>
          </cell>
          <cell r="M356">
            <v>36.547033333333331</v>
          </cell>
          <cell r="N356">
            <v>121.9362</v>
          </cell>
        </row>
        <row r="357">
          <cell r="L357" t="str">
            <v>M354</v>
          </cell>
          <cell r="M357">
            <v>36.547016666666664</v>
          </cell>
          <cell r="N357">
            <v>121.93731666666666</v>
          </cell>
        </row>
        <row r="358">
          <cell r="L358" t="str">
            <v>D355</v>
          </cell>
          <cell r="M358">
            <v>36.546999999999997</v>
          </cell>
          <cell r="N358">
            <v>121.93843333333334</v>
          </cell>
        </row>
        <row r="359">
          <cell r="L359" t="str">
            <v>D356</v>
          </cell>
          <cell r="M359">
            <v>36.54698333333333</v>
          </cell>
          <cell r="N359">
            <v>121.93955</v>
          </cell>
        </row>
        <row r="360">
          <cell r="L360" t="str">
            <v>S357</v>
          </cell>
          <cell r="M360">
            <v>36.546216666666666</v>
          </cell>
          <cell r="N360">
            <v>121.93170000000001</v>
          </cell>
        </row>
        <row r="361">
          <cell r="L361" t="str">
            <v>S358</v>
          </cell>
          <cell r="M361">
            <v>36.546199999999999</v>
          </cell>
          <cell r="N361">
            <v>121.93281666666667</v>
          </cell>
        </row>
        <row r="362">
          <cell r="L362" t="str">
            <v>M359</v>
          </cell>
          <cell r="M362">
            <v>36.546166666666664</v>
          </cell>
          <cell r="N362">
            <v>121.93393333333333</v>
          </cell>
        </row>
        <row r="363">
          <cell r="L363" t="str">
            <v>M360</v>
          </cell>
          <cell r="M363">
            <v>36.546149999999997</v>
          </cell>
          <cell r="N363">
            <v>121.93505</v>
          </cell>
        </row>
        <row r="364">
          <cell r="L364" t="str">
            <v>M361</v>
          </cell>
          <cell r="M364">
            <v>36.54613333333333</v>
          </cell>
          <cell r="N364">
            <v>121.93616666666667</v>
          </cell>
        </row>
        <row r="365">
          <cell r="L365" t="str">
            <v>M362</v>
          </cell>
          <cell r="M365">
            <v>36.54611666666667</v>
          </cell>
          <cell r="N365">
            <v>121.93728333333334</v>
          </cell>
        </row>
        <row r="366">
          <cell r="L366" t="str">
            <v>D363</v>
          </cell>
          <cell r="M366">
            <v>36.546100000000003</v>
          </cell>
          <cell r="N366">
            <v>121.9384</v>
          </cell>
        </row>
        <row r="367">
          <cell r="L367" t="str">
            <v>S364</v>
          </cell>
          <cell r="M367">
            <v>36.545316666666665</v>
          </cell>
          <cell r="N367">
            <v>121.93166666666667</v>
          </cell>
        </row>
        <row r="368">
          <cell r="L368" t="str">
            <v>S365</v>
          </cell>
          <cell r="M368">
            <v>36.545299999999997</v>
          </cell>
          <cell r="N368">
            <v>121.9328</v>
          </cell>
        </row>
        <row r="369">
          <cell r="L369" t="str">
            <v>S366</v>
          </cell>
          <cell r="M369">
            <v>36.54526666666667</v>
          </cell>
          <cell r="N369">
            <v>121.93391666666666</v>
          </cell>
        </row>
        <row r="370">
          <cell r="L370" t="str">
            <v>M367</v>
          </cell>
          <cell r="M370">
            <v>36.545233333333336</v>
          </cell>
          <cell r="N370">
            <v>121.93615</v>
          </cell>
        </row>
        <row r="371">
          <cell r="L371" t="str">
            <v>M368</v>
          </cell>
          <cell r="M371">
            <v>36.545216666666668</v>
          </cell>
          <cell r="N371">
            <v>121.93726666666667</v>
          </cell>
        </row>
        <row r="372">
          <cell r="L372" t="str">
            <v>D369</v>
          </cell>
          <cell r="M372">
            <v>36.545200000000001</v>
          </cell>
          <cell r="N372">
            <v>121.93838333333333</v>
          </cell>
        </row>
        <row r="373">
          <cell r="L373" t="str">
            <v>D370</v>
          </cell>
          <cell r="M373">
            <v>36.545183333333334</v>
          </cell>
          <cell r="N373">
            <v>121.9395</v>
          </cell>
        </row>
        <row r="374">
          <cell r="L374" t="str">
            <v>S371</v>
          </cell>
          <cell r="M374">
            <v>36.544350000000001</v>
          </cell>
          <cell r="N374">
            <v>121.935</v>
          </cell>
        </row>
        <row r="375">
          <cell r="L375" t="str">
            <v>M372</v>
          </cell>
          <cell r="M375">
            <v>36.544333333333334</v>
          </cell>
          <cell r="N375">
            <v>121.93611666666666</v>
          </cell>
        </row>
        <row r="376">
          <cell r="L376" t="str">
            <v>M373</v>
          </cell>
          <cell r="M376">
            <v>36.544316666666667</v>
          </cell>
          <cell r="N376">
            <v>121.93725000000001</v>
          </cell>
        </row>
        <row r="377">
          <cell r="L377" t="str">
            <v>M374</v>
          </cell>
          <cell r="M377">
            <v>36.5443</v>
          </cell>
          <cell r="N377">
            <v>121.93836666666667</v>
          </cell>
        </row>
        <row r="378">
          <cell r="L378" t="str">
            <v>D375</v>
          </cell>
          <cell r="M378">
            <v>36.544283333333333</v>
          </cell>
          <cell r="N378">
            <v>121.93948333333333</v>
          </cell>
        </row>
        <row r="379">
          <cell r="L379" t="str">
            <v>M376</v>
          </cell>
          <cell r="M379">
            <v>36.543433333333333</v>
          </cell>
          <cell r="N379">
            <v>121.9361</v>
          </cell>
        </row>
        <row r="380">
          <cell r="L380" t="str">
            <v>M377</v>
          </cell>
          <cell r="M380">
            <v>36.543416666666666</v>
          </cell>
          <cell r="N380">
            <v>121.93721666666667</v>
          </cell>
        </row>
        <row r="381">
          <cell r="L381" t="str">
            <v>D378</v>
          </cell>
          <cell r="M381">
            <v>36.543399999999998</v>
          </cell>
          <cell r="N381">
            <v>121.93833333333333</v>
          </cell>
        </row>
        <row r="382">
          <cell r="L382" t="str">
            <v>M379</v>
          </cell>
          <cell r="M382">
            <v>36.542533333333331</v>
          </cell>
          <cell r="N382">
            <v>121.93608333333333</v>
          </cell>
        </row>
        <row r="383">
          <cell r="L383" t="str">
            <v>M380</v>
          </cell>
          <cell r="M383">
            <v>36.542516666666664</v>
          </cell>
          <cell r="N383">
            <v>121.9372</v>
          </cell>
        </row>
        <row r="384">
          <cell r="L384" t="str">
            <v>D381</v>
          </cell>
          <cell r="M384">
            <v>36.542499999999997</v>
          </cell>
          <cell r="N384">
            <v>121.93831666666667</v>
          </cell>
        </row>
        <row r="385">
          <cell r="L385" t="str">
            <v>M382</v>
          </cell>
          <cell r="M385">
            <v>36.541649999999997</v>
          </cell>
          <cell r="N385">
            <v>121.93493333333333</v>
          </cell>
        </row>
        <row r="386">
          <cell r="L386" t="str">
            <v>S383</v>
          </cell>
          <cell r="M386">
            <v>36.54163333333333</v>
          </cell>
          <cell r="N386">
            <v>121.93604999999999</v>
          </cell>
        </row>
        <row r="387">
          <cell r="L387" t="str">
            <v>D384</v>
          </cell>
          <cell r="M387">
            <v>36.54161666666667</v>
          </cell>
          <cell r="N387">
            <v>121.93716666666667</v>
          </cell>
        </row>
        <row r="388">
          <cell r="L388" t="str">
            <v>M385</v>
          </cell>
          <cell r="M388">
            <v>36.540750000000003</v>
          </cell>
          <cell r="N388">
            <v>121.93491666666667</v>
          </cell>
        </row>
        <row r="389">
          <cell r="L389" t="str">
            <v>D386</v>
          </cell>
          <cell r="M389">
            <v>36.540733333333336</v>
          </cell>
          <cell r="N389">
            <v>121.93603333333333</v>
          </cell>
        </row>
        <row r="390">
          <cell r="L390" t="str">
            <v>M387</v>
          </cell>
          <cell r="M390">
            <v>36.539866666666668</v>
          </cell>
          <cell r="N390">
            <v>121.93488333333333</v>
          </cell>
        </row>
        <row r="391">
          <cell r="L391" t="str">
            <v>S388</v>
          </cell>
          <cell r="M391">
            <v>36.538983333333334</v>
          </cell>
          <cell r="N391">
            <v>121.93375</v>
          </cell>
        </row>
        <row r="392">
          <cell r="L392" t="str">
            <v>M389</v>
          </cell>
          <cell r="M392">
            <v>36.538966666666667</v>
          </cell>
          <cell r="N392">
            <v>121.93486666666666</v>
          </cell>
        </row>
        <row r="393">
          <cell r="L393" t="str">
            <v>D390</v>
          </cell>
          <cell r="M393">
            <v>36.538933333333333</v>
          </cell>
          <cell r="N393">
            <v>121.93598333333334</v>
          </cell>
        </row>
        <row r="394">
          <cell r="L394" t="str">
            <v>S391</v>
          </cell>
          <cell r="M394">
            <v>36.538116666666667</v>
          </cell>
          <cell r="N394">
            <v>121.93148333333333</v>
          </cell>
        </row>
        <row r="395">
          <cell r="L395" t="str">
            <v>S392</v>
          </cell>
          <cell r="M395">
            <v>36.5381</v>
          </cell>
          <cell r="N395">
            <v>121.93261666666666</v>
          </cell>
        </row>
        <row r="396">
          <cell r="L396" t="str">
            <v>M393</v>
          </cell>
          <cell r="M396">
            <v>36.538083333333333</v>
          </cell>
          <cell r="N396">
            <v>121.93373333333334</v>
          </cell>
        </row>
        <row r="397">
          <cell r="L397" t="str">
            <v>M394</v>
          </cell>
          <cell r="M397">
            <v>36.538066666666666</v>
          </cell>
          <cell r="N397">
            <v>121.93485</v>
          </cell>
        </row>
        <row r="398">
          <cell r="L398" t="str">
            <v>D395</v>
          </cell>
          <cell r="M398">
            <v>36.538033333333331</v>
          </cell>
          <cell r="N398">
            <v>121.93596666666667</v>
          </cell>
        </row>
        <row r="399">
          <cell r="L399" t="str">
            <v>M396</v>
          </cell>
          <cell r="M399">
            <v>36.537199999999999</v>
          </cell>
          <cell r="N399">
            <v>121.93258333333333</v>
          </cell>
        </row>
        <row r="400">
          <cell r="L400" t="str">
            <v>M397</v>
          </cell>
          <cell r="M400">
            <v>36.537183333333331</v>
          </cell>
          <cell r="N400">
            <v>121.9337</v>
          </cell>
        </row>
        <row r="401">
          <cell r="L401" t="str">
            <v>D398</v>
          </cell>
          <cell r="M401">
            <v>36.537166666666664</v>
          </cell>
          <cell r="N401">
            <v>121.93481666666666</v>
          </cell>
        </row>
        <row r="402">
          <cell r="L402" t="str">
            <v>D399</v>
          </cell>
          <cell r="M402">
            <v>36.536299999999997</v>
          </cell>
          <cell r="N402">
            <v>121.93256666666667</v>
          </cell>
        </row>
        <row r="403">
          <cell r="L403" t="str">
            <v>M400</v>
          </cell>
          <cell r="M403">
            <v>36.53543333333333</v>
          </cell>
          <cell r="N403">
            <v>121.9303</v>
          </cell>
        </row>
        <row r="404">
          <cell r="L404" t="str">
            <v>S401</v>
          </cell>
          <cell r="M404">
            <v>36.533650000000002</v>
          </cell>
          <cell r="N404">
            <v>121.92913333333334</v>
          </cell>
        </row>
        <row r="405">
          <cell r="L405" t="str">
            <v>M402</v>
          </cell>
          <cell r="M405">
            <v>36.53275</v>
          </cell>
          <cell r="N405">
            <v>121.92911666666667</v>
          </cell>
        </row>
        <row r="406">
          <cell r="L406" t="str">
            <v>S403</v>
          </cell>
          <cell r="M406">
            <v>36.531866666666666</v>
          </cell>
          <cell r="N406">
            <v>121.92798333333333</v>
          </cell>
        </row>
        <row r="407">
          <cell r="L407" t="str">
            <v>M404</v>
          </cell>
          <cell r="M407">
            <v>36.530966666666664</v>
          </cell>
          <cell r="N407">
            <v>121.92795</v>
          </cell>
        </row>
        <row r="408">
          <cell r="L408" t="str">
            <v>S405</v>
          </cell>
          <cell r="M408">
            <v>36.53008333333333</v>
          </cell>
          <cell r="N408">
            <v>121.92681666666667</v>
          </cell>
        </row>
        <row r="409">
          <cell r="L409" t="str">
            <v>S406</v>
          </cell>
          <cell r="M409">
            <v>36.529183333333336</v>
          </cell>
          <cell r="N409">
            <v>121.92678333333333</v>
          </cell>
        </row>
        <row r="410">
          <cell r="L410" t="str">
            <v>M407</v>
          </cell>
          <cell r="M410">
            <v>36.528300000000002</v>
          </cell>
          <cell r="N410">
            <v>121.92676666666667</v>
          </cell>
        </row>
        <row r="411">
          <cell r="L411" t="str">
            <v>M408</v>
          </cell>
          <cell r="M411">
            <v>36.5274</v>
          </cell>
          <cell r="N411">
            <v>121.92675</v>
          </cell>
        </row>
        <row r="412">
          <cell r="L412" t="str">
            <v>D409</v>
          </cell>
          <cell r="M412">
            <v>36.527366666666666</v>
          </cell>
          <cell r="N412">
            <v>121.92786666666666</v>
          </cell>
        </row>
        <row r="413">
          <cell r="L413" t="str">
            <v>M410</v>
          </cell>
          <cell r="M413">
            <v>36.526499999999999</v>
          </cell>
          <cell r="N413">
            <v>121.92671666666666</v>
          </cell>
        </row>
        <row r="414">
          <cell r="L414" t="str">
            <v>D411</v>
          </cell>
          <cell r="M414">
            <v>36.525533333333335</v>
          </cell>
          <cell r="N414">
            <v>121.93004999999999</v>
          </cell>
        </row>
        <row r="415">
          <cell r="L415" t="str">
            <v>D412</v>
          </cell>
          <cell r="M415">
            <v>36.525449999999999</v>
          </cell>
          <cell r="N415">
            <v>121.93565</v>
          </cell>
        </row>
        <row r="416">
          <cell r="L416" t="str">
            <v>D413</v>
          </cell>
          <cell r="M416">
            <v>36.525433333333332</v>
          </cell>
          <cell r="N416">
            <v>121.93676666666667</v>
          </cell>
        </row>
        <row r="417">
          <cell r="L417" t="str">
            <v>M414</v>
          </cell>
          <cell r="M417">
            <v>36.524633333333334</v>
          </cell>
          <cell r="N417">
            <v>121.93003333333333</v>
          </cell>
        </row>
        <row r="418">
          <cell r="L418" t="str">
            <v>M415</v>
          </cell>
          <cell r="M418">
            <v>36.524616666666667</v>
          </cell>
          <cell r="N418">
            <v>121.93115</v>
          </cell>
        </row>
        <row r="419">
          <cell r="L419" t="str">
            <v>M416</v>
          </cell>
          <cell r="M419">
            <v>36.5246</v>
          </cell>
          <cell r="N419">
            <v>121.93226666666666</v>
          </cell>
        </row>
        <row r="420">
          <cell r="L420" t="str">
            <v>M417</v>
          </cell>
          <cell r="M420">
            <v>36.524583333333332</v>
          </cell>
          <cell r="N420">
            <v>121.93338333333334</v>
          </cell>
        </row>
        <row r="421">
          <cell r="L421" t="str">
            <v>S418</v>
          </cell>
          <cell r="M421">
            <v>36.524566666666665</v>
          </cell>
          <cell r="N421">
            <v>121.9345</v>
          </cell>
        </row>
        <row r="422">
          <cell r="L422" t="str">
            <v>M419</v>
          </cell>
          <cell r="M422">
            <v>36.524533333333331</v>
          </cell>
          <cell r="N422">
            <v>121.93673333333334</v>
          </cell>
        </row>
        <row r="423">
          <cell r="L423" t="str">
            <v>D420</v>
          </cell>
          <cell r="M423">
            <v>36.524516666666663</v>
          </cell>
          <cell r="N423">
            <v>121.93785</v>
          </cell>
        </row>
        <row r="424">
          <cell r="L424" t="str">
            <v>M421</v>
          </cell>
          <cell r="M424">
            <v>36.524366666666666</v>
          </cell>
          <cell r="N424">
            <v>121.9468</v>
          </cell>
        </row>
        <row r="425">
          <cell r="L425" t="str">
            <v>M422</v>
          </cell>
          <cell r="M425">
            <v>36.524349999999998</v>
          </cell>
          <cell r="N425">
            <v>121.94791666666667</v>
          </cell>
        </row>
        <row r="426">
          <cell r="L426" t="str">
            <v>D423</v>
          </cell>
          <cell r="M426">
            <v>36.524333333333331</v>
          </cell>
          <cell r="N426">
            <v>121.94903333333333</v>
          </cell>
        </row>
        <row r="427">
          <cell r="L427" t="str">
            <v>M424</v>
          </cell>
          <cell r="M427">
            <v>36.524266666666669</v>
          </cell>
          <cell r="N427">
            <v>121.95238333333333</v>
          </cell>
        </row>
        <row r="428">
          <cell r="L428" t="str">
            <v>M425</v>
          </cell>
          <cell r="M428">
            <v>36.524250000000002</v>
          </cell>
          <cell r="N428">
            <v>121.95351666666667</v>
          </cell>
        </row>
        <row r="429">
          <cell r="L429" t="str">
            <v>S426</v>
          </cell>
          <cell r="M429">
            <v>36.52375</v>
          </cell>
          <cell r="N429">
            <v>121.92888333333333</v>
          </cell>
        </row>
        <row r="430">
          <cell r="L430" t="str">
            <v>S427</v>
          </cell>
          <cell r="M430">
            <v>36.523733333333332</v>
          </cell>
          <cell r="N430">
            <v>121.93001666666666</v>
          </cell>
        </row>
        <row r="431">
          <cell r="L431" t="str">
            <v>S428</v>
          </cell>
          <cell r="M431">
            <v>36.523716666666665</v>
          </cell>
          <cell r="N431">
            <v>121.93113333333334</v>
          </cell>
        </row>
        <row r="432">
          <cell r="L432" t="str">
            <v>S429</v>
          </cell>
          <cell r="M432">
            <v>36.523699999999998</v>
          </cell>
          <cell r="N432">
            <v>121.93225</v>
          </cell>
        </row>
        <row r="433">
          <cell r="L433" t="str">
            <v>M430</v>
          </cell>
          <cell r="M433">
            <v>36.523650000000004</v>
          </cell>
          <cell r="N433">
            <v>121.93559999999999</v>
          </cell>
        </row>
        <row r="434">
          <cell r="L434" t="str">
            <v>M431</v>
          </cell>
          <cell r="M434">
            <v>36.523633333333336</v>
          </cell>
          <cell r="N434">
            <v>121.93671666666667</v>
          </cell>
        </row>
        <row r="435">
          <cell r="L435" t="str">
            <v>M432</v>
          </cell>
          <cell r="M435">
            <v>36.523616666666669</v>
          </cell>
          <cell r="N435">
            <v>121.93783333333333</v>
          </cell>
        </row>
        <row r="436">
          <cell r="L436" t="str">
            <v>M433</v>
          </cell>
          <cell r="M436">
            <v>36.52355</v>
          </cell>
          <cell r="N436">
            <v>121.94118333333333</v>
          </cell>
        </row>
        <row r="437">
          <cell r="L437" t="str">
            <v>M434</v>
          </cell>
          <cell r="M437">
            <v>36.523533333333333</v>
          </cell>
          <cell r="N437">
            <v>121.9423</v>
          </cell>
        </row>
        <row r="438">
          <cell r="L438" t="str">
            <v>M435</v>
          </cell>
          <cell r="M438">
            <v>36.523483333333331</v>
          </cell>
          <cell r="N438">
            <v>121.94566666666667</v>
          </cell>
        </row>
        <row r="439">
          <cell r="L439" t="str">
            <v>M436</v>
          </cell>
          <cell r="M439">
            <v>36.523466666666664</v>
          </cell>
          <cell r="N439">
            <v>121.94678333333333</v>
          </cell>
        </row>
        <row r="440">
          <cell r="L440" t="str">
            <v>M437</v>
          </cell>
          <cell r="M440">
            <v>36.523433333333337</v>
          </cell>
          <cell r="N440">
            <v>121.94901666666667</v>
          </cell>
        </row>
        <row r="441">
          <cell r="L441" t="str">
            <v>M438</v>
          </cell>
          <cell r="M441">
            <v>36.523400000000002</v>
          </cell>
          <cell r="N441">
            <v>121.95013333333333</v>
          </cell>
        </row>
        <row r="442">
          <cell r="L442" t="str">
            <v>M439</v>
          </cell>
          <cell r="M442">
            <v>36.523383333333335</v>
          </cell>
          <cell r="N442">
            <v>121.95125</v>
          </cell>
        </row>
        <row r="443">
          <cell r="L443" t="str">
            <v>S440</v>
          </cell>
          <cell r="M443">
            <v>36.522766666666669</v>
          </cell>
          <cell r="N443">
            <v>121.93445</v>
          </cell>
        </row>
        <row r="444">
          <cell r="L444" t="str">
            <v>S441</v>
          </cell>
          <cell r="M444">
            <v>36.522716666666668</v>
          </cell>
          <cell r="N444">
            <v>121.93781666666666</v>
          </cell>
        </row>
        <row r="445">
          <cell r="L445" t="str">
            <v>D442</v>
          </cell>
          <cell r="M445">
            <v>36.5227</v>
          </cell>
          <cell r="N445">
            <v>121.93893333333334</v>
          </cell>
        </row>
        <row r="446">
          <cell r="L446" t="str">
            <v>D443</v>
          </cell>
          <cell r="M446">
            <v>36.522666666666666</v>
          </cell>
          <cell r="N446">
            <v>121.94005</v>
          </cell>
        </row>
        <row r="447">
          <cell r="L447" t="str">
            <v>M444</v>
          </cell>
          <cell r="M447">
            <v>36.522649999999999</v>
          </cell>
          <cell r="N447">
            <v>121.94116666666666</v>
          </cell>
        </row>
        <row r="448">
          <cell r="L448" t="str">
            <v>M445</v>
          </cell>
          <cell r="M448">
            <v>36.522633333333332</v>
          </cell>
          <cell r="N448">
            <v>121.94228333333334</v>
          </cell>
        </row>
        <row r="449">
          <cell r="L449" t="str">
            <v>D446</v>
          </cell>
          <cell r="M449">
            <v>36.522616666666664</v>
          </cell>
          <cell r="N449">
            <v>121.9434</v>
          </cell>
        </row>
        <row r="450">
          <cell r="L450" t="str">
            <v>M447</v>
          </cell>
          <cell r="M450">
            <v>36.522599999999997</v>
          </cell>
          <cell r="N450">
            <v>121.94451666666667</v>
          </cell>
        </row>
        <row r="451">
          <cell r="L451" t="str">
            <v>M448</v>
          </cell>
          <cell r="M451">
            <v>36.522500000000001</v>
          </cell>
          <cell r="N451">
            <v>121.95011666666667</v>
          </cell>
        </row>
        <row r="452">
          <cell r="L452" t="str">
            <v>M449</v>
          </cell>
          <cell r="M452">
            <v>36.521816666666666</v>
          </cell>
          <cell r="N452">
            <v>121.93778333333333</v>
          </cell>
        </row>
        <row r="453">
          <cell r="L453" t="str">
            <v>M450</v>
          </cell>
          <cell r="M453">
            <v>36.521799999999999</v>
          </cell>
          <cell r="N453">
            <v>121.9389</v>
          </cell>
        </row>
        <row r="454">
          <cell r="L454" t="str">
            <v>M451</v>
          </cell>
          <cell r="M454">
            <v>36.521766666666664</v>
          </cell>
          <cell r="N454">
            <v>121.94001666666666</v>
          </cell>
        </row>
        <row r="455">
          <cell r="L455" t="str">
            <v>S452</v>
          </cell>
          <cell r="M455">
            <v>36.521749999999997</v>
          </cell>
          <cell r="N455">
            <v>121.94114999999999</v>
          </cell>
        </row>
        <row r="456">
          <cell r="L456" t="str">
            <v>M453</v>
          </cell>
          <cell r="M456">
            <v>36.52173333333333</v>
          </cell>
          <cell r="N456">
            <v>121.94226666666667</v>
          </cell>
        </row>
        <row r="457">
          <cell r="L457" t="str">
            <v>M454</v>
          </cell>
          <cell r="M457">
            <v>36.52171666666667</v>
          </cell>
          <cell r="N457">
            <v>121.94338333333333</v>
          </cell>
        </row>
        <row r="458">
          <cell r="L458" t="str">
            <v>M455</v>
          </cell>
          <cell r="M458">
            <v>36.521533333333331</v>
          </cell>
          <cell r="N458">
            <v>121.95455</v>
          </cell>
        </row>
        <row r="459">
          <cell r="L459" t="str">
            <v>S456</v>
          </cell>
          <cell r="M459">
            <v>36.520916666666665</v>
          </cell>
          <cell r="N459">
            <v>121.93776666666666</v>
          </cell>
        </row>
        <row r="460">
          <cell r="L460" t="str">
            <v>S457</v>
          </cell>
          <cell r="M460">
            <v>36.520899999999997</v>
          </cell>
          <cell r="N460">
            <v>121.93888333333334</v>
          </cell>
        </row>
        <row r="461">
          <cell r="L461" t="str">
            <v>S458</v>
          </cell>
          <cell r="M461">
            <v>36.52086666666667</v>
          </cell>
          <cell r="N461">
            <v>121.94</v>
          </cell>
        </row>
        <row r="462">
          <cell r="L462" t="str">
            <v>M459</v>
          </cell>
          <cell r="M462">
            <v>36.520650000000003</v>
          </cell>
          <cell r="N462">
            <v>121.95341666666667</v>
          </cell>
        </row>
        <row r="463">
          <cell r="L463" t="str">
            <v>M460</v>
          </cell>
          <cell r="M463">
            <v>36.520633333333336</v>
          </cell>
          <cell r="N463">
            <v>121.95453333333333</v>
          </cell>
        </row>
        <row r="464">
          <cell r="L464" t="str">
            <v>D461</v>
          </cell>
          <cell r="M464">
            <v>36.520600000000002</v>
          </cell>
          <cell r="N464">
            <v>121.95676666666667</v>
          </cell>
        </row>
        <row r="465">
          <cell r="L465" t="str">
            <v>S462</v>
          </cell>
          <cell r="M465">
            <v>36.519766666666669</v>
          </cell>
          <cell r="N465">
            <v>121.95228333333333</v>
          </cell>
        </row>
        <row r="466">
          <cell r="L466" t="str">
            <v>M463</v>
          </cell>
          <cell r="M466">
            <v>36.519716666666667</v>
          </cell>
          <cell r="N466">
            <v>121.95563333333334</v>
          </cell>
        </row>
        <row r="467">
          <cell r="L467" t="str">
            <v>D464</v>
          </cell>
          <cell r="M467">
            <v>36.5197</v>
          </cell>
          <cell r="N467">
            <v>121.95675</v>
          </cell>
        </row>
        <row r="468">
          <cell r="L468" t="str">
            <v>S465</v>
          </cell>
          <cell r="M468">
            <v>36.518799999999999</v>
          </cell>
          <cell r="N468">
            <v>121.95671666666667</v>
          </cell>
        </row>
        <row r="469">
          <cell r="L469" t="str">
            <v>M466</v>
          </cell>
          <cell r="M469">
            <v>36.517933333333332</v>
          </cell>
          <cell r="N469">
            <v>121.95446666666666</v>
          </cell>
        </row>
        <row r="470">
          <cell r="L470" t="str">
            <v>S467</v>
          </cell>
          <cell r="M470">
            <v>36.517916666666665</v>
          </cell>
          <cell r="N470">
            <v>121.95558333333334</v>
          </cell>
        </row>
        <row r="471">
          <cell r="L471" t="str">
            <v>D468</v>
          </cell>
          <cell r="M471">
            <v>36.517850000000003</v>
          </cell>
          <cell r="N471">
            <v>121.96005</v>
          </cell>
        </row>
        <row r="472">
          <cell r="L472" t="str">
            <v>S469</v>
          </cell>
          <cell r="M472">
            <v>36.517049999999998</v>
          </cell>
          <cell r="N472">
            <v>121.95331666666667</v>
          </cell>
        </row>
        <row r="473">
          <cell r="L473" t="str">
            <v>M470</v>
          </cell>
          <cell r="M473">
            <v>36.51703333333333</v>
          </cell>
          <cell r="N473">
            <v>121.95444999999999</v>
          </cell>
        </row>
        <row r="474">
          <cell r="L474" t="str">
            <v>M471</v>
          </cell>
          <cell r="M474">
            <v>36.517016666666663</v>
          </cell>
          <cell r="N474">
            <v>121.95556666666667</v>
          </cell>
        </row>
        <row r="475">
          <cell r="L475" t="str">
            <v>M472</v>
          </cell>
          <cell r="M475">
            <v>36.517000000000003</v>
          </cell>
          <cell r="N475">
            <v>121.95668333333333</v>
          </cell>
        </row>
        <row r="476">
          <cell r="L476" t="str">
            <v>M473</v>
          </cell>
          <cell r="M476">
            <v>36.516166666666663</v>
          </cell>
          <cell r="N476">
            <v>121.95218333333334</v>
          </cell>
        </row>
        <row r="477">
          <cell r="L477" t="str">
            <v>D474</v>
          </cell>
          <cell r="M477">
            <v>36.516150000000003</v>
          </cell>
          <cell r="N477">
            <v>121.9533</v>
          </cell>
        </row>
        <row r="478">
          <cell r="L478" t="str">
            <v>D475</v>
          </cell>
          <cell r="M478">
            <v>36.516133333333336</v>
          </cell>
          <cell r="N478">
            <v>121.95441666666666</v>
          </cell>
        </row>
        <row r="479">
          <cell r="L479" t="str">
            <v>M476</v>
          </cell>
          <cell r="M479">
            <v>36.516116666666669</v>
          </cell>
          <cell r="N479">
            <v>121.95553333333334</v>
          </cell>
        </row>
        <row r="480">
          <cell r="L480" t="str">
            <v>M477</v>
          </cell>
          <cell r="M480">
            <v>36.516100000000002</v>
          </cell>
          <cell r="N480">
            <v>121.95665</v>
          </cell>
        </row>
        <row r="481">
          <cell r="L481" t="str">
            <v>S478</v>
          </cell>
          <cell r="M481">
            <v>36.515316666666664</v>
          </cell>
          <cell r="N481">
            <v>121.94993333333333</v>
          </cell>
        </row>
        <row r="482">
          <cell r="L482" t="str">
            <v>D479</v>
          </cell>
          <cell r="M482">
            <v>36.515300000000003</v>
          </cell>
          <cell r="N482">
            <v>121.95105</v>
          </cell>
        </row>
        <row r="483">
          <cell r="L483" t="str">
            <v>D480</v>
          </cell>
          <cell r="M483">
            <v>36.515233333333335</v>
          </cell>
          <cell r="N483">
            <v>121.95440000000001</v>
          </cell>
        </row>
        <row r="484">
          <cell r="L484" t="str">
            <v>M481</v>
          </cell>
          <cell r="M484">
            <v>36.515216666666667</v>
          </cell>
          <cell r="N484">
            <v>121.95551666666667</v>
          </cell>
        </row>
        <row r="485">
          <cell r="L485" t="str">
            <v>S482</v>
          </cell>
          <cell r="M485">
            <v>36.514433333333336</v>
          </cell>
          <cell r="N485">
            <v>121.94878333333334</v>
          </cell>
        </row>
        <row r="486">
          <cell r="L486" t="str">
            <v>M483</v>
          </cell>
          <cell r="M486">
            <v>36.514416666666669</v>
          </cell>
          <cell r="N486">
            <v>121.9499</v>
          </cell>
        </row>
        <row r="487">
          <cell r="L487" t="str">
            <v>D484</v>
          </cell>
          <cell r="M487">
            <v>36.514400000000002</v>
          </cell>
          <cell r="N487">
            <v>121.95101666666666</v>
          </cell>
        </row>
        <row r="488">
          <cell r="L488" t="str">
            <v>M485</v>
          </cell>
          <cell r="M488">
            <v>36.513533333333335</v>
          </cell>
          <cell r="N488">
            <v>121.94876666666667</v>
          </cell>
        </row>
        <row r="489">
          <cell r="L489" t="str">
            <v>M486</v>
          </cell>
          <cell r="M489">
            <v>36.513516666666668</v>
          </cell>
          <cell r="N489">
            <v>121.94988333333333</v>
          </cell>
        </row>
        <row r="490">
          <cell r="L490" t="str">
            <v>S487</v>
          </cell>
          <cell r="M490">
            <v>36.512666666666668</v>
          </cell>
          <cell r="N490">
            <v>121.9465</v>
          </cell>
        </row>
        <row r="491">
          <cell r="L491" t="str">
            <v>M488</v>
          </cell>
          <cell r="M491">
            <v>36.512650000000001</v>
          </cell>
          <cell r="N491">
            <v>121.94761666666666</v>
          </cell>
        </row>
        <row r="492">
          <cell r="L492" t="str">
            <v>M489</v>
          </cell>
          <cell r="M492">
            <v>36.641533333333335</v>
          </cell>
          <cell r="N492">
            <v>121.93635</v>
          </cell>
        </row>
        <row r="493">
          <cell r="L493" t="str">
            <v>M490</v>
          </cell>
          <cell r="M493">
            <v>36.641516666666668</v>
          </cell>
          <cell r="N493">
            <v>121.93746666666667</v>
          </cell>
        </row>
        <row r="494">
          <cell r="L494" t="str">
            <v>M491</v>
          </cell>
          <cell r="M494">
            <v>36.641500000000001</v>
          </cell>
          <cell r="N494">
            <v>121.93859999999999</v>
          </cell>
        </row>
        <row r="495">
          <cell r="L495" t="str">
            <v>M492</v>
          </cell>
          <cell r="M495">
            <v>36.640633333333334</v>
          </cell>
          <cell r="N495">
            <v>121.93633333333334</v>
          </cell>
        </row>
        <row r="496">
          <cell r="L496" t="str">
            <v>M493</v>
          </cell>
          <cell r="M496">
            <v>36.640616666666666</v>
          </cell>
          <cell r="N496">
            <v>121.93745</v>
          </cell>
        </row>
        <row r="497">
          <cell r="L497" t="str">
            <v>S494</v>
          </cell>
          <cell r="M497">
            <v>36.639733333333332</v>
          </cell>
          <cell r="N497">
            <v>121.93631666666667</v>
          </cell>
        </row>
        <row r="498">
          <cell r="L498" t="str">
            <v>S495</v>
          </cell>
          <cell r="M498">
            <v>36.639716666666665</v>
          </cell>
          <cell r="N498">
            <v>121.93743333333333</v>
          </cell>
        </row>
        <row r="499">
          <cell r="L499" t="str">
            <v>S496</v>
          </cell>
          <cell r="M499">
            <v>36.638833333333331</v>
          </cell>
          <cell r="N499">
            <v>121.93628333333334</v>
          </cell>
        </row>
        <row r="500">
          <cell r="L500" t="str">
            <v>M497</v>
          </cell>
          <cell r="M500">
            <v>36.511783333333334</v>
          </cell>
          <cell r="N500">
            <v>121.94536666666667</v>
          </cell>
        </row>
        <row r="501">
          <cell r="L501" t="str">
            <v>M498</v>
          </cell>
          <cell r="M501">
            <v>36.511766666666666</v>
          </cell>
          <cell r="N501">
            <v>121.94648333333333</v>
          </cell>
        </row>
        <row r="502">
          <cell r="L502" t="str">
            <v>S499</v>
          </cell>
          <cell r="M502">
            <v>36.510916666666667</v>
          </cell>
          <cell r="N502">
            <v>121.9431</v>
          </cell>
        </row>
        <row r="503">
          <cell r="L503" t="str">
            <v>M500</v>
          </cell>
          <cell r="M503">
            <v>36.510899999999999</v>
          </cell>
          <cell r="N503">
            <v>121.94421666666666</v>
          </cell>
        </row>
        <row r="504">
          <cell r="L504" t="str">
            <v>D501</v>
          </cell>
          <cell r="M504">
            <v>36.510883333333332</v>
          </cell>
          <cell r="N504">
            <v>121.94533333333334</v>
          </cell>
        </row>
        <row r="505">
          <cell r="L505" t="str">
            <v>S502</v>
          </cell>
          <cell r="M505">
            <v>36.510016666666665</v>
          </cell>
          <cell r="N505">
            <v>121.94308333333333</v>
          </cell>
        </row>
        <row r="506">
          <cell r="L506" t="str">
            <v>M503</v>
          </cell>
          <cell r="M506">
            <v>36.51</v>
          </cell>
          <cell r="N506">
            <v>121.9442</v>
          </cell>
        </row>
        <row r="507">
          <cell r="L507" t="str">
            <v>S504</v>
          </cell>
          <cell r="M507">
            <v>36.509116666666664</v>
          </cell>
          <cell r="N507">
            <v>121.94305</v>
          </cell>
        </row>
        <row r="508">
          <cell r="L508" t="str">
            <v>M505</v>
          </cell>
          <cell r="M508">
            <v>36.509099999999997</v>
          </cell>
          <cell r="N508">
            <v>121.94418333333333</v>
          </cell>
        </row>
        <row r="509">
          <cell r="L509" t="str">
            <v>S506</v>
          </cell>
          <cell r="M509">
            <v>36.508216666666669</v>
          </cell>
          <cell r="N509">
            <v>121.94303333333333</v>
          </cell>
        </row>
        <row r="510">
          <cell r="L510" t="str">
            <v>M507</v>
          </cell>
          <cell r="M510">
            <v>36.508200000000002</v>
          </cell>
          <cell r="N510">
            <v>121.94414999999999</v>
          </cell>
        </row>
        <row r="511">
          <cell r="L511" t="str">
            <v>D508</v>
          </cell>
          <cell r="M511">
            <v>36.559266666666666</v>
          </cell>
          <cell r="N511">
            <v>121.95646666666667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workbookViewId="0">
      <selection activeCell="J47" sqref="J47"/>
    </sheetView>
  </sheetViews>
  <sheetFormatPr baseColWidth="10" defaultRowHeight="15" x14ac:dyDescent="0"/>
  <cols>
    <col min="4" max="5" width="8.33203125" customWidth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29" t="s">
        <v>930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934</v>
      </c>
      <c r="B2" t="s">
        <v>930</v>
      </c>
      <c r="C2" t="s">
        <v>267</v>
      </c>
      <c r="D2" t="s">
        <v>1030</v>
      </c>
      <c r="G2" s="1" t="s">
        <v>66</v>
      </c>
      <c r="H2" s="26" t="str">
        <f>CONCATENATE($A2,"_",$B2,"_",$C2)</f>
        <v>R019124_R202_1A</v>
      </c>
      <c r="I2" s="26" t="str">
        <f t="shared" ref="I2:I9" si="0">CONCATENATE($A10,"_",$B10,"_",$C10)</f>
        <v>R019132_R202_2A</v>
      </c>
      <c r="J2" s="26" t="str">
        <f t="shared" ref="J2:J9" si="1">CONCATENATE($A18,"_",$B18,"_",$C18)</f>
        <v>R019140_R202_3A</v>
      </c>
      <c r="K2" s="26" t="str">
        <f t="shared" ref="K2:K9" si="2">CONCATENATE($A26,"_",$B26,"_",$C26)</f>
        <v>R019148_R202_4A</v>
      </c>
      <c r="L2" s="26" t="str">
        <f>CONCATENATE($A34,"_",$B34,"_",$C34)</f>
        <v>R019156_R202_5A</v>
      </c>
      <c r="M2" s="26" t="str">
        <f t="shared" ref="M2:M9" si="3">CONCATENATE($A42,"_",$B42,"_",$C42)</f>
        <v>R019164_R202_6A</v>
      </c>
      <c r="N2" s="26" t="str">
        <f t="shared" ref="N2:N9" si="4">CONCATENATE($A50,"_",$B50,"_",$C50)</f>
        <v>R019172_R202_7A</v>
      </c>
      <c r="O2" s="26" t="str">
        <f t="shared" ref="O2:O9" si="5">CONCATENATE($A58,"_",$B58,"_",$C58)</f>
        <v>R019180_R202_8A</v>
      </c>
      <c r="P2" s="26" t="str">
        <f t="shared" ref="P2:P9" si="6">CONCATENATE($A66,"_",$B66,"_",$C66)</f>
        <v>R019188_R202_9A</v>
      </c>
      <c r="Q2" s="26" t="str">
        <f t="shared" ref="Q2:Q9" si="7">CONCATENATE($A74,"_",$B74,"_",$C74)</f>
        <v>R019196_R202_10A</v>
      </c>
      <c r="R2" s="26" t="str">
        <f t="shared" ref="R2:R9" si="8">CONCATENATE($A82,"_",$B82,"_",$C82)</f>
        <v>R019204_R202_11A</v>
      </c>
      <c r="S2" s="26" t="str">
        <f t="shared" ref="S2:S9" si="9">CONCATENATE($A90,"_",$B90,"_",$C90)</f>
        <v>R019212_R202_12A</v>
      </c>
    </row>
    <row r="3" spans="1:21">
      <c r="A3" t="s">
        <v>935</v>
      </c>
      <c r="B3" t="s">
        <v>930</v>
      </c>
      <c r="C3" t="s">
        <v>268</v>
      </c>
      <c r="D3" t="s">
        <v>1030</v>
      </c>
      <c r="G3" s="1" t="s">
        <v>67</v>
      </c>
      <c r="H3" s="26" t="str">
        <f t="shared" ref="H3:H9" si="10">CONCATENATE($A3,"_",$B3,"_",$C3)</f>
        <v>R019125_R202_1B</v>
      </c>
      <c r="I3" s="26" t="str">
        <f t="shared" si="0"/>
        <v>R019133_R202_2B</v>
      </c>
      <c r="J3" s="26" t="str">
        <f t="shared" si="1"/>
        <v>R019141_R202_3B</v>
      </c>
      <c r="K3" s="26" t="str">
        <f t="shared" si="2"/>
        <v>R019149_R202_4B</v>
      </c>
      <c r="L3" s="26" t="str">
        <f t="shared" ref="L3:L9" si="11">CONCATENATE($A35,"_",$B35,"_",$C35)</f>
        <v>R019157_R202_5B</v>
      </c>
      <c r="M3" s="26" t="str">
        <f t="shared" si="3"/>
        <v>R019165_R202_6B</v>
      </c>
      <c r="N3" s="26" t="str">
        <f t="shared" si="4"/>
        <v>R019173_R202_7B</v>
      </c>
      <c r="O3" s="26" t="str">
        <f t="shared" si="5"/>
        <v>R019181_R202_8B</v>
      </c>
      <c r="P3" s="26" t="str">
        <f t="shared" si="6"/>
        <v>R019189_R202_9B</v>
      </c>
      <c r="Q3" s="26" t="str">
        <f t="shared" si="7"/>
        <v>R019197_R202_10B</v>
      </c>
      <c r="R3" s="26" t="str">
        <f t="shared" si="8"/>
        <v>R019205_R202_11B</v>
      </c>
      <c r="S3" s="26" t="str">
        <f t="shared" si="9"/>
        <v>R019213_R202_12B</v>
      </c>
    </row>
    <row r="4" spans="1:21">
      <c r="A4" t="s">
        <v>936</v>
      </c>
      <c r="B4" t="s">
        <v>930</v>
      </c>
      <c r="C4" t="s">
        <v>269</v>
      </c>
      <c r="D4" t="s">
        <v>1030</v>
      </c>
      <c r="G4" s="1" t="s">
        <v>68</v>
      </c>
      <c r="H4" s="26" t="str">
        <f t="shared" si="10"/>
        <v>R019126_R202_1C</v>
      </c>
      <c r="I4" s="26" t="str">
        <f t="shared" si="0"/>
        <v>R019134_R202_2C</v>
      </c>
      <c r="J4" s="26" t="str">
        <f t="shared" si="1"/>
        <v>R019142_R202_3C</v>
      </c>
      <c r="K4" s="26" t="str">
        <f t="shared" si="2"/>
        <v>R019150_R202_4C</v>
      </c>
      <c r="L4" s="26" t="str">
        <f t="shared" si="11"/>
        <v>R019158_R202_5C</v>
      </c>
      <c r="M4" s="26" t="str">
        <f t="shared" si="3"/>
        <v>R019166_R202_6C</v>
      </c>
      <c r="N4" s="26" t="str">
        <f t="shared" si="4"/>
        <v>R019174_R202_7C</v>
      </c>
      <c r="O4" s="26" t="str">
        <f t="shared" si="5"/>
        <v>R019182_R202_8C</v>
      </c>
      <c r="P4" s="26" t="str">
        <f t="shared" si="6"/>
        <v>R019190_R202_9C</v>
      </c>
      <c r="Q4" s="26" t="str">
        <f t="shared" si="7"/>
        <v>R019198_R202_10C</v>
      </c>
      <c r="R4" s="26" t="str">
        <f t="shared" si="8"/>
        <v>R019206_R202_11C</v>
      </c>
      <c r="S4" s="26" t="str">
        <f t="shared" si="9"/>
        <v>R019214_R202_12C</v>
      </c>
    </row>
    <row r="5" spans="1:21">
      <c r="A5" t="s">
        <v>937</v>
      </c>
      <c r="B5" t="s">
        <v>930</v>
      </c>
      <c r="C5" t="s">
        <v>270</v>
      </c>
      <c r="D5" t="s">
        <v>1030</v>
      </c>
      <c r="G5" s="1" t="s">
        <v>69</v>
      </c>
      <c r="H5" s="26" t="str">
        <f t="shared" si="10"/>
        <v>R019127_R202_1D</v>
      </c>
      <c r="I5" s="26" t="str">
        <f t="shared" si="0"/>
        <v>R019135_R202_2D</v>
      </c>
      <c r="J5" s="26" t="str">
        <f t="shared" si="1"/>
        <v>R019143_R202_3D</v>
      </c>
      <c r="K5" s="26" t="str">
        <f t="shared" si="2"/>
        <v>R019151_R202_4D</v>
      </c>
      <c r="L5" s="26" t="str">
        <f t="shared" si="11"/>
        <v>R019159_R202_5D</v>
      </c>
      <c r="M5" s="26" t="str">
        <f t="shared" si="3"/>
        <v>R019167_R202_6D</v>
      </c>
      <c r="N5" s="26" t="str">
        <f t="shared" si="4"/>
        <v>R019175_R202_7D</v>
      </c>
      <c r="O5" s="26" t="str">
        <f t="shared" si="5"/>
        <v>R019183_R202_8D</v>
      </c>
      <c r="P5" s="26" t="str">
        <f t="shared" si="6"/>
        <v>R019191_R202_9D</v>
      </c>
      <c r="Q5" s="26" t="str">
        <f t="shared" si="7"/>
        <v>R019199_R202_10D</v>
      </c>
      <c r="R5" s="26" t="str">
        <f t="shared" si="8"/>
        <v>R019207_R202_11D</v>
      </c>
      <c r="S5" s="26" t="str">
        <f t="shared" si="9"/>
        <v>R019215_R202_12D</v>
      </c>
    </row>
    <row r="6" spans="1:21">
      <c r="A6" s="38" t="s">
        <v>938</v>
      </c>
      <c r="B6" s="38" t="s">
        <v>930</v>
      </c>
      <c r="C6" s="38" t="s">
        <v>271</v>
      </c>
      <c r="D6" s="38" t="s">
        <v>1031</v>
      </c>
      <c r="G6" s="1" t="s">
        <v>70</v>
      </c>
      <c r="H6" s="26" t="str">
        <f t="shared" si="10"/>
        <v>R019128_R202_1E</v>
      </c>
      <c r="I6" s="26" t="str">
        <f t="shared" si="0"/>
        <v>R019136_R202_2E</v>
      </c>
      <c r="J6" s="27" t="str">
        <f t="shared" si="1"/>
        <v>R019144_R202_3E</v>
      </c>
      <c r="K6" s="26" t="str">
        <f t="shared" si="2"/>
        <v>R019152_R202_4E</v>
      </c>
      <c r="L6" s="26" t="str">
        <f t="shared" si="11"/>
        <v>R019160_R202_5E</v>
      </c>
      <c r="M6" s="26" t="str">
        <f t="shared" si="3"/>
        <v>R019168_R202_6E</v>
      </c>
      <c r="N6" s="26" t="str">
        <f t="shared" si="4"/>
        <v>R019176_R202_7E</v>
      </c>
      <c r="O6" s="26" t="str">
        <f t="shared" si="5"/>
        <v>R019184_R202_8E</v>
      </c>
      <c r="P6" s="26" t="str">
        <f t="shared" si="6"/>
        <v>R019192_R202_9E</v>
      </c>
      <c r="Q6" s="26" t="str">
        <f t="shared" si="7"/>
        <v>R019200_R202_10E</v>
      </c>
      <c r="R6" s="26" t="str">
        <f t="shared" si="8"/>
        <v>R019208_R202_11E</v>
      </c>
      <c r="S6" s="26" t="str">
        <f t="shared" si="9"/>
        <v>R019216_R202_12E</v>
      </c>
    </row>
    <row r="7" spans="1:21">
      <c r="A7" t="s">
        <v>939</v>
      </c>
      <c r="B7" t="s">
        <v>930</v>
      </c>
      <c r="C7" t="s">
        <v>51</v>
      </c>
      <c r="D7" t="s">
        <v>1030</v>
      </c>
      <c r="G7" s="1" t="s">
        <v>71</v>
      </c>
      <c r="H7" s="26" t="str">
        <f t="shared" si="10"/>
        <v>R019129_R202_1F</v>
      </c>
      <c r="I7" s="26" t="str">
        <f t="shared" si="0"/>
        <v>R019137_R202_2F</v>
      </c>
      <c r="J7" s="26" t="str">
        <f t="shared" si="1"/>
        <v>R019145_R202_3F</v>
      </c>
      <c r="K7" s="26" t="str">
        <f t="shared" si="2"/>
        <v>R019153_R202_4F</v>
      </c>
      <c r="L7" s="26" t="str">
        <f t="shared" si="11"/>
        <v>R019161_R202_5F</v>
      </c>
      <c r="M7" s="26" t="str">
        <f t="shared" si="3"/>
        <v>R019169_R202_6F</v>
      </c>
      <c r="N7" s="26" t="str">
        <f t="shared" si="4"/>
        <v>R019177_R202_7F</v>
      </c>
      <c r="O7" s="26" t="str">
        <f t="shared" si="5"/>
        <v>R019185_R202_8F</v>
      </c>
      <c r="P7" s="26" t="str">
        <f t="shared" si="6"/>
        <v>R019193_R202_9F</v>
      </c>
      <c r="Q7" s="26" t="str">
        <f t="shared" si="7"/>
        <v>R019201_R202_10F</v>
      </c>
      <c r="R7" s="26" t="str">
        <f t="shared" si="8"/>
        <v>R019209_R202_11F</v>
      </c>
      <c r="S7" s="26" t="str">
        <f t="shared" si="9"/>
        <v>R019217_R202_12F</v>
      </c>
    </row>
    <row r="8" spans="1:21">
      <c r="A8" t="s">
        <v>940</v>
      </c>
      <c r="B8" t="s">
        <v>930</v>
      </c>
      <c r="C8" t="s">
        <v>52</v>
      </c>
      <c r="D8" t="s">
        <v>1030</v>
      </c>
      <c r="G8" s="1" t="s">
        <v>72</v>
      </c>
      <c r="H8" s="26" t="str">
        <f t="shared" si="10"/>
        <v>R019130_R202_1G</v>
      </c>
      <c r="I8" s="26" t="str">
        <f t="shared" si="0"/>
        <v>R019138_R202_2G</v>
      </c>
      <c r="J8" s="26" t="str">
        <f t="shared" si="1"/>
        <v>R019146_R202_3G</v>
      </c>
      <c r="K8" s="26" t="str">
        <f t="shared" si="2"/>
        <v>R019154_R202_4G</v>
      </c>
      <c r="L8" s="26" t="str">
        <f t="shared" si="11"/>
        <v>R019162_R202_5G</v>
      </c>
      <c r="M8" s="26" t="str">
        <f t="shared" si="3"/>
        <v>R019170_R202_6G</v>
      </c>
      <c r="N8" s="26" t="str">
        <f t="shared" si="4"/>
        <v>R019178_R202_7G</v>
      </c>
      <c r="O8" s="26" t="str">
        <f t="shared" si="5"/>
        <v>R019186_R202_8G</v>
      </c>
      <c r="P8" s="26" t="str">
        <f t="shared" si="6"/>
        <v>R019194_R202_9G</v>
      </c>
      <c r="Q8" s="26" t="str">
        <f t="shared" si="7"/>
        <v>R019202_R202_10G</v>
      </c>
      <c r="R8" s="26" t="str">
        <f t="shared" si="8"/>
        <v>R019210_R202_11G</v>
      </c>
      <c r="S8" s="26" t="str">
        <f t="shared" si="9"/>
        <v>R019218_R202_12G</v>
      </c>
    </row>
    <row r="9" spans="1:21">
      <c r="A9" t="s">
        <v>941</v>
      </c>
      <c r="B9" t="s">
        <v>930</v>
      </c>
      <c r="C9" t="s">
        <v>53</v>
      </c>
      <c r="D9" t="s">
        <v>1030</v>
      </c>
      <c r="G9" s="1" t="s">
        <v>73</v>
      </c>
      <c r="H9" s="26" t="str">
        <f t="shared" si="10"/>
        <v>R019131_R202_1H</v>
      </c>
      <c r="I9" s="26" t="str">
        <f t="shared" si="0"/>
        <v>R019139_R202_2H</v>
      </c>
      <c r="J9" s="26" t="str">
        <f t="shared" si="1"/>
        <v>R019147_R202_3H</v>
      </c>
      <c r="K9" s="26" t="str">
        <f t="shared" si="2"/>
        <v>R019155_R202_4H</v>
      </c>
      <c r="L9" s="26" t="str">
        <f t="shared" si="11"/>
        <v>R019163_R202_5H</v>
      </c>
      <c r="M9" s="26" t="str">
        <f t="shared" si="3"/>
        <v>R019171_R202_6H</v>
      </c>
      <c r="N9" s="26" t="str">
        <f t="shared" si="4"/>
        <v>R019179_R202_7H</v>
      </c>
      <c r="O9" s="26" t="str">
        <f t="shared" si="5"/>
        <v>R019187_R202_8H</v>
      </c>
      <c r="P9" s="26" t="str">
        <f t="shared" si="6"/>
        <v>R019195_R202_9H</v>
      </c>
      <c r="Q9" s="26" t="str">
        <f t="shared" si="7"/>
        <v>R019203_R202_10H</v>
      </c>
      <c r="R9" s="26" t="str">
        <f t="shared" si="8"/>
        <v>R019211_R202_11H</v>
      </c>
      <c r="S9" s="26" t="str">
        <f t="shared" si="9"/>
        <v>R019219_R202_12H</v>
      </c>
    </row>
    <row r="10" spans="1:21">
      <c r="A10" t="s">
        <v>942</v>
      </c>
      <c r="B10" t="s">
        <v>930</v>
      </c>
      <c r="C10" t="s">
        <v>54</v>
      </c>
      <c r="D10" t="s">
        <v>1030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943</v>
      </c>
      <c r="B11" t="s">
        <v>930</v>
      </c>
      <c r="C11" t="s">
        <v>55</v>
      </c>
      <c r="D11" t="s">
        <v>1030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944</v>
      </c>
      <c r="B12" t="s">
        <v>930</v>
      </c>
      <c r="C12" t="s">
        <v>56</v>
      </c>
      <c r="D12" t="s">
        <v>1030</v>
      </c>
    </row>
    <row r="13" spans="1:21">
      <c r="A13" t="s">
        <v>945</v>
      </c>
      <c r="B13" t="s">
        <v>930</v>
      </c>
      <c r="C13" t="s">
        <v>57</v>
      </c>
      <c r="D13" t="s">
        <v>1030</v>
      </c>
    </row>
    <row r="14" spans="1:21">
      <c r="A14" t="s">
        <v>946</v>
      </c>
      <c r="B14" t="s">
        <v>930</v>
      </c>
      <c r="C14" t="s">
        <v>58</v>
      </c>
      <c r="D14" t="s">
        <v>1030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947</v>
      </c>
      <c r="B15" t="s">
        <v>930</v>
      </c>
      <c r="C15" t="s">
        <v>59</v>
      </c>
      <c r="D15" t="s">
        <v>1030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948</v>
      </c>
      <c r="B16" t="s">
        <v>930</v>
      </c>
      <c r="C16" t="s">
        <v>60</v>
      </c>
      <c r="D16" t="s">
        <v>1030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949</v>
      </c>
      <c r="B17" t="s">
        <v>930</v>
      </c>
      <c r="C17" t="s">
        <v>61</v>
      </c>
      <c r="D17" t="s">
        <v>1030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950</v>
      </c>
      <c r="B18" t="s">
        <v>930</v>
      </c>
      <c r="C18" t="s">
        <v>62</v>
      </c>
      <c r="D18" t="s">
        <v>1030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951</v>
      </c>
      <c r="B19" t="s">
        <v>930</v>
      </c>
      <c r="C19" t="s">
        <v>63</v>
      </c>
      <c r="D19" t="s">
        <v>1030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952</v>
      </c>
      <c r="B20" t="s">
        <v>930</v>
      </c>
      <c r="C20" t="s">
        <v>0</v>
      </c>
      <c r="D20" t="s">
        <v>1030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953</v>
      </c>
      <c r="B21" t="s">
        <v>930</v>
      </c>
      <c r="C21" t="s">
        <v>1</v>
      </c>
      <c r="D21" t="s">
        <v>1030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954</v>
      </c>
      <c r="B22" t="s">
        <v>930</v>
      </c>
      <c r="C22" t="s">
        <v>2</v>
      </c>
      <c r="D22" t="s">
        <v>1030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955</v>
      </c>
      <c r="B23" t="s">
        <v>930</v>
      </c>
      <c r="C23" t="s">
        <v>3</v>
      </c>
      <c r="D23" t="s">
        <v>1030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956</v>
      </c>
      <c r="B24" t="s">
        <v>930</v>
      </c>
      <c r="C24" t="s">
        <v>4</v>
      </c>
      <c r="D24" t="s">
        <v>1030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957</v>
      </c>
      <c r="B25" t="s">
        <v>930</v>
      </c>
      <c r="C25" t="s">
        <v>5</v>
      </c>
      <c r="D25" t="s">
        <v>1030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958</v>
      </c>
      <c r="B26" t="s">
        <v>930</v>
      </c>
      <c r="C26" t="s">
        <v>6</v>
      </c>
      <c r="D26" t="s">
        <v>1030</v>
      </c>
    </row>
    <row r="27" spans="1:21">
      <c r="A27" t="s">
        <v>959</v>
      </c>
      <c r="B27" t="s">
        <v>930</v>
      </c>
      <c r="C27" t="s">
        <v>7</v>
      </c>
      <c r="D27" t="s">
        <v>1030</v>
      </c>
    </row>
    <row r="28" spans="1:21">
      <c r="A28" t="s">
        <v>960</v>
      </c>
      <c r="B28" t="s">
        <v>930</v>
      </c>
      <c r="C28" t="s">
        <v>8</v>
      </c>
      <c r="D28" t="s">
        <v>1030</v>
      </c>
    </row>
    <row r="29" spans="1:21">
      <c r="A29" t="s">
        <v>961</v>
      </c>
      <c r="B29" t="s">
        <v>930</v>
      </c>
      <c r="C29" t="s">
        <v>9</v>
      </c>
      <c r="D29" t="s">
        <v>1030</v>
      </c>
    </row>
    <row r="30" spans="1:21">
      <c r="A30" t="s">
        <v>962</v>
      </c>
      <c r="B30" t="s">
        <v>930</v>
      </c>
      <c r="C30" t="s">
        <v>10</v>
      </c>
      <c r="D30" t="s">
        <v>1030</v>
      </c>
    </row>
    <row r="31" spans="1:21">
      <c r="A31" t="s">
        <v>963</v>
      </c>
      <c r="B31" t="s">
        <v>930</v>
      </c>
      <c r="C31" t="s">
        <v>11</v>
      </c>
      <c r="D31" t="s">
        <v>1030</v>
      </c>
    </row>
    <row r="32" spans="1:21">
      <c r="A32" t="s">
        <v>964</v>
      </c>
      <c r="B32" t="s">
        <v>930</v>
      </c>
      <c r="C32" t="s">
        <v>12</v>
      </c>
      <c r="D32" t="s">
        <v>1030</v>
      </c>
    </row>
    <row r="33" spans="1:4">
      <c r="A33" t="s">
        <v>965</v>
      </c>
      <c r="B33" t="s">
        <v>930</v>
      </c>
      <c r="C33" t="s">
        <v>13</v>
      </c>
      <c r="D33" t="s">
        <v>1030</v>
      </c>
    </row>
    <row r="34" spans="1:4">
      <c r="A34" t="s">
        <v>966</v>
      </c>
      <c r="B34" t="s">
        <v>930</v>
      </c>
      <c r="C34" t="s">
        <v>14</v>
      </c>
      <c r="D34" t="s">
        <v>1030</v>
      </c>
    </row>
    <row r="35" spans="1:4">
      <c r="A35" t="s">
        <v>967</v>
      </c>
      <c r="B35" t="s">
        <v>930</v>
      </c>
      <c r="C35" t="s">
        <v>15</v>
      </c>
      <c r="D35" t="s">
        <v>1030</v>
      </c>
    </row>
    <row r="36" spans="1:4">
      <c r="A36" t="s">
        <v>968</v>
      </c>
      <c r="B36" t="s">
        <v>930</v>
      </c>
      <c r="C36" t="s">
        <v>16</v>
      </c>
      <c r="D36" t="s">
        <v>1030</v>
      </c>
    </row>
    <row r="37" spans="1:4">
      <c r="A37" t="s">
        <v>969</v>
      </c>
      <c r="B37" t="s">
        <v>930</v>
      </c>
      <c r="C37" t="s">
        <v>17</v>
      </c>
      <c r="D37" t="s">
        <v>1030</v>
      </c>
    </row>
    <row r="38" spans="1:4">
      <c r="A38" t="s">
        <v>970</v>
      </c>
      <c r="B38" t="s">
        <v>930</v>
      </c>
      <c r="C38" t="s">
        <v>18</v>
      </c>
      <c r="D38" t="s">
        <v>1030</v>
      </c>
    </row>
    <row r="39" spans="1:4">
      <c r="A39" t="s">
        <v>971</v>
      </c>
      <c r="B39" t="s">
        <v>930</v>
      </c>
      <c r="C39" t="s">
        <v>19</v>
      </c>
      <c r="D39" t="s">
        <v>1030</v>
      </c>
    </row>
    <row r="40" spans="1:4">
      <c r="A40" t="s">
        <v>972</v>
      </c>
      <c r="B40" t="s">
        <v>930</v>
      </c>
      <c r="C40" t="s">
        <v>20</v>
      </c>
      <c r="D40" t="s">
        <v>1030</v>
      </c>
    </row>
    <row r="41" spans="1:4">
      <c r="A41" t="s">
        <v>973</v>
      </c>
      <c r="B41" t="s">
        <v>930</v>
      </c>
      <c r="C41" t="s">
        <v>21</v>
      </c>
      <c r="D41" t="s">
        <v>1030</v>
      </c>
    </row>
    <row r="42" spans="1:4">
      <c r="A42" t="s">
        <v>974</v>
      </c>
      <c r="B42" t="s">
        <v>930</v>
      </c>
      <c r="C42" t="s">
        <v>22</v>
      </c>
      <c r="D42" t="s">
        <v>1030</v>
      </c>
    </row>
    <row r="43" spans="1:4">
      <c r="A43" t="s">
        <v>975</v>
      </c>
      <c r="B43" t="s">
        <v>930</v>
      </c>
      <c r="C43" t="s">
        <v>23</v>
      </c>
      <c r="D43" t="s">
        <v>1030</v>
      </c>
    </row>
    <row r="44" spans="1:4">
      <c r="A44" t="s">
        <v>976</v>
      </c>
      <c r="B44" t="s">
        <v>930</v>
      </c>
      <c r="C44" t="s">
        <v>24</v>
      </c>
      <c r="D44" t="s">
        <v>1030</v>
      </c>
    </row>
    <row r="45" spans="1:4">
      <c r="A45" t="s">
        <v>977</v>
      </c>
      <c r="B45" t="s">
        <v>930</v>
      </c>
      <c r="C45" t="s">
        <v>25</v>
      </c>
      <c r="D45" t="s">
        <v>1030</v>
      </c>
    </row>
    <row r="46" spans="1:4">
      <c r="A46" t="s">
        <v>978</v>
      </c>
      <c r="B46" t="s">
        <v>930</v>
      </c>
      <c r="C46" t="s">
        <v>26</v>
      </c>
      <c r="D46" t="s">
        <v>1030</v>
      </c>
    </row>
    <row r="47" spans="1:4">
      <c r="A47" t="s">
        <v>979</v>
      </c>
      <c r="B47" t="s">
        <v>930</v>
      </c>
      <c r="C47" t="s">
        <v>27</v>
      </c>
      <c r="D47" t="s">
        <v>1030</v>
      </c>
    </row>
    <row r="48" spans="1:4">
      <c r="A48" t="s">
        <v>980</v>
      </c>
      <c r="B48" t="s">
        <v>930</v>
      </c>
      <c r="C48" t="s">
        <v>28</v>
      </c>
      <c r="D48" t="s">
        <v>1030</v>
      </c>
    </row>
    <row r="49" spans="1:4">
      <c r="A49" t="s">
        <v>981</v>
      </c>
      <c r="B49" t="s">
        <v>930</v>
      </c>
      <c r="C49" t="s">
        <v>29</v>
      </c>
      <c r="D49" t="s">
        <v>1030</v>
      </c>
    </row>
    <row r="50" spans="1:4">
      <c r="A50" t="s">
        <v>982</v>
      </c>
      <c r="B50" t="s">
        <v>930</v>
      </c>
      <c r="C50" t="s">
        <v>272</v>
      </c>
      <c r="D50" t="s">
        <v>1030</v>
      </c>
    </row>
    <row r="51" spans="1:4">
      <c r="A51" t="s">
        <v>983</v>
      </c>
      <c r="B51" t="s">
        <v>930</v>
      </c>
      <c r="C51" t="s">
        <v>273</v>
      </c>
      <c r="D51" t="s">
        <v>1030</v>
      </c>
    </row>
    <row r="52" spans="1:4">
      <c r="A52" t="s">
        <v>984</v>
      </c>
      <c r="B52" t="s">
        <v>930</v>
      </c>
      <c r="C52" t="s">
        <v>274</v>
      </c>
      <c r="D52" t="s">
        <v>1030</v>
      </c>
    </row>
    <row r="53" spans="1:4">
      <c r="A53" t="s">
        <v>985</v>
      </c>
      <c r="B53" t="s">
        <v>930</v>
      </c>
      <c r="C53" t="s">
        <v>275</v>
      </c>
      <c r="D53" t="s">
        <v>1030</v>
      </c>
    </row>
    <row r="54" spans="1:4">
      <c r="A54" t="s">
        <v>986</v>
      </c>
      <c r="B54" t="s">
        <v>930</v>
      </c>
      <c r="C54" t="s">
        <v>276</v>
      </c>
      <c r="D54" t="s">
        <v>1030</v>
      </c>
    </row>
    <row r="55" spans="1:4">
      <c r="A55" t="s">
        <v>987</v>
      </c>
      <c r="B55" t="s">
        <v>930</v>
      </c>
      <c r="C55" t="s">
        <v>277</v>
      </c>
      <c r="D55" t="s">
        <v>1030</v>
      </c>
    </row>
    <row r="56" spans="1:4">
      <c r="A56" t="s">
        <v>988</v>
      </c>
      <c r="B56" t="s">
        <v>930</v>
      </c>
      <c r="C56" t="s">
        <v>278</v>
      </c>
      <c r="D56" t="s">
        <v>1030</v>
      </c>
    </row>
    <row r="57" spans="1:4">
      <c r="A57" t="s">
        <v>989</v>
      </c>
      <c r="B57" t="s">
        <v>930</v>
      </c>
      <c r="C57" t="s">
        <v>279</v>
      </c>
      <c r="D57" t="s">
        <v>1030</v>
      </c>
    </row>
    <row r="58" spans="1:4">
      <c r="A58" t="s">
        <v>990</v>
      </c>
      <c r="B58" t="s">
        <v>930</v>
      </c>
      <c r="C58" t="s">
        <v>280</v>
      </c>
      <c r="D58" t="s">
        <v>1030</v>
      </c>
    </row>
    <row r="59" spans="1:4">
      <c r="A59" t="s">
        <v>991</v>
      </c>
      <c r="B59" t="s">
        <v>930</v>
      </c>
      <c r="C59" t="s">
        <v>281</v>
      </c>
      <c r="D59" t="s">
        <v>1030</v>
      </c>
    </row>
    <row r="60" spans="1:4">
      <c r="A60" t="s">
        <v>992</v>
      </c>
      <c r="B60" t="s">
        <v>930</v>
      </c>
      <c r="C60" t="s">
        <v>282</v>
      </c>
      <c r="D60" t="s">
        <v>1030</v>
      </c>
    </row>
    <row r="61" spans="1:4">
      <c r="A61" t="s">
        <v>993</v>
      </c>
      <c r="B61" t="s">
        <v>930</v>
      </c>
      <c r="C61" t="s">
        <v>283</v>
      </c>
      <c r="D61" t="s">
        <v>1030</v>
      </c>
    </row>
    <row r="62" spans="1:4">
      <c r="A62" t="s">
        <v>994</v>
      </c>
      <c r="B62" t="s">
        <v>930</v>
      </c>
      <c r="C62" t="s">
        <v>284</v>
      </c>
      <c r="D62" t="s">
        <v>1030</v>
      </c>
    </row>
    <row r="63" spans="1:4">
      <c r="A63" t="s">
        <v>995</v>
      </c>
      <c r="B63" t="s">
        <v>930</v>
      </c>
      <c r="C63" t="s">
        <v>285</v>
      </c>
      <c r="D63" t="s">
        <v>1030</v>
      </c>
    </row>
    <row r="64" spans="1:4">
      <c r="A64" t="s">
        <v>996</v>
      </c>
      <c r="B64" t="s">
        <v>930</v>
      </c>
      <c r="C64" t="s">
        <v>286</v>
      </c>
      <c r="D64" t="s">
        <v>1030</v>
      </c>
    </row>
    <row r="65" spans="1:4">
      <c r="A65" t="s">
        <v>997</v>
      </c>
      <c r="B65" t="s">
        <v>930</v>
      </c>
      <c r="C65" t="s">
        <v>30</v>
      </c>
      <c r="D65" t="s">
        <v>1030</v>
      </c>
    </row>
    <row r="66" spans="1:4">
      <c r="A66" t="s">
        <v>998</v>
      </c>
      <c r="B66" t="s">
        <v>930</v>
      </c>
      <c r="C66" t="s">
        <v>31</v>
      </c>
      <c r="D66" t="s">
        <v>1030</v>
      </c>
    </row>
    <row r="67" spans="1:4">
      <c r="A67" t="s">
        <v>999</v>
      </c>
      <c r="B67" t="s">
        <v>930</v>
      </c>
      <c r="C67" t="s">
        <v>32</v>
      </c>
      <c r="D67" t="s">
        <v>1030</v>
      </c>
    </row>
    <row r="68" spans="1:4">
      <c r="A68" t="s">
        <v>1000</v>
      </c>
      <c r="B68" t="s">
        <v>930</v>
      </c>
      <c r="C68" t="s">
        <v>33</v>
      </c>
      <c r="D68" t="s">
        <v>1030</v>
      </c>
    </row>
    <row r="69" spans="1:4">
      <c r="A69" t="s">
        <v>1001</v>
      </c>
      <c r="B69" t="s">
        <v>930</v>
      </c>
      <c r="C69" t="s">
        <v>34</v>
      </c>
      <c r="D69" t="s">
        <v>1030</v>
      </c>
    </row>
    <row r="70" spans="1:4">
      <c r="A70" t="s">
        <v>1002</v>
      </c>
      <c r="B70" t="s">
        <v>930</v>
      </c>
      <c r="C70" t="s">
        <v>35</v>
      </c>
      <c r="D70" t="s">
        <v>1030</v>
      </c>
    </row>
    <row r="71" spans="1:4">
      <c r="A71" t="s">
        <v>1003</v>
      </c>
      <c r="B71" t="s">
        <v>930</v>
      </c>
      <c r="C71" t="s">
        <v>36</v>
      </c>
      <c r="D71" t="s">
        <v>1030</v>
      </c>
    </row>
    <row r="72" spans="1:4">
      <c r="A72" t="s">
        <v>1004</v>
      </c>
      <c r="B72" t="s">
        <v>930</v>
      </c>
      <c r="C72" t="s">
        <v>37</v>
      </c>
      <c r="D72" t="s">
        <v>1030</v>
      </c>
    </row>
    <row r="73" spans="1:4">
      <c r="A73" t="s">
        <v>1005</v>
      </c>
      <c r="B73" t="s">
        <v>930</v>
      </c>
      <c r="C73" t="s">
        <v>38</v>
      </c>
      <c r="D73" t="s">
        <v>1030</v>
      </c>
    </row>
    <row r="74" spans="1:4">
      <c r="A74" t="s">
        <v>1006</v>
      </c>
      <c r="B74" t="s">
        <v>930</v>
      </c>
      <c r="C74" t="s">
        <v>39</v>
      </c>
      <c r="D74" t="s">
        <v>1030</v>
      </c>
    </row>
    <row r="75" spans="1:4">
      <c r="A75" t="s">
        <v>1007</v>
      </c>
      <c r="B75" t="s">
        <v>930</v>
      </c>
      <c r="C75" t="s">
        <v>40</v>
      </c>
      <c r="D75" t="s">
        <v>1030</v>
      </c>
    </row>
    <row r="76" spans="1:4">
      <c r="A76" t="s">
        <v>1008</v>
      </c>
      <c r="B76" t="s">
        <v>930</v>
      </c>
      <c r="C76" t="s">
        <v>41</v>
      </c>
      <c r="D76" t="s">
        <v>1030</v>
      </c>
    </row>
    <row r="77" spans="1:4">
      <c r="A77" t="s">
        <v>1009</v>
      </c>
      <c r="B77" t="s">
        <v>930</v>
      </c>
      <c r="C77" t="s">
        <v>42</v>
      </c>
      <c r="D77" t="s">
        <v>1030</v>
      </c>
    </row>
    <row r="78" spans="1:4">
      <c r="A78" t="s">
        <v>1010</v>
      </c>
      <c r="B78" t="s">
        <v>930</v>
      </c>
      <c r="C78" t="s">
        <v>43</v>
      </c>
      <c r="D78" t="s">
        <v>1030</v>
      </c>
    </row>
    <row r="79" spans="1:4">
      <c r="A79" t="s">
        <v>1011</v>
      </c>
      <c r="B79" t="s">
        <v>930</v>
      </c>
      <c r="C79" t="s">
        <v>44</v>
      </c>
      <c r="D79" t="s">
        <v>1030</v>
      </c>
    </row>
    <row r="80" spans="1:4">
      <c r="A80" t="s">
        <v>1012</v>
      </c>
      <c r="B80" t="s">
        <v>930</v>
      </c>
      <c r="C80" t="s">
        <v>45</v>
      </c>
      <c r="D80" t="s">
        <v>1030</v>
      </c>
    </row>
    <row r="81" spans="1:4">
      <c r="A81" t="s">
        <v>1013</v>
      </c>
      <c r="B81" t="s">
        <v>930</v>
      </c>
      <c r="C81" t="s">
        <v>46</v>
      </c>
      <c r="D81" t="s">
        <v>1030</v>
      </c>
    </row>
    <row r="82" spans="1:4">
      <c r="A82" t="s">
        <v>1014</v>
      </c>
      <c r="B82" t="s">
        <v>930</v>
      </c>
      <c r="C82" t="s">
        <v>47</v>
      </c>
      <c r="D82" t="s">
        <v>1030</v>
      </c>
    </row>
    <row r="83" spans="1:4">
      <c r="A83" t="s">
        <v>1015</v>
      </c>
      <c r="B83" t="s">
        <v>930</v>
      </c>
      <c r="C83" t="s">
        <v>48</v>
      </c>
      <c r="D83" t="s">
        <v>1030</v>
      </c>
    </row>
    <row r="84" spans="1:4">
      <c r="A84" t="s">
        <v>1016</v>
      </c>
      <c r="B84" t="s">
        <v>930</v>
      </c>
      <c r="C84" t="s">
        <v>49</v>
      </c>
      <c r="D84" t="s">
        <v>1030</v>
      </c>
    </row>
    <row r="85" spans="1:4">
      <c r="A85" t="s">
        <v>1017</v>
      </c>
      <c r="B85" t="s">
        <v>930</v>
      </c>
      <c r="C85" t="s">
        <v>50</v>
      </c>
      <c r="D85" t="s">
        <v>1030</v>
      </c>
    </row>
    <row r="86" spans="1:4">
      <c r="A86" t="s">
        <v>1018</v>
      </c>
      <c r="B86" t="s">
        <v>930</v>
      </c>
      <c r="C86" t="s">
        <v>287</v>
      </c>
      <c r="D86" t="s">
        <v>1030</v>
      </c>
    </row>
    <row r="87" spans="1:4">
      <c r="A87" t="s">
        <v>1019</v>
      </c>
      <c r="B87" t="s">
        <v>930</v>
      </c>
      <c r="C87" t="s">
        <v>288</v>
      </c>
      <c r="D87" t="s">
        <v>1030</v>
      </c>
    </row>
    <row r="88" spans="1:4">
      <c r="A88" t="s">
        <v>1020</v>
      </c>
      <c r="B88" t="s">
        <v>930</v>
      </c>
      <c r="C88" t="s">
        <v>289</v>
      </c>
      <c r="D88" t="s">
        <v>1030</v>
      </c>
    </row>
    <row r="89" spans="1:4">
      <c r="A89" t="s">
        <v>1021</v>
      </c>
      <c r="B89" t="s">
        <v>930</v>
      </c>
      <c r="C89" t="s">
        <v>290</v>
      </c>
      <c r="D89" t="s">
        <v>1030</v>
      </c>
    </row>
    <row r="90" spans="1:4">
      <c r="A90" t="s">
        <v>1022</v>
      </c>
      <c r="B90" t="s">
        <v>930</v>
      </c>
      <c r="C90" t="s">
        <v>291</v>
      </c>
      <c r="D90" t="s">
        <v>1030</v>
      </c>
    </row>
    <row r="91" spans="1:4">
      <c r="A91" t="s">
        <v>1023</v>
      </c>
      <c r="B91" t="s">
        <v>930</v>
      </c>
      <c r="C91" t="s">
        <v>292</v>
      </c>
      <c r="D91" t="s">
        <v>1030</v>
      </c>
    </row>
    <row r="92" spans="1:4">
      <c r="A92" t="s">
        <v>1024</v>
      </c>
      <c r="B92" t="s">
        <v>930</v>
      </c>
      <c r="C92" t="s">
        <v>293</v>
      </c>
      <c r="D92" t="s">
        <v>1030</v>
      </c>
    </row>
    <row r="93" spans="1:4">
      <c r="A93" t="s">
        <v>1025</v>
      </c>
      <c r="B93" t="s">
        <v>930</v>
      </c>
      <c r="C93" t="s">
        <v>294</v>
      </c>
      <c r="D93" t="s">
        <v>1030</v>
      </c>
    </row>
    <row r="94" spans="1:4">
      <c r="A94" t="s">
        <v>1026</v>
      </c>
      <c r="B94" t="s">
        <v>930</v>
      </c>
      <c r="C94" t="s">
        <v>295</v>
      </c>
      <c r="D94" t="s">
        <v>1030</v>
      </c>
    </row>
    <row r="95" spans="1:4">
      <c r="A95" t="s">
        <v>1027</v>
      </c>
      <c r="B95" t="s">
        <v>930</v>
      </c>
      <c r="C95" t="s">
        <v>296</v>
      </c>
      <c r="D95" t="s">
        <v>1030</v>
      </c>
    </row>
    <row r="96" spans="1:4">
      <c r="A96" t="s">
        <v>1028</v>
      </c>
      <c r="B96" t="s">
        <v>930</v>
      </c>
      <c r="C96" t="s">
        <v>297</v>
      </c>
      <c r="D96" t="s">
        <v>1030</v>
      </c>
    </row>
    <row r="97" spans="1:4">
      <c r="A97" t="s">
        <v>1029</v>
      </c>
      <c r="B97" t="s">
        <v>930</v>
      </c>
      <c r="C97" t="s">
        <v>298</v>
      </c>
      <c r="D97" t="s">
        <v>1030</v>
      </c>
    </row>
  </sheetData>
  <phoneticPr fontId="6" type="noConversion"/>
  <pageMargins left="0.75" right="0.75" top="1" bottom="1" header="0.5" footer="0.5"/>
  <pageSetup scale="4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29" t="s">
        <v>1506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6" t="s">
        <v>1614</v>
      </c>
      <c r="C2" s="26" t="s">
        <v>1615</v>
      </c>
      <c r="D2" s="26" t="s">
        <v>1616</v>
      </c>
      <c r="E2" s="26" t="s">
        <v>1617</v>
      </c>
      <c r="F2" s="26" t="s">
        <v>1618</v>
      </c>
      <c r="G2" s="26" t="s">
        <v>1619</v>
      </c>
      <c r="H2" s="26" t="s">
        <v>1620</v>
      </c>
      <c r="I2" s="26" t="s">
        <v>1621</v>
      </c>
      <c r="J2" s="26" t="s">
        <v>1622</v>
      </c>
      <c r="K2" s="26" t="s">
        <v>1623</v>
      </c>
      <c r="L2" s="26" t="s">
        <v>1624</v>
      </c>
      <c r="M2" s="26" t="s">
        <v>1625</v>
      </c>
      <c r="O2" t="s">
        <v>169</v>
      </c>
      <c r="P2">
        <v>1</v>
      </c>
      <c r="Q2" s="1" t="str">
        <f>B2</f>
        <v>R032468_R341_1A</v>
      </c>
    </row>
    <row r="3" spans="1:18">
      <c r="A3" s="1" t="s">
        <v>67</v>
      </c>
      <c r="B3" s="26" t="s">
        <v>1626</v>
      </c>
      <c r="C3" s="26" t="s">
        <v>1627</v>
      </c>
      <c r="D3" s="26" t="s">
        <v>1628</v>
      </c>
      <c r="E3" s="26" t="s">
        <v>1629</v>
      </c>
      <c r="F3" s="26" t="s">
        <v>1630</v>
      </c>
      <c r="G3" s="26" t="s">
        <v>1631</v>
      </c>
      <c r="H3" s="26" t="s">
        <v>1632</v>
      </c>
      <c r="I3" s="26" t="s">
        <v>1633</v>
      </c>
      <c r="J3" s="26" t="s">
        <v>1634</v>
      </c>
      <c r="K3" s="26" t="s">
        <v>1635</v>
      </c>
      <c r="L3" s="26" t="s">
        <v>1636</v>
      </c>
      <c r="M3" s="26" t="s">
        <v>1637</v>
      </c>
      <c r="O3" t="s">
        <v>170</v>
      </c>
      <c r="P3">
        <v>2</v>
      </c>
      <c r="Q3" s="1" t="str">
        <f>C2</f>
        <v>R032476_R341_2A</v>
      </c>
    </row>
    <row r="4" spans="1:18">
      <c r="A4" s="1" t="s">
        <v>68</v>
      </c>
      <c r="B4" s="26" t="s">
        <v>1638</v>
      </c>
      <c r="C4" s="26" t="s">
        <v>1639</v>
      </c>
      <c r="D4" s="26" t="s">
        <v>1640</v>
      </c>
      <c r="E4" s="26" t="s">
        <v>1641</v>
      </c>
      <c r="F4" s="26" t="s">
        <v>1642</v>
      </c>
      <c r="G4" s="26" t="s">
        <v>1643</v>
      </c>
      <c r="H4" s="26" t="s">
        <v>1644</v>
      </c>
      <c r="I4" s="26" t="s">
        <v>1645</v>
      </c>
      <c r="J4" s="26" t="s">
        <v>1646</v>
      </c>
      <c r="K4" s="26" t="s">
        <v>1647</v>
      </c>
      <c r="L4" s="26" t="s">
        <v>1648</v>
      </c>
      <c r="M4" s="26" t="s">
        <v>1649</v>
      </c>
      <c r="O4" t="s">
        <v>171</v>
      </c>
      <c r="P4">
        <v>3</v>
      </c>
      <c r="Q4" s="1" t="str">
        <f>D2</f>
        <v>R032484_R341_3A</v>
      </c>
    </row>
    <row r="5" spans="1:18">
      <c r="A5" s="1" t="s">
        <v>69</v>
      </c>
      <c r="B5" s="26" t="s">
        <v>1650</v>
      </c>
      <c r="C5" s="26" t="s">
        <v>1651</v>
      </c>
      <c r="D5" s="26" t="s">
        <v>1652</v>
      </c>
      <c r="E5" s="26" t="s">
        <v>1653</v>
      </c>
      <c r="F5" s="26" t="s">
        <v>1654</v>
      </c>
      <c r="G5" s="26" t="s">
        <v>1655</v>
      </c>
      <c r="H5" s="26" t="s">
        <v>1656</v>
      </c>
      <c r="I5" s="26" t="s">
        <v>1657</v>
      </c>
      <c r="J5" s="26" t="s">
        <v>1658</v>
      </c>
      <c r="K5" s="26" t="s">
        <v>1659</v>
      </c>
      <c r="L5" s="26" t="s">
        <v>1660</v>
      </c>
      <c r="M5" s="26" t="s">
        <v>1661</v>
      </c>
      <c r="O5" t="s">
        <v>172</v>
      </c>
      <c r="P5">
        <v>4</v>
      </c>
      <c r="Q5" s="1" t="str">
        <f>E2</f>
        <v>R032492_R341_4A</v>
      </c>
    </row>
    <row r="6" spans="1:18">
      <c r="A6" s="1" t="s">
        <v>70</v>
      </c>
      <c r="B6" s="26" t="s">
        <v>1662</v>
      </c>
      <c r="C6" s="26" t="s">
        <v>1663</v>
      </c>
      <c r="D6" s="27" t="s">
        <v>1664</v>
      </c>
      <c r="E6" s="26" t="s">
        <v>1665</v>
      </c>
      <c r="F6" s="26" t="s">
        <v>1666</v>
      </c>
      <c r="G6" s="26" t="s">
        <v>1667</v>
      </c>
      <c r="H6" s="26" t="s">
        <v>1668</v>
      </c>
      <c r="I6" s="26" t="s">
        <v>1669</v>
      </c>
      <c r="J6" s="26" t="s">
        <v>1670</v>
      </c>
      <c r="K6" s="26" t="s">
        <v>1671</v>
      </c>
      <c r="L6" s="26" t="s">
        <v>1672</v>
      </c>
      <c r="M6" s="26" t="s">
        <v>1673</v>
      </c>
      <c r="O6" t="s">
        <v>173</v>
      </c>
      <c r="P6">
        <v>5</v>
      </c>
      <c r="Q6" s="1" t="str">
        <f>F2</f>
        <v>R032500_R341_5A</v>
      </c>
    </row>
    <row r="7" spans="1:18">
      <c r="A7" s="1" t="s">
        <v>71</v>
      </c>
      <c r="B7" s="26" t="s">
        <v>1674</v>
      </c>
      <c r="C7" s="26" t="s">
        <v>1675</v>
      </c>
      <c r="D7" s="26" t="s">
        <v>1676</v>
      </c>
      <c r="E7" s="26" t="s">
        <v>1677</v>
      </c>
      <c r="F7" s="26" t="s">
        <v>1678</v>
      </c>
      <c r="G7" s="26" t="s">
        <v>1679</v>
      </c>
      <c r="H7" s="26" t="s">
        <v>1680</v>
      </c>
      <c r="I7" s="26" t="s">
        <v>1681</v>
      </c>
      <c r="J7" s="26" t="s">
        <v>1682</v>
      </c>
      <c r="K7" s="26" t="s">
        <v>1683</v>
      </c>
      <c r="L7" s="26" t="s">
        <v>1684</v>
      </c>
      <c r="M7" s="26" t="s">
        <v>1685</v>
      </c>
      <c r="O7" t="s">
        <v>174</v>
      </c>
      <c r="P7">
        <v>6</v>
      </c>
      <c r="Q7" s="1" t="str">
        <f>G2</f>
        <v>R032508_R341_6A</v>
      </c>
    </row>
    <row r="8" spans="1:18">
      <c r="A8" s="1" t="s">
        <v>72</v>
      </c>
      <c r="B8" s="26" t="s">
        <v>1686</v>
      </c>
      <c r="C8" s="26" t="s">
        <v>1687</v>
      </c>
      <c r="D8" s="26" t="s">
        <v>1688</v>
      </c>
      <c r="E8" s="26" t="s">
        <v>1689</v>
      </c>
      <c r="F8" s="26" t="s">
        <v>1690</v>
      </c>
      <c r="G8" s="26" t="s">
        <v>1691</v>
      </c>
      <c r="H8" s="26" t="s">
        <v>1692</v>
      </c>
      <c r="I8" s="26" t="s">
        <v>1693</v>
      </c>
      <c r="J8" s="26" t="s">
        <v>1694</v>
      </c>
      <c r="K8" s="26" t="s">
        <v>1695</v>
      </c>
      <c r="L8" s="26" t="s">
        <v>1696</v>
      </c>
      <c r="M8" s="26" t="s">
        <v>1697</v>
      </c>
      <c r="O8" t="s">
        <v>175</v>
      </c>
      <c r="P8">
        <v>7</v>
      </c>
      <c r="Q8" s="1" t="str">
        <f>H2</f>
        <v>R032516_R341_7A</v>
      </c>
    </row>
    <row r="9" spans="1:18">
      <c r="A9" s="1" t="s">
        <v>73</v>
      </c>
      <c r="B9" s="26" t="s">
        <v>1698</v>
      </c>
      <c r="C9" s="26" t="s">
        <v>1699</v>
      </c>
      <c r="D9" s="26" t="s">
        <v>1700</v>
      </c>
      <c r="E9" s="26" t="s">
        <v>1701</v>
      </c>
      <c r="F9" s="26" t="s">
        <v>1702</v>
      </c>
      <c r="G9" s="26" t="s">
        <v>1703</v>
      </c>
      <c r="H9" s="26" t="s">
        <v>1704</v>
      </c>
      <c r="I9" s="26" t="s">
        <v>1705</v>
      </c>
      <c r="J9" s="26" t="s">
        <v>1706</v>
      </c>
      <c r="K9" s="26" t="s">
        <v>1707</v>
      </c>
      <c r="L9" s="26" t="s">
        <v>1708</v>
      </c>
      <c r="M9" s="26" t="s">
        <v>1709</v>
      </c>
      <c r="O9" t="s">
        <v>176</v>
      </c>
      <c r="P9">
        <v>8</v>
      </c>
      <c r="Q9" s="1" t="str">
        <f>I2</f>
        <v>R032524_R341_8A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R032532_R341_9A</v>
      </c>
    </row>
    <row r="11" spans="1:18">
      <c r="O11" t="s">
        <v>178</v>
      </c>
      <c r="P11">
        <v>10</v>
      </c>
      <c r="Q11" s="1" t="str">
        <f>K2</f>
        <v>R032540_R341_10A</v>
      </c>
    </row>
    <row r="12" spans="1:18">
      <c r="O12" t="s">
        <v>179</v>
      </c>
      <c r="P12">
        <v>11</v>
      </c>
      <c r="Q12" s="1" t="str">
        <f>L2</f>
        <v>R032548_R341_11A</v>
      </c>
    </row>
    <row r="13" spans="1:18">
      <c r="O13" t="s">
        <v>180</v>
      </c>
      <c r="P13">
        <v>12</v>
      </c>
      <c r="Q13" s="1" t="str">
        <f>M2</f>
        <v>R032556_R341_12A</v>
      </c>
    </row>
    <row r="14" spans="1:18">
      <c r="O14" t="s">
        <v>181</v>
      </c>
      <c r="P14">
        <v>13</v>
      </c>
      <c r="Q14" s="1" t="str">
        <f>B3</f>
        <v>R032469_R341_1B</v>
      </c>
    </row>
    <row r="15" spans="1:18">
      <c r="O15" t="s">
        <v>182</v>
      </c>
      <c r="P15">
        <v>14</v>
      </c>
      <c r="Q15" s="1" t="str">
        <f>C3</f>
        <v>R032477_R341_2B</v>
      </c>
    </row>
    <row r="16" spans="1:18">
      <c r="O16" t="s">
        <v>183</v>
      </c>
      <c r="P16">
        <v>15</v>
      </c>
      <c r="Q16" s="1" t="str">
        <f>D3</f>
        <v>R032485_R341_3B</v>
      </c>
    </row>
    <row r="17" spans="15:17">
      <c r="O17" t="s">
        <v>184</v>
      </c>
      <c r="P17">
        <v>16</v>
      </c>
      <c r="Q17" s="1" t="str">
        <f>E3</f>
        <v>R032493_R341_4B</v>
      </c>
    </row>
    <row r="18" spans="15:17">
      <c r="O18" t="s">
        <v>185</v>
      </c>
      <c r="P18">
        <v>17</v>
      </c>
      <c r="Q18" s="1" t="str">
        <f>F3</f>
        <v>R032501_R341_5B</v>
      </c>
    </row>
    <row r="19" spans="15:17">
      <c r="O19" t="s">
        <v>186</v>
      </c>
      <c r="P19">
        <v>18</v>
      </c>
      <c r="Q19" s="1" t="str">
        <f>G3</f>
        <v>R032509_R341_6B</v>
      </c>
    </row>
    <row r="20" spans="15:17">
      <c r="O20" t="s">
        <v>187</v>
      </c>
      <c r="P20">
        <v>19</v>
      </c>
      <c r="Q20" s="1" t="str">
        <f>H3</f>
        <v>R032517_R341_7B</v>
      </c>
    </row>
    <row r="21" spans="15:17">
      <c r="O21" t="s">
        <v>188</v>
      </c>
      <c r="P21">
        <v>20</v>
      </c>
      <c r="Q21" s="1" t="str">
        <f>I3</f>
        <v>R032525_R341_8B</v>
      </c>
    </row>
    <row r="22" spans="15:17">
      <c r="O22" t="s">
        <v>189</v>
      </c>
      <c r="P22">
        <v>21</v>
      </c>
      <c r="Q22" s="1" t="str">
        <f>J3</f>
        <v>R032533_R341_9B</v>
      </c>
    </row>
    <row r="23" spans="15:17">
      <c r="O23" t="s">
        <v>190</v>
      </c>
      <c r="P23">
        <v>22</v>
      </c>
      <c r="Q23" s="1" t="str">
        <f>K3</f>
        <v>R032541_R341_10B</v>
      </c>
    </row>
    <row r="24" spans="15:17">
      <c r="O24" t="s">
        <v>191</v>
      </c>
      <c r="P24">
        <v>23</v>
      </c>
      <c r="Q24" s="1" t="str">
        <f>L3</f>
        <v>R032549_R341_11B</v>
      </c>
    </row>
    <row r="25" spans="15:17">
      <c r="O25" t="s">
        <v>192</v>
      </c>
      <c r="P25">
        <v>24</v>
      </c>
      <c r="Q25" s="1" t="str">
        <f>M3</f>
        <v>R032557_R341_12B</v>
      </c>
    </row>
    <row r="26" spans="15:17">
      <c r="O26" t="s">
        <v>193</v>
      </c>
      <c r="P26">
        <v>25</v>
      </c>
      <c r="Q26" s="1" t="str">
        <f>B4</f>
        <v>R032470_R341_1C</v>
      </c>
    </row>
    <row r="27" spans="15:17">
      <c r="O27" t="s">
        <v>194</v>
      </c>
      <c r="P27">
        <v>26</v>
      </c>
      <c r="Q27" s="1" t="str">
        <f>C4</f>
        <v>R032478_R341_2C</v>
      </c>
    </row>
    <row r="28" spans="15:17">
      <c r="O28" t="s">
        <v>195</v>
      </c>
      <c r="P28">
        <v>27</v>
      </c>
      <c r="Q28" s="1" t="str">
        <f>D4</f>
        <v>R032486_R341_3C</v>
      </c>
    </row>
    <row r="29" spans="15:17">
      <c r="O29" t="s">
        <v>196</v>
      </c>
      <c r="P29">
        <v>28</v>
      </c>
      <c r="Q29" s="1" t="str">
        <f>E4</f>
        <v>R032494_R341_4C</v>
      </c>
    </row>
    <row r="30" spans="15:17">
      <c r="O30" t="s">
        <v>197</v>
      </c>
      <c r="P30">
        <v>29</v>
      </c>
      <c r="Q30" s="1" t="str">
        <f>F4</f>
        <v>R032502_R341_5C</v>
      </c>
    </row>
    <row r="31" spans="15:17">
      <c r="O31" t="s">
        <v>198</v>
      </c>
      <c r="P31">
        <v>30</v>
      </c>
      <c r="Q31" s="1" t="str">
        <f>G4</f>
        <v>R032510_R341_6C</v>
      </c>
    </row>
    <row r="32" spans="15:17">
      <c r="O32" t="s">
        <v>199</v>
      </c>
      <c r="P32">
        <v>31</v>
      </c>
      <c r="Q32" s="1" t="str">
        <f>H4</f>
        <v>R032518_R341_7C</v>
      </c>
    </row>
    <row r="33" spans="15:17">
      <c r="O33" t="s">
        <v>200</v>
      </c>
      <c r="P33">
        <v>32</v>
      </c>
      <c r="Q33" s="1" t="str">
        <f>I4</f>
        <v>R032526_R341_8C</v>
      </c>
    </row>
    <row r="34" spans="15:17">
      <c r="O34" t="s">
        <v>201</v>
      </c>
      <c r="P34">
        <v>33</v>
      </c>
      <c r="Q34" s="1" t="str">
        <f>J4</f>
        <v>R032534_R341_9C</v>
      </c>
    </row>
    <row r="35" spans="15:17">
      <c r="O35" t="s">
        <v>202</v>
      </c>
      <c r="P35">
        <v>34</v>
      </c>
      <c r="Q35" s="1" t="str">
        <f>K4</f>
        <v>R032542_R341_10C</v>
      </c>
    </row>
    <row r="36" spans="15:17">
      <c r="O36" t="s">
        <v>203</v>
      </c>
      <c r="P36">
        <v>35</v>
      </c>
      <c r="Q36" s="1" t="str">
        <f>L4</f>
        <v>R032550_R341_11C</v>
      </c>
    </row>
    <row r="37" spans="15:17">
      <c r="O37" t="s">
        <v>204</v>
      </c>
      <c r="P37">
        <v>36</v>
      </c>
      <c r="Q37" s="1" t="str">
        <f>M4</f>
        <v>R032558_R341_12C</v>
      </c>
    </row>
    <row r="38" spans="15:17">
      <c r="O38" t="s">
        <v>205</v>
      </c>
      <c r="P38">
        <v>37</v>
      </c>
      <c r="Q38" s="1" t="str">
        <f>B5</f>
        <v>R032471_R341_1D</v>
      </c>
    </row>
    <row r="39" spans="15:17">
      <c r="O39" t="s">
        <v>206</v>
      </c>
      <c r="P39">
        <v>38</v>
      </c>
      <c r="Q39" s="1" t="str">
        <f>C5</f>
        <v>R032479_R341_2D</v>
      </c>
    </row>
    <row r="40" spans="15:17">
      <c r="O40" t="s">
        <v>207</v>
      </c>
      <c r="P40">
        <v>39</v>
      </c>
      <c r="Q40" s="1" t="str">
        <f>D5</f>
        <v>R032487_R341_3D</v>
      </c>
    </row>
    <row r="41" spans="15:17">
      <c r="O41" t="s">
        <v>208</v>
      </c>
      <c r="P41">
        <v>40</v>
      </c>
      <c r="Q41" s="1" t="str">
        <f>E5</f>
        <v>R032495_R341_4D</v>
      </c>
    </row>
    <row r="42" spans="15:17">
      <c r="O42" t="s">
        <v>209</v>
      </c>
      <c r="P42">
        <v>41</v>
      </c>
      <c r="Q42" s="1" t="str">
        <f>F5</f>
        <v>R032503_R341_5D</v>
      </c>
    </row>
    <row r="43" spans="15:17">
      <c r="O43" t="s">
        <v>210</v>
      </c>
      <c r="P43">
        <v>42</v>
      </c>
      <c r="Q43" s="1" t="str">
        <f>G5</f>
        <v>R032511_R341_6D</v>
      </c>
    </row>
    <row r="44" spans="15:17">
      <c r="O44" t="s">
        <v>211</v>
      </c>
      <c r="P44">
        <v>43</v>
      </c>
      <c r="Q44" s="1" t="str">
        <f>H5</f>
        <v>R032519_R341_7D</v>
      </c>
    </row>
    <row r="45" spans="15:17">
      <c r="O45" t="s">
        <v>212</v>
      </c>
      <c r="P45">
        <v>44</v>
      </c>
      <c r="Q45" s="1" t="str">
        <f>I5</f>
        <v>R032527_R341_8D</v>
      </c>
    </row>
    <row r="46" spans="15:17">
      <c r="O46" t="s">
        <v>213</v>
      </c>
      <c r="P46">
        <v>45</v>
      </c>
      <c r="Q46" s="1" t="str">
        <f>J5</f>
        <v>R032535_R341_9D</v>
      </c>
    </row>
    <row r="47" spans="15:17">
      <c r="O47" t="s">
        <v>214</v>
      </c>
      <c r="P47">
        <v>46</v>
      </c>
      <c r="Q47" s="1" t="str">
        <f>K5</f>
        <v>R032543_R341_10D</v>
      </c>
    </row>
    <row r="48" spans="15:17">
      <c r="O48" t="s">
        <v>215</v>
      </c>
      <c r="P48">
        <v>47</v>
      </c>
      <c r="Q48" s="1" t="str">
        <f>L5</f>
        <v>R032551_R341_11D</v>
      </c>
    </row>
    <row r="49" spans="15:17">
      <c r="O49" t="s">
        <v>216</v>
      </c>
      <c r="P49">
        <v>48</v>
      </c>
      <c r="Q49" s="1" t="str">
        <f>M5</f>
        <v>R032559_R341_12D</v>
      </c>
    </row>
    <row r="50" spans="15:17">
      <c r="O50" t="s">
        <v>217</v>
      </c>
      <c r="P50">
        <v>49</v>
      </c>
      <c r="Q50" t="str">
        <f>B6</f>
        <v>R032472_R341_1E</v>
      </c>
    </row>
    <row r="51" spans="15:17">
      <c r="O51" t="s">
        <v>218</v>
      </c>
      <c r="P51">
        <v>50</v>
      </c>
      <c r="Q51" t="str">
        <f>C6</f>
        <v>R032480_R341_2E</v>
      </c>
    </row>
    <row r="52" spans="15:17">
      <c r="O52" t="s">
        <v>219</v>
      </c>
      <c r="P52">
        <v>51</v>
      </c>
      <c r="Q52" t="str">
        <f>D6</f>
        <v>R032488_R341_3E</v>
      </c>
    </row>
    <row r="53" spans="15:17">
      <c r="O53" t="s">
        <v>220</v>
      </c>
      <c r="P53">
        <v>52</v>
      </c>
      <c r="Q53" t="str">
        <f>E6</f>
        <v>R032496_R341_4E</v>
      </c>
    </row>
    <row r="54" spans="15:17">
      <c r="O54" t="s">
        <v>221</v>
      </c>
      <c r="P54">
        <v>53</v>
      </c>
      <c r="Q54" t="str">
        <f>F6</f>
        <v>R032504_R341_5E</v>
      </c>
    </row>
    <row r="55" spans="15:17">
      <c r="O55" t="s">
        <v>222</v>
      </c>
      <c r="P55">
        <v>54</v>
      </c>
      <c r="Q55" t="str">
        <f>G6</f>
        <v>R032512_R341_6E</v>
      </c>
    </row>
    <row r="56" spans="15:17">
      <c r="O56" t="s">
        <v>223</v>
      </c>
      <c r="P56">
        <v>55</v>
      </c>
      <c r="Q56" t="str">
        <f>H6</f>
        <v>R032520_R341_7E</v>
      </c>
    </row>
    <row r="57" spans="15:17">
      <c r="O57" t="s">
        <v>224</v>
      </c>
      <c r="P57">
        <v>56</v>
      </c>
      <c r="Q57" t="str">
        <f>I6</f>
        <v>R032528_R341_8E</v>
      </c>
    </row>
    <row r="58" spans="15:17">
      <c r="O58" t="s">
        <v>225</v>
      </c>
      <c r="P58">
        <v>57</v>
      </c>
      <c r="Q58" t="str">
        <f>J6</f>
        <v>R032536_R341_9E</v>
      </c>
    </row>
    <row r="59" spans="15:17">
      <c r="O59" t="s">
        <v>226</v>
      </c>
      <c r="P59">
        <v>58</v>
      </c>
      <c r="Q59" t="str">
        <f>K6</f>
        <v>R032544_R341_10E</v>
      </c>
    </row>
    <row r="60" spans="15:17">
      <c r="O60" t="s">
        <v>227</v>
      </c>
      <c r="P60">
        <v>59</v>
      </c>
      <c r="Q60" t="str">
        <f>L6</f>
        <v>R032552_R341_11E</v>
      </c>
    </row>
    <row r="61" spans="15:17">
      <c r="O61" t="s">
        <v>228</v>
      </c>
      <c r="P61">
        <v>60</v>
      </c>
      <c r="Q61" t="str">
        <f>M6</f>
        <v>R032560_R341_12E</v>
      </c>
    </row>
    <row r="62" spans="15:17">
      <c r="O62" t="s">
        <v>229</v>
      </c>
      <c r="P62">
        <v>61</v>
      </c>
      <c r="Q62" t="str">
        <f>B7</f>
        <v>R032473_R341_1F</v>
      </c>
    </row>
    <row r="63" spans="15:17">
      <c r="O63" t="s">
        <v>230</v>
      </c>
      <c r="P63">
        <v>62</v>
      </c>
      <c r="Q63" t="str">
        <f>C7</f>
        <v>R032481_R341_2F</v>
      </c>
    </row>
    <row r="64" spans="15:17">
      <c r="O64" t="s">
        <v>231</v>
      </c>
      <c r="P64">
        <v>63</v>
      </c>
      <c r="Q64" t="str">
        <f>D7</f>
        <v>R032489_R341_3F</v>
      </c>
    </row>
    <row r="65" spans="15:17">
      <c r="O65" t="s">
        <v>232</v>
      </c>
      <c r="P65">
        <v>64</v>
      </c>
      <c r="Q65" t="str">
        <f>E7</f>
        <v>R032497_R341_4F</v>
      </c>
    </row>
    <row r="66" spans="15:17">
      <c r="O66" t="s">
        <v>233</v>
      </c>
      <c r="P66">
        <v>65</v>
      </c>
      <c r="Q66" t="str">
        <f>F7</f>
        <v>R032505_R341_5F</v>
      </c>
    </row>
    <row r="67" spans="15:17">
      <c r="O67" t="s">
        <v>234</v>
      </c>
      <c r="P67">
        <v>66</v>
      </c>
      <c r="Q67" t="str">
        <f>G7</f>
        <v>R032513_R341_6F</v>
      </c>
    </row>
    <row r="68" spans="15:17">
      <c r="O68" t="s">
        <v>235</v>
      </c>
      <c r="P68">
        <v>67</v>
      </c>
      <c r="Q68" t="str">
        <f>H7</f>
        <v>R032521_R341_7F</v>
      </c>
    </row>
    <row r="69" spans="15:17">
      <c r="O69" t="s">
        <v>236</v>
      </c>
      <c r="P69">
        <v>68</v>
      </c>
      <c r="Q69" t="str">
        <f>I7</f>
        <v>R032529_R341_8F</v>
      </c>
    </row>
    <row r="70" spans="15:17">
      <c r="O70" t="s">
        <v>237</v>
      </c>
      <c r="P70">
        <v>69</v>
      </c>
      <c r="Q70" t="str">
        <f>J7</f>
        <v>R032537_R341_9F</v>
      </c>
    </row>
    <row r="71" spans="15:17">
      <c r="O71" t="s">
        <v>238</v>
      </c>
      <c r="P71">
        <v>70</v>
      </c>
      <c r="Q71" t="str">
        <f>K7</f>
        <v>R032545_R341_10F</v>
      </c>
    </row>
    <row r="72" spans="15:17">
      <c r="O72" t="s">
        <v>239</v>
      </c>
      <c r="P72">
        <v>71</v>
      </c>
      <c r="Q72" t="str">
        <f>L7</f>
        <v>R032553_R341_11F</v>
      </c>
    </row>
    <row r="73" spans="15:17">
      <c r="O73" t="s">
        <v>240</v>
      </c>
      <c r="P73">
        <v>72</v>
      </c>
      <c r="Q73" t="str">
        <f>M7</f>
        <v>R032561_R341_12F</v>
      </c>
    </row>
    <row r="74" spans="15:17">
      <c r="O74" t="s">
        <v>241</v>
      </c>
      <c r="P74">
        <v>73</v>
      </c>
      <c r="Q74" t="str">
        <f>B8</f>
        <v>R032474_R341_1G</v>
      </c>
    </row>
    <row r="75" spans="15:17">
      <c r="O75" t="s">
        <v>242</v>
      </c>
      <c r="P75">
        <v>74</v>
      </c>
      <c r="Q75" t="str">
        <f>C8</f>
        <v>R032482_R341_2G</v>
      </c>
    </row>
    <row r="76" spans="15:17">
      <c r="O76" t="s">
        <v>243</v>
      </c>
      <c r="P76">
        <v>75</v>
      </c>
      <c r="Q76" t="str">
        <f>D8</f>
        <v>R032490_R341_3G</v>
      </c>
    </row>
    <row r="77" spans="15:17">
      <c r="O77" t="s">
        <v>244</v>
      </c>
      <c r="P77">
        <v>76</v>
      </c>
      <c r="Q77" t="str">
        <f>E8</f>
        <v>R032498_R341_4G</v>
      </c>
    </row>
    <row r="78" spans="15:17">
      <c r="O78" t="s">
        <v>245</v>
      </c>
      <c r="P78">
        <v>77</v>
      </c>
      <c r="Q78" t="str">
        <f>F8</f>
        <v>R032506_R341_5G</v>
      </c>
    </row>
    <row r="79" spans="15:17">
      <c r="O79" t="s">
        <v>246</v>
      </c>
      <c r="P79">
        <v>78</v>
      </c>
      <c r="Q79" t="str">
        <f>G8</f>
        <v>R032514_R341_6G</v>
      </c>
    </row>
    <row r="80" spans="15:17">
      <c r="O80" t="s">
        <v>247</v>
      </c>
      <c r="P80">
        <v>79</v>
      </c>
      <c r="Q80" t="str">
        <f>H8</f>
        <v>R032522_R341_7G</v>
      </c>
    </row>
    <row r="81" spans="15:17">
      <c r="O81" t="s">
        <v>248</v>
      </c>
      <c r="P81">
        <v>80</v>
      </c>
      <c r="Q81" t="str">
        <f>I8</f>
        <v>R032530_R341_8G</v>
      </c>
    </row>
    <row r="82" spans="15:17">
      <c r="O82" t="s">
        <v>249</v>
      </c>
      <c r="P82">
        <v>81</v>
      </c>
      <c r="Q82" t="str">
        <f>J8</f>
        <v>R032538_R341_9G</v>
      </c>
    </row>
    <row r="83" spans="15:17">
      <c r="O83" t="s">
        <v>250</v>
      </c>
      <c r="P83">
        <v>82</v>
      </c>
      <c r="Q83" t="str">
        <f>K8</f>
        <v>R032546_R341_10G</v>
      </c>
    </row>
    <row r="84" spans="15:17">
      <c r="O84" t="s">
        <v>251</v>
      </c>
      <c r="P84">
        <v>83</v>
      </c>
      <c r="Q84" t="str">
        <f>L8</f>
        <v>R032554_R341_11G</v>
      </c>
    </row>
    <row r="85" spans="15:17">
      <c r="O85" t="s">
        <v>252</v>
      </c>
      <c r="P85">
        <v>84</v>
      </c>
      <c r="Q85" t="str">
        <f>M8</f>
        <v>R032562_R341_12G</v>
      </c>
    </row>
    <row r="86" spans="15:17">
      <c r="O86" t="s">
        <v>253</v>
      </c>
      <c r="P86">
        <v>85</v>
      </c>
      <c r="Q86" t="str">
        <f>B9</f>
        <v>R032475_R341_1H</v>
      </c>
    </row>
    <row r="87" spans="15:17">
      <c r="O87" t="s">
        <v>254</v>
      </c>
      <c r="P87">
        <v>86</v>
      </c>
      <c r="Q87" t="str">
        <f>C9</f>
        <v>R032483_R341_2H</v>
      </c>
    </row>
    <row r="88" spans="15:17">
      <c r="O88" t="s">
        <v>255</v>
      </c>
      <c r="P88">
        <v>87</v>
      </c>
      <c r="Q88" t="str">
        <f>D9</f>
        <v>R032491_R341_3H</v>
      </c>
    </row>
    <row r="89" spans="15:17">
      <c r="O89" t="s">
        <v>256</v>
      </c>
      <c r="P89">
        <v>88</v>
      </c>
      <c r="Q89" t="str">
        <f>E9</f>
        <v>R032499_R341_4H</v>
      </c>
    </row>
    <row r="90" spans="15:17">
      <c r="O90" t="s">
        <v>257</v>
      </c>
      <c r="P90">
        <v>89</v>
      </c>
      <c r="Q90" t="str">
        <f>F9</f>
        <v>R032507_R341_5H</v>
      </c>
    </row>
    <row r="91" spans="15:17">
      <c r="O91" t="s">
        <v>258</v>
      </c>
      <c r="P91">
        <v>90</v>
      </c>
      <c r="Q91" t="str">
        <f>G9</f>
        <v>R032515_R341_6H</v>
      </c>
    </row>
    <row r="92" spans="15:17">
      <c r="O92" t="s">
        <v>259</v>
      </c>
      <c r="P92">
        <v>91</v>
      </c>
      <c r="Q92" t="str">
        <f>H9</f>
        <v>R032523_R341_7H</v>
      </c>
    </row>
    <row r="93" spans="15:17">
      <c r="O93" t="s">
        <v>260</v>
      </c>
      <c r="P93">
        <v>92</v>
      </c>
      <c r="Q93" t="str">
        <f>I9</f>
        <v>R032531_R341_8H</v>
      </c>
    </row>
    <row r="94" spans="15:17">
      <c r="O94" t="s">
        <v>261</v>
      </c>
      <c r="P94">
        <v>93</v>
      </c>
      <c r="Q94" t="str">
        <f>J9</f>
        <v>R032539_R341_9H</v>
      </c>
    </row>
    <row r="95" spans="15:17">
      <c r="O95" t="s">
        <v>262</v>
      </c>
      <c r="P95">
        <v>94</v>
      </c>
      <c r="Q95" t="str">
        <f>K9</f>
        <v>R032547_R341_10H</v>
      </c>
    </row>
    <row r="96" spans="15:17">
      <c r="O96" t="s">
        <v>263</v>
      </c>
      <c r="P96">
        <v>95</v>
      </c>
      <c r="Q96" t="str">
        <f>L9</f>
        <v>R032555_R341_11H</v>
      </c>
    </row>
    <row r="97" spans="15:17">
      <c r="O97" t="s">
        <v>264</v>
      </c>
      <c r="P97">
        <v>96</v>
      </c>
      <c r="Q97" t="str">
        <f>M9</f>
        <v>R032563_R341_12H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6"/>
  <sheetViews>
    <sheetView workbookViewId="0">
      <selection activeCell="C311" sqref="C311:C406"/>
    </sheetView>
  </sheetViews>
  <sheetFormatPr baseColWidth="10" defaultRowHeight="15" x14ac:dyDescent="0"/>
  <cols>
    <col min="1" max="1" width="17.6640625" customWidth="1"/>
    <col min="2" max="2" width="22.1640625" customWidth="1"/>
    <col min="3" max="3" width="18.6640625" customWidth="1"/>
    <col min="4" max="4" width="15.33203125" customWidth="1"/>
    <col min="5" max="5" width="14.33203125" customWidth="1"/>
    <col min="7" max="7" width="15.33203125" customWidth="1"/>
    <col min="13" max="13" width="12.1640625" bestFit="1" customWidth="1"/>
  </cols>
  <sheetData>
    <row r="1" spans="1:2">
      <c r="A1" t="s">
        <v>301</v>
      </c>
    </row>
    <row r="2" spans="1:2">
      <c r="A2" t="s">
        <v>302</v>
      </c>
      <c r="B2">
        <v>4</v>
      </c>
    </row>
    <row r="3" spans="1:2">
      <c r="A3" t="s">
        <v>303</v>
      </c>
      <c r="B3" t="s">
        <v>533</v>
      </c>
    </row>
    <row r="4" spans="1:2">
      <c r="A4" t="s">
        <v>304</v>
      </c>
      <c r="B4" t="s">
        <v>545</v>
      </c>
    </row>
    <row r="5" spans="1:2">
      <c r="A5" t="s">
        <v>305</v>
      </c>
      <c r="B5" s="22">
        <v>42744</v>
      </c>
    </row>
    <row r="6" spans="1:2">
      <c r="A6" t="s">
        <v>306</v>
      </c>
      <c r="B6" t="s">
        <v>307</v>
      </c>
    </row>
    <row r="7" spans="1:2">
      <c r="A7" t="s">
        <v>308</v>
      </c>
      <c r="B7" t="s">
        <v>309</v>
      </c>
    </row>
    <row r="8" spans="1:2">
      <c r="A8" t="s">
        <v>310</v>
      </c>
      <c r="B8" t="s">
        <v>311</v>
      </c>
    </row>
    <row r="9" spans="1:2">
      <c r="A9" t="s">
        <v>312</v>
      </c>
      <c r="B9" t="s">
        <v>534</v>
      </c>
    </row>
    <row r="10" spans="1:2">
      <c r="A10" t="s">
        <v>313</v>
      </c>
      <c r="B10" t="s">
        <v>314</v>
      </c>
    </row>
    <row r="12" spans="1:2">
      <c r="A12" t="s">
        <v>315</v>
      </c>
    </row>
    <row r="13" spans="1:2">
      <c r="A13">
        <v>76</v>
      </c>
    </row>
    <row r="14" spans="1:2">
      <c r="A14">
        <v>76</v>
      </c>
    </row>
    <row r="16" spans="1:2">
      <c r="A16" t="s">
        <v>316</v>
      </c>
    </row>
    <row r="17" spans="1:10">
      <c r="A17" t="s">
        <v>317</v>
      </c>
      <c r="B17">
        <v>0</v>
      </c>
    </row>
    <row r="18" spans="1:10">
      <c r="A18" t="s">
        <v>318</v>
      </c>
      <c r="B18" t="s">
        <v>319</v>
      </c>
    </row>
    <row r="19" spans="1:10">
      <c r="A19" t="s">
        <v>320</v>
      </c>
      <c r="B19" t="s">
        <v>321</v>
      </c>
    </row>
    <row r="21" spans="1:10">
      <c r="A21" t="s">
        <v>322</v>
      </c>
    </row>
    <row r="22" spans="1:10">
      <c r="A22" t="s">
        <v>323</v>
      </c>
      <c r="B22" t="s">
        <v>324</v>
      </c>
      <c r="C22" t="s">
        <v>325</v>
      </c>
      <c r="D22" t="s">
        <v>326</v>
      </c>
      <c r="E22" t="s">
        <v>327</v>
      </c>
      <c r="F22" t="s">
        <v>328</v>
      </c>
      <c r="G22" t="s">
        <v>167</v>
      </c>
      <c r="H22" t="s">
        <v>329</v>
      </c>
      <c r="I22" t="s">
        <v>330</v>
      </c>
      <c r="J22" t="s">
        <v>312</v>
      </c>
    </row>
    <row r="23" spans="1:10">
      <c r="A23" t="s">
        <v>546</v>
      </c>
      <c r="B23" t="s">
        <v>546</v>
      </c>
      <c r="C23" t="s">
        <v>1032</v>
      </c>
      <c r="D23" t="s">
        <v>331</v>
      </c>
      <c r="E23" t="s">
        <v>543</v>
      </c>
      <c r="F23" t="s">
        <v>544</v>
      </c>
      <c r="G23" t="s">
        <v>169</v>
      </c>
      <c r="H23" t="s">
        <v>332</v>
      </c>
      <c r="I23" t="s">
        <v>333</v>
      </c>
    </row>
    <row r="24" spans="1:10">
      <c r="A24" t="s">
        <v>547</v>
      </c>
      <c r="B24" t="s">
        <v>547</v>
      </c>
      <c r="C24" t="s">
        <v>1033</v>
      </c>
      <c r="D24" t="s">
        <v>334</v>
      </c>
      <c r="E24" t="s">
        <v>543</v>
      </c>
      <c r="F24" t="s">
        <v>544</v>
      </c>
      <c r="G24" t="s">
        <v>170</v>
      </c>
      <c r="H24" t="s">
        <v>335</v>
      </c>
      <c r="I24" t="s">
        <v>333</v>
      </c>
    </row>
    <row r="25" spans="1:10">
      <c r="A25" t="s">
        <v>548</v>
      </c>
      <c r="B25" t="s">
        <v>548</v>
      </c>
      <c r="C25" t="s">
        <v>1034</v>
      </c>
      <c r="D25" t="s">
        <v>336</v>
      </c>
      <c r="E25" t="s">
        <v>543</v>
      </c>
      <c r="F25" t="s">
        <v>544</v>
      </c>
      <c r="G25" t="s">
        <v>171</v>
      </c>
      <c r="H25" t="s">
        <v>337</v>
      </c>
      <c r="I25" t="s">
        <v>333</v>
      </c>
    </row>
    <row r="26" spans="1:10">
      <c r="A26" t="s">
        <v>549</v>
      </c>
      <c r="B26" t="s">
        <v>549</v>
      </c>
      <c r="C26" t="s">
        <v>1035</v>
      </c>
      <c r="D26" t="s">
        <v>338</v>
      </c>
      <c r="E26" t="s">
        <v>543</v>
      </c>
      <c r="F26" t="s">
        <v>544</v>
      </c>
      <c r="G26" t="s">
        <v>172</v>
      </c>
      <c r="H26" t="s">
        <v>339</v>
      </c>
      <c r="I26" t="s">
        <v>333</v>
      </c>
    </row>
    <row r="27" spans="1:10">
      <c r="A27" t="s">
        <v>550</v>
      </c>
      <c r="B27" t="s">
        <v>550</v>
      </c>
      <c r="C27" t="s">
        <v>1036</v>
      </c>
      <c r="D27" t="s">
        <v>340</v>
      </c>
      <c r="E27" t="s">
        <v>543</v>
      </c>
      <c r="F27" t="s">
        <v>544</v>
      </c>
      <c r="G27" t="s">
        <v>173</v>
      </c>
      <c r="H27" t="s">
        <v>341</v>
      </c>
      <c r="I27" t="s">
        <v>333</v>
      </c>
    </row>
    <row r="28" spans="1:10">
      <c r="A28" t="s">
        <v>551</v>
      </c>
      <c r="B28" t="s">
        <v>551</v>
      </c>
      <c r="C28" t="s">
        <v>1037</v>
      </c>
      <c r="D28" t="s">
        <v>342</v>
      </c>
      <c r="E28" t="s">
        <v>543</v>
      </c>
      <c r="F28" t="s">
        <v>544</v>
      </c>
      <c r="G28" t="s">
        <v>174</v>
      </c>
      <c r="H28" t="s">
        <v>343</v>
      </c>
      <c r="I28" t="s">
        <v>333</v>
      </c>
    </row>
    <row r="29" spans="1:10">
      <c r="A29" t="s">
        <v>552</v>
      </c>
      <c r="B29" t="s">
        <v>552</v>
      </c>
      <c r="C29" t="s">
        <v>1038</v>
      </c>
      <c r="D29" t="s">
        <v>344</v>
      </c>
      <c r="E29" t="s">
        <v>543</v>
      </c>
      <c r="F29" t="s">
        <v>544</v>
      </c>
      <c r="G29" t="s">
        <v>175</v>
      </c>
      <c r="H29" t="s">
        <v>345</v>
      </c>
      <c r="I29" t="s">
        <v>333</v>
      </c>
    </row>
    <row r="30" spans="1:10">
      <c r="A30" t="s">
        <v>553</v>
      </c>
      <c r="B30" t="s">
        <v>553</v>
      </c>
      <c r="C30" t="s">
        <v>1039</v>
      </c>
      <c r="D30" t="s">
        <v>346</v>
      </c>
      <c r="E30" t="s">
        <v>543</v>
      </c>
      <c r="F30" t="s">
        <v>544</v>
      </c>
      <c r="G30" t="s">
        <v>176</v>
      </c>
      <c r="H30" t="s">
        <v>347</v>
      </c>
      <c r="I30" t="s">
        <v>333</v>
      </c>
    </row>
    <row r="31" spans="1:10">
      <c r="A31" t="s">
        <v>554</v>
      </c>
      <c r="B31" t="s">
        <v>554</v>
      </c>
      <c r="C31" t="s">
        <v>1040</v>
      </c>
      <c r="D31" t="s">
        <v>348</v>
      </c>
      <c r="E31" t="s">
        <v>543</v>
      </c>
      <c r="F31" t="s">
        <v>544</v>
      </c>
      <c r="G31" t="s">
        <v>177</v>
      </c>
      <c r="H31" t="s">
        <v>349</v>
      </c>
      <c r="I31" t="s">
        <v>333</v>
      </c>
    </row>
    <row r="32" spans="1:10">
      <c r="A32" t="s">
        <v>555</v>
      </c>
      <c r="B32" t="s">
        <v>555</v>
      </c>
      <c r="C32" t="s">
        <v>1041</v>
      </c>
      <c r="D32" t="s">
        <v>350</v>
      </c>
      <c r="E32" t="s">
        <v>543</v>
      </c>
      <c r="F32" t="s">
        <v>544</v>
      </c>
      <c r="G32" t="s">
        <v>178</v>
      </c>
      <c r="H32" t="s">
        <v>351</v>
      </c>
      <c r="I32" t="s">
        <v>333</v>
      </c>
    </row>
    <row r="33" spans="1:9">
      <c r="A33" t="s">
        <v>556</v>
      </c>
      <c r="B33" t="s">
        <v>556</v>
      </c>
      <c r="C33" t="s">
        <v>1042</v>
      </c>
      <c r="D33" t="s">
        <v>352</v>
      </c>
      <c r="E33" t="s">
        <v>543</v>
      </c>
      <c r="F33" t="s">
        <v>544</v>
      </c>
      <c r="G33" t="s">
        <v>179</v>
      </c>
      <c r="H33" t="s">
        <v>353</v>
      </c>
      <c r="I33" t="s">
        <v>333</v>
      </c>
    </row>
    <row r="34" spans="1:9">
      <c r="A34" t="s">
        <v>557</v>
      </c>
      <c r="B34" t="s">
        <v>557</v>
      </c>
      <c r="C34" t="s">
        <v>1043</v>
      </c>
      <c r="D34" t="s">
        <v>354</v>
      </c>
      <c r="E34" t="s">
        <v>543</v>
      </c>
      <c r="F34" t="s">
        <v>544</v>
      </c>
      <c r="G34" t="s">
        <v>180</v>
      </c>
      <c r="H34" t="s">
        <v>355</v>
      </c>
      <c r="I34" t="s">
        <v>333</v>
      </c>
    </row>
    <row r="35" spans="1:9">
      <c r="A35" t="s">
        <v>558</v>
      </c>
      <c r="B35" t="s">
        <v>558</v>
      </c>
      <c r="C35" t="s">
        <v>1044</v>
      </c>
      <c r="D35" t="s">
        <v>356</v>
      </c>
      <c r="E35" t="s">
        <v>543</v>
      </c>
      <c r="F35" t="s">
        <v>544</v>
      </c>
      <c r="G35" t="s">
        <v>181</v>
      </c>
      <c r="H35" t="s">
        <v>357</v>
      </c>
      <c r="I35" t="s">
        <v>333</v>
      </c>
    </row>
    <row r="36" spans="1:9">
      <c r="A36" t="s">
        <v>559</v>
      </c>
      <c r="B36" t="s">
        <v>559</v>
      </c>
      <c r="C36" t="s">
        <v>1045</v>
      </c>
      <c r="D36" t="s">
        <v>358</v>
      </c>
      <c r="E36" t="s">
        <v>543</v>
      </c>
      <c r="F36" t="s">
        <v>544</v>
      </c>
      <c r="G36" t="s">
        <v>182</v>
      </c>
      <c r="H36" t="s">
        <v>359</v>
      </c>
      <c r="I36" t="s">
        <v>333</v>
      </c>
    </row>
    <row r="37" spans="1:9">
      <c r="A37" t="s">
        <v>560</v>
      </c>
      <c r="B37" t="s">
        <v>560</v>
      </c>
      <c r="C37" t="s">
        <v>1046</v>
      </c>
      <c r="D37" t="s">
        <v>360</v>
      </c>
      <c r="E37" t="s">
        <v>543</v>
      </c>
      <c r="F37" t="s">
        <v>544</v>
      </c>
      <c r="G37" t="s">
        <v>183</v>
      </c>
      <c r="H37" t="s">
        <v>361</v>
      </c>
      <c r="I37" t="s">
        <v>333</v>
      </c>
    </row>
    <row r="38" spans="1:9">
      <c r="A38" t="s">
        <v>561</v>
      </c>
      <c r="B38" t="s">
        <v>561</v>
      </c>
      <c r="C38" t="s">
        <v>1047</v>
      </c>
      <c r="D38" t="s">
        <v>362</v>
      </c>
      <c r="E38" t="s">
        <v>543</v>
      </c>
      <c r="F38" t="s">
        <v>544</v>
      </c>
      <c r="G38" t="s">
        <v>184</v>
      </c>
      <c r="H38" t="s">
        <v>363</v>
      </c>
      <c r="I38" t="s">
        <v>333</v>
      </c>
    </row>
    <row r="39" spans="1:9">
      <c r="A39" t="s">
        <v>562</v>
      </c>
      <c r="B39" t="s">
        <v>562</v>
      </c>
      <c r="C39" t="s">
        <v>1048</v>
      </c>
      <c r="D39" t="s">
        <v>364</v>
      </c>
      <c r="E39" t="s">
        <v>543</v>
      </c>
      <c r="F39" t="s">
        <v>544</v>
      </c>
      <c r="G39" t="s">
        <v>185</v>
      </c>
      <c r="H39" t="s">
        <v>365</v>
      </c>
      <c r="I39" t="s">
        <v>333</v>
      </c>
    </row>
    <row r="40" spans="1:9">
      <c r="A40" t="s">
        <v>563</v>
      </c>
      <c r="B40" t="s">
        <v>563</v>
      </c>
      <c r="C40" t="s">
        <v>1049</v>
      </c>
      <c r="D40" t="s">
        <v>366</v>
      </c>
      <c r="E40" t="s">
        <v>543</v>
      </c>
      <c r="F40" t="s">
        <v>544</v>
      </c>
      <c r="G40" t="s">
        <v>186</v>
      </c>
      <c r="H40" t="s">
        <v>367</v>
      </c>
      <c r="I40" t="s">
        <v>333</v>
      </c>
    </row>
    <row r="41" spans="1:9">
      <c r="A41" t="s">
        <v>564</v>
      </c>
      <c r="B41" t="s">
        <v>564</v>
      </c>
      <c r="C41" t="s">
        <v>1050</v>
      </c>
      <c r="D41" t="s">
        <v>368</v>
      </c>
      <c r="E41" t="s">
        <v>543</v>
      </c>
      <c r="F41" t="s">
        <v>544</v>
      </c>
      <c r="G41" t="s">
        <v>187</v>
      </c>
      <c r="H41" t="s">
        <v>369</v>
      </c>
      <c r="I41" t="s">
        <v>333</v>
      </c>
    </row>
    <row r="42" spans="1:9">
      <c r="A42" t="s">
        <v>565</v>
      </c>
      <c r="B42" t="s">
        <v>565</v>
      </c>
      <c r="C42" t="s">
        <v>1051</v>
      </c>
      <c r="D42" t="s">
        <v>370</v>
      </c>
      <c r="E42" t="s">
        <v>543</v>
      </c>
      <c r="F42" t="s">
        <v>544</v>
      </c>
      <c r="G42" t="s">
        <v>188</v>
      </c>
      <c r="H42" t="s">
        <v>371</v>
      </c>
      <c r="I42" t="s">
        <v>333</v>
      </c>
    </row>
    <row r="43" spans="1:9">
      <c r="A43" t="s">
        <v>566</v>
      </c>
      <c r="B43" t="s">
        <v>566</v>
      </c>
      <c r="C43" t="s">
        <v>1052</v>
      </c>
      <c r="D43" t="s">
        <v>372</v>
      </c>
      <c r="E43" t="s">
        <v>543</v>
      </c>
      <c r="F43" t="s">
        <v>544</v>
      </c>
      <c r="G43" t="s">
        <v>189</v>
      </c>
      <c r="H43" t="s">
        <v>373</v>
      </c>
      <c r="I43" t="s">
        <v>333</v>
      </c>
    </row>
    <row r="44" spans="1:9">
      <c r="A44" t="s">
        <v>567</v>
      </c>
      <c r="B44" t="s">
        <v>567</v>
      </c>
      <c r="C44" t="s">
        <v>1053</v>
      </c>
      <c r="D44" t="s">
        <v>374</v>
      </c>
      <c r="E44" t="s">
        <v>543</v>
      </c>
      <c r="F44" t="s">
        <v>544</v>
      </c>
      <c r="G44" t="s">
        <v>190</v>
      </c>
      <c r="H44" t="s">
        <v>375</v>
      </c>
      <c r="I44" t="s">
        <v>333</v>
      </c>
    </row>
    <row r="45" spans="1:9">
      <c r="A45" t="s">
        <v>568</v>
      </c>
      <c r="B45" t="s">
        <v>568</v>
      </c>
      <c r="C45" t="s">
        <v>1054</v>
      </c>
      <c r="D45" t="s">
        <v>376</v>
      </c>
      <c r="E45" t="s">
        <v>543</v>
      </c>
      <c r="F45" t="s">
        <v>544</v>
      </c>
      <c r="G45" t="s">
        <v>191</v>
      </c>
      <c r="H45" t="s">
        <v>377</v>
      </c>
      <c r="I45" t="s">
        <v>333</v>
      </c>
    </row>
    <row r="46" spans="1:9">
      <c r="A46" t="s">
        <v>569</v>
      </c>
      <c r="B46" t="s">
        <v>569</v>
      </c>
      <c r="C46" t="s">
        <v>1055</v>
      </c>
      <c r="D46" t="s">
        <v>378</v>
      </c>
      <c r="E46" t="s">
        <v>543</v>
      </c>
      <c r="F46" t="s">
        <v>544</v>
      </c>
      <c r="G46" t="s">
        <v>192</v>
      </c>
      <c r="H46" t="s">
        <v>379</v>
      </c>
      <c r="I46" t="s">
        <v>333</v>
      </c>
    </row>
    <row r="47" spans="1:9">
      <c r="A47" t="s">
        <v>570</v>
      </c>
      <c r="B47" t="s">
        <v>570</v>
      </c>
      <c r="C47" t="s">
        <v>1056</v>
      </c>
      <c r="D47" t="s">
        <v>380</v>
      </c>
      <c r="E47" t="s">
        <v>543</v>
      </c>
      <c r="F47" t="s">
        <v>544</v>
      </c>
      <c r="G47" t="s">
        <v>193</v>
      </c>
      <c r="H47" t="s">
        <v>381</v>
      </c>
      <c r="I47" t="s">
        <v>333</v>
      </c>
    </row>
    <row r="48" spans="1:9">
      <c r="A48" t="s">
        <v>571</v>
      </c>
      <c r="B48" t="s">
        <v>571</v>
      </c>
      <c r="C48" t="s">
        <v>1057</v>
      </c>
      <c r="D48" t="s">
        <v>382</v>
      </c>
      <c r="E48" t="s">
        <v>543</v>
      </c>
      <c r="F48" t="s">
        <v>544</v>
      </c>
      <c r="G48" t="s">
        <v>194</v>
      </c>
      <c r="H48" t="s">
        <v>383</v>
      </c>
      <c r="I48" t="s">
        <v>333</v>
      </c>
    </row>
    <row r="49" spans="1:9">
      <c r="A49" t="s">
        <v>572</v>
      </c>
      <c r="B49" t="s">
        <v>572</v>
      </c>
      <c r="C49" t="s">
        <v>1058</v>
      </c>
      <c r="D49" t="s">
        <v>384</v>
      </c>
      <c r="E49" t="s">
        <v>543</v>
      </c>
      <c r="F49" t="s">
        <v>544</v>
      </c>
      <c r="G49" t="s">
        <v>195</v>
      </c>
      <c r="H49" t="s">
        <v>385</v>
      </c>
      <c r="I49" t="s">
        <v>333</v>
      </c>
    </row>
    <row r="50" spans="1:9">
      <c r="A50" t="s">
        <v>573</v>
      </c>
      <c r="B50" t="s">
        <v>573</v>
      </c>
      <c r="C50" t="s">
        <v>1059</v>
      </c>
      <c r="D50" t="s">
        <v>386</v>
      </c>
      <c r="E50" t="s">
        <v>543</v>
      </c>
      <c r="F50" t="s">
        <v>544</v>
      </c>
      <c r="G50" t="s">
        <v>196</v>
      </c>
      <c r="H50" t="s">
        <v>387</v>
      </c>
      <c r="I50" t="s">
        <v>333</v>
      </c>
    </row>
    <row r="51" spans="1:9">
      <c r="A51" t="s">
        <v>574</v>
      </c>
      <c r="B51" t="s">
        <v>574</v>
      </c>
      <c r="C51" t="s">
        <v>1060</v>
      </c>
      <c r="D51" t="s">
        <v>388</v>
      </c>
      <c r="E51" t="s">
        <v>543</v>
      </c>
      <c r="F51" t="s">
        <v>544</v>
      </c>
      <c r="G51" t="s">
        <v>197</v>
      </c>
      <c r="H51" t="s">
        <v>389</v>
      </c>
      <c r="I51" t="s">
        <v>333</v>
      </c>
    </row>
    <row r="52" spans="1:9">
      <c r="A52" t="s">
        <v>575</v>
      </c>
      <c r="B52" t="s">
        <v>575</v>
      </c>
      <c r="C52" t="s">
        <v>1061</v>
      </c>
      <c r="D52" t="s">
        <v>390</v>
      </c>
      <c r="E52" t="s">
        <v>543</v>
      </c>
      <c r="F52" t="s">
        <v>544</v>
      </c>
      <c r="G52" t="s">
        <v>198</v>
      </c>
      <c r="H52" t="s">
        <v>391</v>
      </c>
      <c r="I52" t="s">
        <v>333</v>
      </c>
    </row>
    <row r="53" spans="1:9">
      <c r="A53" t="s">
        <v>576</v>
      </c>
      <c r="B53" t="s">
        <v>576</v>
      </c>
      <c r="C53" t="s">
        <v>1062</v>
      </c>
      <c r="D53" t="s">
        <v>392</v>
      </c>
      <c r="E53" t="s">
        <v>543</v>
      </c>
      <c r="F53" t="s">
        <v>544</v>
      </c>
      <c r="G53" t="s">
        <v>199</v>
      </c>
      <c r="H53" t="s">
        <v>393</v>
      </c>
      <c r="I53" t="s">
        <v>333</v>
      </c>
    </row>
    <row r="54" spans="1:9">
      <c r="A54" t="s">
        <v>577</v>
      </c>
      <c r="B54" t="s">
        <v>577</v>
      </c>
      <c r="C54" t="s">
        <v>1063</v>
      </c>
      <c r="D54" t="s">
        <v>394</v>
      </c>
      <c r="E54" t="s">
        <v>543</v>
      </c>
      <c r="F54" t="s">
        <v>544</v>
      </c>
      <c r="G54" t="s">
        <v>200</v>
      </c>
      <c r="H54" t="s">
        <v>395</v>
      </c>
      <c r="I54" t="s">
        <v>333</v>
      </c>
    </row>
    <row r="55" spans="1:9">
      <c r="A55" t="s">
        <v>578</v>
      </c>
      <c r="B55" t="s">
        <v>578</v>
      </c>
      <c r="C55" t="s">
        <v>1064</v>
      </c>
      <c r="D55" t="s">
        <v>396</v>
      </c>
      <c r="E55" t="s">
        <v>543</v>
      </c>
      <c r="F55" t="s">
        <v>544</v>
      </c>
      <c r="G55" t="s">
        <v>201</v>
      </c>
      <c r="H55" t="s">
        <v>397</v>
      </c>
      <c r="I55" t="s">
        <v>333</v>
      </c>
    </row>
    <row r="56" spans="1:9">
      <c r="A56" t="s">
        <v>579</v>
      </c>
      <c r="B56" t="s">
        <v>579</v>
      </c>
      <c r="C56" t="s">
        <v>1065</v>
      </c>
      <c r="D56" t="s">
        <v>398</v>
      </c>
      <c r="E56" t="s">
        <v>543</v>
      </c>
      <c r="F56" t="s">
        <v>544</v>
      </c>
      <c r="G56" t="s">
        <v>202</v>
      </c>
      <c r="H56" t="s">
        <v>399</v>
      </c>
      <c r="I56" t="s">
        <v>333</v>
      </c>
    </row>
    <row r="57" spans="1:9">
      <c r="A57" t="s">
        <v>580</v>
      </c>
      <c r="B57" t="s">
        <v>580</v>
      </c>
      <c r="C57" t="s">
        <v>1066</v>
      </c>
      <c r="D57" t="s">
        <v>400</v>
      </c>
      <c r="E57" t="s">
        <v>543</v>
      </c>
      <c r="F57" t="s">
        <v>544</v>
      </c>
      <c r="G57" t="s">
        <v>203</v>
      </c>
      <c r="H57" t="s">
        <v>401</v>
      </c>
      <c r="I57" t="s">
        <v>333</v>
      </c>
    </row>
    <row r="58" spans="1:9">
      <c r="A58" t="s">
        <v>581</v>
      </c>
      <c r="B58" t="s">
        <v>581</v>
      </c>
      <c r="C58" t="s">
        <v>1067</v>
      </c>
      <c r="D58" t="s">
        <v>402</v>
      </c>
      <c r="E58" t="s">
        <v>543</v>
      </c>
      <c r="F58" t="s">
        <v>544</v>
      </c>
      <c r="G58" t="s">
        <v>204</v>
      </c>
      <c r="H58" t="s">
        <v>403</v>
      </c>
      <c r="I58" t="s">
        <v>333</v>
      </c>
    </row>
    <row r="59" spans="1:9">
      <c r="A59" t="s">
        <v>582</v>
      </c>
      <c r="B59" t="s">
        <v>582</v>
      </c>
      <c r="C59" t="s">
        <v>1068</v>
      </c>
      <c r="D59" t="s">
        <v>404</v>
      </c>
      <c r="E59" t="s">
        <v>543</v>
      </c>
      <c r="F59" t="s">
        <v>544</v>
      </c>
      <c r="G59" t="s">
        <v>205</v>
      </c>
      <c r="H59" t="s">
        <v>405</v>
      </c>
      <c r="I59" t="s">
        <v>333</v>
      </c>
    </row>
    <row r="60" spans="1:9">
      <c r="A60" t="s">
        <v>583</v>
      </c>
      <c r="B60" t="s">
        <v>583</v>
      </c>
      <c r="C60" t="s">
        <v>1069</v>
      </c>
      <c r="D60" t="s">
        <v>406</v>
      </c>
      <c r="E60" t="s">
        <v>543</v>
      </c>
      <c r="F60" t="s">
        <v>544</v>
      </c>
      <c r="G60" t="s">
        <v>206</v>
      </c>
      <c r="H60" t="s">
        <v>407</v>
      </c>
      <c r="I60" t="s">
        <v>333</v>
      </c>
    </row>
    <row r="61" spans="1:9">
      <c r="A61" t="s">
        <v>584</v>
      </c>
      <c r="B61" t="s">
        <v>584</v>
      </c>
      <c r="C61" t="s">
        <v>1070</v>
      </c>
      <c r="D61" t="s">
        <v>408</v>
      </c>
      <c r="E61" t="s">
        <v>543</v>
      </c>
      <c r="F61" t="s">
        <v>544</v>
      </c>
      <c r="G61" t="s">
        <v>207</v>
      </c>
      <c r="H61" t="s">
        <v>409</v>
      </c>
      <c r="I61" t="s">
        <v>333</v>
      </c>
    </row>
    <row r="62" spans="1:9">
      <c r="A62" t="s">
        <v>585</v>
      </c>
      <c r="B62" t="s">
        <v>585</v>
      </c>
      <c r="C62" t="s">
        <v>1071</v>
      </c>
      <c r="D62" t="s">
        <v>410</v>
      </c>
      <c r="E62" t="s">
        <v>543</v>
      </c>
      <c r="F62" t="s">
        <v>544</v>
      </c>
      <c r="G62" t="s">
        <v>208</v>
      </c>
      <c r="H62" t="s">
        <v>411</v>
      </c>
      <c r="I62" t="s">
        <v>333</v>
      </c>
    </row>
    <row r="63" spans="1:9">
      <c r="A63" t="s">
        <v>586</v>
      </c>
      <c r="B63" t="s">
        <v>586</v>
      </c>
      <c r="C63" t="s">
        <v>1072</v>
      </c>
      <c r="D63" t="s">
        <v>412</v>
      </c>
      <c r="E63" t="s">
        <v>543</v>
      </c>
      <c r="F63" t="s">
        <v>544</v>
      </c>
      <c r="G63" t="s">
        <v>209</v>
      </c>
      <c r="H63" t="s">
        <v>413</v>
      </c>
      <c r="I63" t="s">
        <v>333</v>
      </c>
    </row>
    <row r="64" spans="1:9">
      <c r="A64" t="s">
        <v>587</v>
      </c>
      <c r="B64" t="s">
        <v>587</v>
      </c>
      <c r="C64" t="s">
        <v>1073</v>
      </c>
      <c r="D64" t="s">
        <v>414</v>
      </c>
      <c r="E64" t="s">
        <v>543</v>
      </c>
      <c r="F64" t="s">
        <v>544</v>
      </c>
      <c r="G64" t="s">
        <v>210</v>
      </c>
      <c r="H64" t="s">
        <v>415</v>
      </c>
      <c r="I64" t="s">
        <v>333</v>
      </c>
    </row>
    <row r="65" spans="1:9">
      <c r="A65" t="s">
        <v>588</v>
      </c>
      <c r="B65" t="s">
        <v>588</v>
      </c>
      <c r="C65" t="s">
        <v>1074</v>
      </c>
      <c r="D65" t="s">
        <v>416</v>
      </c>
      <c r="E65" t="s">
        <v>543</v>
      </c>
      <c r="F65" t="s">
        <v>544</v>
      </c>
      <c r="G65" t="s">
        <v>211</v>
      </c>
      <c r="H65" t="s">
        <v>417</v>
      </c>
      <c r="I65" t="s">
        <v>333</v>
      </c>
    </row>
    <row r="66" spans="1:9">
      <c r="A66" t="s">
        <v>589</v>
      </c>
      <c r="B66" t="s">
        <v>589</v>
      </c>
      <c r="C66" t="s">
        <v>1075</v>
      </c>
      <c r="D66" t="s">
        <v>418</v>
      </c>
      <c r="E66" t="s">
        <v>543</v>
      </c>
      <c r="F66" t="s">
        <v>544</v>
      </c>
      <c r="G66" t="s">
        <v>212</v>
      </c>
      <c r="H66" t="s">
        <v>419</v>
      </c>
      <c r="I66" t="s">
        <v>333</v>
      </c>
    </row>
    <row r="67" spans="1:9">
      <c r="A67" t="s">
        <v>590</v>
      </c>
      <c r="B67" t="s">
        <v>590</v>
      </c>
      <c r="C67" t="s">
        <v>1076</v>
      </c>
      <c r="D67" t="s">
        <v>420</v>
      </c>
      <c r="E67" t="s">
        <v>543</v>
      </c>
      <c r="F67" t="s">
        <v>544</v>
      </c>
      <c r="G67" t="s">
        <v>213</v>
      </c>
      <c r="H67" t="s">
        <v>421</v>
      </c>
      <c r="I67" t="s">
        <v>333</v>
      </c>
    </row>
    <row r="68" spans="1:9">
      <c r="A68" t="s">
        <v>591</v>
      </c>
      <c r="B68" t="s">
        <v>591</v>
      </c>
      <c r="C68" t="s">
        <v>1077</v>
      </c>
      <c r="D68" t="s">
        <v>422</v>
      </c>
      <c r="E68" t="s">
        <v>543</v>
      </c>
      <c r="F68" t="s">
        <v>544</v>
      </c>
      <c r="G68" t="s">
        <v>214</v>
      </c>
      <c r="H68" t="s">
        <v>423</v>
      </c>
      <c r="I68" t="s">
        <v>333</v>
      </c>
    </row>
    <row r="69" spans="1:9">
      <c r="A69" t="s">
        <v>592</v>
      </c>
      <c r="B69" t="s">
        <v>592</v>
      </c>
      <c r="C69" t="s">
        <v>1078</v>
      </c>
      <c r="D69" t="s">
        <v>424</v>
      </c>
      <c r="E69" t="s">
        <v>543</v>
      </c>
      <c r="F69" t="s">
        <v>544</v>
      </c>
      <c r="G69" t="s">
        <v>215</v>
      </c>
      <c r="H69" t="s">
        <v>425</v>
      </c>
      <c r="I69" t="s">
        <v>333</v>
      </c>
    </row>
    <row r="70" spans="1:9">
      <c r="A70" t="s">
        <v>593</v>
      </c>
      <c r="B70" t="s">
        <v>593</v>
      </c>
      <c r="C70" t="s">
        <v>1079</v>
      </c>
      <c r="D70" t="s">
        <v>426</v>
      </c>
      <c r="E70" t="s">
        <v>543</v>
      </c>
      <c r="F70" t="s">
        <v>544</v>
      </c>
      <c r="G70" t="s">
        <v>216</v>
      </c>
      <c r="H70" t="s">
        <v>427</v>
      </c>
      <c r="I70" t="s">
        <v>333</v>
      </c>
    </row>
    <row r="71" spans="1:9">
      <c r="A71" t="s">
        <v>594</v>
      </c>
      <c r="B71" t="s">
        <v>594</v>
      </c>
      <c r="C71" t="s">
        <v>1080</v>
      </c>
      <c r="D71" t="s">
        <v>428</v>
      </c>
      <c r="E71" t="s">
        <v>543</v>
      </c>
      <c r="F71" t="s">
        <v>544</v>
      </c>
      <c r="G71" t="s">
        <v>217</v>
      </c>
      <c r="H71" t="s">
        <v>429</v>
      </c>
      <c r="I71" t="s">
        <v>333</v>
      </c>
    </row>
    <row r="72" spans="1:9">
      <c r="A72" t="s">
        <v>595</v>
      </c>
      <c r="B72" t="s">
        <v>595</v>
      </c>
      <c r="C72" t="s">
        <v>1081</v>
      </c>
      <c r="D72" t="s">
        <v>430</v>
      </c>
      <c r="E72" t="s">
        <v>543</v>
      </c>
      <c r="F72" t="s">
        <v>544</v>
      </c>
      <c r="G72" t="s">
        <v>218</v>
      </c>
      <c r="H72" t="s">
        <v>431</v>
      </c>
      <c r="I72" t="s">
        <v>333</v>
      </c>
    </row>
    <row r="73" spans="1:9">
      <c r="A73" t="s">
        <v>596</v>
      </c>
      <c r="B73" t="s">
        <v>596</v>
      </c>
      <c r="C73" t="s">
        <v>1082</v>
      </c>
      <c r="D73" t="s">
        <v>432</v>
      </c>
      <c r="E73" t="s">
        <v>543</v>
      </c>
      <c r="F73" t="s">
        <v>544</v>
      </c>
      <c r="G73" t="s">
        <v>219</v>
      </c>
      <c r="H73" t="s">
        <v>433</v>
      </c>
      <c r="I73" t="s">
        <v>333</v>
      </c>
    </row>
    <row r="74" spans="1:9">
      <c r="A74" t="s">
        <v>597</v>
      </c>
      <c r="B74" t="s">
        <v>597</v>
      </c>
      <c r="C74" t="s">
        <v>1083</v>
      </c>
      <c r="D74" t="s">
        <v>434</v>
      </c>
      <c r="E74" t="s">
        <v>543</v>
      </c>
      <c r="F74" t="s">
        <v>544</v>
      </c>
      <c r="G74" t="s">
        <v>220</v>
      </c>
      <c r="H74" t="s">
        <v>435</v>
      </c>
      <c r="I74" t="s">
        <v>333</v>
      </c>
    </row>
    <row r="75" spans="1:9">
      <c r="A75" t="s">
        <v>598</v>
      </c>
      <c r="B75" t="s">
        <v>598</v>
      </c>
      <c r="C75" t="s">
        <v>1084</v>
      </c>
      <c r="D75" t="s">
        <v>436</v>
      </c>
      <c r="E75" t="s">
        <v>543</v>
      </c>
      <c r="F75" t="s">
        <v>544</v>
      </c>
      <c r="G75" t="s">
        <v>221</v>
      </c>
      <c r="H75" t="s">
        <v>437</v>
      </c>
      <c r="I75" t="s">
        <v>333</v>
      </c>
    </row>
    <row r="76" spans="1:9">
      <c r="A76" t="s">
        <v>599</v>
      </c>
      <c r="B76" t="s">
        <v>599</v>
      </c>
      <c r="C76" t="s">
        <v>1085</v>
      </c>
      <c r="D76" t="s">
        <v>438</v>
      </c>
      <c r="E76" t="s">
        <v>543</v>
      </c>
      <c r="F76" t="s">
        <v>544</v>
      </c>
      <c r="G76" t="s">
        <v>222</v>
      </c>
      <c r="H76" t="s">
        <v>439</v>
      </c>
      <c r="I76" t="s">
        <v>333</v>
      </c>
    </row>
    <row r="77" spans="1:9">
      <c r="A77" t="s">
        <v>600</v>
      </c>
      <c r="B77" t="s">
        <v>600</v>
      </c>
      <c r="C77" t="s">
        <v>1086</v>
      </c>
      <c r="D77" t="s">
        <v>440</v>
      </c>
      <c r="E77" t="s">
        <v>543</v>
      </c>
      <c r="F77" t="s">
        <v>544</v>
      </c>
      <c r="G77" t="s">
        <v>223</v>
      </c>
      <c r="H77" t="s">
        <v>441</v>
      </c>
      <c r="I77" t="s">
        <v>333</v>
      </c>
    </row>
    <row r="78" spans="1:9">
      <c r="A78" t="s">
        <v>601</v>
      </c>
      <c r="B78" t="s">
        <v>601</v>
      </c>
      <c r="C78" t="s">
        <v>1087</v>
      </c>
      <c r="D78" t="s">
        <v>442</v>
      </c>
      <c r="E78" t="s">
        <v>543</v>
      </c>
      <c r="F78" t="s">
        <v>544</v>
      </c>
      <c r="G78" t="s">
        <v>224</v>
      </c>
      <c r="H78" t="s">
        <v>443</v>
      </c>
      <c r="I78" t="s">
        <v>333</v>
      </c>
    </row>
    <row r="79" spans="1:9">
      <c r="A79" t="s">
        <v>602</v>
      </c>
      <c r="B79" t="s">
        <v>602</v>
      </c>
      <c r="C79" t="s">
        <v>1088</v>
      </c>
      <c r="D79" t="s">
        <v>444</v>
      </c>
      <c r="E79" t="s">
        <v>543</v>
      </c>
      <c r="F79" t="s">
        <v>544</v>
      </c>
      <c r="G79" t="s">
        <v>225</v>
      </c>
      <c r="H79" t="s">
        <v>445</v>
      </c>
      <c r="I79" t="s">
        <v>333</v>
      </c>
    </row>
    <row r="80" spans="1:9">
      <c r="A80" t="s">
        <v>603</v>
      </c>
      <c r="B80" t="s">
        <v>603</v>
      </c>
      <c r="C80" t="s">
        <v>1089</v>
      </c>
      <c r="D80" t="s">
        <v>446</v>
      </c>
      <c r="E80" t="s">
        <v>543</v>
      </c>
      <c r="F80" t="s">
        <v>544</v>
      </c>
      <c r="G80" t="s">
        <v>226</v>
      </c>
      <c r="H80" t="s">
        <v>447</v>
      </c>
      <c r="I80" t="s">
        <v>333</v>
      </c>
    </row>
    <row r="81" spans="1:9">
      <c r="A81" t="s">
        <v>604</v>
      </c>
      <c r="B81" t="s">
        <v>604</v>
      </c>
      <c r="C81" t="s">
        <v>1090</v>
      </c>
      <c r="D81" t="s">
        <v>448</v>
      </c>
      <c r="E81" t="s">
        <v>543</v>
      </c>
      <c r="F81" t="s">
        <v>544</v>
      </c>
      <c r="G81" t="s">
        <v>227</v>
      </c>
      <c r="H81" t="s">
        <v>449</v>
      </c>
      <c r="I81" t="s">
        <v>333</v>
      </c>
    </row>
    <row r="82" spans="1:9">
      <c r="A82" t="s">
        <v>605</v>
      </c>
      <c r="B82" t="s">
        <v>605</v>
      </c>
      <c r="C82" t="s">
        <v>1091</v>
      </c>
      <c r="D82" t="s">
        <v>450</v>
      </c>
      <c r="E82" t="s">
        <v>543</v>
      </c>
      <c r="F82" t="s">
        <v>544</v>
      </c>
      <c r="G82" t="s">
        <v>228</v>
      </c>
      <c r="H82" t="s">
        <v>451</v>
      </c>
      <c r="I82" t="s">
        <v>333</v>
      </c>
    </row>
    <row r="83" spans="1:9">
      <c r="A83" t="s">
        <v>606</v>
      </c>
      <c r="B83" t="s">
        <v>606</v>
      </c>
      <c r="C83" t="s">
        <v>1092</v>
      </c>
      <c r="D83" t="s">
        <v>452</v>
      </c>
      <c r="E83" t="s">
        <v>543</v>
      </c>
      <c r="F83" t="s">
        <v>544</v>
      </c>
      <c r="G83" t="s">
        <v>229</v>
      </c>
      <c r="H83" t="s">
        <v>453</v>
      </c>
      <c r="I83" t="s">
        <v>333</v>
      </c>
    </row>
    <row r="84" spans="1:9">
      <c r="A84" t="s">
        <v>607</v>
      </c>
      <c r="B84" t="s">
        <v>607</v>
      </c>
      <c r="C84" t="s">
        <v>1093</v>
      </c>
      <c r="D84" t="s">
        <v>454</v>
      </c>
      <c r="E84" t="s">
        <v>543</v>
      </c>
      <c r="F84" t="s">
        <v>544</v>
      </c>
      <c r="G84" t="s">
        <v>230</v>
      </c>
      <c r="H84" t="s">
        <v>455</v>
      </c>
      <c r="I84" t="s">
        <v>333</v>
      </c>
    </row>
    <row r="85" spans="1:9">
      <c r="A85" t="s">
        <v>608</v>
      </c>
      <c r="B85" t="s">
        <v>608</v>
      </c>
      <c r="C85" t="s">
        <v>1094</v>
      </c>
      <c r="D85" t="s">
        <v>456</v>
      </c>
      <c r="E85" t="s">
        <v>543</v>
      </c>
      <c r="F85" t="s">
        <v>544</v>
      </c>
      <c r="G85" t="s">
        <v>231</v>
      </c>
      <c r="H85" t="s">
        <v>457</v>
      </c>
      <c r="I85" t="s">
        <v>333</v>
      </c>
    </row>
    <row r="86" spans="1:9">
      <c r="A86" t="s">
        <v>609</v>
      </c>
      <c r="B86" t="s">
        <v>609</v>
      </c>
      <c r="C86" t="s">
        <v>1095</v>
      </c>
      <c r="D86" t="s">
        <v>458</v>
      </c>
      <c r="E86" t="s">
        <v>543</v>
      </c>
      <c r="F86" t="s">
        <v>544</v>
      </c>
      <c r="G86" t="s">
        <v>232</v>
      </c>
      <c r="H86" t="s">
        <v>459</v>
      </c>
      <c r="I86" t="s">
        <v>333</v>
      </c>
    </row>
    <row r="87" spans="1:9">
      <c r="A87" t="s">
        <v>610</v>
      </c>
      <c r="B87" t="s">
        <v>610</v>
      </c>
      <c r="C87" t="s">
        <v>1096</v>
      </c>
      <c r="D87" t="s">
        <v>460</v>
      </c>
      <c r="E87" t="s">
        <v>543</v>
      </c>
      <c r="F87" t="s">
        <v>544</v>
      </c>
      <c r="G87" t="s">
        <v>233</v>
      </c>
      <c r="H87" t="s">
        <v>461</v>
      </c>
      <c r="I87" t="s">
        <v>333</v>
      </c>
    </row>
    <row r="88" spans="1:9">
      <c r="A88" t="s">
        <v>611</v>
      </c>
      <c r="B88" t="s">
        <v>611</v>
      </c>
      <c r="C88" t="s">
        <v>1097</v>
      </c>
      <c r="D88" t="s">
        <v>462</v>
      </c>
      <c r="E88" t="s">
        <v>543</v>
      </c>
      <c r="F88" t="s">
        <v>544</v>
      </c>
      <c r="G88" t="s">
        <v>234</v>
      </c>
      <c r="H88" t="s">
        <v>463</v>
      </c>
      <c r="I88" t="s">
        <v>333</v>
      </c>
    </row>
    <row r="89" spans="1:9">
      <c r="A89" t="s">
        <v>612</v>
      </c>
      <c r="B89" t="s">
        <v>612</v>
      </c>
      <c r="C89" t="s">
        <v>1098</v>
      </c>
      <c r="D89" t="s">
        <v>464</v>
      </c>
      <c r="E89" t="s">
        <v>543</v>
      </c>
      <c r="F89" t="s">
        <v>544</v>
      </c>
      <c r="G89" t="s">
        <v>235</v>
      </c>
      <c r="H89" t="s">
        <v>465</v>
      </c>
      <c r="I89" t="s">
        <v>333</v>
      </c>
    </row>
    <row r="90" spans="1:9">
      <c r="A90" t="s">
        <v>613</v>
      </c>
      <c r="B90" t="s">
        <v>613</v>
      </c>
      <c r="C90" t="s">
        <v>1099</v>
      </c>
      <c r="D90" t="s">
        <v>466</v>
      </c>
      <c r="E90" t="s">
        <v>543</v>
      </c>
      <c r="F90" t="s">
        <v>544</v>
      </c>
      <c r="G90" t="s">
        <v>236</v>
      </c>
      <c r="H90" t="s">
        <v>467</v>
      </c>
      <c r="I90" t="s">
        <v>333</v>
      </c>
    </row>
    <row r="91" spans="1:9">
      <c r="A91" t="s">
        <v>614</v>
      </c>
      <c r="B91" t="s">
        <v>614</v>
      </c>
      <c r="C91" t="s">
        <v>1100</v>
      </c>
      <c r="D91" t="s">
        <v>468</v>
      </c>
      <c r="E91" t="s">
        <v>543</v>
      </c>
      <c r="F91" t="s">
        <v>544</v>
      </c>
      <c r="G91" t="s">
        <v>237</v>
      </c>
      <c r="H91" t="s">
        <v>469</v>
      </c>
      <c r="I91" t="s">
        <v>333</v>
      </c>
    </row>
    <row r="92" spans="1:9">
      <c r="A92" t="s">
        <v>615</v>
      </c>
      <c r="B92" t="s">
        <v>615</v>
      </c>
      <c r="C92" t="s">
        <v>1101</v>
      </c>
      <c r="D92" t="s">
        <v>470</v>
      </c>
      <c r="E92" t="s">
        <v>543</v>
      </c>
      <c r="F92" t="s">
        <v>544</v>
      </c>
      <c r="G92" t="s">
        <v>238</v>
      </c>
      <c r="H92" t="s">
        <v>471</v>
      </c>
      <c r="I92" t="s">
        <v>333</v>
      </c>
    </row>
    <row r="93" spans="1:9">
      <c r="A93" t="s">
        <v>616</v>
      </c>
      <c r="B93" t="s">
        <v>616</v>
      </c>
      <c r="C93" t="s">
        <v>1102</v>
      </c>
      <c r="D93" t="s">
        <v>472</v>
      </c>
      <c r="E93" t="s">
        <v>543</v>
      </c>
      <c r="F93" t="s">
        <v>544</v>
      </c>
      <c r="G93" t="s">
        <v>239</v>
      </c>
      <c r="H93" t="s">
        <v>473</v>
      </c>
      <c r="I93" t="s">
        <v>333</v>
      </c>
    </row>
    <row r="94" spans="1:9">
      <c r="A94" t="s">
        <v>617</v>
      </c>
      <c r="B94" t="s">
        <v>617</v>
      </c>
      <c r="C94" t="s">
        <v>1103</v>
      </c>
      <c r="D94" t="s">
        <v>474</v>
      </c>
      <c r="E94" t="s">
        <v>543</v>
      </c>
      <c r="F94" t="s">
        <v>544</v>
      </c>
      <c r="G94" t="s">
        <v>240</v>
      </c>
      <c r="H94" t="s">
        <v>475</v>
      </c>
      <c r="I94" t="s">
        <v>333</v>
      </c>
    </row>
    <row r="95" spans="1:9">
      <c r="A95" t="s">
        <v>618</v>
      </c>
      <c r="B95" t="s">
        <v>618</v>
      </c>
      <c r="C95" t="s">
        <v>1104</v>
      </c>
      <c r="D95" t="s">
        <v>476</v>
      </c>
      <c r="E95" t="s">
        <v>543</v>
      </c>
      <c r="F95" t="s">
        <v>544</v>
      </c>
      <c r="G95" t="s">
        <v>241</v>
      </c>
      <c r="H95" t="s">
        <v>477</v>
      </c>
      <c r="I95" t="s">
        <v>333</v>
      </c>
    </row>
    <row r="96" spans="1:9">
      <c r="A96" t="s">
        <v>619</v>
      </c>
      <c r="B96" t="s">
        <v>619</v>
      </c>
      <c r="C96" t="s">
        <v>1105</v>
      </c>
      <c r="D96" t="s">
        <v>478</v>
      </c>
      <c r="E96" t="s">
        <v>543</v>
      </c>
      <c r="F96" t="s">
        <v>544</v>
      </c>
      <c r="G96" t="s">
        <v>242</v>
      </c>
      <c r="H96" t="s">
        <v>479</v>
      </c>
      <c r="I96" t="s">
        <v>333</v>
      </c>
    </row>
    <row r="97" spans="1:9">
      <c r="A97" t="s">
        <v>620</v>
      </c>
      <c r="B97" t="s">
        <v>620</v>
      </c>
      <c r="C97" t="s">
        <v>1106</v>
      </c>
      <c r="D97" t="s">
        <v>480</v>
      </c>
      <c r="E97" t="s">
        <v>543</v>
      </c>
      <c r="F97" t="s">
        <v>544</v>
      </c>
      <c r="G97" t="s">
        <v>243</v>
      </c>
      <c r="H97" t="s">
        <v>481</v>
      </c>
      <c r="I97" t="s">
        <v>333</v>
      </c>
    </row>
    <row r="98" spans="1:9">
      <c r="A98" t="s">
        <v>621</v>
      </c>
      <c r="B98" t="s">
        <v>621</v>
      </c>
      <c r="C98" t="s">
        <v>1107</v>
      </c>
      <c r="D98" t="s">
        <v>482</v>
      </c>
      <c r="E98" t="s">
        <v>543</v>
      </c>
      <c r="F98" t="s">
        <v>544</v>
      </c>
      <c r="G98" t="s">
        <v>244</v>
      </c>
      <c r="H98" t="s">
        <v>483</v>
      </c>
      <c r="I98" t="s">
        <v>333</v>
      </c>
    </row>
    <row r="99" spans="1:9">
      <c r="A99" t="s">
        <v>622</v>
      </c>
      <c r="B99" t="s">
        <v>622</v>
      </c>
      <c r="C99" t="s">
        <v>1108</v>
      </c>
      <c r="D99" t="s">
        <v>484</v>
      </c>
      <c r="E99" t="s">
        <v>543</v>
      </c>
      <c r="F99" t="s">
        <v>544</v>
      </c>
      <c r="G99" t="s">
        <v>245</v>
      </c>
      <c r="H99" t="s">
        <v>485</v>
      </c>
      <c r="I99" t="s">
        <v>333</v>
      </c>
    </row>
    <row r="100" spans="1:9">
      <c r="A100" t="s">
        <v>623</v>
      </c>
      <c r="B100" t="s">
        <v>623</v>
      </c>
      <c r="C100" t="s">
        <v>1109</v>
      </c>
      <c r="D100" t="s">
        <v>486</v>
      </c>
      <c r="E100" t="s">
        <v>543</v>
      </c>
      <c r="F100" t="s">
        <v>544</v>
      </c>
      <c r="G100" t="s">
        <v>246</v>
      </c>
      <c r="H100" t="s">
        <v>487</v>
      </c>
      <c r="I100" t="s">
        <v>333</v>
      </c>
    </row>
    <row r="101" spans="1:9">
      <c r="A101" t="s">
        <v>624</v>
      </c>
      <c r="B101" t="s">
        <v>624</v>
      </c>
      <c r="C101" t="s">
        <v>1110</v>
      </c>
      <c r="D101" t="s">
        <v>488</v>
      </c>
      <c r="E101" t="s">
        <v>543</v>
      </c>
      <c r="F101" t="s">
        <v>544</v>
      </c>
      <c r="G101" t="s">
        <v>247</v>
      </c>
      <c r="H101" t="s">
        <v>489</v>
      </c>
      <c r="I101" t="s">
        <v>333</v>
      </c>
    </row>
    <row r="102" spans="1:9">
      <c r="A102" t="s">
        <v>625</v>
      </c>
      <c r="B102" t="s">
        <v>625</v>
      </c>
      <c r="C102" t="s">
        <v>1111</v>
      </c>
      <c r="D102" t="s">
        <v>490</v>
      </c>
      <c r="E102" t="s">
        <v>543</v>
      </c>
      <c r="F102" t="s">
        <v>544</v>
      </c>
      <c r="G102" t="s">
        <v>248</v>
      </c>
      <c r="H102" t="s">
        <v>491</v>
      </c>
      <c r="I102" t="s">
        <v>333</v>
      </c>
    </row>
    <row r="103" spans="1:9">
      <c r="A103" t="s">
        <v>626</v>
      </c>
      <c r="B103" t="s">
        <v>626</v>
      </c>
      <c r="C103" t="s">
        <v>1112</v>
      </c>
      <c r="D103" t="s">
        <v>492</v>
      </c>
      <c r="E103" t="s">
        <v>543</v>
      </c>
      <c r="F103" t="s">
        <v>544</v>
      </c>
      <c r="G103" t="s">
        <v>249</v>
      </c>
      <c r="H103" t="s">
        <v>493</v>
      </c>
      <c r="I103" t="s">
        <v>333</v>
      </c>
    </row>
    <row r="104" spans="1:9">
      <c r="A104" t="s">
        <v>627</v>
      </c>
      <c r="B104" t="s">
        <v>627</v>
      </c>
      <c r="C104" t="s">
        <v>1113</v>
      </c>
      <c r="D104" t="s">
        <v>494</v>
      </c>
      <c r="E104" t="s">
        <v>543</v>
      </c>
      <c r="F104" t="s">
        <v>544</v>
      </c>
      <c r="G104" t="s">
        <v>250</v>
      </c>
      <c r="H104" t="s">
        <v>495</v>
      </c>
      <c r="I104" t="s">
        <v>333</v>
      </c>
    </row>
    <row r="105" spans="1:9">
      <c r="A105" t="s">
        <v>628</v>
      </c>
      <c r="B105" t="s">
        <v>628</v>
      </c>
      <c r="C105" t="s">
        <v>1114</v>
      </c>
      <c r="D105" t="s">
        <v>496</v>
      </c>
      <c r="E105" t="s">
        <v>543</v>
      </c>
      <c r="F105" t="s">
        <v>544</v>
      </c>
      <c r="G105" t="s">
        <v>251</v>
      </c>
      <c r="H105" t="s">
        <v>497</v>
      </c>
      <c r="I105" t="s">
        <v>333</v>
      </c>
    </row>
    <row r="106" spans="1:9">
      <c r="A106" t="s">
        <v>629</v>
      </c>
      <c r="B106" t="s">
        <v>629</v>
      </c>
      <c r="C106" t="s">
        <v>1115</v>
      </c>
      <c r="D106" t="s">
        <v>498</v>
      </c>
      <c r="E106" t="s">
        <v>543</v>
      </c>
      <c r="F106" t="s">
        <v>544</v>
      </c>
      <c r="G106" t="s">
        <v>252</v>
      </c>
      <c r="H106" t="s">
        <v>499</v>
      </c>
      <c r="I106" t="s">
        <v>333</v>
      </c>
    </row>
    <row r="107" spans="1:9">
      <c r="A107" t="s">
        <v>630</v>
      </c>
      <c r="B107" t="s">
        <v>630</v>
      </c>
      <c r="C107" t="s">
        <v>1116</v>
      </c>
      <c r="D107" t="s">
        <v>500</v>
      </c>
      <c r="E107" t="s">
        <v>543</v>
      </c>
      <c r="F107" t="s">
        <v>544</v>
      </c>
      <c r="G107" t="s">
        <v>253</v>
      </c>
      <c r="H107" t="s">
        <v>501</v>
      </c>
      <c r="I107" t="s">
        <v>333</v>
      </c>
    </row>
    <row r="108" spans="1:9">
      <c r="A108" t="s">
        <v>631</v>
      </c>
      <c r="B108" t="s">
        <v>631</v>
      </c>
      <c r="C108" t="s">
        <v>1117</v>
      </c>
      <c r="D108" t="s">
        <v>502</v>
      </c>
      <c r="E108" t="s">
        <v>543</v>
      </c>
      <c r="F108" t="s">
        <v>544</v>
      </c>
      <c r="G108" t="s">
        <v>254</v>
      </c>
      <c r="H108" t="s">
        <v>503</v>
      </c>
      <c r="I108" t="s">
        <v>333</v>
      </c>
    </row>
    <row r="109" spans="1:9">
      <c r="A109" t="s">
        <v>632</v>
      </c>
      <c r="B109" t="s">
        <v>632</v>
      </c>
      <c r="C109" t="s">
        <v>1118</v>
      </c>
      <c r="D109" t="s">
        <v>504</v>
      </c>
      <c r="E109" t="s">
        <v>543</v>
      </c>
      <c r="F109" t="s">
        <v>544</v>
      </c>
      <c r="G109" t="s">
        <v>255</v>
      </c>
      <c r="H109" t="s">
        <v>505</v>
      </c>
      <c r="I109" t="s">
        <v>333</v>
      </c>
    </row>
    <row r="110" spans="1:9">
      <c r="A110" t="s">
        <v>633</v>
      </c>
      <c r="B110" t="s">
        <v>633</v>
      </c>
      <c r="C110" t="s">
        <v>1119</v>
      </c>
      <c r="D110" t="s">
        <v>506</v>
      </c>
      <c r="E110" t="s">
        <v>543</v>
      </c>
      <c r="F110" t="s">
        <v>544</v>
      </c>
      <c r="G110" t="s">
        <v>256</v>
      </c>
      <c r="H110" t="s">
        <v>507</v>
      </c>
      <c r="I110" t="s">
        <v>333</v>
      </c>
    </row>
    <row r="111" spans="1:9">
      <c r="A111" t="s">
        <v>634</v>
      </c>
      <c r="B111" t="s">
        <v>634</v>
      </c>
      <c r="C111" t="s">
        <v>1120</v>
      </c>
      <c r="D111" t="s">
        <v>508</v>
      </c>
      <c r="E111" t="s">
        <v>543</v>
      </c>
      <c r="F111" t="s">
        <v>544</v>
      </c>
      <c r="G111" t="s">
        <v>257</v>
      </c>
      <c r="H111" t="s">
        <v>509</v>
      </c>
      <c r="I111" t="s">
        <v>333</v>
      </c>
    </row>
    <row r="112" spans="1:9">
      <c r="A112" t="s">
        <v>635</v>
      </c>
      <c r="B112" t="s">
        <v>635</v>
      </c>
      <c r="C112" t="s">
        <v>1121</v>
      </c>
      <c r="D112" t="s">
        <v>510</v>
      </c>
      <c r="E112" t="s">
        <v>543</v>
      </c>
      <c r="F112" t="s">
        <v>544</v>
      </c>
      <c r="G112" t="s">
        <v>258</v>
      </c>
      <c r="H112" t="s">
        <v>511</v>
      </c>
      <c r="I112" t="s">
        <v>333</v>
      </c>
    </row>
    <row r="113" spans="1:9">
      <c r="A113" t="s">
        <v>636</v>
      </c>
      <c r="B113" t="s">
        <v>636</v>
      </c>
      <c r="C113" t="s">
        <v>1122</v>
      </c>
      <c r="D113" t="s">
        <v>512</v>
      </c>
      <c r="E113" t="s">
        <v>543</v>
      </c>
      <c r="F113" t="s">
        <v>544</v>
      </c>
      <c r="G113" t="s">
        <v>259</v>
      </c>
      <c r="H113" t="s">
        <v>513</v>
      </c>
      <c r="I113" t="s">
        <v>333</v>
      </c>
    </row>
    <row r="114" spans="1:9">
      <c r="A114" t="s">
        <v>637</v>
      </c>
      <c r="B114" t="s">
        <v>637</v>
      </c>
      <c r="C114" t="s">
        <v>1123</v>
      </c>
      <c r="D114" t="s">
        <v>514</v>
      </c>
      <c r="E114" t="s">
        <v>543</v>
      </c>
      <c r="F114" t="s">
        <v>544</v>
      </c>
      <c r="G114" t="s">
        <v>260</v>
      </c>
      <c r="H114" t="s">
        <v>515</v>
      </c>
      <c r="I114" t="s">
        <v>333</v>
      </c>
    </row>
    <row r="115" spans="1:9">
      <c r="A115" t="s">
        <v>638</v>
      </c>
      <c r="B115" t="s">
        <v>638</v>
      </c>
      <c r="C115" t="s">
        <v>1124</v>
      </c>
      <c r="D115" t="s">
        <v>516</v>
      </c>
      <c r="E115" t="s">
        <v>543</v>
      </c>
      <c r="F115" t="s">
        <v>544</v>
      </c>
      <c r="G115" t="s">
        <v>261</v>
      </c>
      <c r="H115" t="s">
        <v>517</v>
      </c>
      <c r="I115" t="s">
        <v>333</v>
      </c>
    </row>
    <row r="116" spans="1:9">
      <c r="A116" t="s">
        <v>639</v>
      </c>
      <c r="B116" t="s">
        <v>639</v>
      </c>
      <c r="C116" t="s">
        <v>1125</v>
      </c>
      <c r="D116" t="s">
        <v>518</v>
      </c>
      <c r="E116" t="s">
        <v>543</v>
      </c>
      <c r="F116" t="s">
        <v>544</v>
      </c>
      <c r="G116" t="s">
        <v>262</v>
      </c>
      <c r="H116" t="s">
        <v>519</v>
      </c>
      <c r="I116" t="s">
        <v>333</v>
      </c>
    </row>
    <row r="117" spans="1:9">
      <c r="A117" t="s">
        <v>640</v>
      </c>
      <c r="B117" t="s">
        <v>640</v>
      </c>
      <c r="C117" t="s">
        <v>1126</v>
      </c>
      <c r="D117" t="s">
        <v>520</v>
      </c>
      <c r="E117" t="s">
        <v>543</v>
      </c>
      <c r="F117" t="s">
        <v>544</v>
      </c>
      <c r="G117" t="s">
        <v>263</v>
      </c>
      <c r="H117" t="s">
        <v>521</v>
      </c>
      <c r="I117" t="s">
        <v>333</v>
      </c>
    </row>
    <row r="118" spans="1:9">
      <c r="A118" t="s">
        <v>641</v>
      </c>
      <c r="B118" t="s">
        <v>641</v>
      </c>
      <c r="C118" t="s">
        <v>1127</v>
      </c>
      <c r="D118" t="s">
        <v>522</v>
      </c>
      <c r="E118" t="s">
        <v>543</v>
      </c>
      <c r="F118" t="s">
        <v>544</v>
      </c>
      <c r="G118" t="s">
        <v>264</v>
      </c>
      <c r="H118" t="s">
        <v>523</v>
      </c>
      <c r="I118" t="s">
        <v>333</v>
      </c>
    </row>
    <row r="119" spans="1:9">
      <c r="A119" t="s">
        <v>642</v>
      </c>
      <c r="B119" t="s">
        <v>642</v>
      </c>
      <c r="C119" t="s">
        <v>1167</v>
      </c>
      <c r="D119" t="s">
        <v>331</v>
      </c>
      <c r="E119" t="s">
        <v>538</v>
      </c>
      <c r="F119" t="s">
        <v>539</v>
      </c>
      <c r="G119" t="s">
        <v>169</v>
      </c>
      <c r="H119" t="s">
        <v>332</v>
      </c>
      <c r="I119" t="s">
        <v>333</v>
      </c>
    </row>
    <row r="120" spans="1:9">
      <c r="A120" t="s">
        <v>643</v>
      </c>
      <c r="B120" t="s">
        <v>643</v>
      </c>
      <c r="C120" t="s">
        <v>1168</v>
      </c>
      <c r="D120" t="s">
        <v>334</v>
      </c>
      <c r="E120" t="s">
        <v>538</v>
      </c>
      <c r="F120" t="s">
        <v>539</v>
      </c>
      <c r="G120" t="s">
        <v>170</v>
      </c>
      <c r="H120" t="s">
        <v>335</v>
      </c>
      <c r="I120" t="s">
        <v>333</v>
      </c>
    </row>
    <row r="121" spans="1:9">
      <c r="A121" t="s">
        <v>644</v>
      </c>
      <c r="B121" t="s">
        <v>644</v>
      </c>
      <c r="C121" t="s">
        <v>1169</v>
      </c>
      <c r="D121" t="s">
        <v>336</v>
      </c>
      <c r="E121" t="s">
        <v>538</v>
      </c>
      <c r="F121" t="s">
        <v>539</v>
      </c>
      <c r="G121" t="s">
        <v>171</v>
      </c>
      <c r="H121" t="s">
        <v>337</v>
      </c>
      <c r="I121" t="s">
        <v>333</v>
      </c>
    </row>
    <row r="122" spans="1:9">
      <c r="A122" t="s">
        <v>645</v>
      </c>
      <c r="B122" t="s">
        <v>645</v>
      </c>
      <c r="C122" t="s">
        <v>1170</v>
      </c>
      <c r="D122" t="s">
        <v>338</v>
      </c>
      <c r="E122" t="s">
        <v>538</v>
      </c>
      <c r="F122" t="s">
        <v>539</v>
      </c>
      <c r="G122" t="s">
        <v>172</v>
      </c>
      <c r="H122" t="s">
        <v>339</v>
      </c>
      <c r="I122" t="s">
        <v>333</v>
      </c>
    </row>
    <row r="123" spans="1:9">
      <c r="A123" t="s">
        <v>646</v>
      </c>
      <c r="B123" t="s">
        <v>646</v>
      </c>
      <c r="C123" t="s">
        <v>1171</v>
      </c>
      <c r="D123" t="s">
        <v>340</v>
      </c>
      <c r="E123" t="s">
        <v>538</v>
      </c>
      <c r="F123" t="s">
        <v>539</v>
      </c>
      <c r="G123" t="s">
        <v>173</v>
      </c>
      <c r="H123" t="s">
        <v>341</v>
      </c>
      <c r="I123" t="s">
        <v>333</v>
      </c>
    </row>
    <row r="124" spans="1:9">
      <c r="A124" t="s">
        <v>647</v>
      </c>
      <c r="B124" t="s">
        <v>647</v>
      </c>
      <c r="C124" t="s">
        <v>1461</v>
      </c>
      <c r="D124" t="s">
        <v>342</v>
      </c>
      <c r="E124" t="s">
        <v>538</v>
      </c>
      <c r="F124" t="s">
        <v>539</v>
      </c>
      <c r="G124" t="s">
        <v>174</v>
      </c>
      <c r="H124" t="s">
        <v>343</v>
      </c>
      <c r="I124" t="s">
        <v>333</v>
      </c>
    </row>
    <row r="125" spans="1:9">
      <c r="A125" t="s">
        <v>648</v>
      </c>
      <c r="B125" t="s">
        <v>648</v>
      </c>
      <c r="C125" t="s">
        <v>1462</v>
      </c>
      <c r="D125" t="s">
        <v>344</v>
      </c>
      <c r="E125" t="s">
        <v>538</v>
      </c>
      <c r="F125" t="s">
        <v>539</v>
      </c>
      <c r="G125" t="s">
        <v>175</v>
      </c>
      <c r="H125" t="s">
        <v>345</v>
      </c>
      <c r="I125" t="s">
        <v>333</v>
      </c>
    </row>
    <row r="126" spans="1:9">
      <c r="A126" t="s">
        <v>649</v>
      </c>
      <c r="B126" t="s">
        <v>649</v>
      </c>
      <c r="C126" t="s">
        <v>1463</v>
      </c>
      <c r="D126" t="s">
        <v>346</v>
      </c>
      <c r="E126" t="s">
        <v>538</v>
      </c>
      <c r="F126" t="s">
        <v>539</v>
      </c>
      <c r="G126" t="s">
        <v>176</v>
      </c>
      <c r="H126" t="s">
        <v>347</v>
      </c>
      <c r="I126" t="s">
        <v>333</v>
      </c>
    </row>
    <row r="127" spans="1:9">
      <c r="A127" t="s">
        <v>650</v>
      </c>
      <c r="B127" t="s">
        <v>650</v>
      </c>
      <c r="C127" t="s">
        <v>1464</v>
      </c>
      <c r="D127" t="s">
        <v>348</v>
      </c>
      <c r="E127" t="s">
        <v>538</v>
      </c>
      <c r="F127" t="s">
        <v>539</v>
      </c>
      <c r="G127" t="s">
        <v>177</v>
      </c>
      <c r="H127" t="s">
        <v>349</v>
      </c>
      <c r="I127" t="s">
        <v>333</v>
      </c>
    </row>
    <row r="128" spans="1:9">
      <c r="A128" t="s">
        <v>651</v>
      </c>
      <c r="B128" t="s">
        <v>651</v>
      </c>
      <c r="C128" t="s">
        <v>1465</v>
      </c>
      <c r="D128" t="s">
        <v>350</v>
      </c>
      <c r="E128" t="s">
        <v>538</v>
      </c>
      <c r="F128" t="s">
        <v>539</v>
      </c>
      <c r="G128" t="s">
        <v>178</v>
      </c>
      <c r="H128" t="s">
        <v>351</v>
      </c>
      <c r="I128" t="s">
        <v>333</v>
      </c>
    </row>
    <row r="129" spans="1:9">
      <c r="A129" t="s">
        <v>652</v>
      </c>
      <c r="B129" t="s">
        <v>652</v>
      </c>
      <c r="C129" t="s">
        <v>1466</v>
      </c>
      <c r="D129" t="s">
        <v>352</v>
      </c>
      <c r="E129" t="s">
        <v>538</v>
      </c>
      <c r="F129" t="s">
        <v>539</v>
      </c>
      <c r="G129" t="s">
        <v>179</v>
      </c>
      <c r="H129" t="s">
        <v>353</v>
      </c>
      <c r="I129" t="s">
        <v>333</v>
      </c>
    </row>
    <row r="130" spans="1:9">
      <c r="A130" t="s">
        <v>653</v>
      </c>
      <c r="B130" t="s">
        <v>653</v>
      </c>
      <c r="C130" t="s">
        <v>1602</v>
      </c>
      <c r="D130" t="s">
        <v>354</v>
      </c>
      <c r="E130" t="s">
        <v>538</v>
      </c>
      <c r="F130" t="s">
        <v>539</v>
      </c>
      <c r="G130" t="s">
        <v>180</v>
      </c>
      <c r="H130" t="s">
        <v>355</v>
      </c>
      <c r="I130" t="s">
        <v>333</v>
      </c>
    </row>
    <row r="131" spans="1:9">
      <c r="A131" t="s">
        <v>654</v>
      </c>
      <c r="B131" t="s">
        <v>654</v>
      </c>
      <c r="C131" t="s">
        <v>1172</v>
      </c>
      <c r="D131" t="s">
        <v>356</v>
      </c>
      <c r="E131" t="s">
        <v>538</v>
      </c>
      <c r="F131" t="s">
        <v>539</v>
      </c>
      <c r="G131" t="s">
        <v>181</v>
      </c>
      <c r="H131" t="s">
        <v>357</v>
      </c>
      <c r="I131" t="s">
        <v>333</v>
      </c>
    </row>
    <row r="132" spans="1:9">
      <c r="A132" t="s">
        <v>655</v>
      </c>
      <c r="B132" t="s">
        <v>655</v>
      </c>
      <c r="C132" t="s">
        <v>1173</v>
      </c>
      <c r="D132" t="s">
        <v>358</v>
      </c>
      <c r="E132" t="s">
        <v>538</v>
      </c>
      <c r="F132" t="s">
        <v>539</v>
      </c>
      <c r="G132" t="s">
        <v>182</v>
      </c>
      <c r="H132" t="s">
        <v>359</v>
      </c>
      <c r="I132" t="s">
        <v>333</v>
      </c>
    </row>
    <row r="133" spans="1:9">
      <c r="A133" t="s">
        <v>656</v>
      </c>
      <c r="B133" t="s">
        <v>656</v>
      </c>
      <c r="C133" t="s">
        <v>1174</v>
      </c>
      <c r="D133" t="s">
        <v>360</v>
      </c>
      <c r="E133" t="s">
        <v>538</v>
      </c>
      <c r="F133" t="s">
        <v>539</v>
      </c>
      <c r="G133" t="s">
        <v>183</v>
      </c>
      <c r="H133" t="s">
        <v>361</v>
      </c>
      <c r="I133" t="s">
        <v>333</v>
      </c>
    </row>
    <row r="134" spans="1:9">
      <c r="A134" t="s">
        <v>657</v>
      </c>
      <c r="B134" t="s">
        <v>657</v>
      </c>
      <c r="C134" t="s">
        <v>1175</v>
      </c>
      <c r="D134" t="s">
        <v>362</v>
      </c>
      <c r="E134" t="s">
        <v>538</v>
      </c>
      <c r="F134" t="s">
        <v>539</v>
      </c>
      <c r="G134" t="s">
        <v>184</v>
      </c>
      <c r="H134" t="s">
        <v>363</v>
      </c>
      <c r="I134" t="s">
        <v>333</v>
      </c>
    </row>
    <row r="135" spans="1:9">
      <c r="A135" t="s">
        <v>658</v>
      </c>
      <c r="B135" t="s">
        <v>658</v>
      </c>
      <c r="C135" t="s">
        <v>1176</v>
      </c>
      <c r="D135" t="s">
        <v>364</v>
      </c>
      <c r="E135" t="s">
        <v>538</v>
      </c>
      <c r="F135" t="s">
        <v>539</v>
      </c>
      <c r="G135" t="s">
        <v>185</v>
      </c>
      <c r="H135" t="s">
        <v>365</v>
      </c>
      <c r="I135" t="s">
        <v>333</v>
      </c>
    </row>
    <row r="136" spans="1:9">
      <c r="A136" t="s">
        <v>659</v>
      </c>
      <c r="B136" t="s">
        <v>659</v>
      </c>
      <c r="C136" t="s">
        <v>1467</v>
      </c>
      <c r="D136" t="s">
        <v>366</v>
      </c>
      <c r="E136" t="s">
        <v>538</v>
      </c>
      <c r="F136" t="s">
        <v>539</v>
      </c>
      <c r="G136" t="s">
        <v>186</v>
      </c>
      <c r="H136" t="s">
        <v>367</v>
      </c>
      <c r="I136" t="s">
        <v>333</v>
      </c>
    </row>
    <row r="137" spans="1:9">
      <c r="A137" t="s">
        <v>660</v>
      </c>
      <c r="B137" t="s">
        <v>660</v>
      </c>
      <c r="C137" t="s">
        <v>1468</v>
      </c>
      <c r="D137" t="s">
        <v>368</v>
      </c>
      <c r="E137" t="s">
        <v>538</v>
      </c>
      <c r="F137" t="s">
        <v>539</v>
      </c>
      <c r="G137" t="s">
        <v>187</v>
      </c>
      <c r="H137" t="s">
        <v>369</v>
      </c>
      <c r="I137" t="s">
        <v>333</v>
      </c>
    </row>
    <row r="138" spans="1:9">
      <c r="A138" t="s">
        <v>661</v>
      </c>
      <c r="B138" t="s">
        <v>661</v>
      </c>
      <c r="C138" t="s">
        <v>1469</v>
      </c>
      <c r="D138" t="s">
        <v>370</v>
      </c>
      <c r="E138" t="s">
        <v>538</v>
      </c>
      <c r="F138" t="s">
        <v>539</v>
      </c>
      <c r="G138" t="s">
        <v>188</v>
      </c>
      <c r="H138" t="s">
        <v>371</v>
      </c>
      <c r="I138" t="s">
        <v>333</v>
      </c>
    </row>
    <row r="139" spans="1:9">
      <c r="A139" t="s">
        <v>662</v>
      </c>
      <c r="B139" t="s">
        <v>662</v>
      </c>
      <c r="C139" t="s">
        <v>1470</v>
      </c>
      <c r="D139" t="s">
        <v>372</v>
      </c>
      <c r="E139" t="s">
        <v>538</v>
      </c>
      <c r="F139" t="s">
        <v>539</v>
      </c>
      <c r="G139" t="s">
        <v>189</v>
      </c>
      <c r="H139" t="s">
        <v>373</v>
      </c>
      <c r="I139" t="s">
        <v>333</v>
      </c>
    </row>
    <row r="140" spans="1:9">
      <c r="A140" t="s">
        <v>663</v>
      </c>
      <c r="B140" t="s">
        <v>663</v>
      </c>
      <c r="C140" t="s">
        <v>1471</v>
      </c>
      <c r="D140" t="s">
        <v>374</v>
      </c>
      <c r="E140" t="s">
        <v>538</v>
      </c>
      <c r="F140" t="s">
        <v>539</v>
      </c>
      <c r="G140" t="s">
        <v>190</v>
      </c>
      <c r="H140" t="s">
        <v>375</v>
      </c>
      <c r="I140" t="s">
        <v>333</v>
      </c>
    </row>
    <row r="141" spans="1:9">
      <c r="A141" t="s">
        <v>664</v>
      </c>
      <c r="B141" t="s">
        <v>664</v>
      </c>
      <c r="C141" t="s">
        <v>1472</v>
      </c>
      <c r="D141" t="s">
        <v>376</v>
      </c>
      <c r="E141" t="s">
        <v>538</v>
      </c>
      <c r="F141" t="s">
        <v>539</v>
      </c>
      <c r="G141" t="s">
        <v>191</v>
      </c>
      <c r="H141" t="s">
        <v>377</v>
      </c>
      <c r="I141" t="s">
        <v>333</v>
      </c>
    </row>
    <row r="142" spans="1:9">
      <c r="A142" t="s">
        <v>665</v>
      </c>
      <c r="B142" t="s">
        <v>665</v>
      </c>
      <c r="C142" t="s">
        <v>1603</v>
      </c>
      <c r="D142" t="s">
        <v>378</v>
      </c>
      <c r="E142" t="s">
        <v>538</v>
      </c>
      <c r="F142" t="s">
        <v>539</v>
      </c>
      <c r="G142" t="s">
        <v>192</v>
      </c>
      <c r="H142" t="s">
        <v>379</v>
      </c>
      <c r="I142" t="s">
        <v>333</v>
      </c>
    </row>
    <row r="143" spans="1:9">
      <c r="A143" t="s">
        <v>666</v>
      </c>
      <c r="B143" t="s">
        <v>666</v>
      </c>
      <c r="C143" t="s">
        <v>1177</v>
      </c>
      <c r="D143" t="s">
        <v>380</v>
      </c>
      <c r="E143" t="s">
        <v>538</v>
      </c>
      <c r="F143" t="s">
        <v>539</v>
      </c>
      <c r="G143" t="s">
        <v>193</v>
      </c>
      <c r="H143" t="s">
        <v>381</v>
      </c>
      <c r="I143" t="s">
        <v>333</v>
      </c>
    </row>
    <row r="144" spans="1:9">
      <c r="A144" t="s">
        <v>667</v>
      </c>
      <c r="B144" t="s">
        <v>667</v>
      </c>
      <c r="C144" t="s">
        <v>1178</v>
      </c>
      <c r="D144" t="s">
        <v>382</v>
      </c>
      <c r="E144" t="s">
        <v>538</v>
      </c>
      <c r="F144" t="s">
        <v>539</v>
      </c>
      <c r="G144" t="s">
        <v>194</v>
      </c>
      <c r="H144" t="s">
        <v>383</v>
      </c>
      <c r="I144" t="s">
        <v>333</v>
      </c>
    </row>
    <row r="145" spans="1:9">
      <c r="A145" t="s">
        <v>668</v>
      </c>
      <c r="B145" t="s">
        <v>668</v>
      </c>
      <c r="C145" t="s">
        <v>1179</v>
      </c>
      <c r="D145" t="s">
        <v>384</v>
      </c>
      <c r="E145" t="s">
        <v>538</v>
      </c>
      <c r="F145" t="s">
        <v>539</v>
      </c>
      <c r="G145" t="s">
        <v>195</v>
      </c>
      <c r="H145" t="s">
        <v>385</v>
      </c>
      <c r="I145" t="s">
        <v>333</v>
      </c>
    </row>
    <row r="146" spans="1:9">
      <c r="A146" t="s">
        <v>669</v>
      </c>
      <c r="B146" t="s">
        <v>669</v>
      </c>
      <c r="C146" t="s">
        <v>1180</v>
      </c>
      <c r="D146" t="s">
        <v>386</v>
      </c>
      <c r="E146" t="s">
        <v>538</v>
      </c>
      <c r="F146" t="s">
        <v>539</v>
      </c>
      <c r="G146" t="s">
        <v>196</v>
      </c>
      <c r="H146" t="s">
        <v>387</v>
      </c>
      <c r="I146" t="s">
        <v>333</v>
      </c>
    </row>
    <row r="147" spans="1:9">
      <c r="A147" t="s">
        <v>670</v>
      </c>
      <c r="B147" t="s">
        <v>670</v>
      </c>
      <c r="C147" t="s">
        <v>1181</v>
      </c>
      <c r="D147" t="s">
        <v>388</v>
      </c>
      <c r="E147" t="s">
        <v>538</v>
      </c>
      <c r="F147" t="s">
        <v>539</v>
      </c>
      <c r="G147" t="s">
        <v>197</v>
      </c>
      <c r="H147" t="s">
        <v>389</v>
      </c>
      <c r="I147" t="s">
        <v>333</v>
      </c>
    </row>
    <row r="148" spans="1:9">
      <c r="A148" t="s">
        <v>671</v>
      </c>
      <c r="B148" t="s">
        <v>671</v>
      </c>
      <c r="C148" t="s">
        <v>1473</v>
      </c>
      <c r="D148" t="s">
        <v>390</v>
      </c>
      <c r="E148" t="s">
        <v>538</v>
      </c>
      <c r="F148" t="s">
        <v>539</v>
      </c>
      <c r="G148" t="s">
        <v>198</v>
      </c>
      <c r="H148" t="s">
        <v>391</v>
      </c>
      <c r="I148" t="s">
        <v>333</v>
      </c>
    </row>
    <row r="149" spans="1:9">
      <c r="A149" t="s">
        <v>672</v>
      </c>
      <c r="B149" t="s">
        <v>672</v>
      </c>
      <c r="C149" t="s">
        <v>1474</v>
      </c>
      <c r="D149" t="s">
        <v>392</v>
      </c>
      <c r="E149" t="s">
        <v>538</v>
      </c>
      <c r="F149" t="s">
        <v>539</v>
      </c>
      <c r="G149" t="s">
        <v>199</v>
      </c>
      <c r="H149" t="s">
        <v>393</v>
      </c>
      <c r="I149" t="s">
        <v>333</v>
      </c>
    </row>
    <row r="150" spans="1:9">
      <c r="A150" t="s">
        <v>673</v>
      </c>
      <c r="B150" t="s">
        <v>673</v>
      </c>
      <c r="C150" t="s">
        <v>1475</v>
      </c>
      <c r="D150" t="s">
        <v>394</v>
      </c>
      <c r="E150" t="s">
        <v>538</v>
      </c>
      <c r="F150" t="s">
        <v>539</v>
      </c>
      <c r="G150" t="s">
        <v>200</v>
      </c>
      <c r="H150" t="s">
        <v>395</v>
      </c>
      <c r="I150" t="s">
        <v>333</v>
      </c>
    </row>
    <row r="151" spans="1:9">
      <c r="A151" t="s">
        <v>674</v>
      </c>
      <c r="B151" t="s">
        <v>674</v>
      </c>
      <c r="C151" t="s">
        <v>1476</v>
      </c>
      <c r="D151" t="s">
        <v>396</v>
      </c>
      <c r="E151" t="s">
        <v>538</v>
      </c>
      <c r="F151" t="s">
        <v>539</v>
      </c>
      <c r="G151" t="s">
        <v>201</v>
      </c>
      <c r="H151" t="s">
        <v>397</v>
      </c>
      <c r="I151" t="s">
        <v>333</v>
      </c>
    </row>
    <row r="152" spans="1:9">
      <c r="A152" t="s">
        <v>675</v>
      </c>
      <c r="B152" t="s">
        <v>675</v>
      </c>
      <c r="C152" t="s">
        <v>1477</v>
      </c>
      <c r="D152" t="s">
        <v>398</v>
      </c>
      <c r="E152" t="s">
        <v>538</v>
      </c>
      <c r="F152" t="s">
        <v>539</v>
      </c>
      <c r="G152" t="s">
        <v>202</v>
      </c>
      <c r="H152" t="s">
        <v>399</v>
      </c>
      <c r="I152" t="s">
        <v>333</v>
      </c>
    </row>
    <row r="153" spans="1:9">
      <c r="A153" t="s">
        <v>676</v>
      </c>
      <c r="B153" t="s">
        <v>676</v>
      </c>
      <c r="C153" t="s">
        <v>1478</v>
      </c>
      <c r="D153" t="s">
        <v>400</v>
      </c>
      <c r="E153" t="s">
        <v>538</v>
      </c>
      <c r="F153" t="s">
        <v>539</v>
      </c>
      <c r="G153" t="s">
        <v>203</v>
      </c>
      <c r="H153" t="s">
        <v>401</v>
      </c>
      <c r="I153" t="s">
        <v>333</v>
      </c>
    </row>
    <row r="154" spans="1:9">
      <c r="A154" t="s">
        <v>677</v>
      </c>
      <c r="B154" t="s">
        <v>677</v>
      </c>
      <c r="C154" t="s">
        <v>1604</v>
      </c>
      <c r="D154" t="s">
        <v>402</v>
      </c>
      <c r="E154" t="s">
        <v>538</v>
      </c>
      <c r="F154" t="s">
        <v>539</v>
      </c>
      <c r="G154" t="s">
        <v>204</v>
      </c>
      <c r="H154" t="s">
        <v>403</v>
      </c>
      <c r="I154" t="s">
        <v>333</v>
      </c>
    </row>
    <row r="155" spans="1:9">
      <c r="A155" t="s">
        <v>678</v>
      </c>
      <c r="B155" t="s">
        <v>678</v>
      </c>
      <c r="C155" t="s">
        <v>1182</v>
      </c>
      <c r="D155" t="s">
        <v>404</v>
      </c>
      <c r="E155" t="s">
        <v>538</v>
      </c>
      <c r="F155" t="s">
        <v>539</v>
      </c>
      <c r="G155" t="s">
        <v>205</v>
      </c>
      <c r="H155" t="s">
        <v>405</v>
      </c>
      <c r="I155" t="s">
        <v>333</v>
      </c>
    </row>
    <row r="156" spans="1:9">
      <c r="A156" t="s">
        <v>679</v>
      </c>
      <c r="B156" t="s">
        <v>679</v>
      </c>
      <c r="C156" t="s">
        <v>1183</v>
      </c>
      <c r="D156" t="s">
        <v>406</v>
      </c>
      <c r="E156" t="s">
        <v>538</v>
      </c>
      <c r="F156" t="s">
        <v>539</v>
      </c>
      <c r="G156" t="s">
        <v>206</v>
      </c>
      <c r="H156" t="s">
        <v>407</v>
      </c>
      <c r="I156" t="s">
        <v>333</v>
      </c>
    </row>
    <row r="157" spans="1:9">
      <c r="A157" t="s">
        <v>680</v>
      </c>
      <c r="B157" t="s">
        <v>680</v>
      </c>
      <c r="C157" t="s">
        <v>1184</v>
      </c>
      <c r="D157" t="s">
        <v>408</v>
      </c>
      <c r="E157" t="s">
        <v>538</v>
      </c>
      <c r="F157" t="s">
        <v>539</v>
      </c>
      <c r="G157" t="s">
        <v>207</v>
      </c>
      <c r="H157" t="s">
        <v>409</v>
      </c>
      <c r="I157" t="s">
        <v>333</v>
      </c>
    </row>
    <row r="158" spans="1:9">
      <c r="A158" t="s">
        <v>681</v>
      </c>
      <c r="B158" t="s">
        <v>681</v>
      </c>
      <c r="C158" t="s">
        <v>1185</v>
      </c>
      <c r="D158" t="s">
        <v>410</v>
      </c>
      <c r="E158" t="s">
        <v>538</v>
      </c>
      <c r="F158" t="s">
        <v>539</v>
      </c>
      <c r="G158" t="s">
        <v>208</v>
      </c>
      <c r="H158" t="s">
        <v>411</v>
      </c>
      <c r="I158" t="s">
        <v>333</v>
      </c>
    </row>
    <row r="159" spans="1:9">
      <c r="A159" t="s">
        <v>682</v>
      </c>
      <c r="B159" t="s">
        <v>682</v>
      </c>
      <c r="C159" t="s">
        <v>1186</v>
      </c>
      <c r="D159" t="s">
        <v>412</v>
      </c>
      <c r="E159" t="s">
        <v>538</v>
      </c>
      <c r="F159" t="s">
        <v>539</v>
      </c>
      <c r="G159" t="s">
        <v>209</v>
      </c>
      <c r="H159" t="s">
        <v>413</v>
      </c>
      <c r="I159" t="s">
        <v>333</v>
      </c>
    </row>
    <row r="160" spans="1:9">
      <c r="A160" t="s">
        <v>683</v>
      </c>
      <c r="B160" t="s">
        <v>683</v>
      </c>
      <c r="C160" t="s">
        <v>1479</v>
      </c>
      <c r="D160" t="s">
        <v>414</v>
      </c>
      <c r="E160" t="s">
        <v>538</v>
      </c>
      <c r="F160" t="s">
        <v>539</v>
      </c>
      <c r="G160" t="s">
        <v>210</v>
      </c>
      <c r="H160" t="s">
        <v>415</v>
      </c>
      <c r="I160" t="s">
        <v>333</v>
      </c>
    </row>
    <row r="161" spans="1:9">
      <c r="A161" t="s">
        <v>684</v>
      </c>
      <c r="B161" t="s">
        <v>684</v>
      </c>
      <c r="C161" t="s">
        <v>1480</v>
      </c>
      <c r="D161" t="s">
        <v>416</v>
      </c>
      <c r="E161" t="s">
        <v>538</v>
      </c>
      <c r="F161" t="s">
        <v>539</v>
      </c>
      <c r="G161" t="s">
        <v>211</v>
      </c>
      <c r="H161" t="s">
        <v>417</v>
      </c>
      <c r="I161" t="s">
        <v>333</v>
      </c>
    </row>
    <row r="162" spans="1:9">
      <c r="A162" t="s">
        <v>685</v>
      </c>
      <c r="B162" t="s">
        <v>685</v>
      </c>
      <c r="C162" t="s">
        <v>1481</v>
      </c>
      <c r="D162" t="s">
        <v>418</v>
      </c>
      <c r="E162" t="s">
        <v>538</v>
      </c>
      <c r="F162" t="s">
        <v>539</v>
      </c>
      <c r="G162" t="s">
        <v>212</v>
      </c>
      <c r="H162" t="s">
        <v>419</v>
      </c>
      <c r="I162" t="s">
        <v>333</v>
      </c>
    </row>
    <row r="163" spans="1:9">
      <c r="A163" t="s">
        <v>686</v>
      </c>
      <c r="B163" t="s">
        <v>686</v>
      </c>
      <c r="C163" t="s">
        <v>1482</v>
      </c>
      <c r="D163" t="s">
        <v>420</v>
      </c>
      <c r="E163" t="s">
        <v>538</v>
      </c>
      <c r="F163" t="s">
        <v>539</v>
      </c>
      <c r="G163" t="s">
        <v>213</v>
      </c>
      <c r="H163" t="s">
        <v>421</v>
      </c>
      <c r="I163" t="s">
        <v>333</v>
      </c>
    </row>
    <row r="164" spans="1:9">
      <c r="A164" t="s">
        <v>687</v>
      </c>
      <c r="B164" t="s">
        <v>687</v>
      </c>
      <c r="C164" t="s">
        <v>1483</v>
      </c>
      <c r="D164" t="s">
        <v>422</v>
      </c>
      <c r="E164" t="s">
        <v>538</v>
      </c>
      <c r="F164" t="s">
        <v>539</v>
      </c>
      <c r="G164" t="s">
        <v>214</v>
      </c>
      <c r="H164" t="s">
        <v>423</v>
      </c>
      <c r="I164" t="s">
        <v>333</v>
      </c>
    </row>
    <row r="165" spans="1:9">
      <c r="A165" t="s">
        <v>688</v>
      </c>
      <c r="B165" t="s">
        <v>688</v>
      </c>
      <c r="C165" t="s">
        <v>1484</v>
      </c>
      <c r="D165" t="s">
        <v>424</v>
      </c>
      <c r="E165" t="s">
        <v>538</v>
      </c>
      <c r="F165" t="s">
        <v>539</v>
      </c>
      <c r="G165" t="s">
        <v>215</v>
      </c>
      <c r="H165" t="s">
        <v>425</v>
      </c>
      <c r="I165" t="s">
        <v>333</v>
      </c>
    </row>
    <row r="166" spans="1:9">
      <c r="A166" t="s">
        <v>689</v>
      </c>
      <c r="B166" t="s">
        <v>689</v>
      </c>
      <c r="C166" t="s">
        <v>1605</v>
      </c>
      <c r="D166" t="s">
        <v>426</v>
      </c>
      <c r="E166" t="s">
        <v>538</v>
      </c>
      <c r="F166" t="s">
        <v>539</v>
      </c>
      <c r="G166" t="s">
        <v>216</v>
      </c>
      <c r="H166" t="s">
        <v>427</v>
      </c>
      <c r="I166" t="s">
        <v>333</v>
      </c>
    </row>
    <row r="167" spans="1:9">
      <c r="A167" t="s">
        <v>690</v>
      </c>
      <c r="B167" t="s">
        <v>690</v>
      </c>
      <c r="C167" t="s">
        <v>1187</v>
      </c>
      <c r="D167" t="s">
        <v>428</v>
      </c>
      <c r="E167" t="s">
        <v>538</v>
      </c>
      <c r="F167" t="s">
        <v>539</v>
      </c>
      <c r="G167" t="s">
        <v>217</v>
      </c>
      <c r="H167" t="s">
        <v>429</v>
      </c>
      <c r="I167" t="s">
        <v>333</v>
      </c>
    </row>
    <row r="168" spans="1:9">
      <c r="A168" t="s">
        <v>691</v>
      </c>
      <c r="B168" t="s">
        <v>691</v>
      </c>
      <c r="C168" t="s">
        <v>1188</v>
      </c>
      <c r="D168" t="s">
        <v>430</v>
      </c>
      <c r="E168" t="s">
        <v>538</v>
      </c>
      <c r="F168" t="s">
        <v>539</v>
      </c>
      <c r="G168" t="s">
        <v>218</v>
      </c>
      <c r="H168" t="s">
        <v>431</v>
      </c>
      <c r="I168" t="s">
        <v>333</v>
      </c>
    </row>
    <row r="169" spans="1:9">
      <c r="A169" t="s">
        <v>692</v>
      </c>
      <c r="B169" t="s">
        <v>692</v>
      </c>
      <c r="C169" t="s">
        <v>1189</v>
      </c>
      <c r="D169" t="s">
        <v>432</v>
      </c>
      <c r="E169" t="s">
        <v>538</v>
      </c>
      <c r="F169" t="s">
        <v>539</v>
      </c>
      <c r="G169" t="s">
        <v>219</v>
      </c>
      <c r="H169" t="s">
        <v>433</v>
      </c>
      <c r="I169" t="s">
        <v>333</v>
      </c>
    </row>
    <row r="170" spans="1:9">
      <c r="A170" t="s">
        <v>693</v>
      </c>
      <c r="B170" t="s">
        <v>693</v>
      </c>
      <c r="C170" t="s">
        <v>1190</v>
      </c>
      <c r="D170" t="s">
        <v>434</v>
      </c>
      <c r="E170" t="s">
        <v>538</v>
      </c>
      <c r="F170" t="s">
        <v>539</v>
      </c>
      <c r="G170" t="s">
        <v>220</v>
      </c>
      <c r="H170" t="s">
        <v>435</v>
      </c>
      <c r="I170" t="s">
        <v>333</v>
      </c>
    </row>
    <row r="171" spans="1:9">
      <c r="A171" t="s">
        <v>694</v>
      </c>
      <c r="B171" t="s">
        <v>694</v>
      </c>
      <c r="C171" t="s">
        <v>1191</v>
      </c>
      <c r="D171" t="s">
        <v>436</v>
      </c>
      <c r="E171" t="s">
        <v>538</v>
      </c>
      <c r="F171" t="s">
        <v>539</v>
      </c>
      <c r="G171" t="s">
        <v>221</v>
      </c>
      <c r="H171" t="s">
        <v>437</v>
      </c>
      <c r="I171" t="s">
        <v>333</v>
      </c>
    </row>
    <row r="172" spans="1:9">
      <c r="A172" t="s">
        <v>695</v>
      </c>
      <c r="B172" t="s">
        <v>695</v>
      </c>
      <c r="C172" t="s">
        <v>1485</v>
      </c>
      <c r="D172" t="s">
        <v>438</v>
      </c>
      <c r="E172" t="s">
        <v>538</v>
      </c>
      <c r="F172" t="s">
        <v>539</v>
      </c>
      <c r="G172" t="s">
        <v>222</v>
      </c>
      <c r="H172" t="s">
        <v>439</v>
      </c>
      <c r="I172" t="s">
        <v>333</v>
      </c>
    </row>
    <row r="173" spans="1:9">
      <c r="A173" t="s">
        <v>696</v>
      </c>
      <c r="B173" t="s">
        <v>696</v>
      </c>
      <c r="C173" t="s">
        <v>1486</v>
      </c>
      <c r="D173" t="s">
        <v>440</v>
      </c>
      <c r="E173" t="s">
        <v>538</v>
      </c>
      <c r="F173" t="s">
        <v>539</v>
      </c>
      <c r="G173" t="s">
        <v>223</v>
      </c>
      <c r="H173" t="s">
        <v>441</v>
      </c>
      <c r="I173" t="s">
        <v>333</v>
      </c>
    </row>
    <row r="174" spans="1:9">
      <c r="A174" t="s">
        <v>697</v>
      </c>
      <c r="B174" t="s">
        <v>697</v>
      </c>
      <c r="C174" t="s">
        <v>1487</v>
      </c>
      <c r="D174" t="s">
        <v>442</v>
      </c>
      <c r="E174" t="s">
        <v>538</v>
      </c>
      <c r="F174" t="s">
        <v>539</v>
      </c>
      <c r="G174" t="s">
        <v>224</v>
      </c>
      <c r="H174" t="s">
        <v>443</v>
      </c>
      <c r="I174" t="s">
        <v>333</v>
      </c>
    </row>
    <row r="175" spans="1:9">
      <c r="A175" t="s">
        <v>698</v>
      </c>
      <c r="B175" t="s">
        <v>698</v>
      </c>
      <c r="C175" t="s">
        <v>1488</v>
      </c>
      <c r="D175" t="s">
        <v>444</v>
      </c>
      <c r="E175" t="s">
        <v>538</v>
      </c>
      <c r="F175" t="s">
        <v>539</v>
      </c>
      <c r="G175" t="s">
        <v>225</v>
      </c>
      <c r="H175" t="s">
        <v>445</v>
      </c>
      <c r="I175" t="s">
        <v>333</v>
      </c>
    </row>
    <row r="176" spans="1:9">
      <c r="A176" t="s">
        <v>699</v>
      </c>
      <c r="B176" t="s">
        <v>699</v>
      </c>
      <c r="C176" t="s">
        <v>1489</v>
      </c>
      <c r="D176" t="s">
        <v>446</v>
      </c>
      <c r="E176" t="s">
        <v>538</v>
      </c>
      <c r="F176" t="s">
        <v>539</v>
      </c>
      <c r="G176" t="s">
        <v>226</v>
      </c>
      <c r="H176" t="s">
        <v>447</v>
      </c>
      <c r="I176" t="s">
        <v>333</v>
      </c>
    </row>
    <row r="177" spans="1:9">
      <c r="A177" t="s">
        <v>700</v>
      </c>
      <c r="B177" t="s">
        <v>700</v>
      </c>
      <c r="C177" t="s">
        <v>1606</v>
      </c>
      <c r="D177" t="s">
        <v>448</v>
      </c>
      <c r="E177" t="s">
        <v>538</v>
      </c>
      <c r="F177" t="s">
        <v>539</v>
      </c>
      <c r="G177" t="s">
        <v>227</v>
      </c>
      <c r="H177" t="s">
        <v>449</v>
      </c>
      <c r="I177" t="s">
        <v>333</v>
      </c>
    </row>
    <row r="178" spans="1:9">
      <c r="A178" t="s">
        <v>701</v>
      </c>
      <c r="B178" t="s">
        <v>701</v>
      </c>
      <c r="C178" t="s">
        <v>1607</v>
      </c>
      <c r="D178" t="s">
        <v>450</v>
      </c>
      <c r="E178" t="s">
        <v>538</v>
      </c>
      <c r="F178" t="s">
        <v>539</v>
      </c>
      <c r="G178" t="s">
        <v>228</v>
      </c>
      <c r="H178" t="s">
        <v>451</v>
      </c>
      <c r="I178" t="s">
        <v>333</v>
      </c>
    </row>
    <row r="179" spans="1:9">
      <c r="A179" t="s">
        <v>702</v>
      </c>
      <c r="B179" t="s">
        <v>702</v>
      </c>
      <c r="C179" t="s">
        <v>1192</v>
      </c>
      <c r="D179" t="s">
        <v>452</v>
      </c>
      <c r="E179" t="s">
        <v>538</v>
      </c>
      <c r="F179" t="s">
        <v>539</v>
      </c>
      <c r="G179" t="s">
        <v>229</v>
      </c>
      <c r="H179" t="s">
        <v>453</v>
      </c>
      <c r="I179" t="s">
        <v>333</v>
      </c>
    </row>
    <row r="180" spans="1:9">
      <c r="A180" t="s">
        <v>703</v>
      </c>
      <c r="B180" t="s">
        <v>703</v>
      </c>
      <c r="C180" t="s">
        <v>1193</v>
      </c>
      <c r="D180" t="s">
        <v>454</v>
      </c>
      <c r="E180" t="s">
        <v>538</v>
      </c>
      <c r="F180" t="s">
        <v>539</v>
      </c>
      <c r="G180" t="s">
        <v>230</v>
      </c>
      <c r="H180" t="s">
        <v>455</v>
      </c>
      <c r="I180" t="s">
        <v>333</v>
      </c>
    </row>
    <row r="181" spans="1:9">
      <c r="A181" t="s">
        <v>704</v>
      </c>
      <c r="B181" t="s">
        <v>704</v>
      </c>
      <c r="C181" t="s">
        <v>1194</v>
      </c>
      <c r="D181" t="s">
        <v>456</v>
      </c>
      <c r="E181" t="s">
        <v>538</v>
      </c>
      <c r="F181" t="s">
        <v>539</v>
      </c>
      <c r="G181" t="s">
        <v>231</v>
      </c>
      <c r="H181" t="s">
        <v>457</v>
      </c>
      <c r="I181" t="s">
        <v>333</v>
      </c>
    </row>
    <row r="182" spans="1:9">
      <c r="A182" t="s">
        <v>705</v>
      </c>
      <c r="B182" t="s">
        <v>705</v>
      </c>
      <c r="C182" t="s">
        <v>1195</v>
      </c>
      <c r="D182" t="s">
        <v>458</v>
      </c>
      <c r="E182" t="s">
        <v>538</v>
      </c>
      <c r="F182" t="s">
        <v>539</v>
      </c>
      <c r="G182" t="s">
        <v>232</v>
      </c>
      <c r="H182" t="s">
        <v>459</v>
      </c>
      <c r="I182" t="s">
        <v>333</v>
      </c>
    </row>
    <row r="183" spans="1:9">
      <c r="A183" t="s">
        <v>706</v>
      </c>
      <c r="B183" t="s">
        <v>706</v>
      </c>
      <c r="C183" t="s">
        <v>1196</v>
      </c>
      <c r="D183" t="s">
        <v>460</v>
      </c>
      <c r="E183" t="s">
        <v>538</v>
      </c>
      <c r="F183" t="s">
        <v>539</v>
      </c>
      <c r="G183" t="s">
        <v>233</v>
      </c>
      <c r="H183" t="s">
        <v>461</v>
      </c>
      <c r="I183" t="s">
        <v>333</v>
      </c>
    </row>
    <row r="184" spans="1:9">
      <c r="A184" t="s">
        <v>707</v>
      </c>
      <c r="B184" t="s">
        <v>707</v>
      </c>
      <c r="C184" t="s">
        <v>1445</v>
      </c>
      <c r="D184" t="s">
        <v>462</v>
      </c>
      <c r="E184" t="s">
        <v>538</v>
      </c>
      <c r="F184" t="s">
        <v>539</v>
      </c>
      <c r="G184" t="s">
        <v>234</v>
      </c>
      <c r="H184" t="s">
        <v>463</v>
      </c>
      <c r="I184" t="s">
        <v>333</v>
      </c>
    </row>
    <row r="185" spans="1:9">
      <c r="A185" t="s">
        <v>708</v>
      </c>
      <c r="B185" t="s">
        <v>708</v>
      </c>
      <c r="C185" t="s">
        <v>1446</v>
      </c>
      <c r="D185" t="s">
        <v>464</v>
      </c>
      <c r="E185" t="s">
        <v>538</v>
      </c>
      <c r="F185" t="s">
        <v>539</v>
      </c>
      <c r="G185" t="s">
        <v>235</v>
      </c>
      <c r="H185" t="s">
        <v>465</v>
      </c>
      <c r="I185" t="s">
        <v>333</v>
      </c>
    </row>
    <row r="186" spans="1:9">
      <c r="A186" t="s">
        <v>709</v>
      </c>
      <c r="B186" t="s">
        <v>709</v>
      </c>
      <c r="C186" t="s">
        <v>1447</v>
      </c>
      <c r="D186" t="s">
        <v>466</v>
      </c>
      <c r="E186" t="s">
        <v>538</v>
      </c>
      <c r="F186" t="s">
        <v>539</v>
      </c>
      <c r="G186" t="s">
        <v>236</v>
      </c>
      <c r="H186" t="s">
        <v>467</v>
      </c>
      <c r="I186" t="s">
        <v>333</v>
      </c>
    </row>
    <row r="187" spans="1:9">
      <c r="A187" t="s">
        <v>710</v>
      </c>
      <c r="B187" t="s">
        <v>710</v>
      </c>
      <c r="C187" t="s">
        <v>1448</v>
      </c>
      <c r="D187" t="s">
        <v>468</v>
      </c>
      <c r="E187" t="s">
        <v>538</v>
      </c>
      <c r="F187" t="s">
        <v>539</v>
      </c>
      <c r="G187" t="s">
        <v>237</v>
      </c>
      <c r="H187" t="s">
        <v>469</v>
      </c>
      <c r="I187" t="s">
        <v>333</v>
      </c>
    </row>
    <row r="188" spans="1:9">
      <c r="A188" t="s">
        <v>711</v>
      </c>
      <c r="B188" t="s">
        <v>711</v>
      </c>
      <c r="C188" t="s">
        <v>1449</v>
      </c>
      <c r="D188" t="s">
        <v>470</v>
      </c>
      <c r="E188" t="s">
        <v>538</v>
      </c>
      <c r="F188" t="s">
        <v>539</v>
      </c>
      <c r="G188" t="s">
        <v>238</v>
      </c>
      <c r="H188" t="s">
        <v>471</v>
      </c>
      <c r="I188" t="s">
        <v>333</v>
      </c>
    </row>
    <row r="189" spans="1:9">
      <c r="A189" t="s">
        <v>712</v>
      </c>
      <c r="B189" t="s">
        <v>712</v>
      </c>
      <c r="C189" t="s">
        <v>1608</v>
      </c>
      <c r="D189" t="s">
        <v>472</v>
      </c>
      <c r="E189" t="s">
        <v>538</v>
      </c>
      <c r="F189" t="s">
        <v>539</v>
      </c>
      <c r="G189" t="s">
        <v>239</v>
      </c>
      <c r="H189" t="s">
        <v>473</v>
      </c>
      <c r="I189" t="s">
        <v>333</v>
      </c>
    </row>
    <row r="190" spans="1:9">
      <c r="A190" t="s">
        <v>713</v>
      </c>
      <c r="B190" t="s">
        <v>713</v>
      </c>
      <c r="C190" t="s">
        <v>1609</v>
      </c>
      <c r="D190" t="s">
        <v>474</v>
      </c>
      <c r="E190" t="s">
        <v>538</v>
      </c>
      <c r="F190" t="s">
        <v>539</v>
      </c>
      <c r="G190" t="s">
        <v>240</v>
      </c>
      <c r="H190" t="s">
        <v>475</v>
      </c>
      <c r="I190" t="s">
        <v>333</v>
      </c>
    </row>
    <row r="191" spans="1:9">
      <c r="A191" t="s">
        <v>714</v>
      </c>
      <c r="B191" t="s">
        <v>714</v>
      </c>
      <c r="C191" t="s">
        <v>1197</v>
      </c>
      <c r="D191" t="s">
        <v>476</v>
      </c>
      <c r="E191" t="s">
        <v>538</v>
      </c>
      <c r="F191" t="s">
        <v>539</v>
      </c>
      <c r="G191" t="s">
        <v>241</v>
      </c>
      <c r="H191" t="s">
        <v>477</v>
      </c>
      <c r="I191" t="s">
        <v>333</v>
      </c>
    </row>
    <row r="192" spans="1:9">
      <c r="A192" t="s">
        <v>715</v>
      </c>
      <c r="B192" t="s">
        <v>715</v>
      </c>
      <c r="C192" t="s">
        <v>1198</v>
      </c>
      <c r="D192" t="s">
        <v>478</v>
      </c>
      <c r="E192" t="s">
        <v>538</v>
      </c>
      <c r="F192" t="s">
        <v>539</v>
      </c>
      <c r="G192" t="s">
        <v>242</v>
      </c>
      <c r="H192" t="s">
        <v>479</v>
      </c>
      <c r="I192" t="s">
        <v>333</v>
      </c>
    </row>
    <row r="193" spans="1:9">
      <c r="A193" t="s">
        <v>716</v>
      </c>
      <c r="B193" t="s">
        <v>716</v>
      </c>
      <c r="C193" t="s">
        <v>1199</v>
      </c>
      <c r="D193" t="s">
        <v>480</v>
      </c>
      <c r="E193" t="s">
        <v>538</v>
      </c>
      <c r="F193" t="s">
        <v>539</v>
      </c>
      <c r="G193" t="s">
        <v>243</v>
      </c>
      <c r="H193" t="s">
        <v>481</v>
      </c>
      <c r="I193" t="s">
        <v>333</v>
      </c>
    </row>
    <row r="194" spans="1:9">
      <c r="A194" t="s">
        <v>717</v>
      </c>
      <c r="B194" t="s">
        <v>717</v>
      </c>
      <c r="C194" t="s">
        <v>1200</v>
      </c>
      <c r="D194" t="s">
        <v>482</v>
      </c>
      <c r="E194" t="s">
        <v>538</v>
      </c>
      <c r="F194" t="s">
        <v>539</v>
      </c>
      <c r="G194" t="s">
        <v>244</v>
      </c>
      <c r="H194" t="s">
        <v>483</v>
      </c>
      <c r="I194" t="s">
        <v>333</v>
      </c>
    </row>
    <row r="195" spans="1:9">
      <c r="A195" t="s">
        <v>718</v>
      </c>
      <c r="B195" t="s">
        <v>718</v>
      </c>
      <c r="C195" t="s">
        <v>1201</v>
      </c>
      <c r="D195" t="s">
        <v>484</v>
      </c>
      <c r="E195" t="s">
        <v>538</v>
      </c>
      <c r="F195" t="s">
        <v>539</v>
      </c>
      <c r="G195" t="s">
        <v>245</v>
      </c>
      <c r="H195" t="s">
        <v>485</v>
      </c>
      <c r="I195" t="s">
        <v>333</v>
      </c>
    </row>
    <row r="196" spans="1:9">
      <c r="A196" t="s">
        <v>719</v>
      </c>
      <c r="B196" t="s">
        <v>719</v>
      </c>
      <c r="C196" t="s">
        <v>1450</v>
      </c>
      <c r="D196" t="s">
        <v>486</v>
      </c>
      <c r="E196" t="s">
        <v>538</v>
      </c>
      <c r="F196" t="s">
        <v>539</v>
      </c>
      <c r="G196" t="s">
        <v>246</v>
      </c>
      <c r="H196" t="s">
        <v>487</v>
      </c>
      <c r="I196" t="s">
        <v>333</v>
      </c>
    </row>
    <row r="197" spans="1:9">
      <c r="A197" t="s">
        <v>720</v>
      </c>
      <c r="B197" t="s">
        <v>720</v>
      </c>
      <c r="C197" t="s">
        <v>1451</v>
      </c>
      <c r="D197" t="s">
        <v>488</v>
      </c>
      <c r="E197" t="s">
        <v>538</v>
      </c>
      <c r="F197" t="s">
        <v>539</v>
      </c>
      <c r="G197" t="s">
        <v>247</v>
      </c>
      <c r="H197" t="s">
        <v>489</v>
      </c>
      <c r="I197" t="s">
        <v>333</v>
      </c>
    </row>
    <row r="198" spans="1:9">
      <c r="A198" t="s">
        <v>721</v>
      </c>
      <c r="B198" t="s">
        <v>721</v>
      </c>
      <c r="C198" t="s">
        <v>1452</v>
      </c>
      <c r="D198" t="s">
        <v>490</v>
      </c>
      <c r="E198" t="s">
        <v>538</v>
      </c>
      <c r="F198" t="s">
        <v>539</v>
      </c>
      <c r="G198" t="s">
        <v>248</v>
      </c>
      <c r="H198" t="s">
        <v>491</v>
      </c>
      <c r="I198" t="s">
        <v>333</v>
      </c>
    </row>
    <row r="199" spans="1:9">
      <c r="A199" t="s">
        <v>722</v>
      </c>
      <c r="B199" t="s">
        <v>722</v>
      </c>
      <c r="C199" t="s">
        <v>1453</v>
      </c>
      <c r="D199" t="s">
        <v>492</v>
      </c>
      <c r="E199" t="s">
        <v>538</v>
      </c>
      <c r="F199" t="s">
        <v>539</v>
      </c>
      <c r="G199" t="s">
        <v>249</v>
      </c>
      <c r="H199" t="s">
        <v>493</v>
      </c>
      <c r="I199" t="s">
        <v>333</v>
      </c>
    </row>
    <row r="200" spans="1:9">
      <c r="A200" t="s">
        <v>723</v>
      </c>
      <c r="B200" t="s">
        <v>723</v>
      </c>
      <c r="C200" t="s">
        <v>1454</v>
      </c>
      <c r="D200" t="s">
        <v>494</v>
      </c>
      <c r="E200" t="s">
        <v>538</v>
      </c>
      <c r="F200" t="s">
        <v>539</v>
      </c>
      <c r="G200" t="s">
        <v>250</v>
      </c>
      <c r="H200" t="s">
        <v>495</v>
      </c>
      <c r="I200" t="s">
        <v>333</v>
      </c>
    </row>
    <row r="201" spans="1:9">
      <c r="A201" t="s">
        <v>724</v>
      </c>
      <c r="B201" t="s">
        <v>724</v>
      </c>
      <c r="C201" t="s">
        <v>1610</v>
      </c>
      <c r="D201" t="s">
        <v>496</v>
      </c>
      <c r="E201" t="s">
        <v>538</v>
      </c>
      <c r="F201" t="s">
        <v>539</v>
      </c>
      <c r="G201" t="s">
        <v>251</v>
      </c>
      <c r="H201" t="s">
        <v>497</v>
      </c>
      <c r="I201" t="s">
        <v>333</v>
      </c>
    </row>
    <row r="202" spans="1:9">
      <c r="A202" t="s">
        <v>725</v>
      </c>
      <c r="B202" t="s">
        <v>725</v>
      </c>
      <c r="C202" t="s">
        <v>1611</v>
      </c>
      <c r="D202" t="s">
        <v>498</v>
      </c>
      <c r="E202" t="s">
        <v>538</v>
      </c>
      <c r="F202" t="s">
        <v>539</v>
      </c>
      <c r="G202" t="s">
        <v>252</v>
      </c>
      <c r="H202" t="s">
        <v>499</v>
      </c>
      <c r="I202" t="s">
        <v>333</v>
      </c>
    </row>
    <row r="203" spans="1:9">
      <c r="A203" t="s">
        <v>726</v>
      </c>
      <c r="B203" t="s">
        <v>726</v>
      </c>
      <c r="C203" t="s">
        <v>1202</v>
      </c>
      <c r="D203" t="s">
        <v>500</v>
      </c>
      <c r="E203" t="s">
        <v>538</v>
      </c>
      <c r="F203" t="s">
        <v>539</v>
      </c>
      <c r="G203" t="s">
        <v>253</v>
      </c>
      <c r="H203" t="s">
        <v>501</v>
      </c>
      <c r="I203" t="s">
        <v>333</v>
      </c>
    </row>
    <row r="204" spans="1:9">
      <c r="A204" t="s">
        <v>727</v>
      </c>
      <c r="B204" t="s">
        <v>727</v>
      </c>
      <c r="C204" t="s">
        <v>1203</v>
      </c>
      <c r="D204" t="s">
        <v>502</v>
      </c>
      <c r="E204" t="s">
        <v>538</v>
      </c>
      <c r="F204" t="s">
        <v>539</v>
      </c>
      <c r="G204" t="s">
        <v>254</v>
      </c>
      <c r="H204" t="s">
        <v>503</v>
      </c>
      <c r="I204" t="s">
        <v>333</v>
      </c>
    </row>
    <row r="205" spans="1:9">
      <c r="A205" t="s">
        <v>728</v>
      </c>
      <c r="B205" t="s">
        <v>728</v>
      </c>
      <c r="C205" t="s">
        <v>1204</v>
      </c>
      <c r="D205" t="s">
        <v>504</v>
      </c>
      <c r="E205" t="s">
        <v>538</v>
      </c>
      <c r="F205" t="s">
        <v>539</v>
      </c>
      <c r="G205" t="s">
        <v>255</v>
      </c>
      <c r="H205" t="s">
        <v>505</v>
      </c>
      <c r="I205" t="s">
        <v>333</v>
      </c>
    </row>
    <row r="206" spans="1:9">
      <c r="A206" t="s">
        <v>729</v>
      </c>
      <c r="B206" t="s">
        <v>729</v>
      </c>
      <c r="C206" t="s">
        <v>1205</v>
      </c>
      <c r="D206" t="s">
        <v>506</v>
      </c>
      <c r="E206" t="s">
        <v>538</v>
      </c>
      <c r="F206" t="s">
        <v>539</v>
      </c>
      <c r="G206" t="s">
        <v>256</v>
      </c>
      <c r="H206" t="s">
        <v>507</v>
      </c>
      <c r="I206" t="s">
        <v>333</v>
      </c>
    </row>
    <row r="207" spans="1:9">
      <c r="A207" t="s">
        <v>730</v>
      </c>
      <c r="B207" t="s">
        <v>730</v>
      </c>
      <c r="C207" t="s">
        <v>1455</v>
      </c>
      <c r="D207" t="s">
        <v>508</v>
      </c>
      <c r="E207" t="s">
        <v>538</v>
      </c>
      <c r="F207" t="s">
        <v>539</v>
      </c>
      <c r="G207" t="s">
        <v>257</v>
      </c>
      <c r="H207" t="s">
        <v>509</v>
      </c>
      <c r="I207" t="s">
        <v>333</v>
      </c>
    </row>
    <row r="208" spans="1:9">
      <c r="A208" t="s">
        <v>731</v>
      </c>
      <c r="B208" t="s">
        <v>731</v>
      </c>
      <c r="C208" t="s">
        <v>1456</v>
      </c>
      <c r="D208" t="s">
        <v>510</v>
      </c>
      <c r="E208" t="s">
        <v>538</v>
      </c>
      <c r="F208" t="s">
        <v>539</v>
      </c>
      <c r="G208" t="s">
        <v>258</v>
      </c>
      <c r="H208" t="s">
        <v>511</v>
      </c>
      <c r="I208" t="s">
        <v>333</v>
      </c>
    </row>
    <row r="209" spans="1:9">
      <c r="A209" t="s">
        <v>732</v>
      </c>
      <c r="B209" t="s">
        <v>732</v>
      </c>
      <c r="C209" t="s">
        <v>1457</v>
      </c>
      <c r="D209" t="s">
        <v>512</v>
      </c>
      <c r="E209" t="s">
        <v>538</v>
      </c>
      <c r="F209" t="s">
        <v>539</v>
      </c>
      <c r="G209" t="s">
        <v>259</v>
      </c>
      <c r="H209" t="s">
        <v>513</v>
      </c>
      <c r="I209" t="s">
        <v>333</v>
      </c>
    </row>
    <row r="210" spans="1:9">
      <c r="A210" t="s">
        <v>733</v>
      </c>
      <c r="B210" t="s">
        <v>733</v>
      </c>
      <c r="C210" t="s">
        <v>1458</v>
      </c>
      <c r="D210" t="s">
        <v>514</v>
      </c>
      <c r="E210" t="s">
        <v>538</v>
      </c>
      <c r="F210" t="s">
        <v>539</v>
      </c>
      <c r="G210" t="s">
        <v>260</v>
      </c>
      <c r="H210" t="s">
        <v>515</v>
      </c>
      <c r="I210" t="s">
        <v>333</v>
      </c>
    </row>
    <row r="211" spans="1:9">
      <c r="A211" t="s">
        <v>734</v>
      </c>
      <c r="B211" t="s">
        <v>734</v>
      </c>
      <c r="C211" t="s">
        <v>1459</v>
      </c>
      <c r="D211" t="s">
        <v>516</v>
      </c>
      <c r="E211" t="s">
        <v>538</v>
      </c>
      <c r="F211" t="s">
        <v>539</v>
      </c>
      <c r="G211" t="s">
        <v>261</v>
      </c>
      <c r="H211" t="s">
        <v>517</v>
      </c>
      <c r="I211" t="s">
        <v>333</v>
      </c>
    </row>
    <row r="212" spans="1:9">
      <c r="A212" t="s">
        <v>735</v>
      </c>
      <c r="B212" t="s">
        <v>735</v>
      </c>
      <c r="C212" t="s">
        <v>1460</v>
      </c>
      <c r="D212" t="s">
        <v>518</v>
      </c>
      <c r="E212" t="s">
        <v>538</v>
      </c>
      <c r="F212" t="s">
        <v>539</v>
      </c>
      <c r="G212" t="s">
        <v>262</v>
      </c>
      <c r="H212" t="s">
        <v>519</v>
      </c>
      <c r="I212" t="s">
        <v>333</v>
      </c>
    </row>
    <row r="213" spans="1:9">
      <c r="A213" t="s">
        <v>736</v>
      </c>
      <c r="B213" t="s">
        <v>736</v>
      </c>
      <c r="C213" t="s">
        <v>1612</v>
      </c>
      <c r="D213" t="s">
        <v>520</v>
      </c>
      <c r="E213" t="s">
        <v>538</v>
      </c>
      <c r="F213" t="s">
        <v>539</v>
      </c>
      <c r="G213" t="s">
        <v>263</v>
      </c>
      <c r="H213" t="s">
        <v>521</v>
      </c>
      <c r="I213" t="s">
        <v>333</v>
      </c>
    </row>
    <row r="214" spans="1:9">
      <c r="A214" t="s">
        <v>737</v>
      </c>
      <c r="B214" t="s">
        <v>737</v>
      </c>
      <c r="C214" t="s">
        <v>1613</v>
      </c>
      <c r="D214" t="s">
        <v>522</v>
      </c>
      <c r="E214" t="s">
        <v>538</v>
      </c>
      <c r="F214" t="s">
        <v>539</v>
      </c>
      <c r="G214" t="s">
        <v>264</v>
      </c>
      <c r="H214" t="s">
        <v>523</v>
      </c>
      <c r="I214" t="s">
        <v>333</v>
      </c>
    </row>
    <row r="215" spans="1:9">
      <c r="A215" t="s">
        <v>738</v>
      </c>
      <c r="B215" t="s">
        <v>738</v>
      </c>
      <c r="C215" t="s">
        <v>1302</v>
      </c>
      <c r="D215" t="s">
        <v>331</v>
      </c>
      <c r="E215" t="s">
        <v>540</v>
      </c>
      <c r="F215" t="s">
        <v>541</v>
      </c>
      <c r="G215" t="s">
        <v>169</v>
      </c>
      <c r="H215" t="s">
        <v>332</v>
      </c>
      <c r="I215" t="s">
        <v>333</v>
      </c>
    </row>
    <row r="216" spans="1:9">
      <c r="A216" t="s">
        <v>739</v>
      </c>
      <c r="B216" t="s">
        <v>739</v>
      </c>
      <c r="C216" t="s">
        <v>1303</v>
      </c>
      <c r="D216" t="s">
        <v>334</v>
      </c>
      <c r="E216" t="s">
        <v>540</v>
      </c>
      <c r="F216" t="s">
        <v>541</v>
      </c>
      <c r="G216" t="s">
        <v>170</v>
      </c>
      <c r="H216" t="s">
        <v>335</v>
      </c>
      <c r="I216" t="s">
        <v>333</v>
      </c>
    </row>
    <row r="217" spans="1:9">
      <c r="A217" t="s">
        <v>740</v>
      </c>
      <c r="B217" t="s">
        <v>740</v>
      </c>
      <c r="C217" t="s">
        <v>1304</v>
      </c>
      <c r="D217" t="s">
        <v>336</v>
      </c>
      <c r="E217" t="s">
        <v>540</v>
      </c>
      <c r="F217" t="s">
        <v>541</v>
      </c>
      <c r="G217" t="s">
        <v>171</v>
      </c>
      <c r="H217" t="s">
        <v>337</v>
      </c>
      <c r="I217" t="s">
        <v>333</v>
      </c>
    </row>
    <row r="218" spans="1:9">
      <c r="A218" t="s">
        <v>741</v>
      </c>
      <c r="B218" t="s">
        <v>741</v>
      </c>
      <c r="C218" t="s">
        <v>1305</v>
      </c>
      <c r="D218" t="s">
        <v>338</v>
      </c>
      <c r="E218" t="s">
        <v>540</v>
      </c>
      <c r="F218" t="s">
        <v>541</v>
      </c>
      <c r="G218" t="s">
        <v>172</v>
      </c>
      <c r="H218" t="s">
        <v>339</v>
      </c>
      <c r="I218" t="s">
        <v>333</v>
      </c>
    </row>
    <row r="219" spans="1:9">
      <c r="A219" t="s">
        <v>742</v>
      </c>
      <c r="B219" t="s">
        <v>742</v>
      </c>
      <c r="C219" t="s">
        <v>1306</v>
      </c>
      <c r="D219" t="s">
        <v>340</v>
      </c>
      <c r="E219" t="s">
        <v>540</v>
      </c>
      <c r="F219" t="s">
        <v>541</v>
      </c>
      <c r="G219" t="s">
        <v>173</v>
      </c>
      <c r="H219" t="s">
        <v>341</v>
      </c>
      <c r="I219" t="s">
        <v>333</v>
      </c>
    </row>
    <row r="220" spans="1:9">
      <c r="A220" t="s">
        <v>743</v>
      </c>
      <c r="B220" t="s">
        <v>743</v>
      </c>
      <c r="C220" t="s">
        <v>1307</v>
      </c>
      <c r="D220" t="s">
        <v>342</v>
      </c>
      <c r="E220" t="s">
        <v>540</v>
      </c>
      <c r="F220" t="s">
        <v>541</v>
      </c>
      <c r="G220" t="s">
        <v>174</v>
      </c>
      <c r="H220" t="s">
        <v>343</v>
      </c>
      <c r="I220" t="s">
        <v>333</v>
      </c>
    </row>
    <row r="221" spans="1:9">
      <c r="A221" t="s">
        <v>744</v>
      </c>
      <c r="B221" t="s">
        <v>744</v>
      </c>
      <c r="C221" t="s">
        <v>1308</v>
      </c>
      <c r="D221" t="s">
        <v>344</v>
      </c>
      <c r="E221" t="s">
        <v>540</v>
      </c>
      <c r="F221" t="s">
        <v>541</v>
      </c>
      <c r="G221" t="s">
        <v>175</v>
      </c>
      <c r="H221" t="s">
        <v>345</v>
      </c>
      <c r="I221" t="s">
        <v>333</v>
      </c>
    </row>
    <row r="222" spans="1:9">
      <c r="A222" t="s">
        <v>745</v>
      </c>
      <c r="B222" t="s">
        <v>745</v>
      </c>
      <c r="C222" t="s">
        <v>1309</v>
      </c>
      <c r="D222" t="s">
        <v>346</v>
      </c>
      <c r="E222" t="s">
        <v>540</v>
      </c>
      <c r="F222" t="s">
        <v>541</v>
      </c>
      <c r="G222" t="s">
        <v>176</v>
      </c>
      <c r="H222" t="s">
        <v>347</v>
      </c>
      <c r="I222" t="s">
        <v>333</v>
      </c>
    </row>
    <row r="223" spans="1:9">
      <c r="A223" t="s">
        <v>746</v>
      </c>
      <c r="B223" t="s">
        <v>746</v>
      </c>
      <c r="C223" t="s">
        <v>1310</v>
      </c>
      <c r="D223" t="s">
        <v>348</v>
      </c>
      <c r="E223" t="s">
        <v>540</v>
      </c>
      <c r="F223" t="s">
        <v>541</v>
      </c>
      <c r="G223" t="s">
        <v>177</v>
      </c>
      <c r="H223" t="s">
        <v>349</v>
      </c>
      <c r="I223" t="s">
        <v>333</v>
      </c>
    </row>
    <row r="224" spans="1:9">
      <c r="A224" t="s">
        <v>747</v>
      </c>
      <c r="B224" t="s">
        <v>747</v>
      </c>
      <c r="C224" t="s">
        <v>1311</v>
      </c>
      <c r="D224" t="s">
        <v>350</v>
      </c>
      <c r="E224" t="s">
        <v>540</v>
      </c>
      <c r="F224" t="s">
        <v>541</v>
      </c>
      <c r="G224" t="s">
        <v>178</v>
      </c>
      <c r="H224" t="s">
        <v>351</v>
      </c>
      <c r="I224" t="s">
        <v>333</v>
      </c>
    </row>
    <row r="225" spans="1:9">
      <c r="A225" t="s">
        <v>748</v>
      </c>
      <c r="B225" t="s">
        <v>748</v>
      </c>
      <c r="C225" t="s">
        <v>1312</v>
      </c>
      <c r="D225" t="s">
        <v>352</v>
      </c>
      <c r="E225" t="s">
        <v>540</v>
      </c>
      <c r="F225" t="s">
        <v>541</v>
      </c>
      <c r="G225" t="s">
        <v>179</v>
      </c>
      <c r="H225" t="s">
        <v>353</v>
      </c>
      <c r="I225" t="s">
        <v>333</v>
      </c>
    </row>
    <row r="226" spans="1:9">
      <c r="A226" t="s">
        <v>749</v>
      </c>
      <c r="B226" t="s">
        <v>749</v>
      </c>
      <c r="C226" t="s">
        <v>1313</v>
      </c>
      <c r="D226" t="s">
        <v>354</v>
      </c>
      <c r="E226" t="s">
        <v>540</v>
      </c>
      <c r="F226" t="s">
        <v>541</v>
      </c>
      <c r="G226" t="s">
        <v>180</v>
      </c>
      <c r="H226" t="s">
        <v>355</v>
      </c>
      <c r="I226" t="s">
        <v>333</v>
      </c>
    </row>
    <row r="227" spans="1:9">
      <c r="A227" t="s">
        <v>750</v>
      </c>
      <c r="B227" t="s">
        <v>750</v>
      </c>
      <c r="C227" t="s">
        <v>1314</v>
      </c>
      <c r="D227" t="s">
        <v>356</v>
      </c>
      <c r="E227" t="s">
        <v>540</v>
      </c>
      <c r="F227" t="s">
        <v>541</v>
      </c>
      <c r="G227" t="s">
        <v>181</v>
      </c>
      <c r="H227" t="s">
        <v>357</v>
      </c>
      <c r="I227" t="s">
        <v>333</v>
      </c>
    </row>
    <row r="228" spans="1:9">
      <c r="A228" t="s">
        <v>751</v>
      </c>
      <c r="B228" t="s">
        <v>751</v>
      </c>
      <c r="C228" t="s">
        <v>1315</v>
      </c>
      <c r="D228" t="s">
        <v>358</v>
      </c>
      <c r="E228" t="s">
        <v>540</v>
      </c>
      <c r="F228" t="s">
        <v>541</v>
      </c>
      <c r="G228" t="s">
        <v>182</v>
      </c>
      <c r="H228" t="s">
        <v>359</v>
      </c>
      <c r="I228" t="s">
        <v>333</v>
      </c>
    </row>
    <row r="229" spans="1:9">
      <c r="A229" t="s">
        <v>752</v>
      </c>
      <c r="B229" t="s">
        <v>752</v>
      </c>
      <c r="C229" t="s">
        <v>1316</v>
      </c>
      <c r="D229" t="s">
        <v>360</v>
      </c>
      <c r="E229" t="s">
        <v>540</v>
      </c>
      <c r="F229" t="s">
        <v>541</v>
      </c>
      <c r="G229" t="s">
        <v>183</v>
      </c>
      <c r="H229" t="s">
        <v>361</v>
      </c>
      <c r="I229" t="s">
        <v>333</v>
      </c>
    </row>
    <row r="230" spans="1:9">
      <c r="A230" t="s">
        <v>753</v>
      </c>
      <c r="B230" t="s">
        <v>753</v>
      </c>
      <c r="C230" t="s">
        <v>1317</v>
      </c>
      <c r="D230" t="s">
        <v>362</v>
      </c>
      <c r="E230" t="s">
        <v>540</v>
      </c>
      <c r="F230" t="s">
        <v>541</v>
      </c>
      <c r="G230" t="s">
        <v>184</v>
      </c>
      <c r="H230" t="s">
        <v>363</v>
      </c>
      <c r="I230" t="s">
        <v>333</v>
      </c>
    </row>
    <row r="231" spans="1:9">
      <c r="A231" t="s">
        <v>754</v>
      </c>
      <c r="B231" t="s">
        <v>754</v>
      </c>
      <c r="C231" t="s">
        <v>1318</v>
      </c>
      <c r="D231" t="s">
        <v>364</v>
      </c>
      <c r="E231" t="s">
        <v>540</v>
      </c>
      <c r="F231" t="s">
        <v>541</v>
      </c>
      <c r="G231" t="s">
        <v>185</v>
      </c>
      <c r="H231" t="s">
        <v>365</v>
      </c>
      <c r="I231" t="s">
        <v>333</v>
      </c>
    </row>
    <row r="232" spans="1:9">
      <c r="A232" t="s">
        <v>755</v>
      </c>
      <c r="B232" t="s">
        <v>755</v>
      </c>
      <c r="C232" t="s">
        <v>1319</v>
      </c>
      <c r="D232" t="s">
        <v>366</v>
      </c>
      <c r="E232" t="s">
        <v>540</v>
      </c>
      <c r="F232" t="s">
        <v>541</v>
      </c>
      <c r="G232" t="s">
        <v>186</v>
      </c>
      <c r="H232" t="s">
        <v>367</v>
      </c>
      <c r="I232" t="s">
        <v>333</v>
      </c>
    </row>
    <row r="233" spans="1:9">
      <c r="A233" t="s">
        <v>756</v>
      </c>
      <c r="B233" t="s">
        <v>756</v>
      </c>
      <c r="C233" t="s">
        <v>1320</v>
      </c>
      <c r="D233" t="s">
        <v>368</v>
      </c>
      <c r="E233" t="s">
        <v>540</v>
      </c>
      <c r="F233" t="s">
        <v>541</v>
      </c>
      <c r="G233" t="s">
        <v>187</v>
      </c>
      <c r="H233" t="s">
        <v>369</v>
      </c>
      <c r="I233" t="s">
        <v>333</v>
      </c>
    </row>
    <row r="234" spans="1:9">
      <c r="A234" t="s">
        <v>757</v>
      </c>
      <c r="B234" t="s">
        <v>757</v>
      </c>
      <c r="C234" t="s">
        <v>1321</v>
      </c>
      <c r="D234" t="s">
        <v>370</v>
      </c>
      <c r="E234" t="s">
        <v>540</v>
      </c>
      <c r="F234" t="s">
        <v>541</v>
      </c>
      <c r="G234" t="s">
        <v>188</v>
      </c>
      <c r="H234" t="s">
        <v>371</v>
      </c>
      <c r="I234" t="s">
        <v>333</v>
      </c>
    </row>
    <row r="235" spans="1:9">
      <c r="A235" t="s">
        <v>758</v>
      </c>
      <c r="B235" t="s">
        <v>758</v>
      </c>
      <c r="C235" t="s">
        <v>1322</v>
      </c>
      <c r="D235" t="s">
        <v>372</v>
      </c>
      <c r="E235" t="s">
        <v>540</v>
      </c>
      <c r="F235" t="s">
        <v>541</v>
      </c>
      <c r="G235" t="s">
        <v>189</v>
      </c>
      <c r="H235" t="s">
        <v>373</v>
      </c>
      <c r="I235" t="s">
        <v>333</v>
      </c>
    </row>
    <row r="236" spans="1:9">
      <c r="A236" t="s">
        <v>759</v>
      </c>
      <c r="B236" t="s">
        <v>759</v>
      </c>
      <c r="C236" t="s">
        <v>1323</v>
      </c>
      <c r="D236" t="s">
        <v>374</v>
      </c>
      <c r="E236" t="s">
        <v>540</v>
      </c>
      <c r="F236" t="s">
        <v>541</v>
      </c>
      <c r="G236" t="s">
        <v>190</v>
      </c>
      <c r="H236" t="s">
        <v>375</v>
      </c>
      <c r="I236" t="s">
        <v>333</v>
      </c>
    </row>
    <row r="237" spans="1:9">
      <c r="A237" t="s">
        <v>760</v>
      </c>
      <c r="B237" t="s">
        <v>760</v>
      </c>
      <c r="C237" t="s">
        <v>1324</v>
      </c>
      <c r="D237" t="s">
        <v>376</v>
      </c>
      <c r="E237" t="s">
        <v>540</v>
      </c>
      <c r="F237" t="s">
        <v>541</v>
      </c>
      <c r="G237" t="s">
        <v>191</v>
      </c>
      <c r="H237" t="s">
        <v>377</v>
      </c>
      <c r="I237" t="s">
        <v>333</v>
      </c>
    </row>
    <row r="238" spans="1:9">
      <c r="A238" t="s">
        <v>761</v>
      </c>
      <c r="B238" t="s">
        <v>761</v>
      </c>
      <c r="C238" t="s">
        <v>1325</v>
      </c>
      <c r="D238" t="s">
        <v>378</v>
      </c>
      <c r="E238" t="s">
        <v>540</v>
      </c>
      <c r="F238" t="s">
        <v>541</v>
      </c>
      <c r="G238" t="s">
        <v>192</v>
      </c>
      <c r="H238" t="s">
        <v>379</v>
      </c>
      <c r="I238" t="s">
        <v>333</v>
      </c>
    </row>
    <row r="239" spans="1:9">
      <c r="A239" t="s">
        <v>762</v>
      </c>
      <c r="B239" t="s">
        <v>762</v>
      </c>
      <c r="C239" t="s">
        <v>1326</v>
      </c>
      <c r="D239" t="s">
        <v>380</v>
      </c>
      <c r="E239" t="s">
        <v>540</v>
      </c>
      <c r="F239" t="s">
        <v>541</v>
      </c>
      <c r="G239" t="s">
        <v>193</v>
      </c>
      <c r="H239" t="s">
        <v>381</v>
      </c>
      <c r="I239" t="s">
        <v>333</v>
      </c>
    </row>
    <row r="240" spans="1:9">
      <c r="A240" t="s">
        <v>763</v>
      </c>
      <c r="B240" t="s">
        <v>763</v>
      </c>
      <c r="C240" t="s">
        <v>1327</v>
      </c>
      <c r="D240" t="s">
        <v>382</v>
      </c>
      <c r="E240" t="s">
        <v>540</v>
      </c>
      <c r="F240" t="s">
        <v>541</v>
      </c>
      <c r="G240" t="s">
        <v>194</v>
      </c>
      <c r="H240" t="s">
        <v>383</v>
      </c>
      <c r="I240" t="s">
        <v>333</v>
      </c>
    </row>
    <row r="241" spans="1:9">
      <c r="A241" t="s">
        <v>764</v>
      </c>
      <c r="B241" t="s">
        <v>764</v>
      </c>
      <c r="C241" t="s">
        <v>1328</v>
      </c>
      <c r="D241" t="s">
        <v>384</v>
      </c>
      <c r="E241" t="s">
        <v>540</v>
      </c>
      <c r="F241" t="s">
        <v>541</v>
      </c>
      <c r="G241" t="s">
        <v>195</v>
      </c>
      <c r="H241" t="s">
        <v>385</v>
      </c>
      <c r="I241" t="s">
        <v>333</v>
      </c>
    </row>
    <row r="242" spans="1:9">
      <c r="A242" t="s">
        <v>765</v>
      </c>
      <c r="B242" t="s">
        <v>765</v>
      </c>
      <c r="C242" t="s">
        <v>1329</v>
      </c>
      <c r="D242" t="s">
        <v>386</v>
      </c>
      <c r="E242" t="s">
        <v>540</v>
      </c>
      <c r="F242" t="s">
        <v>541</v>
      </c>
      <c r="G242" t="s">
        <v>196</v>
      </c>
      <c r="H242" t="s">
        <v>387</v>
      </c>
      <c r="I242" t="s">
        <v>333</v>
      </c>
    </row>
    <row r="243" spans="1:9">
      <c r="A243" t="s">
        <v>766</v>
      </c>
      <c r="B243" t="s">
        <v>766</v>
      </c>
      <c r="C243" t="s">
        <v>1330</v>
      </c>
      <c r="D243" t="s">
        <v>388</v>
      </c>
      <c r="E243" t="s">
        <v>540</v>
      </c>
      <c r="F243" t="s">
        <v>541</v>
      </c>
      <c r="G243" t="s">
        <v>197</v>
      </c>
      <c r="H243" t="s">
        <v>389</v>
      </c>
      <c r="I243" t="s">
        <v>333</v>
      </c>
    </row>
    <row r="244" spans="1:9">
      <c r="A244" t="s">
        <v>767</v>
      </c>
      <c r="B244" t="s">
        <v>767</v>
      </c>
      <c r="C244" t="s">
        <v>1331</v>
      </c>
      <c r="D244" t="s">
        <v>390</v>
      </c>
      <c r="E244" t="s">
        <v>540</v>
      </c>
      <c r="F244" t="s">
        <v>541</v>
      </c>
      <c r="G244" t="s">
        <v>198</v>
      </c>
      <c r="H244" t="s">
        <v>391</v>
      </c>
      <c r="I244" t="s">
        <v>333</v>
      </c>
    </row>
    <row r="245" spans="1:9">
      <c r="A245" t="s">
        <v>768</v>
      </c>
      <c r="B245" t="s">
        <v>768</v>
      </c>
      <c r="C245" t="s">
        <v>1332</v>
      </c>
      <c r="D245" t="s">
        <v>392</v>
      </c>
      <c r="E245" t="s">
        <v>540</v>
      </c>
      <c r="F245" t="s">
        <v>541</v>
      </c>
      <c r="G245" t="s">
        <v>199</v>
      </c>
      <c r="H245" t="s">
        <v>393</v>
      </c>
      <c r="I245" t="s">
        <v>333</v>
      </c>
    </row>
    <row r="246" spans="1:9">
      <c r="A246" t="s">
        <v>769</v>
      </c>
      <c r="B246" t="s">
        <v>769</v>
      </c>
      <c r="C246" t="s">
        <v>1333</v>
      </c>
      <c r="D246" t="s">
        <v>394</v>
      </c>
      <c r="E246" t="s">
        <v>540</v>
      </c>
      <c r="F246" t="s">
        <v>541</v>
      </c>
      <c r="G246" t="s">
        <v>200</v>
      </c>
      <c r="H246" t="s">
        <v>395</v>
      </c>
      <c r="I246" t="s">
        <v>333</v>
      </c>
    </row>
    <row r="247" spans="1:9">
      <c r="A247" t="s">
        <v>770</v>
      </c>
      <c r="B247" t="s">
        <v>770</v>
      </c>
      <c r="C247" t="s">
        <v>1334</v>
      </c>
      <c r="D247" t="s">
        <v>396</v>
      </c>
      <c r="E247" t="s">
        <v>540</v>
      </c>
      <c r="F247" t="s">
        <v>541</v>
      </c>
      <c r="G247" t="s">
        <v>201</v>
      </c>
      <c r="H247" t="s">
        <v>397</v>
      </c>
      <c r="I247" t="s">
        <v>333</v>
      </c>
    </row>
    <row r="248" spans="1:9">
      <c r="A248" t="s">
        <v>771</v>
      </c>
      <c r="B248" t="s">
        <v>771</v>
      </c>
      <c r="C248" t="s">
        <v>1335</v>
      </c>
      <c r="D248" t="s">
        <v>398</v>
      </c>
      <c r="E248" t="s">
        <v>540</v>
      </c>
      <c r="F248" t="s">
        <v>541</v>
      </c>
      <c r="G248" t="s">
        <v>202</v>
      </c>
      <c r="H248" t="s">
        <v>399</v>
      </c>
      <c r="I248" t="s">
        <v>333</v>
      </c>
    </row>
    <row r="249" spans="1:9">
      <c r="A249" t="s">
        <v>772</v>
      </c>
      <c r="B249" t="s">
        <v>772</v>
      </c>
      <c r="C249" t="s">
        <v>1336</v>
      </c>
      <c r="D249" t="s">
        <v>400</v>
      </c>
      <c r="E249" t="s">
        <v>540</v>
      </c>
      <c r="F249" t="s">
        <v>541</v>
      </c>
      <c r="G249" t="s">
        <v>203</v>
      </c>
      <c r="H249" t="s">
        <v>401</v>
      </c>
      <c r="I249" t="s">
        <v>333</v>
      </c>
    </row>
    <row r="250" spans="1:9">
      <c r="A250" t="s">
        <v>773</v>
      </c>
      <c r="B250" t="s">
        <v>773</v>
      </c>
      <c r="C250" t="s">
        <v>1337</v>
      </c>
      <c r="D250" t="s">
        <v>402</v>
      </c>
      <c r="E250" t="s">
        <v>540</v>
      </c>
      <c r="F250" t="s">
        <v>541</v>
      </c>
      <c r="G250" t="s">
        <v>204</v>
      </c>
      <c r="H250" t="s">
        <v>403</v>
      </c>
      <c r="I250" t="s">
        <v>333</v>
      </c>
    </row>
    <row r="251" spans="1:9">
      <c r="A251" t="s">
        <v>774</v>
      </c>
      <c r="B251" t="s">
        <v>774</v>
      </c>
      <c r="C251" t="s">
        <v>1338</v>
      </c>
      <c r="D251" t="s">
        <v>404</v>
      </c>
      <c r="E251" t="s">
        <v>540</v>
      </c>
      <c r="F251" t="s">
        <v>541</v>
      </c>
      <c r="G251" t="s">
        <v>205</v>
      </c>
      <c r="H251" t="s">
        <v>405</v>
      </c>
      <c r="I251" t="s">
        <v>333</v>
      </c>
    </row>
    <row r="252" spans="1:9">
      <c r="A252" t="s">
        <v>775</v>
      </c>
      <c r="B252" t="s">
        <v>775</v>
      </c>
      <c r="C252" t="s">
        <v>1339</v>
      </c>
      <c r="D252" t="s">
        <v>406</v>
      </c>
      <c r="E252" t="s">
        <v>540</v>
      </c>
      <c r="F252" t="s">
        <v>541</v>
      </c>
      <c r="G252" t="s">
        <v>206</v>
      </c>
      <c r="H252" t="s">
        <v>407</v>
      </c>
      <c r="I252" t="s">
        <v>333</v>
      </c>
    </row>
    <row r="253" spans="1:9">
      <c r="A253" t="s">
        <v>776</v>
      </c>
      <c r="B253" t="s">
        <v>776</v>
      </c>
      <c r="C253" t="s">
        <v>1340</v>
      </c>
      <c r="D253" t="s">
        <v>408</v>
      </c>
      <c r="E253" t="s">
        <v>540</v>
      </c>
      <c r="F253" t="s">
        <v>541</v>
      </c>
      <c r="G253" t="s">
        <v>207</v>
      </c>
      <c r="H253" t="s">
        <v>409</v>
      </c>
      <c r="I253" t="s">
        <v>333</v>
      </c>
    </row>
    <row r="254" spans="1:9">
      <c r="A254" t="s">
        <v>777</v>
      </c>
      <c r="B254" t="s">
        <v>777</v>
      </c>
      <c r="C254" t="s">
        <v>1341</v>
      </c>
      <c r="D254" t="s">
        <v>410</v>
      </c>
      <c r="E254" t="s">
        <v>540</v>
      </c>
      <c r="F254" t="s">
        <v>541</v>
      </c>
      <c r="G254" t="s">
        <v>208</v>
      </c>
      <c r="H254" t="s">
        <v>411</v>
      </c>
      <c r="I254" t="s">
        <v>333</v>
      </c>
    </row>
    <row r="255" spans="1:9">
      <c r="A255" t="s">
        <v>778</v>
      </c>
      <c r="B255" t="s">
        <v>778</v>
      </c>
      <c r="C255" t="s">
        <v>1342</v>
      </c>
      <c r="D255" t="s">
        <v>412</v>
      </c>
      <c r="E255" t="s">
        <v>540</v>
      </c>
      <c r="F255" t="s">
        <v>541</v>
      </c>
      <c r="G255" t="s">
        <v>209</v>
      </c>
      <c r="H255" t="s">
        <v>413</v>
      </c>
      <c r="I255" t="s">
        <v>333</v>
      </c>
    </row>
    <row r="256" spans="1:9">
      <c r="A256" t="s">
        <v>779</v>
      </c>
      <c r="B256" t="s">
        <v>779</v>
      </c>
      <c r="C256" t="s">
        <v>1343</v>
      </c>
      <c r="D256" t="s">
        <v>414</v>
      </c>
      <c r="E256" t="s">
        <v>540</v>
      </c>
      <c r="F256" t="s">
        <v>541</v>
      </c>
      <c r="G256" t="s">
        <v>210</v>
      </c>
      <c r="H256" t="s">
        <v>415</v>
      </c>
      <c r="I256" t="s">
        <v>333</v>
      </c>
    </row>
    <row r="257" spans="1:9">
      <c r="A257" t="s">
        <v>780</v>
      </c>
      <c r="B257" t="s">
        <v>780</v>
      </c>
      <c r="C257" t="s">
        <v>1344</v>
      </c>
      <c r="D257" t="s">
        <v>416</v>
      </c>
      <c r="E257" t="s">
        <v>540</v>
      </c>
      <c r="F257" t="s">
        <v>541</v>
      </c>
      <c r="G257" t="s">
        <v>211</v>
      </c>
      <c r="H257" t="s">
        <v>417</v>
      </c>
      <c r="I257" t="s">
        <v>333</v>
      </c>
    </row>
    <row r="258" spans="1:9">
      <c r="A258" t="s">
        <v>781</v>
      </c>
      <c r="B258" t="s">
        <v>781</v>
      </c>
      <c r="C258" t="s">
        <v>1345</v>
      </c>
      <c r="D258" t="s">
        <v>418</v>
      </c>
      <c r="E258" t="s">
        <v>540</v>
      </c>
      <c r="F258" t="s">
        <v>541</v>
      </c>
      <c r="G258" t="s">
        <v>212</v>
      </c>
      <c r="H258" t="s">
        <v>419</v>
      </c>
      <c r="I258" t="s">
        <v>333</v>
      </c>
    </row>
    <row r="259" spans="1:9">
      <c r="A259" t="s">
        <v>782</v>
      </c>
      <c r="B259" t="s">
        <v>782</v>
      </c>
      <c r="C259" t="s">
        <v>1346</v>
      </c>
      <c r="D259" t="s">
        <v>420</v>
      </c>
      <c r="E259" t="s">
        <v>540</v>
      </c>
      <c r="F259" t="s">
        <v>541</v>
      </c>
      <c r="G259" t="s">
        <v>213</v>
      </c>
      <c r="H259" t="s">
        <v>421</v>
      </c>
      <c r="I259" t="s">
        <v>333</v>
      </c>
    </row>
    <row r="260" spans="1:9">
      <c r="A260" t="s">
        <v>783</v>
      </c>
      <c r="B260" t="s">
        <v>783</v>
      </c>
      <c r="C260" t="s">
        <v>1347</v>
      </c>
      <c r="D260" t="s">
        <v>422</v>
      </c>
      <c r="E260" t="s">
        <v>540</v>
      </c>
      <c r="F260" t="s">
        <v>541</v>
      </c>
      <c r="G260" t="s">
        <v>214</v>
      </c>
      <c r="H260" t="s">
        <v>423</v>
      </c>
      <c r="I260" t="s">
        <v>333</v>
      </c>
    </row>
    <row r="261" spans="1:9">
      <c r="A261" t="s">
        <v>784</v>
      </c>
      <c r="B261" t="s">
        <v>784</v>
      </c>
      <c r="C261" t="s">
        <v>1348</v>
      </c>
      <c r="D261" t="s">
        <v>424</v>
      </c>
      <c r="E261" t="s">
        <v>540</v>
      </c>
      <c r="F261" t="s">
        <v>541</v>
      </c>
      <c r="G261" t="s">
        <v>215</v>
      </c>
      <c r="H261" t="s">
        <v>425</v>
      </c>
      <c r="I261" t="s">
        <v>333</v>
      </c>
    </row>
    <row r="262" spans="1:9">
      <c r="A262" t="s">
        <v>785</v>
      </c>
      <c r="B262" t="s">
        <v>785</v>
      </c>
      <c r="C262" t="s">
        <v>1349</v>
      </c>
      <c r="D262" t="s">
        <v>426</v>
      </c>
      <c r="E262" t="s">
        <v>540</v>
      </c>
      <c r="F262" t="s">
        <v>541</v>
      </c>
      <c r="G262" t="s">
        <v>216</v>
      </c>
      <c r="H262" t="s">
        <v>427</v>
      </c>
      <c r="I262" t="s">
        <v>333</v>
      </c>
    </row>
    <row r="263" spans="1:9">
      <c r="A263" t="s">
        <v>786</v>
      </c>
      <c r="B263" t="s">
        <v>786</v>
      </c>
      <c r="C263" t="s">
        <v>1350</v>
      </c>
      <c r="D263" t="s">
        <v>428</v>
      </c>
      <c r="E263" t="s">
        <v>540</v>
      </c>
      <c r="F263" t="s">
        <v>541</v>
      </c>
      <c r="G263" t="s">
        <v>217</v>
      </c>
      <c r="H263" t="s">
        <v>429</v>
      </c>
      <c r="I263" t="s">
        <v>333</v>
      </c>
    </row>
    <row r="264" spans="1:9">
      <c r="A264" t="s">
        <v>787</v>
      </c>
      <c r="B264" t="s">
        <v>787</v>
      </c>
      <c r="C264" t="s">
        <v>1351</v>
      </c>
      <c r="D264" t="s">
        <v>430</v>
      </c>
      <c r="E264" t="s">
        <v>540</v>
      </c>
      <c r="F264" t="s">
        <v>541</v>
      </c>
      <c r="G264" t="s">
        <v>218</v>
      </c>
      <c r="H264" t="s">
        <v>431</v>
      </c>
      <c r="I264" t="s">
        <v>333</v>
      </c>
    </row>
    <row r="265" spans="1:9">
      <c r="A265" t="s">
        <v>788</v>
      </c>
      <c r="B265" t="s">
        <v>788</v>
      </c>
      <c r="C265" t="s">
        <v>1352</v>
      </c>
      <c r="D265" t="s">
        <v>432</v>
      </c>
      <c r="E265" t="s">
        <v>540</v>
      </c>
      <c r="F265" t="s">
        <v>541</v>
      </c>
      <c r="G265" t="s">
        <v>219</v>
      </c>
      <c r="H265" t="s">
        <v>433</v>
      </c>
      <c r="I265" t="s">
        <v>333</v>
      </c>
    </row>
    <row r="266" spans="1:9">
      <c r="A266" t="s">
        <v>789</v>
      </c>
      <c r="B266" t="s">
        <v>789</v>
      </c>
      <c r="C266" t="s">
        <v>1353</v>
      </c>
      <c r="D266" t="s">
        <v>434</v>
      </c>
      <c r="E266" t="s">
        <v>540</v>
      </c>
      <c r="F266" t="s">
        <v>541</v>
      </c>
      <c r="G266" t="s">
        <v>220</v>
      </c>
      <c r="H266" t="s">
        <v>435</v>
      </c>
      <c r="I266" t="s">
        <v>333</v>
      </c>
    </row>
    <row r="267" spans="1:9">
      <c r="A267" t="s">
        <v>790</v>
      </c>
      <c r="B267" t="s">
        <v>790</v>
      </c>
      <c r="C267" t="s">
        <v>1354</v>
      </c>
      <c r="D267" t="s">
        <v>436</v>
      </c>
      <c r="E267" t="s">
        <v>540</v>
      </c>
      <c r="F267" t="s">
        <v>541</v>
      </c>
      <c r="G267" t="s">
        <v>221</v>
      </c>
      <c r="H267" t="s">
        <v>437</v>
      </c>
      <c r="I267" t="s">
        <v>333</v>
      </c>
    </row>
    <row r="268" spans="1:9">
      <c r="A268" t="s">
        <v>791</v>
      </c>
      <c r="B268" t="s">
        <v>791</v>
      </c>
      <c r="C268" t="s">
        <v>1355</v>
      </c>
      <c r="D268" t="s">
        <v>438</v>
      </c>
      <c r="E268" t="s">
        <v>540</v>
      </c>
      <c r="F268" t="s">
        <v>541</v>
      </c>
      <c r="G268" t="s">
        <v>222</v>
      </c>
      <c r="H268" t="s">
        <v>439</v>
      </c>
      <c r="I268" t="s">
        <v>333</v>
      </c>
    </row>
    <row r="269" spans="1:9">
      <c r="A269" t="s">
        <v>792</v>
      </c>
      <c r="B269" t="s">
        <v>792</v>
      </c>
      <c r="C269" t="s">
        <v>1356</v>
      </c>
      <c r="D269" t="s">
        <v>440</v>
      </c>
      <c r="E269" t="s">
        <v>540</v>
      </c>
      <c r="F269" t="s">
        <v>541</v>
      </c>
      <c r="G269" t="s">
        <v>223</v>
      </c>
      <c r="H269" t="s">
        <v>441</v>
      </c>
      <c r="I269" t="s">
        <v>333</v>
      </c>
    </row>
    <row r="270" spans="1:9">
      <c r="A270" t="s">
        <v>793</v>
      </c>
      <c r="B270" t="s">
        <v>793</v>
      </c>
      <c r="C270" t="s">
        <v>1357</v>
      </c>
      <c r="D270" t="s">
        <v>442</v>
      </c>
      <c r="E270" t="s">
        <v>540</v>
      </c>
      <c r="F270" t="s">
        <v>541</v>
      </c>
      <c r="G270" t="s">
        <v>224</v>
      </c>
      <c r="H270" t="s">
        <v>443</v>
      </c>
      <c r="I270" t="s">
        <v>333</v>
      </c>
    </row>
    <row r="271" spans="1:9">
      <c r="A271" t="s">
        <v>794</v>
      </c>
      <c r="B271" t="s">
        <v>794</v>
      </c>
      <c r="C271" t="s">
        <v>1358</v>
      </c>
      <c r="D271" t="s">
        <v>444</v>
      </c>
      <c r="E271" t="s">
        <v>540</v>
      </c>
      <c r="F271" t="s">
        <v>541</v>
      </c>
      <c r="G271" t="s">
        <v>225</v>
      </c>
      <c r="H271" t="s">
        <v>445</v>
      </c>
      <c r="I271" t="s">
        <v>333</v>
      </c>
    </row>
    <row r="272" spans="1:9">
      <c r="A272" t="s">
        <v>795</v>
      </c>
      <c r="B272" t="s">
        <v>795</v>
      </c>
      <c r="C272" t="s">
        <v>1359</v>
      </c>
      <c r="D272" t="s">
        <v>446</v>
      </c>
      <c r="E272" t="s">
        <v>540</v>
      </c>
      <c r="F272" t="s">
        <v>541</v>
      </c>
      <c r="G272" t="s">
        <v>226</v>
      </c>
      <c r="H272" t="s">
        <v>447</v>
      </c>
      <c r="I272" t="s">
        <v>333</v>
      </c>
    </row>
    <row r="273" spans="1:9">
      <c r="A273" t="s">
        <v>796</v>
      </c>
      <c r="B273" t="s">
        <v>796</v>
      </c>
      <c r="C273" t="s">
        <v>1360</v>
      </c>
      <c r="D273" t="s">
        <v>448</v>
      </c>
      <c r="E273" t="s">
        <v>540</v>
      </c>
      <c r="F273" t="s">
        <v>541</v>
      </c>
      <c r="G273" t="s">
        <v>227</v>
      </c>
      <c r="H273" t="s">
        <v>449</v>
      </c>
      <c r="I273" t="s">
        <v>333</v>
      </c>
    </row>
    <row r="274" spans="1:9">
      <c r="A274" t="s">
        <v>797</v>
      </c>
      <c r="B274" t="s">
        <v>797</v>
      </c>
      <c r="C274" t="s">
        <v>1361</v>
      </c>
      <c r="D274" t="s">
        <v>450</v>
      </c>
      <c r="E274" t="s">
        <v>540</v>
      </c>
      <c r="F274" t="s">
        <v>541</v>
      </c>
      <c r="G274" t="s">
        <v>228</v>
      </c>
      <c r="H274" t="s">
        <v>451</v>
      </c>
      <c r="I274" t="s">
        <v>333</v>
      </c>
    </row>
    <row r="275" spans="1:9">
      <c r="A275" t="s">
        <v>798</v>
      </c>
      <c r="B275" t="s">
        <v>798</v>
      </c>
      <c r="C275" t="s">
        <v>1362</v>
      </c>
      <c r="D275" t="s">
        <v>452</v>
      </c>
      <c r="E275" t="s">
        <v>540</v>
      </c>
      <c r="F275" t="s">
        <v>541</v>
      </c>
      <c r="G275" t="s">
        <v>229</v>
      </c>
      <c r="H275" t="s">
        <v>453</v>
      </c>
      <c r="I275" t="s">
        <v>333</v>
      </c>
    </row>
    <row r="276" spans="1:9">
      <c r="A276" t="s">
        <v>799</v>
      </c>
      <c r="B276" t="s">
        <v>799</v>
      </c>
      <c r="C276" t="s">
        <v>1363</v>
      </c>
      <c r="D276" t="s">
        <v>454</v>
      </c>
      <c r="E276" t="s">
        <v>540</v>
      </c>
      <c r="F276" t="s">
        <v>541</v>
      </c>
      <c r="G276" t="s">
        <v>230</v>
      </c>
      <c r="H276" t="s">
        <v>455</v>
      </c>
      <c r="I276" t="s">
        <v>333</v>
      </c>
    </row>
    <row r="277" spans="1:9">
      <c r="A277" t="s">
        <v>800</v>
      </c>
      <c r="B277" t="s">
        <v>800</v>
      </c>
      <c r="C277" t="s">
        <v>1364</v>
      </c>
      <c r="D277" t="s">
        <v>456</v>
      </c>
      <c r="E277" t="s">
        <v>540</v>
      </c>
      <c r="F277" t="s">
        <v>541</v>
      </c>
      <c r="G277" t="s">
        <v>231</v>
      </c>
      <c r="H277" t="s">
        <v>457</v>
      </c>
      <c r="I277" t="s">
        <v>333</v>
      </c>
    </row>
    <row r="278" spans="1:9">
      <c r="A278" t="s">
        <v>801</v>
      </c>
      <c r="B278" t="s">
        <v>801</v>
      </c>
      <c r="C278" t="s">
        <v>1365</v>
      </c>
      <c r="D278" t="s">
        <v>458</v>
      </c>
      <c r="E278" t="s">
        <v>540</v>
      </c>
      <c r="F278" t="s">
        <v>541</v>
      </c>
      <c r="G278" t="s">
        <v>232</v>
      </c>
      <c r="H278" t="s">
        <v>459</v>
      </c>
      <c r="I278" t="s">
        <v>333</v>
      </c>
    </row>
    <row r="279" spans="1:9">
      <c r="A279" t="s">
        <v>802</v>
      </c>
      <c r="B279" t="s">
        <v>802</v>
      </c>
      <c r="C279" t="s">
        <v>1366</v>
      </c>
      <c r="D279" t="s">
        <v>460</v>
      </c>
      <c r="E279" t="s">
        <v>540</v>
      </c>
      <c r="F279" t="s">
        <v>541</v>
      </c>
      <c r="G279" t="s">
        <v>233</v>
      </c>
      <c r="H279" t="s">
        <v>461</v>
      </c>
      <c r="I279" t="s">
        <v>333</v>
      </c>
    </row>
    <row r="280" spans="1:9">
      <c r="A280" t="s">
        <v>803</v>
      </c>
      <c r="B280" t="s">
        <v>803</v>
      </c>
      <c r="C280" t="s">
        <v>1367</v>
      </c>
      <c r="D280" t="s">
        <v>462</v>
      </c>
      <c r="E280" t="s">
        <v>540</v>
      </c>
      <c r="F280" t="s">
        <v>541</v>
      </c>
      <c r="G280" t="s">
        <v>234</v>
      </c>
      <c r="H280" t="s">
        <v>463</v>
      </c>
      <c r="I280" t="s">
        <v>333</v>
      </c>
    </row>
    <row r="281" spans="1:9">
      <c r="A281" t="s">
        <v>804</v>
      </c>
      <c r="B281" t="s">
        <v>804</v>
      </c>
      <c r="C281" t="s">
        <v>1368</v>
      </c>
      <c r="D281" t="s">
        <v>464</v>
      </c>
      <c r="E281" t="s">
        <v>540</v>
      </c>
      <c r="F281" t="s">
        <v>541</v>
      </c>
      <c r="G281" t="s">
        <v>235</v>
      </c>
      <c r="H281" t="s">
        <v>465</v>
      </c>
      <c r="I281" t="s">
        <v>333</v>
      </c>
    </row>
    <row r="282" spans="1:9">
      <c r="A282" t="s">
        <v>805</v>
      </c>
      <c r="B282" t="s">
        <v>805</v>
      </c>
      <c r="C282" t="s">
        <v>1369</v>
      </c>
      <c r="D282" t="s">
        <v>466</v>
      </c>
      <c r="E282" t="s">
        <v>540</v>
      </c>
      <c r="F282" t="s">
        <v>541</v>
      </c>
      <c r="G282" t="s">
        <v>236</v>
      </c>
      <c r="H282" t="s">
        <v>467</v>
      </c>
      <c r="I282" t="s">
        <v>333</v>
      </c>
    </row>
    <row r="283" spans="1:9">
      <c r="A283" t="s">
        <v>806</v>
      </c>
      <c r="B283" t="s">
        <v>806</v>
      </c>
      <c r="C283" t="s">
        <v>1370</v>
      </c>
      <c r="D283" t="s">
        <v>468</v>
      </c>
      <c r="E283" t="s">
        <v>540</v>
      </c>
      <c r="F283" t="s">
        <v>541</v>
      </c>
      <c r="G283" t="s">
        <v>237</v>
      </c>
      <c r="H283" t="s">
        <v>469</v>
      </c>
      <c r="I283" t="s">
        <v>333</v>
      </c>
    </row>
    <row r="284" spans="1:9">
      <c r="A284" t="s">
        <v>807</v>
      </c>
      <c r="B284" t="s">
        <v>807</v>
      </c>
      <c r="C284" t="s">
        <v>1371</v>
      </c>
      <c r="D284" t="s">
        <v>470</v>
      </c>
      <c r="E284" t="s">
        <v>540</v>
      </c>
      <c r="F284" t="s">
        <v>541</v>
      </c>
      <c r="G284" t="s">
        <v>238</v>
      </c>
      <c r="H284" t="s">
        <v>471</v>
      </c>
      <c r="I284" t="s">
        <v>333</v>
      </c>
    </row>
    <row r="285" spans="1:9">
      <c r="A285" t="s">
        <v>808</v>
      </c>
      <c r="B285" t="s">
        <v>808</v>
      </c>
      <c r="C285" t="s">
        <v>1372</v>
      </c>
      <c r="D285" t="s">
        <v>472</v>
      </c>
      <c r="E285" t="s">
        <v>540</v>
      </c>
      <c r="F285" t="s">
        <v>541</v>
      </c>
      <c r="G285" t="s">
        <v>239</v>
      </c>
      <c r="H285" t="s">
        <v>473</v>
      </c>
      <c r="I285" t="s">
        <v>333</v>
      </c>
    </row>
    <row r="286" spans="1:9">
      <c r="A286" t="s">
        <v>809</v>
      </c>
      <c r="B286" t="s">
        <v>809</v>
      </c>
      <c r="C286" t="s">
        <v>1373</v>
      </c>
      <c r="D286" t="s">
        <v>474</v>
      </c>
      <c r="E286" t="s">
        <v>540</v>
      </c>
      <c r="F286" t="s">
        <v>541</v>
      </c>
      <c r="G286" t="s">
        <v>240</v>
      </c>
      <c r="H286" t="s">
        <v>475</v>
      </c>
      <c r="I286" t="s">
        <v>333</v>
      </c>
    </row>
    <row r="287" spans="1:9">
      <c r="A287" t="s">
        <v>810</v>
      </c>
      <c r="B287" t="s">
        <v>810</v>
      </c>
      <c r="C287" t="s">
        <v>1374</v>
      </c>
      <c r="D287" t="s">
        <v>476</v>
      </c>
      <c r="E287" t="s">
        <v>540</v>
      </c>
      <c r="F287" t="s">
        <v>541</v>
      </c>
      <c r="G287" t="s">
        <v>241</v>
      </c>
      <c r="H287" t="s">
        <v>477</v>
      </c>
      <c r="I287" t="s">
        <v>333</v>
      </c>
    </row>
    <row r="288" spans="1:9">
      <c r="A288" t="s">
        <v>811</v>
      </c>
      <c r="B288" t="s">
        <v>811</v>
      </c>
      <c r="C288" t="s">
        <v>1375</v>
      </c>
      <c r="D288" t="s">
        <v>478</v>
      </c>
      <c r="E288" t="s">
        <v>540</v>
      </c>
      <c r="F288" t="s">
        <v>541</v>
      </c>
      <c r="G288" t="s">
        <v>242</v>
      </c>
      <c r="H288" t="s">
        <v>479</v>
      </c>
      <c r="I288" t="s">
        <v>333</v>
      </c>
    </row>
    <row r="289" spans="1:9">
      <c r="A289" t="s">
        <v>812</v>
      </c>
      <c r="B289" t="s">
        <v>812</v>
      </c>
      <c r="C289" t="s">
        <v>1376</v>
      </c>
      <c r="D289" t="s">
        <v>480</v>
      </c>
      <c r="E289" t="s">
        <v>540</v>
      </c>
      <c r="F289" t="s">
        <v>541</v>
      </c>
      <c r="G289" t="s">
        <v>243</v>
      </c>
      <c r="H289" t="s">
        <v>481</v>
      </c>
      <c r="I289" t="s">
        <v>333</v>
      </c>
    </row>
    <row r="290" spans="1:9">
      <c r="A290" t="s">
        <v>813</v>
      </c>
      <c r="B290" t="s">
        <v>813</v>
      </c>
      <c r="C290" t="s">
        <v>1377</v>
      </c>
      <c r="D290" t="s">
        <v>482</v>
      </c>
      <c r="E290" t="s">
        <v>540</v>
      </c>
      <c r="F290" t="s">
        <v>541</v>
      </c>
      <c r="G290" t="s">
        <v>244</v>
      </c>
      <c r="H290" t="s">
        <v>483</v>
      </c>
      <c r="I290" t="s">
        <v>333</v>
      </c>
    </row>
    <row r="291" spans="1:9">
      <c r="A291" t="s">
        <v>814</v>
      </c>
      <c r="B291" t="s">
        <v>814</v>
      </c>
      <c r="C291" t="s">
        <v>1378</v>
      </c>
      <c r="D291" t="s">
        <v>484</v>
      </c>
      <c r="E291" t="s">
        <v>540</v>
      </c>
      <c r="F291" t="s">
        <v>541</v>
      </c>
      <c r="G291" t="s">
        <v>245</v>
      </c>
      <c r="H291" t="s">
        <v>485</v>
      </c>
      <c r="I291" t="s">
        <v>333</v>
      </c>
    </row>
    <row r="292" spans="1:9">
      <c r="A292" t="s">
        <v>815</v>
      </c>
      <c r="B292" t="s">
        <v>815</v>
      </c>
      <c r="C292" t="s">
        <v>1379</v>
      </c>
      <c r="D292" t="s">
        <v>486</v>
      </c>
      <c r="E292" t="s">
        <v>540</v>
      </c>
      <c r="F292" t="s">
        <v>541</v>
      </c>
      <c r="G292" t="s">
        <v>246</v>
      </c>
      <c r="H292" t="s">
        <v>487</v>
      </c>
      <c r="I292" t="s">
        <v>333</v>
      </c>
    </row>
    <row r="293" spans="1:9">
      <c r="A293" t="s">
        <v>816</v>
      </c>
      <c r="B293" t="s">
        <v>816</v>
      </c>
      <c r="C293" t="s">
        <v>1380</v>
      </c>
      <c r="D293" t="s">
        <v>488</v>
      </c>
      <c r="E293" t="s">
        <v>540</v>
      </c>
      <c r="F293" t="s">
        <v>541</v>
      </c>
      <c r="G293" t="s">
        <v>247</v>
      </c>
      <c r="H293" t="s">
        <v>489</v>
      </c>
      <c r="I293" t="s">
        <v>333</v>
      </c>
    </row>
    <row r="294" spans="1:9">
      <c r="A294" t="s">
        <v>817</v>
      </c>
      <c r="B294" t="s">
        <v>817</v>
      </c>
      <c r="C294" t="s">
        <v>1381</v>
      </c>
      <c r="D294" t="s">
        <v>490</v>
      </c>
      <c r="E294" t="s">
        <v>540</v>
      </c>
      <c r="F294" t="s">
        <v>541</v>
      </c>
      <c r="G294" t="s">
        <v>248</v>
      </c>
      <c r="H294" t="s">
        <v>491</v>
      </c>
      <c r="I294" t="s">
        <v>333</v>
      </c>
    </row>
    <row r="295" spans="1:9">
      <c r="A295" t="s">
        <v>818</v>
      </c>
      <c r="B295" t="s">
        <v>818</v>
      </c>
      <c r="C295" t="s">
        <v>1382</v>
      </c>
      <c r="D295" t="s">
        <v>492</v>
      </c>
      <c r="E295" t="s">
        <v>540</v>
      </c>
      <c r="F295" t="s">
        <v>541</v>
      </c>
      <c r="G295" t="s">
        <v>249</v>
      </c>
      <c r="H295" t="s">
        <v>493</v>
      </c>
      <c r="I295" t="s">
        <v>333</v>
      </c>
    </row>
    <row r="296" spans="1:9">
      <c r="A296" t="s">
        <v>819</v>
      </c>
      <c r="B296" t="s">
        <v>819</v>
      </c>
      <c r="C296" t="s">
        <v>1383</v>
      </c>
      <c r="D296" t="s">
        <v>494</v>
      </c>
      <c r="E296" t="s">
        <v>540</v>
      </c>
      <c r="F296" t="s">
        <v>541</v>
      </c>
      <c r="G296" t="s">
        <v>250</v>
      </c>
      <c r="H296" t="s">
        <v>495</v>
      </c>
      <c r="I296" t="s">
        <v>333</v>
      </c>
    </row>
    <row r="297" spans="1:9">
      <c r="A297" t="s">
        <v>820</v>
      </c>
      <c r="B297" t="s">
        <v>820</v>
      </c>
      <c r="C297" t="s">
        <v>1384</v>
      </c>
      <c r="D297" t="s">
        <v>496</v>
      </c>
      <c r="E297" t="s">
        <v>540</v>
      </c>
      <c r="F297" t="s">
        <v>541</v>
      </c>
      <c r="G297" t="s">
        <v>251</v>
      </c>
      <c r="H297" t="s">
        <v>497</v>
      </c>
      <c r="I297" t="s">
        <v>333</v>
      </c>
    </row>
    <row r="298" spans="1:9">
      <c r="A298" t="s">
        <v>821</v>
      </c>
      <c r="B298" t="s">
        <v>821</v>
      </c>
      <c r="C298" t="s">
        <v>1385</v>
      </c>
      <c r="D298" t="s">
        <v>498</v>
      </c>
      <c r="E298" t="s">
        <v>540</v>
      </c>
      <c r="F298" t="s">
        <v>541</v>
      </c>
      <c r="G298" t="s">
        <v>252</v>
      </c>
      <c r="H298" t="s">
        <v>499</v>
      </c>
      <c r="I298" t="s">
        <v>333</v>
      </c>
    </row>
    <row r="299" spans="1:9">
      <c r="A299" t="s">
        <v>822</v>
      </c>
      <c r="B299" t="s">
        <v>822</v>
      </c>
      <c r="C299" t="s">
        <v>1386</v>
      </c>
      <c r="D299" t="s">
        <v>500</v>
      </c>
      <c r="E299" t="s">
        <v>540</v>
      </c>
      <c r="F299" t="s">
        <v>541</v>
      </c>
      <c r="G299" t="s">
        <v>253</v>
      </c>
      <c r="H299" t="s">
        <v>501</v>
      </c>
      <c r="I299" t="s">
        <v>333</v>
      </c>
    </row>
    <row r="300" spans="1:9">
      <c r="A300" t="s">
        <v>823</v>
      </c>
      <c r="B300" t="s">
        <v>823</v>
      </c>
      <c r="C300" t="s">
        <v>1387</v>
      </c>
      <c r="D300" t="s">
        <v>502</v>
      </c>
      <c r="E300" t="s">
        <v>540</v>
      </c>
      <c r="F300" t="s">
        <v>541</v>
      </c>
      <c r="G300" t="s">
        <v>254</v>
      </c>
      <c r="H300" t="s">
        <v>503</v>
      </c>
      <c r="I300" t="s">
        <v>333</v>
      </c>
    </row>
    <row r="301" spans="1:9">
      <c r="A301" t="s">
        <v>824</v>
      </c>
      <c r="B301" t="s">
        <v>824</v>
      </c>
      <c r="C301" t="s">
        <v>1388</v>
      </c>
      <c r="D301" t="s">
        <v>504</v>
      </c>
      <c r="E301" t="s">
        <v>540</v>
      </c>
      <c r="F301" t="s">
        <v>541</v>
      </c>
      <c r="G301" t="s">
        <v>255</v>
      </c>
      <c r="H301" t="s">
        <v>505</v>
      </c>
      <c r="I301" t="s">
        <v>333</v>
      </c>
    </row>
    <row r="302" spans="1:9">
      <c r="A302" t="s">
        <v>825</v>
      </c>
      <c r="B302" t="s">
        <v>825</v>
      </c>
      <c r="C302" t="s">
        <v>1389</v>
      </c>
      <c r="D302" t="s">
        <v>506</v>
      </c>
      <c r="E302" t="s">
        <v>540</v>
      </c>
      <c r="F302" t="s">
        <v>541</v>
      </c>
      <c r="G302" t="s">
        <v>256</v>
      </c>
      <c r="H302" t="s">
        <v>507</v>
      </c>
      <c r="I302" t="s">
        <v>333</v>
      </c>
    </row>
    <row r="303" spans="1:9">
      <c r="A303" t="s">
        <v>826</v>
      </c>
      <c r="B303" t="s">
        <v>826</v>
      </c>
      <c r="C303" t="s">
        <v>1390</v>
      </c>
      <c r="D303" t="s">
        <v>508</v>
      </c>
      <c r="E303" t="s">
        <v>540</v>
      </c>
      <c r="F303" t="s">
        <v>541</v>
      </c>
      <c r="G303" t="s">
        <v>257</v>
      </c>
      <c r="H303" t="s">
        <v>509</v>
      </c>
      <c r="I303" t="s">
        <v>333</v>
      </c>
    </row>
    <row r="304" spans="1:9">
      <c r="A304" t="s">
        <v>827</v>
      </c>
      <c r="B304" t="s">
        <v>827</v>
      </c>
      <c r="C304" t="s">
        <v>1391</v>
      </c>
      <c r="D304" t="s">
        <v>510</v>
      </c>
      <c r="E304" t="s">
        <v>540</v>
      </c>
      <c r="F304" t="s">
        <v>541</v>
      </c>
      <c r="G304" t="s">
        <v>258</v>
      </c>
      <c r="H304" t="s">
        <v>511</v>
      </c>
      <c r="I304" t="s">
        <v>333</v>
      </c>
    </row>
    <row r="305" spans="1:9">
      <c r="A305" t="s">
        <v>828</v>
      </c>
      <c r="B305" t="s">
        <v>828</v>
      </c>
      <c r="C305" t="s">
        <v>1392</v>
      </c>
      <c r="D305" t="s">
        <v>512</v>
      </c>
      <c r="E305" t="s">
        <v>540</v>
      </c>
      <c r="F305" t="s">
        <v>541</v>
      </c>
      <c r="G305" t="s">
        <v>259</v>
      </c>
      <c r="H305" t="s">
        <v>513</v>
      </c>
      <c r="I305" t="s">
        <v>333</v>
      </c>
    </row>
    <row r="306" spans="1:9">
      <c r="A306" t="s">
        <v>829</v>
      </c>
      <c r="B306" t="s">
        <v>829</v>
      </c>
      <c r="C306" t="s">
        <v>1393</v>
      </c>
      <c r="D306" t="s">
        <v>514</v>
      </c>
      <c r="E306" t="s">
        <v>540</v>
      </c>
      <c r="F306" t="s">
        <v>541</v>
      </c>
      <c r="G306" t="s">
        <v>260</v>
      </c>
      <c r="H306" t="s">
        <v>515</v>
      </c>
      <c r="I306" t="s">
        <v>333</v>
      </c>
    </row>
    <row r="307" spans="1:9">
      <c r="A307" t="s">
        <v>830</v>
      </c>
      <c r="B307" t="s">
        <v>830</v>
      </c>
      <c r="C307" t="s">
        <v>1394</v>
      </c>
      <c r="D307" t="s">
        <v>516</v>
      </c>
      <c r="E307" t="s">
        <v>540</v>
      </c>
      <c r="F307" t="s">
        <v>541</v>
      </c>
      <c r="G307" t="s">
        <v>261</v>
      </c>
      <c r="H307" t="s">
        <v>517</v>
      </c>
      <c r="I307" t="s">
        <v>333</v>
      </c>
    </row>
    <row r="308" spans="1:9">
      <c r="A308" t="s">
        <v>831</v>
      </c>
      <c r="B308" t="s">
        <v>831</v>
      </c>
      <c r="C308" t="s">
        <v>1395</v>
      </c>
      <c r="D308" t="s">
        <v>518</v>
      </c>
      <c r="E308" t="s">
        <v>540</v>
      </c>
      <c r="F308" t="s">
        <v>541</v>
      </c>
      <c r="G308" t="s">
        <v>262</v>
      </c>
      <c r="H308" t="s">
        <v>519</v>
      </c>
      <c r="I308" t="s">
        <v>333</v>
      </c>
    </row>
    <row r="309" spans="1:9">
      <c r="A309" t="s">
        <v>832</v>
      </c>
      <c r="B309" t="s">
        <v>832</v>
      </c>
      <c r="C309" t="s">
        <v>1396</v>
      </c>
      <c r="D309" t="s">
        <v>520</v>
      </c>
      <c r="E309" t="s">
        <v>540</v>
      </c>
      <c r="F309" t="s">
        <v>541</v>
      </c>
      <c r="G309" t="s">
        <v>263</v>
      </c>
      <c r="H309" t="s">
        <v>521</v>
      </c>
      <c r="I309" t="s">
        <v>333</v>
      </c>
    </row>
    <row r="310" spans="1:9">
      <c r="A310" t="s">
        <v>833</v>
      </c>
      <c r="B310" t="s">
        <v>833</v>
      </c>
      <c r="C310" t="s">
        <v>1397</v>
      </c>
      <c r="D310" t="s">
        <v>522</v>
      </c>
      <c r="E310" t="s">
        <v>540</v>
      </c>
      <c r="F310" t="s">
        <v>541</v>
      </c>
      <c r="G310" t="s">
        <v>264</v>
      </c>
      <c r="H310" t="s">
        <v>523</v>
      </c>
      <c r="I310" t="s">
        <v>333</v>
      </c>
    </row>
    <row r="311" spans="1:9">
      <c r="A311" t="s">
        <v>834</v>
      </c>
      <c r="B311" t="s">
        <v>834</v>
      </c>
      <c r="C311" t="s">
        <v>1614</v>
      </c>
      <c r="D311" t="s">
        <v>331</v>
      </c>
      <c r="E311" t="s">
        <v>536</v>
      </c>
      <c r="F311" t="s">
        <v>537</v>
      </c>
      <c r="G311" t="s">
        <v>169</v>
      </c>
      <c r="H311" t="s">
        <v>332</v>
      </c>
      <c r="I311" t="s">
        <v>333</v>
      </c>
    </row>
    <row r="312" spans="1:9">
      <c r="A312" t="s">
        <v>835</v>
      </c>
      <c r="B312" t="s">
        <v>835</v>
      </c>
      <c r="C312" t="s">
        <v>1615</v>
      </c>
      <c r="D312" t="s">
        <v>334</v>
      </c>
      <c r="E312" t="s">
        <v>536</v>
      </c>
      <c r="F312" t="s">
        <v>537</v>
      </c>
      <c r="G312" t="s">
        <v>170</v>
      </c>
      <c r="H312" t="s">
        <v>335</v>
      </c>
      <c r="I312" t="s">
        <v>333</v>
      </c>
    </row>
    <row r="313" spans="1:9">
      <c r="A313" t="s">
        <v>836</v>
      </c>
      <c r="B313" t="s">
        <v>836</v>
      </c>
      <c r="C313" t="s">
        <v>1616</v>
      </c>
      <c r="D313" t="s">
        <v>336</v>
      </c>
      <c r="E313" t="s">
        <v>536</v>
      </c>
      <c r="F313" t="s">
        <v>537</v>
      </c>
      <c r="G313" t="s">
        <v>171</v>
      </c>
      <c r="H313" t="s">
        <v>337</v>
      </c>
      <c r="I313" t="s">
        <v>333</v>
      </c>
    </row>
    <row r="314" spans="1:9">
      <c r="A314" t="s">
        <v>837</v>
      </c>
      <c r="B314" t="s">
        <v>837</v>
      </c>
      <c r="C314" t="s">
        <v>1617</v>
      </c>
      <c r="D314" t="s">
        <v>338</v>
      </c>
      <c r="E314" t="s">
        <v>536</v>
      </c>
      <c r="F314" t="s">
        <v>537</v>
      </c>
      <c r="G314" t="s">
        <v>172</v>
      </c>
      <c r="H314" t="s">
        <v>339</v>
      </c>
      <c r="I314" t="s">
        <v>333</v>
      </c>
    </row>
    <row r="315" spans="1:9">
      <c r="A315" t="s">
        <v>838</v>
      </c>
      <c r="B315" t="s">
        <v>838</v>
      </c>
      <c r="C315" t="s">
        <v>1618</v>
      </c>
      <c r="D315" t="s">
        <v>340</v>
      </c>
      <c r="E315" t="s">
        <v>536</v>
      </c>
      <c r="F315" t="s">
        <v>537</v>
      </c>
      <c r="G315" t="s">
        <v>173</v>
      </c>
      <c r="H315" t="s">
        <v>341</v>
      </c>
      <c r="I315" t="s">
        <v>333</v>
      </c>
    </row>
    <row r="316" spans="1:9">
      <c r="A316" t="s">
        <v>839</v>
      </c>
      <c r="B316" t="s">
        <v>839</v>
      </c>
      <c r="C316" t="s">
        <v>1619</v>
      </c>
      <c r="D316" t="s">
        <v>342</v>
      </c>
      <c r="E316" t="s">
        <v>536</v>
      </c>
      <c r="F316" t="s">
        <v>537</v>
      </c>
      <c r="G316" t="s">
        <v>174</v>
      </c>
      <c r="H316" t="s">
        <v>343</v>
      </c>
      <c r="I316" t="s">
        <v>333</v>
      </c>
    </row>
    <row r="317" spans="1:9">
      <c r="A317" t="s">
        <v>840</v>
      </c>
      <c r="B317" t="s">
        <v>840</v>
      </c>
      <c r="C317" t="s">
        <v>1620</v>
      </c>
      <c r="D317" t="s">
        <v>344</v>
      </c>
      <c r="E317" t="s">
        <v>536</v>
      </c>
      <c r="F317" t="s">
        <v>537</v>
      </c>
      <c r="G317" t="s">
        <v>175</v>
      </c>
      <c r="H317" t="s">
        <v>345</v>
      </c>
      <c r="I317" t="s">
        <v>333</v>
      </c>
    </row>
    <row r="318" spans="1:9">
      <c r="A318" t="s">
        <v>841</v>
      </c>
      <c r="B318" t="s">
        <v>841</v>
      </c>
      <c r="C318" t="s">
        <v>1621</v>
      </c>
      <c r="D318" t="s">
        <v>346</v>
      </c>
      <c r="E318" t="s">
        <v>536</v>
      </c>
      <c r="F318" t="s">
        <v>537</v>
      </c>
      <c r="G318" t="s">
        <v>176</v>
      </c>
      <c r="H318" t="s">
        <v>347</v>
      </c>
      <c r="I318" t="s">
        <v>333</v>
      </c>
    </row>
    <row r="319" spans="1:9">
      <c r="A319" t="s">
        <v>842</v>
      </c>
      <c r="B319" t="s">
        <v>842</v>
      </c>
      <c r="C319" t="s">
        <v>1622</v>
      </c>
      <c r="D319" t="s">
        <v>348</v>
      </c>
      <c r="E319" t="s">
        <v>536</v>
      </c>
      <c r="F319" t="s">
        <v>537</v>
      </c>
      <c r="G319" t="s">
        <v>177</v>
      </c>
      <c r="H319" t="s">
        <v>349</v>
      </c>
      <c r="I319" t="s">
        <v>333</v>
      </c>
    </row>
    <row r="320" spans="1:9">
      <c r="A320" t="s">
        <v>843</v>
      </c>
      <c r="B320" t="s">
        <v>843</v>
      </c>
      <c r="C320" t="s">
        <v>1623</v>
      </c>
      <c r="D320" t="s">
        <v>350</v>
      </c>
      <c r="E320" t="s">
        <v>536</v>
      </c>
      <c r="F320" t="s">
        <v>537</v>
      </c>
      <c r="G320" t="s">
        <v>178</v>
      </c>
      <c r="H320" t="s">
        <v>351</v>
      </c>
      <c r="I320" t="s">
        <v>333</v>
      </c>
    </row>
    <row r="321" spans="1:9">
      <c r="A321" t="s">
        <v>844</v>
      </c>
      <c r="B321" t="s">
        <v>844</v>
      </c>
      <c r="C321" t="s">
        <v>1624</v>
      </c>
      <c r="D321" t="s">
        <v>352</v>
      </c>
      <c r="E321" t="s">
        <v>536</v>
      </c>
      <c r="F321" t="s">
        <v>537</v>
      </c>
      <c r="G321" t="s">
        <v>179</v>
      </c>
      <c r="H321" t="s">
        <v>353</v>
      </c>
      <c r="I321" t="s">
        <v>333</v>
      </c>
    </row>
    <row r="322" spans="1:9">
      <c r="A322" t="s">
        <v>845</v>
      </c>
      <c r="B322" t="s">
        <v>845</v>
      </c>
      <c r="C322" t="s">
        <v>1625</v>
      </c>
      <c r="D322" t="s">
        <v>354</v>
      </c>
      <c r="E322" t="s">
        <v>536</v>
      </c>
      <c r="F322" t="s">
        <v>537</v>
      </c>
      <c r="G322" t="s">
        <v>180</v>
      </c>
      <c r="H322" t="s">
        <v>355</v>
      </c>
      <c r="I322" t="s">
        <v>333</v>
      </c>
    </row>
    <row r="323" spans="1:9">
      <c r="A323" t="s">
        <v>846</v>
      </c>
      <c r="B323" t="s">
        <v>846</v>
      </c>
      <c r="C323" t="s">
        <v>1626</v>
      </c>
      <c r="D323" t="s">
        <v>356</v>
      </c>
      <c r="E323" t="s">
        <v>536</v>
      </c>
      <c r="F323" t="s">
        <v>537</v>
      </c>
      <c r="G323" t="s">
        <v>181</v>
      </c>
      <c r="H323" t="s">
        <v>357</v>
      </c>
      <c r="I323" t="s">
        <v>333</v>
      </c>
    </row>
    <row r="324" spans="1:9">
      <c r="A324" t="s">
        <v>847</v>
      </c>
      <c r="B324" t="s">
        <v>847</v>
      </c>
      <c r="C324" t="s">
        <v>1627</v>
      </c>
      <c r="D324" t="s">
        <v>358</v>
      </c>
      <c r="E324" t="s">
        <v>536</v>
      </c>
      <c r="F324" t="s">
        <v>537</v>
      </c>
      <c r="G324" t="s">
        <v>182</v>
      </c>
      <c r="H324" t="s">
        <v>359</v>
      </c>
      <c r="I324" t="s">
        <v>333</v>
      </c>
    </row>
    <row r="325" spans="1:9">
      <c r="A325" t="s">
        <v>848</v>
      </c>
      <c r="B325" t="s">
        <v>848</v>
      </c>
      <c r="C325" t="s">
        <v>1628</v>
      </c>
      <c r="D325" t="s">
        <v>360</v>
      </c>
      <c r="E325" t="s">
        <v>536</v>
      </c>
      <c r="F325" t="s">
        <v>537</v>
      </c>
      <c r="G325" t="s">
        <v>183</v>
      </c>
      <c r="H325" t="s">
        <v>361</v>
      </c>
      <c r="I325" t="s">
        <v>333</v>
      </c>
    </row>
    <row r="326" spans="1:9">
      <c r="A326" t="s">
        <v>849</v>
      </c>
      <c r="B326" t="s">
        <v>849</v>
      </c>
      <c r="C326" t="s">
        <v>1629</v>
      </c>
      <c r="D326" t="s">
        <v>362</v>
      </c>
      <c r="E326" t="s">
        <v>536</v>
      </c>
      <c r="F326" t="s">
        <v>537</v>
      </c>
      <c r="G326" t="s">
        <v>184</v>
      </c>
      <c r="H326" t="s">
        <v>363</v>
      </c>
      <c r="I326" t="s">
        <v>333</v>
      </c>
    </row>
    <row r="327" spans="1:9">
      <c r="A327" t="s">
        <v>850</v>
      </c>
      <c r="B327" t="s">
        <v>850</v>
      </c>
      <c r="C327" t="s">
        <v>1630</v>
      </c>
      <c r="D327" t="s">
        <v>364</v>
      </c>
      <c r="E327" t="s">
        <v>536</v>
      </c>
      <c r="F327" t="s">
        <v>537</v>
      </c>
      <c r="G327" t="s">
        <v>185</v>
      </c>
      <c r="H327" t="s">
        <v>365</v>
      </c>
      <c r="I327" t="s">
        <v>333</v>
      </c>
    </row>
    <row r="328" spans="1:9">
      <c r="A328" t="s">
        <v>851</v>
      </c>
      <c r="B328" t="s">
        <v>851</v>
      </c>
      <c r="C328" t="s">
        <v>1631</v>
      </c>
      <c r="D328" t="s">
        <v>366</v>
      </c>
      <c r="E328" t="s">
        <v>536</v>
      </c>
      <c r="F328" t="s">
        <v>537</v>
      </c>
      <c r="G328" t="s">
        <v>186</v>
      </c>
      <c r="H328" t="s">
        <v>367</v>
      </c>
      <c r="I328" t="s">
        <v>333</v>
      </c>
    </row>
    <row r="329" spans="1:9">
      <c r="A329" t="s">
        <v>852</v>
      </c>
      <c r="B329" t="s">
        <v>852</v>
      </c>
      <c r="C329" t="s">
        <v>1632</v>
      </c>
      <c r="D329" t="s">
        <v>368</v>
      </c>
      <c r="E329" t="s">
        <v>536</v>
      </c>
      <c r="F329" t="s">
        <v>537</v>
      </c>
      <c r="G329" t="s">
        <v>187</v>
      </c>
      <c r="H329" t="s">
        <v>369</v>
      </c>
      <c r="I329" t="s">
        <v>333</v>
      </c>
    </row>
    <row r="330" spans="1:9">
      <c r="A330" t="s">
        <v>853</v>
      </c>
      <c r="B330" t="s">
        <v>853</v>
      </c>
      <c r="C330" t="s">
        <v>1633</v>
      </c>
      <c r="D330" t="s">
        <v>370</v>
      </c>
      <c r="E330" t="s">
        <v>536</v>
      </c>
      <c r="F330" t="s">
        <v>537</v>
      </c>
      <c r="G330" t="s">
        <v>188</v>
      </c>
      <c r="H330" t="s">
        <v>371</v>
      </c>
      <c r="I330" t="s">
        <v>333</v>
      </c>
    </row>
    <row r="331" spans="1:9">
      <c r="A331" t="s">
        <v>854</v>
      </c>
      <c r="B331" t="s">
        <v>854</v>
      </c>
      <c r="C331" t="s">
        <v>1634</v>
      </c>
      <c r="D331" t="s">
        <v>372</v>
      </c>
      <c r="E331" t="s">
        <v>536</v>
      </c>
      <c r="F331" t="s">
        <v>537</v>
      </c>
      <c r="G331" t="s">
        <v>189</v>
      </c>
      <c r="H331" t="s">
        <v>373</v>
      </c>
      <c r="I331" t="s">
        <v>333</v>
      </c>
    </row>
    <row r="332" spans="1:9">
      <c r="A332" t="s">
        <v>855</v>
      </c>
      <c r="B332" t="s">
        <v>855</v>
      </c>
      <c r="C332" t="s">
        <v>1635</v>
      </c>
      <c r="D332" t="s">
        <v>374</v>
      </c>
      <c r="E332" t="s">
        <v>536</v>
      </c>
      <c r="F332" t="s">
        <v>537</v>
      </c>
      <c r="G332" t="s">
        <v>190</v>
      </c>
      <c r="H332" t="s">
        <v>375</v>
      </c>
      <c r="I332" t="s">
        <v>333</v>
      </c>
    </row>
    <row r="333" spans="1:9">
      <c r="A333" t="s">
        <v>856</v>
      </c>
      <c r="B333" t="s">
        <v>856</v>
      </c>
      <c r="C333" t="s">
        <v>1636</v>
      </c>
      <c r="D333" t="s">
        <v>376</v>
      </c>
      <c r="E333" t="s">
        <v>536</v>
      </c>
      <c r="F333" t="s">
        <v>537</v>
      </c>
      <c r="G333" t="s">
        <v>191</v>
      </c>
      <c r="H333" t="s">
        <v>377</v>
      </c>
      <c r="I333" t="s">
        <v>333</v>
      </c>
    </row>
    <row r="334" spans="1:9">
      <c r="A334" t="s">
        <v>857</v>
      </c>
      <c r="B334" t="s">
        <v>857</v>
      </c>
      <c r="C334" t="s">
        <v>1637</v>
      </c>
      <c r="D334" t="s">
        <v>378</v>
      </c>
      <c r="E334" t="s">
        <v>536</v>
      </c>
      <c r="F334" t="s">
        <v>537</v>
      </c>
      <c r="G334" t="s">
        <v>192</v>
      </c>
      <c r="H334" t="s">
        <v>379</v>
      </c>
      <c r="I334" t="s">
        <v>333</v>
      </c>
    </row>
    <row r="335" spans="1:9">
      <c r="A335" t="s">
        <v>858</v>
      </c>
      <c r="B335" t="s">
        <v>858</v>
      </c>
      <c r="C335" t="s">
        <v>1638</v>
      </c>
      <c r="D335" t="s">
        <v>380</v>
      </c>
      <c r="E335" t="s">
        <v>536</v>
      </c>
      <c r="F335" t="s">
        <v>537</v>
      </c>
      <c r="G335" t="s">
        <v>193</v>
      </c>
      <c r="H335" t="s">
        <v>381</v>
      </c>
      <c r="I335" t="s">
        <v>333</v>
      </c>
    </row>
    <row r="336" spans="1:9">
      <c r="A336" t="s">
        <v>859</v>
      </c>
      <c r="B336" t="s">
        <v>859</v>
      </c>
      <c r="C336" t="s">
        <v>1639</v>
      </c>
      <c r="D336" t="s">
        <v>382</v>
      </c>
      <c r="E336" t="s">
        <v>536</v>
      </c>
      <c r="F336" t="s">
        <v>537</v>
      </c>
      <c r="G336" t="s">
        <v>194</v>
      </c>
      <c r="H336" t="s">
        <v>383</v>
      </c>
      <c r="I336" t="s">
        <v>333</v>
      </c>
    </row>
    <row r="337" spans="1:9">
      <c r="A337" t="s">
        <v>860</v>
      </c>
      <c r="B337" t="s">
        <v>860</v>
      </c>
      <c r="C337" t="s">
        <v>1640</v>
      </c>
      <c r="D337" t="s">
        <v>384</v>
      </c>
      <c r="E337" t="s">
        <v>536</v>
      </c>
      <c r="F337" t="s">
        <v>537</v>
      </c>
      <c r="G337" t="s">
        <v>195</v>
      </c>
      <c r="H337" t="s">
        <v>385</v>
      </c>
      <c r="I337" t="s">
        <v>333</v>
      </c>
    </row>
    <row r="338" spans="1:9">
      <c r="A338" t="s">
        <v>861</v>
      </c>
      <c r="B338" t="s">
        <v>861</v>
      </c>
      <c r="C338" t="s">
        <v>1641</v>
      </c>
      <c r="D338" t="s">
        <v>386</v>
      </c>
      <c r="E338" t="s">
        <v>536</v>
      </c>
      <c r="F338" t="s">
        <v>537</v>
      </c>
      <c r="G338" t="s">
        <v>196</v>
      </c>
      <c r="H338" t="s">
        <v>387</v>
      </c>
      <c r="I338" t="s">
        <v>333</v>
      </c>
    </row>
    <row r="339" spans="1:9">
      <c r="A339" t="s">
        <v>862</v>
      </c>
      <c r="B339" t="s">
        <v>862</v>
      </c>
      <c r="C339" t="s">
        <v>1642</v>
      </c>
      <c r="D339" t="s">
        <v>388</v>
      </c>
      <c r="E339" t="s">
        <v>536</v>
      </c>
      <c r="F339" t="s">
        <v>537</v>
      </c>
      <c r="G339" t="s">
        <v>197</v>
      </c>
      <c r="H339" t="s">
        <v>389</v>
      </c>
      <c r="I339" t="s">
        <v>333</v>
      </c>
    </row>
    <row r="340" spans="1:9">
      <c r="A340" t="s">
        <v>863</v>
      </c>
      <c r="B340" t="s">
        <v>863</v>
      </c>
      <c r="C340" t="s">
        <v>1643</v>
      </c>
      <c r="D340" t="s">
        <v>390</v>
      </c>
      <c r="E340" t="s">
        <v>536</v>
      </c>
      <c r="F340" t="s">
        <v>537</v>
      </c>
      <c r="G340" t="s">
        <v>198</v>
      </c>
      <c r="H340" t="s">
        <v>391</v>
      </c>
      <c r="I340" t="s">
        <v>333</v>
      </c>
    </row>
    <row r="341" spans="1:9">
      <c r="A341" t="s">
        <v>864</v>
      </c>
      <c r="B341" t="s">
        <v>864</v>
      </c>
      <c r="C341" t="s">
        <v>1644</v>
      </c>
      <c r="D341" t="s">
        <v>392</v>
      </c>
      <c r="E341" t="s">
        <v>536</v>
      </c>
      <c r="F341" t="s">
        <v>537</v>
      </c>
      <c r="G341" t="s">
        <v>199</v>
      </c>
      <c r="H341" t="s">
        <v>393</v>
      </c>
      <c r="I341" t="s">
        <v>333</v>
      </c>
    </row>
    <row r="342" spans="1:9">
      <c r="A342" t="s">
        <v>865</v>
      </c>
      <c r="B342" t="s">
        <v>865</v>
      </c>
      <c r="C342" t="s">
        <v>1645</v>
      </c>
      <c r="D342" t="s">
        <v>394</v>
      </c>
      <c r="E342" t="s">
        <v>536</v>
      </c>
      <c r="F342" t="s">
        <v>537</v>
      </c>
      <c r="G342" t="s">
        <v>200</v>
      </c>
      <c r="H342" t="s">
        <v>395</v>
      </c>
      <c r="I342" t="s">
        <v>333</v>
      </c>
    </row>
    <row r="343" spans="1:9">
      <c r="A343" t="s">
        <v>866</v>
      </c>
      <c r="B343" t="s">
        <v>866</v>
      </c>
      <c r="C343" t="s">
        <v>1646</v>
      </c>
      <c r="D343" t="s">
        <v>396</v>
      </c>
      <c r="E343" t="s">
        <v>536</v>
      </c>
      <c r="F343" t="s">
        <v>537</v>
      </c>
      <c r="G343" t="s">
        <v>201</v>
      </c>
      <c r="H343" t="s">
        <v>397</v>
      </c>
      <c r="I343" t="s">
        <v>333</v>
      </c>
    </row>
    <row r="344" spans="1:9">
      <c r="A344" t="s">
        <v>867</v>
      </c>
      <c r="B344" t="s">
        <v>867</v>
      </c>
      <c r="C344" t="s">
        <v>1647</v>
      </c>
      <c r="D344" t="s">
        <v>398</v>
      </c>
      <c r="E344" t="s">
        <v>536</v>
      </c>
      <c r="F344" t="s">
        <v>537</v>
      </c>
      <c r="G344" t="s">
        <v>202</v>
      </c>
      <c r="H344" t="s">
        <v>399</v>
      </c>
      <c r="I344" t="s">
        <v>333</v>
      </c>
    </row>
    <row r="345" spans="1:9">
      <c r="A345" t="s">
        <v>868</v>
      </c>
      <c r="B345" t="s">
        <v>868</v>
      </c>
      <c r="C345" t="s">
        <v>1648</v>
      </c>
      <c r="D345" t="s">
        <v>400</v>
      </c>
      <c r="E345" t="s">
        <v>536</v>
      </c>
      <c r="F345" t="s">
        <v>537</v>
      </c>
      <c r="G345" t="s">
        <v>203</v>
      </c>
      <c r="H345" t="s">
        <v>401</v>
      </c>
      <c r="I345" t="s">
        <v>333</v>
      </c>
    </row>
    <row r="346" spans="1:9">
      <c r="A346" t="s">
        <v>869</v>
      </c>
      <c r="B346" t="s">
        <v>869</v>
      </c>
      <c r="C346" t="s">
        <v>1649</v>
      </c>
      <c r="D346" t="s">
        <v>402</v>
      </c>
      <c r="E346" t="s">
        <v>536</v>
      </c>
      <c r="F346" t="s">
        <v>537</v>
      </c>
      <c r="G346" t="s">
        <v>204</v>
      </c>
      <c r="H346" t="s">
        <v>403</v>
      </c>
      <c r="I346" t="s">
        <v>333</v>
      </c>
    </row>
    <row r="347" spans="1:9">
      <c r="A347" t="s">
        <v>870</v>
      </c>
      <c r="B347" t="s">
        <v>870</v>
      </c>
      <c r="C347" t="s">
        <v>1650</v>
      </c>
      <c r="D347" t="s">
        <v>404</v>
      </c>
      <c r="E347" t="s">
        <v>536</v>
      </c>
      <c r="F347" t="s">
        <v>537</v>
      </c>
      <c r="G347" t="s">
        <v>205</v>
      </c>
      <c r="H347" t="s">
        <v>405</v>
      </c>
      <c r="I347" t="s">
        <v>333</v>
      </c>
    </row>
    <row r="348" spans="1:9">
      <c r="A348" t="s">
        <v>871</v>
      </c>
      <c r="B348" t="s">
        <v>871</v>
      </c>
      <c r="C348" t="s">
        <v>1651</v>
      </c>
      <c r="D348" t="s">
        <v>406</v>
      </c>
      <c r="E348" t="s">
        <v>536</v>
      </c>
      <c r="F348" t="s">
        <v>537</v>
      </c>
      <c r="G348" t="s">
        <v>206</v>
      </c>
      <c r="H348" t="s">
        <v>407</v>
      </c>
      <c r="I348" t="s">
        <v>333</v>
      </c>
    </row>
    <row r="349" spans="1:9">
      <c r="A349" t="s">
        <v>872</v>
      </c>
      <c r="B349" t="s">
        <v>872</v>
      </c>
      <c r="C349" t="s">
        <v>1652</v>
      </c>
      <c r="D349" t="s">
        <v>408</v>
      </c>
      <c r="E349" t="s">
        <v>536</v>
      </c>
      <c r="F349" t="s">
        <v>537</v>
      </c>
      <c r="G349" t="s">
        <v>207</v>
      </c>
      <c r="H349" t="s">
        <v>409</v>
      </c>
      <c r="I349" t="s">
        <v>333</v>
      </c>
    </row>
    <row r="350" spans="1:9">
      <c r="A350" t="s">
        <v>873</v>
      </c>
      <c r="B350" t="s">
        <v>873</v>
      </c>
      <c r="C350" t="s">
        <v>1653</v>
      </c>
      <c r="D350" t="s">
        <v>410</v>
      </c>
      <c r="E350" t="s">
        <v>536</v>
      </c>
      <c r="F350" t="s">
        <v>537</v>
      </c>
      <c r="G350" t="s">
        <v>208</v>
      </c>
      <c r="H350" t="s">
        <v>411</v>
      </c>
      <c r="I350" t="s">
        <v>333</v>
      </c>
    </row>
    <row r="351" spans="1:9">
      <c r="A351" t="s">
        <v>874</v>
      </c>
      <c r="B351" t="s">
        <v>874</v>
      </c>
      <c r="C351" t="s">
        <v>1654</v>
      </c>
      <c r="D351" t="s">
        <v>412</v>
      </c>
      <c r="E351" t="s">
        <v>536</v>
      </c>
      <c r="F351" t="s">
        <v>537</v>
      </c>
      <c r="G351" t="s">
        <v>209</v>
      </c>
      <c r="H351" t="s">
        <v>413</v>
      </c>
      <c r="I351" t="s">
        <v>333</v>
      </c>
    </row>
    <row r="352" spans="1:9">
      <c r="A352" t="s">
        <v>875</v>
      </c>
      <c r="B352" t="s">
        <v>875</v>
      </c>
      <c r="C352" t="s">
        <v>1655</v>
      </c>
      <c r="D352" t="s">
        <v>414</v>
      </c>
      <c r="E352" t="s">
        <v>536</v>
      </c>
      <c r="F352" t="s">
        <v>537</v>
      </c>
      <c r="G352" t="s">
        <v>210</v>
      </c>
      <c r="H352" t="s">
        <v>415</v>
      </c>
      <c r="I352" t="s">
        <v>333</v>
      </c>
    </row>
    <row r="353" spans="1:9">
      <c r="A353" t="s">
        <v>876</v>
      </c>
      <c r="B353" t="s">
        <v>876</v>
      </c>
      <c r="C353" t="s">
        <v>1656</v>
      </c>
      <c r="D353" t="s">
        <v>416</v>
      </c>
      <c r="E353" t="s">
        <v>536</v>
      </c>
      <c r="F353" t="s">
        <v>537</v>
      </c>
      <c r="G353" t="s">
        <v>211</v>
      </c>
      <c r="H353" t="s">
        <v>417</v>
      </c>
      <c r="I353" t="s">
        <v>333</v>
      </c>
    </row>
    <row r="354" spans="1:9">
      <c r="A354" t="s">
        <v>877</v>
      </c>
      <c r="B354" t="s">
        <v>877</v>
      </c>
      <c r="C354" t="s">
        <v>1657</v>
      </c>
      <c r="D354" t="s">
        <v>418</v>
      </c>
      <c r="E354" t="s">
        <v>536</v>
      </c>
      <c r="F354" t="s">
        <v>537</v>
      </c>
      <c r="G354" t="s">
        <v>212</v>
      </c>
      <c r="H354" t="s">
        <v>419</v>
      </c>
      <c r="I354" t="s">
        <v>333</v>
      </c>
    </row>
    <row r="355" spans="1:9">
      <c r="A355" t="s">
        <v>878</v>
      </c>
      <c r="B355" t="s">
        <v>878</v>
      </c>
      <c r="C355" t="s">
        <v>1658</v>
      </c>
      <c r="D355" t="s">
        <v>420</v>
      </c>
      <c r="E355" t="s">
        <v>536</v>
      </c>
      <c r="F355" t="s">
        <v>537</v>
      </c>
      <c r="G355" t="s">
        <v>213</v>
      </c>
      <c r="H355" t="s">
        <v>421</v>
      </c>
      <c r="I355" t="s">
        <v>333</v>
      </c>
    </row>
    <row r="356" spans="1:9">
      <c r="A356" t="s">
        <v>879</v>
      </c>
      <c r="B356" t="s">
        <v>879</v>
      </c>
      <c r="C356" t="s">
        <v>1659</v>
      </c>
      <c r="D356" t="s">
        <v>422</v>
      </c>
      <c r="E356" t="s">
        <v>536</v>
      </c>
      <c r="F356" t="s">
        <v>537</v>
      </c>
      <c r="G356" t="s">
        <v>214</v>
      </c>
      <c r="H356" t="s">
        <v>423</v>
      </c>
      <c r="I356" t="s">
        <v>333</v>
      </c>
    </row>
    <row r="357" spans="1:9">
      <c r="A357" t="s">
        <v>880</v>
      </c>
      <c r="B357" t="s">
        <v>880</v>
      </c>
      <c r="C357" t="s">
        <v>1660</v>
      </c>
      <c r="D357" t="s">
        <v>424</v>
      </c>
      <c r="E357" t="s">
        <v>536</v>
      </c>
      <c r="F357" t="s">
        <v>537</v>
      </c>
      <c r="G357" t="s">
        <v>215</v>
      </c>
      <c r="H357" t="s">
        <v>425</v>
      </c>
      <c r="I357" t="s">
        <v>333</v>
      </c>
    </row>
    <row r="358" spans="1:9">
      <c r="A358" t="s">
        <v>881</v>
      </c>
      <c r="B358" t="s">
        <v>881</v>
      </c>
      <c r="C358" t="s">
        <v>1661</v>
      </c>
      <c r="D358" t="s">
        <v>426</v>
      </c>
      <c r="E358" t="s">
        <v>536</v>
      </c>
      <c r="F358" t="s">
        <v>537</v>
      </c>
      <c r="G358" t="s">
        <v>216</v>
      </c>
      <c r="H358" t="s">
        <v>427</v>
      </c>
      <c r="I358" t="s">
        <v>333</v>
      </c>
    </row>
    <row r="359" spans="1:9">
      <c r="A359" t="s">
        <v>882</v>
      </c>
      <c r="B359" t="s">
        <v>882</v>
      </c>
      <c r="C359" t="s">
        <v>1662</v>
      </c>
      <c r="D359" t="s">
        <v>428</v>
      </c>
      <c r="E359" t="s">
        <v>536</v>
      </c>
      <c r="F359" t="s">
        <v>537</v>
      </c>
      <c r="G359" t="s">
        <v>217</v>
      </c>
      <c r="H359" t="s">
        <v>429</v>
      </c>
      <c r="I359" t="s">
        <v>333</v>
      </c>
    </row>
    <row r="360" spans="1:9">
      <c r="A360" t="s">
        <v>883</v>
      </c>
      <c r="B360" t="s">
        <v>883</v>
      </c>
      <c r="C360" t="s">
        <v>1663</v>
      </c>
      <c r="D360" t="s">
        <v>430</v>
      </c>
      <c r="E360" t="s">
        <v>536</v>
      </c>
      <c r="F360" t="s">
        <v>537</v>
      </c>
      <c r="G360" t="s">
        <v>218</v>
      </c>
      <c r="H360" t="s">
        <v>431</v>
      </c>
      <c r="I360" t="s">
        <v>333</v>
      </c>
    </row>
    <row r="361" spans="1:9">
      <c r="A361" t="s">
        <v>884</v>
      </c>
      <c r="B361" t="s">
        <v>884</v>
      </c>
      <c r="C361" t="s">
        <v>1664</v>
      </c>
      <c r="D361" t="s">
        <v>432</v>
      </c>
      <c r="E361" t="s">
        <v>536</v>
      </c>
      <c r="F361" t="s">
        <v>537</v>
      </c>
      <c r="G361" t="s">
        <v>219</v>
      </c>
      <c r="H361" t="s">
        <v>433</v>
      </c>
      <c r="I361" t="s">
        <v>333</v>
      </c>
    </row>
    <row r="362" spans="1:9">
      <c r="A362" t="s">
        <v>885</v>
      </c>
      <c r="B362" t="s">
        <v>885</v>
      </c>
      <c r="C362" t="s">
        <v>1665</v>
      </c>
      <c r="D362" t="s">
        <v>434</v>
      </c>
      <c r="E362" t="s">
        <v>536</v>
      </c>
      <c r="F362" t="s">
        <v>537</v>
      </c>
      <c r="G362" t="s">
        <v>220</v>
      </c>
      <c r="H362" t="s">
        <v>435</v>
      </c>
      <c r="I362" t="s">
        <v>333</v>
      </c>
    </row>
    <row r="363" spans="1:9">
      <c r="A363" t="s">
        <v>886</v>
      </c>
      <c r="B363" t="s">
        <v>886</v>
      </c>
      <c r="C363" t="s">
        <v>1666</v>
      </c>
      <c r="D363" t="s">
        <v>436</v>
      </c>
      <c r="E363" t="s">
        <v>536</v>
      </c>
      <c r="F363" t="s">
        <v>537</v>
      </c>
      <c r="G363" t="s">
        <v>221</v>
      </c>
      <c r="H363" t="s">
        <v>437</v>
      </c>
      <c r="I363" t="s">
        <v>333</v>
      </c>
    </row>
    <row r="364" spans="1:9">
      <c r="A364" t="s">
        <v>887</v>
      </c>
      <c r="B364" t="s">
        <v>887</v>
      </c>
      <c r="C364" t="s">
        <v>1667</v>
      </c>
      <c r="D364" t="s">
        <v>438</v>
      </c>
      <c r="E364" t="s">
        <v>536</v>
      </c>
      <c r="F364" t="s">
        <v>537</v>
      </c>
      <c r="G364" t="s">
        <v>222</v>
      </c>
      <c r="H364" t="s">
        <v>439</v>
      </c>
      <c r="I364" t="s">
        <v>333</v>
      </c>
    </row>
    <row r="365" spans="1:9">
      <c r="A365" t="s">
        <v>888</v>
      </c>
      <c r="B365" t="s">
        <v>888</v>
      </c>
      <c r="C365" t="s">
        <v>1668</v>
      </c>
      <c r="D365" t="s">
        <v>440</v>
      </c>
      <c r="E365" t="s">
        <v>536</v>
      </c>
      <c r="F365" t="s">
        <v>537</v>
      </c>
      <c r="G365" t="s">
        <v>223</v>
      </c>
      <c r="H365" t="s">
        <v>441</v>
      </c>
      <c r="I365" t="s">
        <v>333</v>
      </c>
    </row>
    <row r="366" spans="1:9">
      <c r="A366" t="s">
        <v>889</v>
      </c>
      <c r="B366" t="s">
        <v>889</v>
      </c>
      <c r="C366" t="s">
        <v>1669</v>
      </c>
      <c r="D366" t="s">
        <v>442</v>
      </c>
      <c r="E366" t="s">
        <v>536</v>
      </c>
      <c r="F366" t="s">
        <v>537</v>
      </c>
      <c r="G366" t="s">
        <v>224</v>
      </c>
      <c r="H366" t="s">
        <v>443</v>
      </c>
      <c r="I366" t="s">
        <v>333</v>
      </c>
    </row>
    <row r="367" spans="1:9">
      <c r="A367" t="s">
        <v>890</v>
      </c>
      <c r="B367" t="s">
        <v>890</v>
      </c>
      <c r="C367" t="s">
        <v>1670</v>
      </c>
      <c r="D367" t="s">
        <v>444</v>
      </c>
      <c r="E367" t="s">
        <v>536</v>
      </c>
      <c r="F367" t="s">
        <v>537</v>
      </c>
      <c r="G367" t="s">
        <v>225</v>
      </c>
      <c r="H367" t="s">
        <v>445</v>
      </c>
      <c r="I367" t="s">
        <v>333</v>
      </c>
    </row>
    <row r="368" spans="1:9">
      <c r="A368" t="s">
        <v>891</v>
      </c>
      <c r="B368" t="s">
        <v>891</v>
      </c>
      <c r="C368" t="s">
        <v>1671</v>
      </c>
      <c r="D368" t="s">
        <v>446</v>
      </c>
      <c r="E368" t="s">
        <v>536</v>
      </c>
      <c r="F368" t="s">
        <v>537</v>
      </c>
      <c r="G368" t="s">
        <v>226</v>
      </c>
      <c r="H368" t="s">
        <v>447</v>
      </c>
      <c r="I368" t="s">
        <v>333</v>
      </c>
    </row>
    <row r="369" spans="1:9">
      <c r="A369" t="s">
        <v>892</v>
      </c>
      <c r="B369" t="s">
        <v>892</v>
      </c>
      <c r="C369" t="s">
        <v>1672</v>
      </c>
      <c r="D369" t="s">
        <v>448</v>
      </c>
      <c r="E369" t="s">
        <v>536</v>
      </c>
      <c r="F369" t="s">
        <v>537</v>
      </c>
      <c r="G369" t="s">
        <v>227</v>
      </c>
      <c r="H369" t="s">
        <v>449</v>
      </c>
      <c r="I369" t="s">
        <v>333</v>
      </c>
    </row>
    <row r="370" spans="1:9">
      <c r="A370" t="s">
        <v>893</v>
      </c>
      <c r="B370" t="s">
        <v>893</v>
      </c>
      <c r="C370" t="s">
        <v>1673</v>
      </c>
      <c r="D370" t="s">
        <v>450</v>
      </c>
      <c r="E370" t="s">
        <v>536</v>
      </c>
      <c r="F370" t="s">
        <v>537</v>
      </c>
      <c r="G370" t="s">
        <v>228</v>
      </c>
      <c r="H370" t="s">
        <v>451</v>
      </c>
      <c r="I370" t="s">
        <v>333</v>
      </c>
    </row>
    <row r="371" spans="1:9">
      <c r="A371" t="s">
        <v>894</v>
      </c>
      <c r="B371" t="s">
        <v>894</v>
      </c>
      <c r="C371" t="s">
        <v>1674</v>
      </c>
      <c r="D371" t="s">
        <v>452</v>
      </c>
      <c r="E371" t="s">
        <v>536</v>
      </c>
      <c r="F371" t="s">
        <v>537</v>
      </c>
      <c r="G371" t="s">
        <v>229</v>
      </c>
      <c r="H371" t="s">
        <v>453</v>
      </c>
      <c r="I371" t="s">
        <v>333</v>
      </c>
    </row>
    <row r="372" spans="1:9">
      <c r="A372" t="s">
        <v>895</v>
      </c>
      <c r="B372" t="s">
        <v>895</v>
      </c>
      <c r="C372" t="s">
        <v>1675</v>
      </c>
      <c r="D372" t="s">
        <v>454</v>
      </c>
      <c r="E372" t="s">
        <v>536</v>
      </c>
      <c r="F372" t="s">
        <v>537</v>
      </c>
      <c r="G372" t="s">
        <v>230</v>
      </c>
      <c r="H372" t="s">
        <v>455</v>
      </c>
      <c r="I372" t="s">
        <v>333</v>
      </c>
    </row>
    <row r="373" spans="1:9">
      <c r="A373" t="s">
        <v>896</v>
      </c>
      <c r="B373" t="s">
        <v>896</v>
      </c>
      <c r="C373" t="s">
        <v>1676</v>
      </c>
      <c r="D373" t="s">
        <v>456</v>
      </c>
      <c r="E373" t="s">
        <v>536</v>
      </c>
      <c r="F373" t="s">
        <v>537</v>
      </c>
      <c r="G373" t="s">
        <v>231</v>
      </c>
      <c r="H373" t="s">
        <v>457</v>
      </c>
      <c r="I373" t="s">
        <v>333</v>
      </c>
    </row>
    <row r="374" spans="1:9">
      <c r="A374" t="s">
        <v>897</v>
      </c>
      <c r="B374" t="s">
        <v>897</v>
      </c>
      <c r="C374" t="s">
        <v>1677</v>
      </c>
      <c r="D374" t="s">
        <v>458</v>
      </c>
      <c r="E374" t="s">
        <v>536</v>
      </c>
      <c r="F374" t="s">
        <v>537</v>
      </c>
      <c r="G374" t="s">
        <v>232</v>
      </c>
      <c r="H374" t="s">
        <v>459</v>
      </c>
      <c r="I374" t="s">
        <v>333</v>
      </c>
    </row>
    <row r="375" spans="1:9">
      <c r="A375" t="s">
        <v>898</v>
      </c>
      <c r="B375" t="s">
        <v>898</v>
      </c>
      <c r="C375" t="s">
        <v>1678</v>
      </c>
      <c r="D375" t="s">
        <v>460</v>
      </c>
      <c r="E375" t="s">
        <v>536</v>
      </c>
      <c r="F375" t="s">
        <v>537</v>
      </c>
      <c r="G375" t="s">
        <v>233</v>
      </c>
      <c r="H375" t="s">
        <v>461</v>
      </c>
      <c r="I375" t="s">
        <v>333</v>
      </c>
    </row>
    <row r="376" spans="1:9">
      <c r="A376" t="s">
        <v>899</v>
      </c>
      <c r="B376" t="s">
        <v>899</v>
      </c>
      <c r="C376" t="s">
        <v>1679</v>
      </c>
      <c r="D376" t="s">
        <v>462</v>
      </c>
      <c r="E376" t="s">
        <v>536</v>
      </c>
      <c r="F376" t="s">
        <v>537</v>
      </c>
      <c r="G376" t="s">
        <v>234</v>
      </c>
      <c r="H376" t="s">
        <v>463</v>
      </c>
      <c r="I376" t="s">
        <v>333</v>
      </c>
    </row>
    <row r="377" spans="1:9">
      <c r="A377" t="s">
        <v>900</v>
      </c>
      <c r="B377" t="s">
        <v>900</v>
      </c>
      <c r="C377" t="s">
        <v>1680</v>
      </c>
      <c r="D377" t="s">
        <v>464</v>
      </c>
      <c r="E377" t="s">
        <v>536</v>
      </c>
      <c r="F377" t="s">
        <v>537</v>
      </c>
      <c r="G377" t="s">
        <v>235</v>
      </c>
      <c r="H377" t="s">
        <v>465</v>
      </c>
      <c r="I377" t="s">
        <v>333</v>
      </c>
    </row>
    <row r="378" spans="1:9">
      <c r="A378" t="s">
        <v>901</v>
      </c>
      <c r="B378" t="s">
        <v>901</v>
      </c>
      <c r="C378" t="s">
        <v>1681</v>
      </c>
      <c r="D378" t="s">
        <v>466</v>
      </c>
      <c r="E378" t="s">
        <v>536</v>
      </c>
      <c r="F378" t="s">
        <v>537</v>
      </c>
      <c r="G378" t="s">
        <v>236</v>
      </c>
      <c r="H378" t="s">
        <v>467</v>
      </c>
      <c r="I378" t="s">
        <v>333</v>
      </c>
    </row>
    <row r="379" spans="1:9">
      <c r="A379" t="s">
        <v>902</v>
      </c>
      <c r="B379" t="s">
        <v>902</v>
      </c>
      <c r="C379" t="s">
        <v>1682</v>
      </c>
      <c r="D379" t="s">
        <v>468</v>
      </c>
      <c r="E379" t="s">
        <v>536</v>
      </c>
      <c r="F379" t="s">
        <v>537</v>
      </c>
      <c r="G379" t="s">
        <v>237</v>
      </c>
      <c r="H379" t="s">
        <v>469</v>
      </c>
      <c r="I379" t="s">
        <v>333</v>
      </c>
    </row>
    <row r="380" spans="1:9">
      <c r="A380" t="s">
        <v>903</v>
      </c>
      <c r="B380" t="s">
        <v>903</v>
      </c>
      <c r="C380" t="s">
        <v>1683</v>
      </c>
      <c r="D380" t="s">
        <v>470</v>
      </c>
      <c r="E380" t="s">
        <v>536</v>
      </c>
      <c r="F380" t="s">
        <v>537</v>
      </c>
      <c r="G380" t="s">
        <v>238</v>
      </c>
      <c r="H380" t="s">
        <v>471</v>
      </c>
      <c r="I380" t="s">
        <v>333</v>
      </c>
    </row>
    <row r="381" spans="1:9">
      <c r="A381" t="s">
        <v>904</v>
      </c>
      <c r="B381" t="s">
        <v>904</v>
      </c>
      <c r="C381" t="s">
        <v>1684</v>
      </c>
      <c r="D381" t="s">
        <v>472</v>
      </c>
      <c r="E381" t="s">
        <v>536</v>
      </c>
      <c r="F381" t="s">
        <v>537</v>
      </c>
      <c r="G381" t="s">
        <v>239</v>
      </c>
      <c r="H381" t="s">
        <v>473</v>
      </c>
      <c r="I381" t="s">
        <v>333</v>
      </c>
    </row>
    <row r="382" spans="1:9">
      <c r="A382" t="s">
        <v>905</v>
      </c>
      <c r="B382" t="s">
        <v>905</v>
      </c>
      <c r="C382" t="s">
        <v>1685</v>
      </c>
      <c r="D382" t="s">
        <v>474</v>
      </c>
      <c r="E382" t="s">
        <v>536</v>
      </c>
      <c r="F382" t="s">
        <v>537</v>
      </c>
      <c r="G382" t="s">
        <v>240</v>
      </c>
      <c r="H382" t="s">
        <v>475</v>
      </c>
      <c r="I382" t="s">
        <v>333</v>
      </c>
    </row>
    <row r="383" spans="1:9">
      <c r="A383" t="s">
        <v>906</v>
      </c>
      <c r="B383" t="s">
        <v>906</v>
      </c>
      <c r="C383" t="s">
        <v>1686</v>
      </c>
      <c r="D383" t="s">
        <v>476</v>
      </c>
      <c r="E383" t="s">
        <v>536</v>
      </c>
      <c r="F383" t="s">
        <v>537</v>
      </c>
      <c r="G383" t="s">
        <v>241</v>
      </c>
      <c r="H383" t="s">
        <v>477</v>
      </c>
      <c r="I383" t="s">
        <v>333</v>
      </c>
    </row>
    <row r="384" spans="1:9">
      <c r="A384" t="s">
        <v>907</v>
      </c>
      <c r="B384" t="s">
        <v>907</v>
      </c>
      <c r="C384" t="s">
        <v>1687</v>
      </c>
      <c r="D384" t="s">
        <v>478</v>
      </c>
      <c r="E384" t="s">
        <v>536</v>
      </c>
      <c r="F384" t="s">
        <v>537</v>
      </c>
      <c r="G384" t="s">
        <v>242</v>
      </c>
      <c r="H384" t="s">
        <v>479</v>
      </c>
      <c r="I384" t="s">
        <v>333</v>
      </c>
    </row>
    <row r="385" spans="1:9">
      <c r="A385" t="s">
        <v>908</v>
      </c>
      <c r="B385" t="s">
        <v>908</v>
      </c>
      <c r="C385" t="s">
        <v>1688</v>
      </c>
      <c r="D385" t="s">
        <v>480</v>
      </c>
      <c r="E385" t="s">
        <v>536</v>
      </c>
      <c r="F385" t="s">
        <v>537</v>
      </c>
      <c r="G385" t="s">
        <v>243</v>
      </c>
      <c r="H385" t="s">
        <v>481</v>
      </c>
      <c r="I385" t="s">
        <v>333</v>
      </c>
    </row>
    <row r="386" spans="1:9">
      <c r="A386" t="s">
        <v>909</v>
      </c>
      <c r="B386" t="s">
        <v>909</v>
      </c>
      <c r="C386" t="s">
        <v>1689</v>
      </c>
      <c r="D386" t="s">
        <v>482</v>
      </c>
      <c r="E386" t="s">
        <v>536</v>
      </c>
      <c r="F386" t="s">
        <v>537</v>
      </c>
      <c r="G386" t="s">
        <v>244</v>
      </c>
      <c r="H386" t="s">
        <v>483</v>
      </c>
      <c r="I386" t="s">
        <v>333</v>
      </c>
    </row>
    <row r="387" spans="1:9">
      <c r="A387" t="s">
        <v>910</v>
      </c>
      <c r="B387" t="s">
        <v>910</v>
      </c>
      <c r="C387" t="s">
        <v>1690</v>
      </c>
      <c r="D387" t="s">
        <v>484</v>
      </c>
      <c r="E387" t="s">
        <v>536</v>
      </c>
      <c r="F387" t="s">
        <v>537</v>
      </c>
      <c r="G387" t="s">
        <v>245</v>
      </c>
      <c r="H387" t="s">
        <v>485</v>
      </c>
      <c r="I387" t="s">
        <v>333</v>
      </c>
    </row>
    <row r="388" spans="1:9">
      <c r="A388" t="s">
        <v>911</v>
      </c>
      <c r="B388" t="s">
        <v>911</v>
      </c>
      <c r="C388" t="s">
        <v>1691</v>
      </c>
      <c r="D388" t="s">
        <v>486</v>
      </c>
      <c r="E388" t="s">
        <v>536</v>
      </c>
      <c r="F388" t="s">
        <v>537</v>
      </c>
      <c r="G388" t="s">
        <v>246</v>
      </c>
      <c r="H388" t="s">
        <v>487</v>
      </c>
      <c r="I388" t="s">
        <v>333</v>
      </c>
    </row>
    <row r="389" spans="1:9">
      <c r="A389" t="s">
        <v>912</v>
      </c>
      <c r="B389" t="s">
        <v>912</v>
      </c>
      <c r="C389" t="s">
        <v>1692</v>
      </c>
      <c r="D389" t="s">
        <v>488</v>
      </c>
      <c r="E389" t="s">
        <v>536</v>
      </c>
      <c r="F389" t="s">
        <v>537</v>
      </c>
      <c r="G389" t="s">
        <v>247</v>
      </c>
      <c r="H389" t="s">
        <v>489</v>
      </c>
      <c r="I389" t="s">
        <v>333</v>
      </c>
    </row>
    <row r="390" spans="1:9">
      <c r="A390" t="s">
        <v>913</v>
      </c>
      <c r="B390" t="s">
        <v>913</v>
      </c>
      <c r="C390" t="s">
        <v>1693</v>
      </c>
      <c r="D390" t="s">
        <v>490</v>
      </c>
      <c r="E390" t="s">
        <v>536</v>
      </c>
      <c r="F390" t="s">
        <v>537</v>
      </c>
      <c r="G390" t="s">
        <v>248</v>
      </c>
      <c r="H390" t="s">
        <v>491</v>
      </c>
      <c r="I390" t="s">
        <v>333</v>
      </c>
    </row>
    <row r="391" spans="1:9">
      <c r="A391" t="s">
        <v>914</v>
      </c>
      <c r="B391" t="s">
        <v>914</v>
      </c>
      <c r="C391" t="s">
        <v>1694</v>
      </c>
      <c r="D391" t="s">
        <v>492</v>
      </c>
      <c r="E391" t="s">
        <v>536</v>
      </c>
      <c r="F391" t="s">
        <v>537</v>
      </c>
      <c r="G391" t="s">
        <v>249</v>
      </c>
      <c r="H391" t="s">
        <v>493</v>
      </c>
      <c r="I391" t="s">
        <v>333</v>
      </c>
    </row>
    <row r="392" spans="1:9">
      <c r="A392" t="s">
        <v>915</v>
      </c>
      <c r="B392" t="s">
        <v>915</v>
      </c>
      <c r="C392" t="s">
        <v>1695</v>
      </c>
      <c r="D392" t="s">
        <v>494</v>
      </c>
      <c r="E392" t="s">
        <v>536</v>
      </c>
      <c r="F392" t="s">
        <v>537</v>
      </c>
      <c r="G392" t="s">
        <v>250</v>
      </c>
      <c r="H392" t="s">
        <v>495</v>
      </c>
      <c r="I392" t="s">
        <v>333</v>
      </c>
    </row>
    <row r="393" spans="1:9">
      <c r="A393" t="s">
        <v>916</v>
      </c>
      <c r="B393" t="s">
        <v>916</v>
      </c>
      <c r="C393" t="s">
        <v>1696</v>
      </c>
      <c r="D393" t="s">
        <v>496</v>
      </c>
      <c r="E393" t="s">
        <v>536</v>
      </c>
      <c r="F393" t="s">
        <v>537</v>
      </c>
      <c r="G393" t="s">
        <v>251</v>
      </c>
      <c r="H393" t="s">
        <v>497</v>
      </c>
      <c r="I393" t="s">
        <v>333</v>
      </c>
    </row>
    <row r="394" spans="1:9">
      <c r="A394" t="s">
        <v>917</v>
      </c>
      <c r="B394" t="s">
        <v>917</v>
      </c>
      <c r="C394" t="s">
        <v>1697</v>
      </c>
      <c r="D394" t="s">
        <v>498</v>
      </c>
      <c r="E394" t="s">
        <v>536</v>
      </c>
      <c r="F394" t="s">
        <v>537</v>
      </c>
      <c r="G394" t="s">
        <v>252</v>
      </c>
      <c r="H394" t="s">
        <v>499</v>
      </c>
      <c r="I394" t="s">
        <v>333</v>
      </c>
    </row>
    <row r="395" spans="1:9">
      <c r="A395" t="s">
        <v>918</v>
      </c>
      <c r="B395" t="s">
        <v>918</v>
      </c>
      <c r="C395" t="s">
        <v>1698</v>
      </c>
      <c r="D395" t="s">
        <v>500</v>
      </c>
      <c r="E395" t="s">
        <v>536</v>
      </c>
      <c r="F395" t="s">
        <v>537</v>
      </c>
      <c r="G395" t="s">
        <v>253</v>
      </c>
      <c r="H395" t="s">
        <v>501</v>
      </c>
      <c r="I395" t="s">
        <v>333</v>
      </c>
    </row>
    <row r="396" spans="1:9">
      <c r="A396" t="s">
        <v>919</v>
      </c>
      <c r="B396" t="s">
        <v>919</v>
      </c>
      <c r="C396" t="s">
        <v>1699</v>
      </c>
      <c r="D396" t="s">
        <v>502</v>
      </c>
      <c r="E396" t="s">
        <v>536</v>
      </c>
      <c r="F396" t="s">
        <v>537</v>
      </c>
      <c r="G396" t="s">
        <v>254</v>
      </c>
      <c r="H396" t="s">
        <v>503</v>
      </c>
      <c r="I396" t="s">
        <v>333</v>
      </c>
    </row>
    <row r="397" spans="1:9">
      <c r="A397" t="s">
        <v>920</v>
      </c>
      <c r="B397" t="s">
        <v>920</v>
      </c>
      <c r="C397" t="s">
        <v>1700</v>
      </c>
      <c r="D397" t="s">
        <v>504</v>
      </c>
      <c r="E397" t="s">
        <v>536</v>
      </c>
      <c r="F397" t="s">
        <v>537</v>
      </c>
      <c r="G397" t="s">
        <v>255</v>
      </c>
      <c r="H397" t="s">
        <v>505</v>
      </c>
      <c r="I397" t="s">
        <v>333</v>
      </c>
    </row>
    <row r="398" spans="1:9">
      <c r="A398" t="s">
        <v>921</v>
      </c>
      <c r="B398" t="s">
        <v>921</v>
      </c>
      <c r="C398" t="s">
        <v>1701</v>
      </c>
      <c r="D398" t="s">
        <v>506</v>
      </c>
      <c r="E398" t="s">
        <v>536</v>
      </c>
      <c r="F398" t="s">
        <v>537</v>
      </c>
      <c r="G398" t="s">
        <v>256</v>
      </c>
      <c r="H398" t="s">
        <v>507</v>
      </c>
      <c r="I398" t="s">
        <v>333</v>
      </c>
    </row>
    <row r="399" spans="1:9">
      <c r="A399" t="s">
        <v>922</v>
      </c>
      <c r="B399" t="s">
        <v>922</v>
      </c>
      <c r="C399" t="s">
        <v>1702</v>
      </c>
      <c r="D399" t="s">
        <v>508</v>
      </c>
      <c r="E399" t="s">
        <v>536</v>
      </c>
      <c r="F399" t="s">
        <v>537</v>
      </c>
      <c r="G399" t="s">
        <v>257</v>
      </c>
      <c r="H399" t="s">
        <v>509</v>
      </c>
      <c r="I399" t="s">
        <v>333</v>
      </c>
    </row>
    <row r="400" spans="1:9">
      <c r="A400" t="s">
        <v>923</v>
      </c>
      <c r="B400" t="s">
        <v>923</v>
      </c>
      <c r="C400" t="s">
        <v>1703</v>
      </c>
      <c r="D400" t="s">
        <v>510</v>
      </c>
      <c r="E400" t="s">
        <v>536</v>
      </c>
      <c r="F400" t="s">
        <v>537</v>
      </c>
      <c r="G400" t="s">
        <v>258</v>
      </c>
      <c r="H400" t="s">
        <v>511</v>
      </c>
      <c r="I400" t="s">
        <v>333</v>
      </c>
    </row>
    <row r="401" spans="1:9">
      <c r="A401" t="s">
        <v>924</v>
      </c>
      <c r="B401" t="s">
        <v>924</v>
      </c>
      <c r="C401" t="s">
        <v>1704</v>
      </c>
      <c r="D401" t="s">
        <v>512</v>
      </c>
      <c r="E401" t="s">
        <v>536</v>
      </c>
      <c r="F401" t="s">
        <v>537</v>
      </c>
      <c r="G401" t="s">
        <v>259</v>
      </c>
      <c r="H401" t="s">
        <v>513</v>
      </c>
      <c r="I401" t="s">
        <v>333</v>
      </c>
    </row>
    <row r="402" spans="1:9">
      <c r="A402" t="s">
        <v>925</v>
      </c>
      <c r="B402" t="s">
        <v>925</v>
      </c>
      <c r="C402" t="s">
        <v>1705</v>
      </c>
      <c r="D402" t="s">
        <v>514</v>
      </c>
      <c r="E402" t="s">
        <v>536</v>
      </c>
      <c r="F402" t="s">
        <v>537</v>
      </c>
      <c r="G402" t="s">
        <v>260</v>
      </c>
      <c r="H402" t="s">
        <v>515</v>
      </c>
      <c r="I402" t="s">
        <v>333</v>
      </c>
    </row>
    <row r="403" spans="1:9">
      <c r="A403" t="s">
        <v>926</v>
      </c>
      <c r="B403" t="s">
        <v>926</v>
      </c>
      <c r="C403" t="s">
        <v>1706</v>
      </c>
      <c r="D403" t="s">
        <v>516</v>
      </c>
      <c r="E403" t="s">
        <v>536</v>
      </c>
      <c r="F403" t="s">
        <v>537</v>
      </c>
      <c r="G403" t="s">
        <v>261</v>
      </c>
      <c r="H403" t="s">
        <v>517</v>
      </c>
      <c r="I403" t="s">
        <v>333</v>
      </c>
    </row>
    <row r="404" spans="1:9">
      <c r="A404" t="s">
        <v>927</v>
      </c>
      <c r="B404" t="s">
        <v>927</v>
      </c>
      <c r="C404" t="s">
        <v>1707</v>
      </c>
      <c r="D404" t="s">
        <v>518</v>
      </c>
      <c r="E404" t="s">
        <v>536</v>
      </c>
      <c r="F404" t="s">
        <v>537</v>
      </c>
      <c r="G404" t="s">
        <v>262</v>
      </c>
      <c r="H404" t="s">
        <v>519</v>
      </c>
      <c r="I404" t="s">
        <v>333</v>
      </c>
    </row>
    <row r="405" spans="1:9">
      <c r="A405" t="s">
        <v>928</v>
      </c>
      <c r="B405" t="s">
        <v>928</v>
      </c>
      <c r="C405" t="s">
        <v>1708</v>
      </c>
      <c r="D405" t="s">
        <v>520</v>
      </c>
      <c r="E405" t="s">
        <v>536</v>
      </c>
      <c r="F405" t="s">
        <v>537</v>
      </c>
      <c r="G405" t="s">
        <v>263</v>
      </c>
      <c r="H405" t="s">
        <v>521</v>
      </c>
      <c r="I405" t="s">
        <v>333</v>
      </c>
    </row>
    <row r="406" spans="1:9">
      <c r="A406" t="s">
        <v>929</v>
      </c>
      <c r="B406" t="s">
        <v>929</v>
      </c>
      <c r="C406" t="s">
        <v>1709</v>
      </c>
      <c r="D406" t="s">
        <v>522</v>
      </c>
      <c r="E406" t="s">
        <v>536</v>
      </c>
      <c r="F406" t="s">
        <v>537</v>
      </c>
      <c r="G406" t="s">
        <v>264</v>
      </c>
      <c r="H406" t="s">
        <v>523</v>
      </c>
      <c r="I406" t="s">
        <v>333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4"/>
  <sheetViews>
    <sheetView workbookViewId="0">
      <selection activeCell="J31" sqref="J31"/>
    </sheetView>
  </sheetViews>
  <sheetFormatPr baseColWidth="10" defaultRowHeight="15" x14ac:dyDescent="0"/>
  <sheetData>
    <row r="1" spans="1:4">
      <c r="A1" t="s">
        <v>934</v>
      </c>
      <c r="B1" t="s">
        <v>930</v>
      </c>
      <c r="C1" t="s">
        <v>267</v>
      </c>
      <c r="D1" s="35" t="s">
        <v>1030</v>
      </c>
    </row>
    <row r="2" spans="1:4">
      <c r="A2" t="s">
        <v>935</v>
      </c>
      <c r="B2" t="s">
        <v>930</v>
      </c>
      <c r="C2" t="s">
        <v>268</v>
      </c>
      <c r="D2" s="35" t="s">
        <v>1030</v>
      </c>
    </row>
    <row r="3" spans="1:4">
      <c r="A3" t="s">
        <v>936</v>
      </c>
      <c r="B3" t="s">
        <v>930</v>
      </c>
      <c r="C3" t="s">
        <v>269</v>
      </c>
      <c r="D3" s="35" t="s">
        <v>1030</v>
      </c>
    </row>
    <row r="4" spans="1:4">
      <c r="A4" t="s">
        <v>937</v>
      </c>
      <c r="B4" t="s">
        <v>930</v>
      </c>
      <c r="C4" t="s">
        <v>270</v>
      </c>
      <c r="D4" s="35" t="s">
        <v>1030</v>
      </c>
    </row>
    <row r="5" spans="1:4">
      <c r="A5" t="s">
        <v>938</v>
      </c>
      <c r="B5" t="s">
        <v>930</v>
      </c>
      <c r="C5" t="s">
        <v>271</v>
      </c>
      <c r="D5" s="35" t="s">
        <v>1031</v>
      </c>
    </row>
    <row r="6" spans="1:4">
      <c r="A6" t="s">
        <v>939</v>
      </c>
      <c r="B6" t="s">
        <v>930</v>
      </c>
      <c r="C6" t="s">
        <v>51</v>
      </c>
      <c r="D6" s="35" t="s">
        <v>1030</v>
      </c>
    </row>
    <row r="7" spans="1:4">
      <c r="A7" t="s">
        <v>940</v>
      </c>
      <c r="B7" t="s">
        <v>930</v>
      </c>
      <c r="C7" t="s">
        <v>52</v>
      </c>
      <c r="D7" s="35" t="s">
        <v>1030</v>
      </c>
    </row>
    <row r="8" spans="1:4">
      <c r="A8" t="s">
        <v>941</v>
      </c>
      <c r="B8" t="s">
        <v>930</v>
      </c>
      <c r="C8" t="s">
        <v>53</v>
      </c>
      <c r="D8" s="35" t="s">
        <v>1030</v>
      </c>
    </row>
    <row r="9" spans="1:4">
      <c r="A9" t="s">
        <v>942</v>
      </c>
      <c r="B9" t="s">
        <v>930</v>
      </c>
      <c r="C9" t="s">
        <v>54</v>
      </c>
      <c r="D9" s="35" t="s">
        <v>1030</v>
      </c>
    </row>
    <row r="10" spans="1:4">
      <c r="A10" t="s">
        <v>943</v>
      </c>
      <c r="B10" t="s">
        <v>930</v>
      </c>
      <c r="C10" t="s">
        <v>55</v>
      </c>
      <c r="D10" s="35" t="s">
        <v>1030</v>
      </c>
    </row>
    <row r="11" spans="1:4">
      <c r="A11" t="s">
        <v>944</v>
      </c>
      <c r="B11" t="s">
        <v>930</v>
      </c>
      <c r="C11" t="s">
        <v>56</v>
      </c>
      <c r="D11" s="35" t="s">
        <v>1030</v>
      </c>
    </row>
    <row r="12" spans="1:4">
      <c r="A12" t="s">
        <v>945</v>
      </c>
      <c r="B12" t="s">
        <v>930</v>
      </c>
      <c r="C12" t="s">
        <v>57</v>
      </c>
      <c r="D12" s="35" t="s">
        <v>1030</v>
      </c>
    </row>
    <row r="13" spans="1:4">
      <c r="A13" t="s">
        <v>946</v>
      </c>
      <c r="B13" t="s">
        <v>930</v>
      </c>
      <c r="C13" t="s">
        <v>58</v>
      </c>
      <c r="D13" s="35" t="s">
        <v>1030</v>
      </c>
    </row>
    <row r="14" spans="1:4">
      <c r="A14" t="s">
        <v>947</v>
      </c>
      <c r="B14" t="s">
        <v>930</v>
      </c>
      <c r="C14" t="s">
        <v>59</v>
      </c>
      <c r="D14" s="35" t="s">
        <v>1030</v>
      </c>
    </row>
    <row r="15" spans="1:4">
      <c r="A15" t="s">
        <v>948</v>
      </c>
      <c r="B15" t="s">
        <v>930</v>
      </c>
      <c r="C15" t="s">
        <v>60</v>
      </c>
      <c r="D15" s="35" t="s">
        <v>1030</v>
      </c>
    </row>
    <row r="16" spans="1:4">
      <c r="A16" t="s">
        <v>949</v>
      </c>
      <c r="B16" t="s">
        <v>930</v>
      </c>
      <c r="C16" t="s">
        <v>61</v>
      </c>
      <c r="D16" s="35" t="s">
        <v>1030</v>
      </c>
    </row>
    <row r="17" spans="1:4">
      <c r="A17" t="s">
        <v>950</v>
      </c>
      <c r="B17" t="s">
        <v>930</v>
      </c>
      <c r="C17" t="s">
        <v>62</v>
      </c>
      <c r="D17" s="35" t="s">
        <v>1030</v>
      </c>
    </row>
    <row r="18" spans="1:4">
      <c r="A18" t="s">
        <v>951</v>
      </c>
      <c r="B18" t="s">
        <v>930</v>
      </c>
      <c r="C18" t="s">
        <v>63</v>
      </c>
      <c r="D18" s="35" t="s">
        <v>1030</v>
      </c>
    </row>
    <row r="19" spans="1:4">
      <c r="A19" t="s">
        <v>952</v>
      </c>
      <c r="B19" t="s">
        <v>930</v>
      </c>
      <c r="C19" t="s">
        <v>0</v>
      </c>
      <c r="D19" s="35" t="s">
        <v>1030</v>
      </c>
    </row>
    <row r="20" spans="1:4">
      <c r="A20" t="s">
        <v>953</v>
      </c>
      <c r="B20" t="s">
        <v>930</v>
      </c>
      <c r="C20" t="s">
        <v>1</v>
      </c>
      <c r="D20" s="35" t="s">
        <v>1030</v>
      </c>
    </row>
    <row r="21" spans="1:4">
      <c r="A21" t="s">
        <v>954</v>
      </c>
      <c r="B21" t="s">
        <v>930</v>
      </c>
      <c r="C21" t="s">
        <v>2</v>
      </c>
      <c r="D21" s="35" t="s">
        <v>1030</v>
      </c>
    </row>
    <row r="22" spans="1:4">
      <c r="A22" t="s">
        <v>955</v>
      </c>
      <c r="B22" t="s">
        <v>930</v>
      </c>
      <c r="C22" t="s">
        <v>3</v>
      </c>
      <c r="D22" s="35" t="s">
        <v>1030</v>
      </c>
    </row>
    <row r="23" spans="1:4">
      <c r="A23" t="s">
        <v>956</v>
      </c>
      <c r="B23" t="s">
        <v>930</v>
      </c>
      <c r="C23" t="s">
        <v>4</v>
      </c>
      <c r="D23" s="35" t="s">
        <v>1030</v>
      </c>
    </row>
    <row r="24" spans="1:4">
      <c r="A24" t="s">
        <v>957</v>
      </c>
      <c r="B24" t="s">
        <v>930</v>
      </c>
      <c r="C24" t="s">
        <v>5</v>
      </c>
      <c r="D24" s="35" t="s">
        <v>1030</v>
      </c>
    </row>
    <row r="25" spans="1:4">
      <c r="A25" t="s">
        <v>958</v>
      </c>
      <c r="B25" t="s">
        <v>930</v>
      </c>
      <c r="C25" t="s">
        <v>6</v>
      </c>
      <c r="D25" s="35" t="s">
        <v>1030</v>
      </c>
    </row>
    <row r="26" spans="1:4">
      <c r="A26" t="s">
        <v>959</v>
      </c>
      <c r="B26" t="s">
        <v>930</v>
      </c>
      <c r="C26" t="s">
        <v>7</v>
      </c>
      <c r="D26" s="35" t="s">
        <v>1030</v>
      </c>
    </row>
    <row r="27" spans="1:4">
      <c r="A27" t="s">
        <v>960</v>
      </c>
      <c r="B27" t="s">
        <v>930</v>
      </c>
      <c r="C27" t="s">
        <v>8</v>
      </c>
      <c r="D27" s="35" t="s">
        <v>1030</v>
      </c>
    </row>
    <row r="28" spans="1:4">
      <c r="A28" t="s">
        <v>961</v>
      </c>
      <c r="B28" t="s">
        <v>930</v>
      </c>
      <c r="C28" t="s">
        <v>9</v>
      </c>
      <c r="D28" s="35" t="s">
        <v>1030</v>
      </c>
    </row>
    <row r="29" spans="1:4">
      <c r="A29" t="s">
        <v>962</v>
      </c>
      <c r="B29" t="s">
        <v>930</v>
      </c>
      <c r="C29" t="s">
        <v>10</v>
      </c>
      <c r="D29" s="35" t="s">
        <v>1030</v>
      </c>
    </row>
    <row r="30" spans="1:4">
      <c r="A30" t="s">
        <v>963</v>
      </c>
      <c r="B30" t="s">
        <v>930</v>
      </c>
      <c r="C30" t="s">
        <v>11</v>
      </c>
      <c r="D30" s="35" t="s">
        <v>1030</v>
      </c>
    </row>
    <row r="31" spans="1:4">
      <c r="A31" t="s">
        <v>964</v>
      </c>
      <c r="B31" t="s">
        <v>930</v>
      </c>
      <c r="C31" t="s">
        <v>12</v>
      </c>
      <c r="D31" s="35" t="s">
        <v>1030</v>
      </c>
    </row>
    <row r="32" spans="1:4">
      <c r="A32" t="s">
        <v>965</v>
      </c>
      <c r="B32" t="s">
        <v>930</v>
      </c>
      <c r="C32" t="s">
        <v>13</v>
      </c>
      <c r="D32" s="35" t="s">
        <v>1030</v>
      </c>
    </row>
    <row r="33" spans="1:4">
      <c r="A33" t="s">
        <v>966</v>
      </c>
      <c r="B33" t="s">
        <v>930</v>
      </c>
      <c r="C33" t="s">
        <v>14</v>
      </c>
      <c r="D33" s="35" t="s">
        <v>1030</v>
      </c>
    </row>
    <row r="34" spans="1:4">
      <c r="A34" t="s">
        <v>967</v>
      </c>
      <c r="B34" t="s">
        <v>930</v>
      </c>
      <c r="C34" t="s">
        <v>15</v>
      </c>
      <c r="D34" s="35" t="s">
        <v>1030</v>
      </c>
    </row>
    <row r="35" spans="1:4">
      <c r="A35" t="s">
        <v>968</v>
      </c>
      <c r="B35" t="s">
        <v>930</v>
      </c>
      <c r="C35" t="s">
        <v>16</v>
      </c>
      <c r="D35" s="35" t="s">
        <v>1030</v>
      </c>
    </row>
    <row r="36" spans="1:4">
      <c r="A36" t="s">
        <v>969</v>
      </c>
      <c r="B36" t="s">
        <v>930</v>
      </c>
      <c r="C36" t="s">
        <v>17</v>
      </c>
      <c r="D36" s="35" t="s">
        <v>1030</v>
      </c>
    </row>
    <row r="37" spans="1:4">
      <c r="A37" t="s">
        <v>970</v>
      </c>
      <c r="B37" t="s">
        <v>930</v>
      </c>
      <c r="C37" t="s">
        <v>18</v>
      </c>
      <c r="D37" s="35" t="s">
        <v>1030</v>
      </c>
    </row>
    <row r="38" spans="1:4">
      <c r="A38" t="s">
        <v>971</v>
      </c>
      <c r="B38" t="s">
        <v>930</v>
      </c>
      <c r="C38" t="s">
        <v>19</v>
      </c>
      <c r="D38" s="35" t="s">
        <v>1030</v>
      </c>
    </row>
    <row r="39" spans="1:4">
      <c r="A39" t="s">
        <v>972</v>
      </c>
      <c r="B39" t="s">
        <v>930</v>
      </c>
      <c r="C39" t="s">
        <v>20</v>
      </c>
      <c r="D39" s="35" t="s">
        <v>1030</v>
      </c>
    </row>
    <row r="40" spans="1:4">
      <c r="A40" t="s">
        <v>973</v>
      </c>
      <c r="B40" t="s">
        <v>930</v>
      </c>
      <c r="C40" t="s">
        <v>21</v>
      </c>
      <c r="D40" s="35" t="s">
        <v>1030</v>
      </c>
    </row>
    <row r="41" spans="1:4">
      <c r="A41" t="s">
        <v>974</v>
      </c>
      <c r="B41" t="s">
        <v>930</v>
      </c>
      <c r="C41" t="s">
        <v>22</v>
      </c>
      <c r="D41" s="35" t="s">
        <v>1030</v>
      </c>
    </row>
    <row r="42" spans="1:4">
      <c r="A42" t="s">
        <v>975</v>
      </c>
      <c r="B42" t="s">
        <v>930</v>
      </c>
      <c r="C42" t="s">
        <v>23</v>
      </c>
      <c r="D42" s="35" t="s">
        <v>1030</v>
      </c>
    </row>
    <row r="43" spans="1:4">
      <c r="A43" t="s">
        <v>976</v>
      </c>
      <c r="B43" t="s">
        <v>930</v>
      </c>
      <c r="C43" t="s">
        <v>24</v>
      </c>
      <c r="D43" s="35" t="s">
        <v>1030</v>
      </c>
    </row>
    <row r="44" spans="1:4">
      <c r="A44" t="s">
        <v>977</v>
      </c>
      <c r="B44" t="s">
        <v>930</v>
      </c>
      <c r="C44" t="s">
        <v>25</v>
      </c>
      <c r="D44" s="35" t="s">
        <v>1030</v>
      </c>
    </row>
    <row r="45" spans="1:4">
      <c r="A45" t="s">
        <v>978</v>
      </c>
      <c r="B45" t="s">
        <v>930</v>
      </c>
      <c r="C45" t="s">
        <v>26</v>
      </c>
      <c r="D45" s="35" t="s">
        <v>1030</v>
      </c>
    </row>
    <row r="46" spans="1:4">
      <c r="A46" t="s">
        <v>979</v>
      </c>
      <c r="B46" t="s">
        <v>930</v>
      </c>
      <c r="C46" t="s">
        <v>27</v>
      </c>
      <c r="D46" s="35" t="s">
        <v>1030</v>
      </c>
    </row>
    <row r="47" spans="1:4">
      <c r="A47" t="s">
        <v>980</v>
      </c>
      <c r="B47" t="s">
        <v>930</v>
      </c>
      <c r="C47" t="s">
        <v>28</v>
      </c>
      <c r="D47" s="35" t="s">
        <v>1030</v>
      </c>
    </row>
    <row r="48" spans="1:4">
      <c r="A48" t="s">
        <v>981</v>
      </c>
      <c r="B48" t="s">
        <v>930</v>
      </c>
      <c r="C48" t="s">
        <v>29</v>
      </c>
      <c r="D48" s="35" t="s">
        <v>1030</v>
      </c>
    </row>
    <row r="49" spans="1:4">
      <c r="A49" t="s">
        <v>982</v>
      </c>
      <c r="B49" t="s">
        <v>930</v>
      </c>
      <c r="C49" t="s">
        <v>272</v>
      </c>
      <c r="D49" s="35" t="s">
        <v>1030</v>
      </c>
    </row>
    <row r="50" spans="1:4">
      <c r="A50" t="s">
        <v>983</v>
      </c>
      <c r="B50" t="s">
        <v>930</v>
      </c>
      <c r="C50" t="s">
        <v>273</v>
      </c>
      <c r="D50" s="35" t="s">
        <v>1030</v>
      </c>
    </row>
    <row r="51" spans="1:4">
      <c r="A51" t="s">
        <v>984</v>
      </c>
      <c r="B51" t="s">
        <v>930</v>
      </c>
      <c r="C51" t="s">
        <v>274</v>
      </c>
      <c r="D51" s="35" t="s">
        <v>1030</v>
      </c>
    </row>
    <row r="52" spans="1:4">
      <c r="A52" t="s">
        <v>985</v>
      </c>
      <c r="B52" t="s">
        <v>930</v>
      </c>
      <c r="C52" t="s">
        <v>275</v>
      </c>
      <c r="D52" s="35" t="s">
        <v>1030</v>
      </c>
    </row>
    <row r="53" spans="1:4">
      <c r="A53" t="s">
        <v>986</v>
      </c>
      <c r="B53" t="s">
        <v>930</v>
      </c>
      <c r="C53" t="s">
        <v>276</v>
      </c>
      <c r="D53" s="35" t="s">
        <v>1030</v>
      </c>
    </row>
    <row r="54" spans="1:4">
      <c r="A54" t="s">
        <v>987</v>
      </c>
      <c r="B54" t="s">
        <v>930</v>
      </c>
      <c r="C54" t="s">
        <v>277</v>
      </c>
      <c r="D54" s="35" t="s">
        <v>1030</v>
      </c>
    </row>
    <row r="55" spans="1:4">
      <c r="A55" t="s">
        <v>988</v>
      </c>
      <c r="B55" t="s">
        <v>930</v>
      </c>
      <c r="C55" t="s">
        <v>278</v>
      </c>
      <c r="D55" s="35" t="s">
        <v>1030</v>
      </c>
    </row>
    <row r="56" spans="1:4">
      <c r="A56" t="s">
        <v>989</v>
      </c>
      <c r="B56" t="s">
        <v>930</v>
      </c>
      <c r="C56" t="s">
        <v>279</v>
      </c>
      <c r="D56" s="35" t="s">
        <v>1030</v>
      </c>
    </row>
    <row r="57" spans="1:4">
      <c r="A57" t="s">
        <v>990</v>
      </c>
      <c r="B57" t="s">
        <v>930</v>
      </c>
      <c r="C57" t="s">
        <v>280</v>
      </c>
      <c r="D57" s="35" t="s">
        <v>1030</v>
      </c>
    </row>
    <row r="58" spans="1:4">
      <c r="A58" t="s">
        <v>991</v>
      </c>
      <c r="B58" t="s">
        <v>930</v>
      </c>
      <c r="C58" t="s">
        <v>281</v>
      </c>
      <c r="D58" s="35" t="s">
        <v>1030</v>
      </c>
    </row>
    <row r="59" spans="1:4">
      <c r="A59" t="s">
        <v>992</v>
      </c>
      <c r="B59" t="s">
        <v>930</v>
      </c>
      <c r="C59" t="s">
        <v>282</v>
      </c>
      <c r="D59" s="35" t="s">
        <v>1030</v>
      </c>
    </row>
    <row r="60" spans="1:4">
      <c r="A60" t="s">
        <v>993</v>
      </c>
      <c r="B60" t="s">
        <v>930</v>
      </c>
      <c r="C60" t="s">
        <v>283</v>
      </c>
      <c r="D60" s="35" t="s">
        <v>1030</v>
      </c>
    </row>
    <row r="61" spans="1:4">
      <c r="A61" t="s">
        <v>994</v>
      </c>
      <c r="B61" t="s">
        <v>930</v>
      </c>
      <c r="C61" t="s">
        <v>284</v>
      </c>
      <c r="D61" s="35" t="s">
        <v>1030</v>
      </c>
    </row>
    <row r="62" spans="1:4">
      <c r="A62" t="s">
        <v>995</v>
      </c>
      <c r="B62" t="s">
        <v>930</v>
      </c>
      <c r="C62" t="s">
        <v>285</v>
      </c>
      <c r="D62" s="35" t="s">
        <v>1030</v>
      </c>
    </row>
    <row r="63" spans="1:4">
      <c r="A63" t="s">
        <v>996</v>
      </c>
      <c r="B63" t="s">
        <v>930</v>
      </c>
      <c r="C63" t="s">
        <v>286</v>
      </c>
      <c r="D63" s="35" t="s">
        <v>1030</v>
      </c>
    </row>
    <row r="64" spans="1:4">
      <c r="A64" t="s">
        <v>997</v>
      </c>
      <c r="B64" t="s">
        <v>930</v>
      </c>
      <c r="C64" t="s">
        <v>30</v>
      </c>
      <c r="D64" s="35" t="s">
        <v>1030</v>
      </c>
    </row>
    <row r="65" spans="1:4">
      <c r="A65" t="s">
        <v>998</v>
      </c>
      <c r="B65" t="s">
        <v>930</v>
      </c>
      <c r="C65" t="s">
        <v>31</v>
      </c>
      <c r="D65" s="35" t="s">
        <v>1030</v>
      </c>
    </row>
    <row r="66" spans="1:4">
      <c r="A66" t="s">
        <v>999</v>
      </c>
      <c r="B66" t="s">
        <v>930</v>
      </c>
      <c r="C66" t="s">
        <v>32</v>
      </c>
      <c r="D66" s="35" t="s">
        <v>1030</v>
      </c>
    </row>
    <row r="67" spans="1:4">
      <c r="A67" t="s">
        <v>1000</v>
      </c>
      <c r="B67" t="s">
        <v>930</v>
      </c>
      <c r="C67" t="s">
        <v>33</v>
      </c>
      <c r="D67" s="35" t="s">
        <v>1030</v>
      </c>
    </row>
    <row r="68" spans="1:4">
      <c r="A68" t="s">
        <v>1001</v>
      </c>
      <c r="B68" t="s">
        <v>930</v>
      </c>
      <c r="C68" t="s">
        <v>34</v>
      </c>
      <c r="D68" s="35" t="s">
        <v>1030</v>
      </c>
    </row>
    <row r="69" spans="1:4">
      <c r="A69" t="s">
        <v>1002</v>
      </c>
      <c r="B69" t="s">
        <v>930</v>
      </c>
      <c r="C69" t="s">
        <v>35</v>
      </c>
      <c r="D69" s="35" t="s">
        <v>1030</v>
      </c>
    </row>
    <row r="70" spans="1:4">
      <c r="A70" t="s">
        <v>1003</v>
      </c>
      <c r="B70" t="s">
        <v>930</v>
      </c>
      <c r="C70" t="s">
        <v>36</v>
      </c>
      <c r="D70" s="35" t="s">
        <v>1030</v>
      </c>
    </row>
    <row r="71" spans="1:4">
      <c r="A71" t="s">
        <v>1004</v>
      </c>
      <c r="B71" t="s">
        <v>930</v>
      </c>
      <c r="C71" t="s">
        <v>37</v>
      </c>
      <c r="D71" s="35" t="s">
        <v>1030</v>
      </c>
    </row>
    <row r="72" spans="1:4">
      <c r="A72" t="s">
        <v>1005</v>
      </c>
      <c r="B72" t="s">
        <v>930</v>
      </c>
      <c r="C72" t="s">
        <v>38</v>
      </c>
      <c r="D72" s="35" t="s">
        <v>1030</v>
      </c>
    </row>
    <row r="73" spans="1:4">
      <c r="A73" t="s">
        <v>1006</v>
      </c>
      <c r="B73" t="s">
        <v>930</v>
      </c>
      <c r="C73" t="s">
        <v>39</v>
      </c>
      <c r="D73" s="35" t="s">
        <v>1030</v>
      </c>
    </row>
    <row r="74" spans="1:4">
      <c r="A74" t="s">
        <v>1007</v>
      </c>
      <c r="B74" t="s">
        <v>930</v>
      </c>
      <c r="C74" t="s">
        <v>40</v>
      </c>
      <c r="D74" s="35" t="s">
        <v>1030</v>
      </c>
    </row>
    <row r="75" spans="1:4">
      <c r="A75" t="s">
        <v>1008</v>
      </c>
      <c r="B75" t="s">
        <v>930</v>
      </c>
      <c r="C75" t="s">
        <v>41</v>
      </c>
      <c r="D75" s="35" t="s">
        <v>1030</v>
      </c>
    </row>
    <row r="76" spans="1:4">
      <c r="A76" t="s">
        <v>1009</v>
      </c>
      <c r="B76" t="s">
        <v>930</v>
      </c>
      <c r="C76" t="s">
        <v>42</v>
      </c>
      <c r="D76" s="35" t="s">
        <v>1030</v>
      </c>
    </row>
    <row r="77" spans="1:4">
      <c r="A77" t="s">
        <v>1010</v>
      </c>
      <c r="B77" t="s">
        <v>930</v>
      </c>
      <c r="C77" t="s">
        <v>43</v>
      </c>
      <c r="D77" s="35" t="s">
        <v>1030</v>
      </c>
    </row>
    <row r="78" spans="1:4">
      <c r="A78" t="s">
        <v>1011</v>
      </c>
      <c r="B78" t="s">
        <v>930</v>
      </c>
      <c r="C78" t="s">
        <v>44</v>
      </c>
      <c r="D78" s="35" t="s">
        <v>1030</v>
      </c>
    </row>
    <row r="79" spans="1:4">
      <c r="A79" t="s">
        <v>1012</v>
      </c>
      <c r="B79" t="s">
        <v>930</v>
      </c>
      <c r="C79" t="s">
        <v>45</v>
      </c>
      <c r="D79" s="35" t="s">
        <v>1030</v>
      </c>
    </row>
    <row r="80" spans="1:4">
      <c r="A80" t="s">
        <v>1013</v>
      </c>
      <c r="B80" t="s">
        <v>930</v>
      </c>
      <c r="C80" t="s">
        <v>46</v>
      </c>
      <c r="D80" s="35" t="s">
        <v>1030</v>
      </c>
    </row>
    <row r="81" spans="1:4">
      <c r="A81" t="s">
        <v>1014</v>
      </c>
      <c r="B81" t="s">
        <v>930</v>
      </c>
      <c r="C81" t="s">
        <v>47</v>
      </c>
      <c r="D81" s="35" t="s">
        <v>1030</v>
      </c>
    </row>
    <row r="82" spans="1:4">
      <c r="A82" t="s">
        <v>1015</v>
      </c>
      <c r="B82" t="s">
        <v>930</v>
      </c>
      <c r="C82" t="s">
        <v>48</v>
      </c>
      <c r="D82" s="35" t="s">
        <v>1030</v>
      </c>
    </row>
    <row r="83" spans="1:4">
      <c r="A83" t="s">
        <v>1016</v>
      </c>
      <c r="B83" t="s">
        <v>930</v>
      </c>
      <c r="C83" t="s">
        <v>49</v>
      </c>
      <c r="D83" s="35" t="s">
        <v>1030</v>
      </c>
    </row>
    <row r="84" spans="1:4">
      <c r="A84" t="s">
        <v>1017</v>
      </c>
      <c r="B84" t="s">
        <v>930</v>
      </c>
      <c r="C84" t="s">
        <v>50</v>
      </c>
      <c r="D84" s="35" t="s">
        <v>1030</v>
      </c>
    </row>
    <row r="85" spans="1:4">
      <c r="A85" t="s">
        <v>1018</v>
      </c>
      <c r="B85" t="s">
        <v>930</v>
      </c>
      <c r="C85" t="s">
        <v>287</v>
      </c>
      <c r="D85" s="35" t="s">
        <v>1030</v>
      </c>
    </row>
    <row r="86" spans="1:4">
      <c r="A86" t="s">
        <v>1019</v>
      </c>
      <c r="B86" t="s">
        <v>930</v>
      </c>
      <c r="C86" t="s">
        <v>288</v>
      </c>
      <c r="D86" s="35" t="s">
        <v>1030</v>
      </c>
    </row>
    <row r="87" spans="1:4">
      <c r="A87" t="s">
        <v>1020</v>
      </c>
      <c r="B87" t="s">
        <v>930</v>
      </c>
      <c r="C87" t="s">
        <v>289</v>
      </c>
      <c r="D87" s="35" t="s">
        <v>1030</v>
      </c>
    </row>
    <row r="88" spans="1:4">
      <c r="A88" t="s">
        <v>1021</v>
      </c>
      <c r="B88" t="s">
        <v>930</v>
      </c>
      <c r="C88" t="s">
        <v>290</v>
      </c>
      <c r="D88" s="35" t="s">
        <v>1030</v>
      </c>
    </row>
    <row r="89" spans="1:4">
      <c r="A89" t="s">
        <v>1022</v>
      </c>
      <c r="B89" t="s">
        <v>930</v>
      </c>
      <c r="C89" t="s">
        <v>291</v>
      </c>
      <c r="D89" s="35" t="s">
        <v>1030</v>
      </c>
    </row>
    <row r="90" spans="1:4">
      <c r="A90" t="s">
        <v>1023</v>
      </c>
      <c r="B90" t="s">
        <v>930</v>
      </c>
      <c r="C90" t="s">
        <v>292</v>
      </c>
      <c r="D90" s="35" t="s">
        <v>1030</v>
      </c>
    </row>
    <row r="91" spans="1:4">
      <c r="A91" t="s">
        <v>1024</v>
      </c>
      <c r="B91" t="s">
        <v>930</v>
      </c>
      <c r="C91" t="s">
        <v>293</v>
      </c>
      <c r="D91" s="35" t="s">
        <v>1030</v>
      </c>
    </row>
    <row r="92" spans="1:4">
      <c r="A92" t="s">
        <v>1025</v>
      </c>
      <c r="B92" t="s">
        <v>930</v>
      </c>
      <c r="C92" t="s">
        <v>294</v>
      </c>
      <c r="D92" s="35" t="s">
        <v>1030</v>
      </c>
    </row>
    <row r="93" spans="1:4">
      <c r="A93" t="s">
        <v>1026</v>
      </c>
      <c r="B93" t="s">
        <v>930</v>
      </c>
      <c r="C93" t="s">
        <v>295</v>
      </c>
      <c r="D93" s="35" t="s">
        <v>1030</v>
      </c>
    </row>
    <row r="94" spans="1:4">
      <c r="A94" t="s">
        <v>1027</v>
      </c>
      <c r="B94" t="s">
        <v>930</v>
      </c>
      <c r="C94" t="s">
        <v>296</v>
      </c>
      <c r="D94" s="35" t="s">
        <v>1030</v>
      </c>
    </row>
    <row r="95" spans="1:4">
      <c r="A95" t="s">
        <v>1028</v>
      </c>
      <c r="B95" t="s">
        <v>930</v>
      </c>
      <c r="C95" t="s">
        <v>297</v>
      </c>
      <c r="D95" s="35" t="s">
        <v>1030</v>
      </c>
    </row>
    <row r="96" spans="1:4">
      <c r="A96" t="s">
        <v>1029</v>
      </c>
      <c r="B96" t="s">
        <v>930</v>
      </c>
      <c r="C96" t="s">
        <v>298</v>
      </c>
      <c r="D96" s="35" t="s">
        <v>1030</v>
      </c>
    </row>
    <row r="97" spans="1:4">
      <c r="A97" t="s">
        <v>1128</v>
      </c>
      <c r="B97" t="s">
        <v>931</v>
      </c>
      <c r="C97" t="s">
        <v>267</v>
      </c>
      <c r="D97" s="35" t="s">
        <v>1030</v>
      </c>
    </row>
    <row r="98" spans="1:4">
      <c r="A98" t="s">
        <v>1129</v>
      </c>
      <c r="B98" t="s">
        <v>931</v>
      </c>
      <c r="C98" t="s">
        <v>268</v>
      </c>
      <c r="D98" s="35" t="s">
        <v>1030</v>
      </c>
    </row>
    <row r="99" spans="1:4">
      <c r="A99" t="s">
        <v>1130</v>
      </c>
      <c r="B99" t="s">
        <v>931</v>
      </c>
      <c r="C99" t="s">
        <v>269</v>
      </c>
      <c r="D99" s="35" t="s">
        <v>1030</v>
      </c>
    </row>
    <row r="100" spans="1:4">
      <c r="A100" t="s">
        <v>1131</v>
      </c>
      <c r="B100" t="s">
        <v>931</v>
      </c>
      <c r="C100" t="s">
        <v>270</v>
      </c>
      <c r="D100" s="35" t="s">
        <v>1030</v>
      </c>
    </row>
    <row r="101" spans="1:4">
      <c r="A101" t="s">
        <v>1132</v>
      </c>
      <c r="B101" t="s">
        <v>931</v>
      </c>
      <c r="C101" t="s">
        <v>271</v>
      </c>
      <c r="D101" s="35" t="s">
        <v>1030</v>
      </c>
    </row>
    <row r="102" spans="1:4">
      <c r="A102" t="s">
        <v>1133</v>
      </c>
      <c r="B102" t="s">
        <v>931</v>
      </c>
      <c r="C102" t="s">
        <v>51</v>
      </c>
      <c r="D102" s="35" t="s">
        <v>1030</v>
      </c>
    </row>
    <row r="103" spans="1:4">
      <c r="A103" t="s">
        <v>1134</v>
      </c>
      <c r="B103" t="s">
        <v>931</v>
      </c>
      <c r="C103" t="s">
        <v>52</v>
      </c>
      <c r="D103" s="35" t="s">
        <v>1030</v>
      </c>
    </row>
    <row r="104" spans="1:4">
      <c r="A104" t="s">
        <v>1135</v>
      </c>
      <c r="B104" t="s">
        <v>931</v>
      </c>
      <c r="C104" t="s">
        <v>53</v>
      </c>
      <c r="D104" s="35" t="s">
        <v>1030</v>
      </c>
    </row>
    <row r="105" spans="1:4">
      <c r="A105" t="s">
        <v>1136</v>
      </c>
      <c r="B105" t="s">
        <v>931</v>
      </c>
      <c r="C105" t="s">
        <v>54</v>
      </c>
      <c r="D105" s="35" t="s">
        <v>1030</v>
      </c>
    </row>
    <row r="106" spans="1:4">
      <c r="A106" t="s">
        <v>1137</v>
      </c>
      <c r="B106" t="s">
        <v>931</v>
      </c>
      <c r="C106" t="s">
        <v>55</v>
      </c>
      <c r="D106" s="35" t="s">
        <v>1030</v>
      </c>
    </row>
    <row r="107" spans="1:4">
      <c r="A107" t="s">
        <v>1138</v>
      </c>
      <c r="B107" t="s">
        <v>931</v>
      </c>
      <c r="C107" t="s">
        <v>56</v>
      </c>
      <c r="D107" s="35" t="s">
        <v>1030</v>
      </c>
    </row>
    <row r="108" spans="1:4">
      <c r="A108" t="s">
        <v>1139</v>
      </c>
      <c r="B108" t="s">
        <v>931</v>
      </c>
      <c r="C108" t="s">
        <v>57</v>
      </c>
      <c r="D108" s="35" t="s">
        <v>1030</v>
      </c>
    </row>
    <row r="109" spans="1:4">
      <c r="A109" t="s">
        <v>1140</v>
      </c>
      <c r="B109" t="s">
        <v>931</v>
      </c>
      <c r="C109" t="s">
        <v>58</v>
      </c>
      <c r="D109" s="35" t="s">
        <v>1030</v>
      </c>
    </row>
    <row r="110" spans="1:4">
      <c r="A110" t="s">
        <v>1141</v>
      </c>
      <c r="B110" t="s">
        <v>931</v>
      </c>
      <c r="C110" t="s">
        <v>59</v>
      </c>
      <c r="D110" s="35" t="s">
        <v>1030</v>
      </c>
    </row>
    <row r="111" spans="1:4">
      <c r="A111" t="s">
        <v>1142</v>
      </c>
      <c r="B111" t="s">
        <v>931</v>
      </c>
      <c r="C111" t="s">
        <v>60</v>
      </c>
      <c r="D111" s="35" t="s">
        <v>1030</v>
      </c>
    </row>
    <row r="112" spans="1:4">
      <c r="A112" t="s">
        <v>1143</v>
      </c>
      <c r="B112" t="s">
        <v>931</v>
      </c>
      <c r="C112" t="s">
        <v>61</v>
      </c>
      <c r="D112" s="35" t="s">
        <v>1030</v>
      </c>
    </row>
    <row r="113" spans="1:4">
      <c r="A113" t="s">
        <v>1144</v>
      </c>
      <c r="B113" t="s">
        <v>931</v>
      </c>
      <c r="C113" t="s">
        <v>62</v>
      </c>
      <c r="D113" s="35" t="s">
        <v>1030</v>
      </c>
    </row>
    <row r="114" spans="1:4">
      <c r="A114" t="s">
        <v>1145</v>
      </c>
      <c r="B114" t="s">
        <v>931</v>
      </c>
      <c r="C114" t="s">
        <v>63</v>
      </c>
      <c r="D114" s="35" t="s">
        <v>1030</v>
      </c>
    </row>
    <row r="115" spans="1:4">
      <c r="A115" t="s">
        <v>1146</v>
      </c>
      <c r="B115" t="s">
        <v>931</v>
      </c>
      <c r="C115" t="s">
        <v>0</v>
      </c>
      <c r="D115" s="35" t="s">
        <v>1030</v>
      </c>
    </row>
    <row r="116" spans="1:4">
      <c r="A116" t="s">
        <v>1147</v>
      </c>
      <c r="B116" t="s">
        <v>931</v>
      </c>
      <c r="C116" t="s">
        <v>1</v>
      </c>
      <c r="D116" s="35" t="s">
        <v>1030</v>
      </c>
    </row>
    <row r="117" spans="1:4">
      <c r="A117" t="s">
        <v>1148</v>
      </c>
      <c r="B117" t="s">
        <v>931</v>
      </c>
      <c r="C117" t="s">
        <v>2</v>
      </c>
      <c r="D117" s="35" t="s">
        <v>1030</v>
      </c>
    </row>
    <row r="118" spans="1:4">
      <c r="A118" t="s">
        <v>1149</v>
      </c>
      <c r="B118" t="s">
        <v>931</v>
      </c>
      <c r="C118" t="s">
        <v>3</v>
      </c>
      <c r="D118" s="35" t="s">
        <v>1030</v>
      </c>
    </row>
    <row r="119" spans="1:4">
      <c r="A119" t="s">
        <v>1150</v>
      </c>
      <c r="B119" t="s">
        <v>931</v>
      </c>
      <c r="C119" t="s">
        <v>4</v>
      </c>
      <c r="D119" s="35" t="s">
        <v>1030</v>
      </c>
    </row>
    <row r="120" spans="1:4">
      <c r="A120" t="s">
        <v>1151</v>
      </c>
      <c r="B120" t="s">
        <v>931</v>
      </c>
      <c r="C120" t="s">
        <v>5</v>
      </c>
      <c r="D120" s="35" t="s">
        <v>1030</v>
      </c>
    </row>
    <row r="121" spans="1:4">
      <c r="A121" t="s">
        <v>1152</v>
      </c>
      <c r="B121" t="s">
        <v>931</v>
      </c>
      <c r="C121" t="s">
        <v>6</v>
      </c>
      <c r="D121" s="35" t="s">
        <v>1030</v>
      </c>
    </row>
    <row r="122" spans="1:4">
      <c r="A122" t="s">
        <v>1153</v>
      </c>
      <c r="B122" t="s">
        <v>931</v>
      </c>
      <c r="C122" t="s">
        <v>7</v>
      </c>
      <c r="D122" s="35" t="s">
        <v>1030</v>
      </c>
    </row>
    <row r="123" spans="1:4">
      <c r="A123" t="s">
        <v>1154</v>
      </c>
      <c r="B123" t="s">
        <v>931</v>
      </c>
      <c r="C123" t="s">
        <v>8</v>
      </c>
      <c r="D123" s="35" t="s">
        <v>1030</v>
      </c>
    </row>
    <row r="124" spans="1:4">
      <c r="A124" t="s">
        <v>1155</v>
      </c>
      <c r="B124" t="s">
        <v>931</v>
      </c>
      <c r="C124" t="s">
        <v>9</v>
      </c>
      <c r="D124" s="35" t="s">
        <v>1030</v>
      </c>
    </row>
    <row r="125" spans="1:4">
      <c r="A125" t="s">
        <v>1156</v>
      </c>
      <c r="B125" t="s">
        <v>931</v>
      </c>
      <c r="C125" t="s">
        <v>10</v>
      </c>
      <c r="D125" s="35" t="s">
        <v>1030</v>
      </c>
    </row>
    <row r="126" spans="1:4">
      <c r="A126" t="s">
        <v>1157</v>
      </c>
      <c r="B126" t="s">
        <v>931</v>
      </c>
      <c r="C126" t="s">
        <v>11</v>
      </c>
      <c r="D126" s="35" t="s">
        <v>1030</v>
      </c>
    </row>
    <row r="127" spans="1:4">
      <c r="A127" t="s">
        <v>1158</v>
      </c>
      <c r="B127" t="s">
        <v>931</v>
      </c>
      <c r="C127" t="s">
        <v>12</v>
      </c>
      <c r="D127" s="35" t="s">
        <v>1030</v>
      </c>
    </row>
    <row r="128" spans="1:4">
      <c r="A128" t="s">
        <v>1159</v>
      </c>
      <c r="B128" t="s">
        <v>931</v>
      </c>
      <c r="C128" t="s">
        <v>13</v>
      </c>
      <c r="D128" s="35" t="s">
        <v>1030</v>
      </c>
    </row>
    <row r="129" spans="1:4">
      <c r="A129" t="s">
        <v>1160</v>
      </c>
      <c r="B129" t="s">
        <v>931</v>
      </c>
      <c r="C129" t="s">
        <v>14</v>
      </c>
      <c r="D129" s="35" t="s">
        <v>1030</v>
      </c>
    </row>
    <row r="130" spans="1:4">
      <c r="A130" t="s">
        <v>1161</v>
      </c>
      <c r="B130" t="s">
        <v>931</v>
      </c>
      <c r="C130" t="s">
        <v>15</v>
      </c>
      <c r="D130" s="35" t="s">
        <v>1030</v>
      </c>
    </row>
    <row r="131" spans="1:4">
      <c r="A131" t="s">
        <v>1162</v>
      </c>
      <c r="B131" t="s">
        <v>931</v>
      </c>
      <c r="C131" t="s">
        <v>16</v>
      </c>
      <c r="D131" s="35" t="s">
        <v>1030</v>
      </c>
    </row>
    <row r="132" spans="1:4">
      <c r="A132" t="s">
        <v>1163</v>
      </c>
      <c r="B132" t="s">
        <v>931</v>
      </c>
      <c r="C132" t="s">
        <v>17</v>
      </c>
      <c r="D132" s="35" t="s">
        <v>1030</v>
      </c>
    </row>
    <row r="133" spans="1:4">
      <c r="A133" t="s">
        <v>1164</v>
      </c>
      <c r="B133" t="s">
        <v>931</v>
      </c>
      <c r="C133" t="s">
        <v>18</v>
      </c>
      <c r="D133" s="35" t="s">
        <v>1030</v>
      </c>
    </row>
    <row r="134" spans="1:4">
      <c r="A134" t="s">
        <v>1165</v>
      </c>
      <c r="B134" t="s">
        <v>931</v>
      </c>
      <c r="C134" t="s">
        <v>19</v>
      </c>
      <c r="D134" s="35" t="s">
        <v>1030</v>
      </c>
    </row>
    <row r="135" spans="1:4">
      <c r="A135" t="s">
        <v>1166</v>
      </c>
      <c r="B135" t="s">
        <v>931</v>
      </c>
      <c r="C135" t="s">
        <v>20</v>
      </c>
      <c r="D135" s="35" t="s">
        <v>1030</v>
      </c>
    </row>
    <row r="136" spans="1:4">
      <c r="A136" s="28" t="s">
        <v>1398</v>
      </c>
      <c r="B136" s="28" t="s">
        <v>933</v>
      </c>
      <c r="C136" s="28" t="s">
        <v>0</v>
      </c>
      <c r="D136" s="39" t="s">
        <v>1443</v>
      </c>
    </row>
    <row r="137" spans="1:4">
      <c r="A137" s="28" t="s">
        <v>1399</v>
      </c>
      <c r="B137" s="28" t="s">
        <v>933</v>
      </c>
      <c r="C137" s="28" t="s">
        <v>1</v>
      </c>
      <c r="D137" s="39" t="s">
        <v>1443</v>
      </c>
    </row>
    <row r="138" spans="1:4">
      <c r="A138" s="28" t="s">
        <v>1400</v>
      </c>
      <c r="B138" s="28" t="s">
        <v>933</v>
      </c>
      <c r="C138" s="28" t="s">
        <v>2</v>
      </c>
      <c r="D138" s="39" t="s">
        <v>1443</v>
      </c>
    </row>
    <row r="139" spans="1:4">
      <c r="A139" s="28" t="s">
        <v>1401</v>
      </c>
      <c r="B139" s="28" t="s">
        <v>933</v>
      </c>
      <c r="C139" s="28" t="s">
        <v>3</v>
      </c>
      <c r="D139" s="39" t="s">
        <v>1443</v>
      </c>
    </row>
    <row r="140" spans="1:4">
      <c r="A140" s="28" t="s">
        <v>1402</v>
      </c>
      <c r="B140" s="28" t="s">
        <v>933</v>
      </c>
      <c r="C140" s="28" t="s">
        <v>4</v>
      </c>
      <c r="D140" s="39" t="s">
        <v>1443</v>
      </c>
    </row>
    <row r="141" spans="1:4">
      <c r="A141" s="28" t="s">
        <v>1403</v>
      </c>
      <c r="B141" s="28" t="s">
        <v>933</v>
      </c>
      <c r="C141" s="28" t="s">
        <v>5</v>
      </c>
      <c r="D141" s="39" t="s">
        <v>1443</v>
      </c>
    </row>
    <row r="142" spans="1:4">
      <c r="A142" s="28" t="s">
        <v>1404</v>
      </c>
      <c r="B142" s="28" t="s">
        <v>933</v>
      </c>
      <c r="C142" s="28" t="s">
        <v>6</v>
      </c>
      <c r="D142" s="39" t="s">
        <v>1443</v>
      </c>
    </row>
    <row r="143" spans="1:4">
      <c r="A143" s="28" t="s">
        <v>1405</v>
      </c>
      <c r="B143" s="28" t="s">
        <v>933</v>
      </c>
      <c r="C143" s="28" t="s">
        <v>7</v>
      </c>
      <c r="D143" s="39" t="s">
        <v>1443</v>
      </c>
    </row>
    <row r="144" spans="1:4">
      <c r="A144" s="28" t="s">
        <v>1406</v>
      </c>
      <c r="B144" s="28" t="s">
        <v>933</v>
      </c>
      <c r="C144" s="28" t="s">
        <v>8</v>
      </c>
      <c r="D144" s="39" t="s">
        <v>1443</v>
      </c>
    </row>
    <row r="145" spans="1:4">
      <c r="A145" s="28" t="s">
        <v>1407</v>
      </c>
      <c r="B145" s="28" t="s">
        <v>933</v>
      </c>
      <c r="C145" s="28" t="s">
        <v>9</v>
      </c>
      <c r="D145" s="39" t="s">
        <v>1443</v>
      </c>
    </row>
    <row r="146" spans="1:4">
      <c r="A146" s="28" t="s">
        <v>1408</v>
      </c>
      <c r="B146" s="28" t="s">
        <v>933</v>
      </c>
      <c r="C146" s="28" t="s">
        <v>10</v>
      </c>
      <c r="D146" s="39" t="s">
        <v>1443</v>
      </c>
    </row>
    <row r="147" spans="1:4">
      <c r="A147" s="28" t="s">
        <v>1409</v>
      </c>
      <c r="B147" s="28" t="s">
        <v>933</v>
      </c>
      <c r="C147" s="28" t="s">
        <v>11</v>
      </c>
      <c r="D147" s="39" t="s">
        <v>1443</v>
      </c>
    </row>
    <row r="148" spans="1:4">
      <c r="A148" s="28" t="s">
        <v>1410</v>
      </c>
      <c r="B148" s="28" t="s">
        <v>933</v>
      </c>
      <c r="C148" s="28" t="s">
        <v>12</v>
      </c>
      <c r="D148" s="39" t="s">
        <v>1443</v>
      </c>
    </row>
    <row r="149" spans="1:4">
      <c r="A149" s="28" t="s">
        <v>1411</v>
      </c>
      <c r="B149" s="28" t="s">
        <v>933</v>
      </c>
      <c r="C149" s="28" t="s">
        <v>13</v>
      </c>
      <c r="D149" s="39" t="s">
        <v>1443</v>
      </c>
    </row>
    <row r="150" spans="1:4">
      <c r="A150" s="28" t="s">
        <v>1412</v>
      </c>
      <c r="B150" s="28" t="s">
        <v>933</v>
      </c>
      <c r="C150" s="28" t="s">
        <v>14</v>
      </c>
      <c r="D150" s="39" t="s">
        <v>1443</v>
      </c>
    </row>
    <row r="151" spans="1:4">
      <c r="A151" s="28" t="s">
        <v>1413</v>
      </c>
      <c r="B151" s="28" t="s">
        <v>933</v>
      </c>
      <c r="C151" s="28" t="s">
        <v>15</v>
      </c>
      <c r="D151" s="39" t="s">
        <v>1443</v>
      </c>
    </row>
    <row r="152" spans="1:4">
      <c r="A152" s="28" t="s">
        <v>1414</v>
      </c>
      <c r="B152" s="28" t="s">
        <v>933</v>
      </c>
      <c r="C152" s="28" t="s">
        <v>16</v>
      </c>
      <c r="D152" s="39" t="s">
        <v>1443</v>
      </c>
    </row>
    <row r="153" spans="1:4">
      <c r="A153" s="28" t="s">
        <v>1415</v>
      </c>
      <c r="B153" s="28" t="s">
        <v>933</v>
      </c>
      <c r="C153" s="28" t="s">
        <v>17</v>
      </c>
      <c r="D153" s="39" t="s">
        <v>1443</v>
      </c>
    </row>
    <row r="154" spans="1:4">
      <c r="A154" s="28" t="s">
        <v>1416</v>
      </c>
      <c r="B154" s="28" t="s">
        <v>933</v>
      </c>
      <c r="C154" s="28" t="s">
        <v>18</v>
      </c>
      <c r="D154" s="39" t="s">
        <v>1443</v>
      </c>
    </row>
    <row r="155" spans="1:4">
      <c r="A155" s="28" t="s">
        <v>1417</v>
      </c>
      <c r="B155" s="28" t="s">
        <v>933</v>
      </c>
      <c r="C155" s="28" t="s">
        <v>19</v>
      </c>
      <c r="D155" s="39" t="s">
        <v>1443</v>
      </c>
    </row>
    <row r="156" spans="1:4">
      <c r="A156" s="28" t="s">
        <v>1418</v>
      </c>
      <c r="B156" s="28" t="s">
        <v>933</v>
      </c>
      <c r="C156" s="28" t="s">
        <v>20</v>
      </c>
      <c r="D156" s="39" t="s">
        <v>1443</v>
      </c>
    </row>
    <row r="157" spans="1:4">
      <c r="A157" s="28" t="s">
        <v>1419</v>
      </c>
      <c r="B157" s="28" t="s">
        <v>933</v>
      </c>
      <c r="C157" s="28" t="s">
        <v>21</v>
      </c>
      <c r="D157" s="39" t="s">
        <v>1443</v>
      </c>
    </row>
    <row r="158" spans="1:4">
      <c r="A158" s="28" t="s">
        <v>1420</v>
      </c>
      <c r="B158" s="28" t="s">
        <v>933</v>
      </c>
      <c r="C158" s="28" t="s">
        <v>22</v>
      </c>
      <c r="D158" s="39" t="s">
        <v>1443</v>
      </c>
    </row>
    <row r="159" spans="1:4">
      <c r="A159" s="28" t="s">
        <v>1421</v>
      </c>
      <c r="B159" s="28" t="s">
        <v>933</v>
      </c>
      <c r="C159" s="28" t="s">
        <v>23</v>
      </c>
      <c r="D159" s="39" t="s">
        <v>1443</v>
      </c>
    </row>
    <row r="160" spans="1:4">
      <c r="A160" s="28" t="s">
        <v>1422</v>
      </c>
      <c r="B160" s="28" t="s">
        <v>933</v>
      </c>
      <c r="C160" s="28" t="s">
        <v>24</v>
      </c>
      <c r="D160" s="39" t="s">
        <v>1443</v>
      </c>
    </row>
    <row r="161" spans="1:4">
      <c r="A161" s="28" t="s">
        <v>1423</v>
      </c>
      <c r="B161" s="28" t="s">
        <v>933</v>
      </c>
      <c r="C161" s="28" t="s">
        <v>25</v>
      </c>
      <c r="D161" s="39" t="s">
        <v>1443</v>
      </c>
    </row>
    <row r="162" spans="1:4">
      <c r="A162" s="28" t="s">
        <v>1424</v>
      </c>
      <c r="B162" s="28" t="s">
        <v>933</v>
      </c>
      <c r="C162" s="28" t="s">
        <v>26</v>
      </c>
      <c r="D162" s="39" t="s">
        <v>1443</v>
      </c>
    </row>
    <row r="163" spans="1:4">
      <c r="A163" s="28" t="s">
        <v>1425</v>
      </c>
      <c r="B163" s="28" t="s">
        <v>933</v>
      </c>
      <c r="C163" s="28" t="s">
        <v>27</v>
      </c>
      <c r="D163" s="39" t="s">
        <v>1443</v>
      </c>
    </row>
    <row r="164" spans="1:4">
      <c r="A164" s="28" t="s">
        <v>1426</v>
      </c>
      <c r="B164" s="28" t="s">
        <v>933</v>
      </c>
      <c r="C164" s="28" t="s">
        <v>28</v>
      </c>
      <c r="D164" s="39" t="s">
        <v>1443</v>
      </c>
    </row>
    <row r="165" spans="1:4">
      <c r="A165" s="28" t="s">
        <v>1427</v>
      </c>
      <c r="B165" s="28" t="s">
        <v>933</v>
      </c>
      <c r="C165" s="28" t="s">
        <v>29</v>
      </c>
      <c r="D165" s="39" t="s">
        <v>1443</v>
      </c>
    </row>
    <row r="166" spans="1:4">
      <c r="A166" s="28" t="s">
        <v>1428</v>
      </c>
      <c r="B166" s="28" t="s">
        <v>933</v>
      </c>
      <c r="C166" s="28" t="s">
        <v>272</v>
      </c>
      <c r="D166" s="39" t="s">
        <v>1444</v>
      </c>
    </row>
    <row r="167" spans="1:4">
      <c r="A167" s="28" t="s">
        <v>1429</v>
      </c>
      <c r="B167" s="28" t="s">
        <v>933</v>
      </c>
      <c r="C167" s="28" t="s">
        <v>273</v>
      </c>
      <c r="D167" s="39" t="s">
        <v>1444</v>
      </c>
    </row>
    <row r="168" spans="1:4">
      <c r="A168" s="28" t="s">
        <v>1430</v>
      </c>
      <c r="B168" s="28" t="s">
        <v>933</v>
      </c>
      <c r="C168" s="28" t="s">
        <v>274</v>
      </c>
      <c r="D168" s="39" t="s">
        <v>1444</v>
      </c>
    </row>
    <row r="169" spans="1:4">
      <c r="A169" s="28" t="s">
        <v>1431</v>
      </c>
      <c r="B169" s="28" t="s">
        <v>933</v>
      </c>
      <c r="C169" s="28" t="s">
        <v>275</v>
      </c>
      <c r="D169" s="39" t="s">
        <v>1444</v>
      </c>
    </row>
    <row r="170" spans="1:4">
      <c r="A170" s="28" t="s">
        <v>1432</v>
      </c>
      <c r="B170" s="28" t="s">
        <v>933</v>
      </c>
      <c r="C170" s="28" t="s">
        <v>276</v>
      </c>
      <c r="D170" s="39" t="s">
        <v>1444</v>
      </c>
    </row>
    <row r="171" spans="1:4">
      <c r="A171" s="28" t="s">
        <v>1433</v>
      </c>
      <c r="B171" s="28" t="s">
        <v>933</v>
      </c>
      <c r="C171" s="28" t="s">
        <v>277</v>
      </c>
      <c r="D171" s="39" t="s">
        <v>1444</v>
      </c>
    </row>
    <row r="172" spans="1:4">
      <c r="A172" s="28" t="s">
        <v>1434</v>
      </c>
      <c r="B172" s="28" t="s">
        <v>933</v>
      </c>
      <c r="C172" s="28" t="s">
        <v>278</v>
      </c>
      <c r="D172" s="39" t="s">
        <v>1444</v>
      </c>
    </row>
    <row r="173" spans="1:4">
      <c r="A173" s="28" t="s">
        <v>1435</v>
      </c>
      <c r="B173" s="28" t="s">
        <v>933</v>
      </c>
      <c r="C173" s="28" t="s">
        <v>279</v>
      </c>
      <c r="D173" s="39" t="s">
        <v>1444</v>
      </c>
    </row>
    <row r="174" spans="1:4">
      <c r="A174" s="28" t="s">
        <v>1436</v>
      </c>
      <c r="B174" s="28" t="s">
        <v>933</v>
      </c>
      <c r="C174" s="28" t="s">
        <v>280</v>
      </c>
      <c r="D174" s="39" t="s">
        <v>1444</v>
      </c>
    </row>
    <row r="175" spans="1:4">
      <c r="A175" s="28" t="s">
        <v>1437</v>
      </c>
      <c r="B175" s="28" t="s">
        <v>933</v>
      </c>
      <c r="C175" s="28" t="s">
        <v>281</v>
      </c>
      <c r="D175" s="39" t="s">
        <v>1444</v>
      </c>
    </row>
    <row r="176" spans="1:4">
      <c r="A176" s="28" t="s">
        <v>1438</v>
      </c>
      <c r="B176" s="28" t="s">
        <v>933</v>
      </c>
      <c r="C176" s="28" t="s">
        <v>282</v>
      </c>
      <c r="D176" s="39" t="s">
        <v>1444</v>
      </c>
    </row>
    <row r="177" spans="1:4">
      <c r="A177" s="28" t="s">
        <v>1439</v>
      </c>
      <c r="B177" s="28" t="s">
        <v>933</v>
      </c>
      <c r="C177" s="28" t="s">
        <v>283</v>
      </c>
      <c r="D177" s="39" t="s">
        <v>1444</v>
      </c>
    </row>
    <row r="178" spans="1:4">
      <c r="A178" s="28" t="s">
        <v>1440</v>
      </c>
      <c r="B178" s="28" t="s">
        <v>933</v>
      </c>
      <c r="C178" s="28" t="s">
        <v>284</v>
      </c>
      <c r="D178" s="39" t="s">
        <v>1444</v>
      </c>
    </row>
    <row r="179" spans="1:4">
      <c r="A179" s="28" t="s">
        <v>1441</v>
      </c>
      <c r="B179" s="28" t="s">
        <v>933</v>
      </c>
      <c r="C179" s="28" t="s">
        <v>285</v>
      </c>
      <c r="D179" s="39" t="s">
        <v>1444</v>
      </c>
    </row>
    <row r="180" spans="1:4">
      <c r="A180" s="28" t="s">
        <v>1442</v>
      </c>
      <c r="B180" s="28" t="s">
        <v>933</v>
      </c>
      <c r="C180" s="28" t="s">
        <v>286</v>
      </c>
      <c r="D180" s="39" t="s">
        <v>1444</v>
      </c>
    </row>
    <row r="181" spans="1:4">
      <c r="A181" s="28" t="s">
        <v>1491</v>
      </c>
      <c r="B181" s="28" t="s">
        <v>1492</v>
      </c>
      <c r="C181" s="28" t="s">
        <v>53</v>
      </c>
      <c r="D181" s="28" t="s">
        <v>1504</v>
      </c>
    </row>
    <row r="182" spans="1:4">
      <c r="A182" s="28" t="s">
        <v>1493</v>
      </c>
      <c r="B182" s="28" t="s">
        <v>1492</v>
      </c>
      <c r="C182" s="28" t="s">
        <v>61</v>
      </c>
      <c r="D182" s="28" t="s">
        <v>1504</v>
      </c>
    </row>
    <row r="183" spans="1:4">
      <c r="A183" s="28" t="s">
        <v>1494</v>
      </c>
      <c r="B183" s="28" t="s">
        <v>1492</v>
      </c>
      <c r="C183" s="28" t="s">
        <v>5</v>
      </c>
      <c r="D183" s="28" t="s">
        <v>1504</v>
      </c>
    </row>
    <row r="184" spans="1:4">
      <c r="A184" s="28" t="s">
        <v>1495</v>
      </c>
      <c r="B184" s="28" t="s">
        <v>1492</v>
      </c>
      <c r="C184" s="28" t="s">
        <v>13</v>
      </c>
      <c r="D184" s="28" t="s">
        <v>1504</v>
      </c>
    </row>
    <row r="185" spans="1:4">
      <c r="A185" s="28" t="s">
        <v>1496</v>
      </c>
      <c r="B185" s="28" t="s">
        <v>1492</v>
      </c>
      <c r="C185" s="28" t="s">
        <v>21</v>
      </c>
      <c r="D185" s="28" t="s">
        <v>1504</v>
      </c>
    </row>
    <row r="186" spans="1:4">
      <c r="A186" s="28" t="s">
        <v>1497</v>
      </c>
      <c r="B186" s="28" t="s">
        <v>1492</v>
      </c>
      <c r="C186" s="28" t="s">
        <v>29</v>
      </c>
      <c r="D186" s="28" t="s">
        <v>1504</v>
      </c>
    </row>
    <row r="187" spans="1:4">
      <c r="A187" s="28" t="s">
        <v>1498</v>
      </c>
      <c r="B187" s="28" t="s">
        <v>1492</v>
      </c>
      <c r="C187" s="28" t="s">
        <v>279</v>
      </c>
      <c r="D187" s="28" t="s">
        <v>1504</v>
      </c>
    </row>
    <row r="188" spans="1:4">
      <c r="A188" s="28" t="s">
        <v>1499</v>
      </c>
      <c r="B188" s="28" t="s">
        <v>1492</v>
      </c>
      <c r="C188" s="28" t="s">
        <v>30</v>
      </c>
      <c r="D188" s="28" t="s">
        <v>1504</v>
      </c>
    </row>
    <row r="189" spans="1:4">
      <c r="A189" s="28" t="s">
        <v>1500</v>
      </c>
      <c r="B189" s="28" t="s">
        <v>1492</v>
      </c>
      <c r="C189" s="28" t="s">
        <v>38</v>
      </c>
      <c r="D189" s="28" t="s">
        <v>1504</v>
      </c>
    </row>
    <row r="190" spans="1:4">
      <c r="A190" s="28" t="s">
        <v>1501</v>
      </c>
      <c r="B190" s="28" t="s">
        <v>1492</v>
      </c>
      <c r="C190" s="28" t="s">
        <v>46</v>
      </c>
      <c r="D190" s="28" t="s">
        <v>1504</v>
      </c>
    </row>
    <row r="191" spans="1:4">
      <c r="A191" s="28" t="s">
        <v>1502</v>
      </c>
      <c r="B191" s="28" t="s">
        <v>1492</v>
      </c>
      <c r="C191" s="28" t="s">
        <v>290</v>
      </c>
      <c r="D191" s="28" t="s">
        <v>1504</v>
      </c>
    </row>
    <row r="192" spans="1:4">
      <c r="A192" s="28" t="s">
        <v>1503</v>
      </c>
      <c r="B192" s="28" t="s">
        <v>1492</v>
      </c>
      <c r="C192" s="28" t="s">
        <v>298</v>
      </c>
      <c r="D192" s="28" t="s">
        <v>1504</v>
      </c>
    </row>
    <row r="193" spans="1:4">
      <c r="A193" t="s">
        <v>1206</v>
      </c>
      <c r="B193" t="s">
        <v>932</v>
      </c>
      <c r="C193" t="s">
        <v>267</v>
      </c>
      <c r="D193" t="s">
        <v>1030</v>
      </c>
    </row>
    <row r="194" spans="1:4">
      <c r="A194" t="s">
        <v>1207</v>
      </c>
      <c r="B194" t="s">
        <v>932</v>
      </c>
      <c r="C194" t="s">
        <v>268</v>
      </c>
      <c r="D194" t="s">
        <v>1030</v>
      </c>
    </row>
    <row r="195" spans="1:4">
      <c r="A195" t="s">
        <v>1208</v>
      </c>
      <c r="B195" t="s">
        <v>932</v>
      </c>
      <c r="C195" t="s">
        <v>269</v>
      </c>
      <c r="D195" t="s">
        <v>1030</v>
      </c>
    </row>
    <row r="196" spans="1:4">
      <c r="A196" t="s">
        <v>1209</v>
      </c>
      <c r="B196" t="s">
        <v>932</v>
      </c>
      <c r="C196" t="s">
        <v>270</v>
      </c>
      <c r="D196" t="s">
        <v>1030</v>
      </c>
    </row>
    <row r="197" spans="1:4">
      <c r="A197" t="s">
        <v>1210</v>
      </c>
      <c r="B197" t="s">
        <v>932</v>
      </c>
      <c r="C197" t="s">
        <v>271</v>
      </c>
      <c r="D197" t="s">
        <v>1030</v>
      </c>
    </row>
    <row r="198" spans="1:4">
      <c r="A198" t="s">
        <v>1211</v>
      </c>
      <c r="B198" t="s">
        <v>932</v>
      </c>
      <c r="C198" t="s">
        <v>51</v>
      </c>
      <c r="D198" t="s">
        <v>1030</v>
      </c>
    </row>
    <row r="199" spans="1:4">
      <c r="A199" t="s">
        <v>1212</v>
      </c>
      <c r="B199" t="s">
        <v>932</v>
      </c>
      <c r="C199" t="s">
        <v>52</v>
      </c>
      <c r="D199" t="s">
        <v>1030</v>
      </c>
    </row>
    <row r="200" spans="1:4">
      <c r="A200" t="s">
        <v>1213</v>
      </c>
      <c r="B200" t="s">
        <v>932</v>
      </c>
      <c r="C200" t="s">
        <v>53</v>
      </c>
      <c r="D200" t="s">
        <v>1030</v>
      </c>
    </row>
    <row r="201" spans="1:4">
      <c r="A201" t="s">
        <v>1214</v>
      </c>
      <c r="B201" t="s">
        <v>932</v>
      </c>
      <c r="C201" t="s">
        <v>54</v>
      </c>
      <c r="D201" t="s">
        <v>1030</v>
      </c>
    </row>
    <row r="202" spans="1:4">
      <c r="A202" t="s">
        <v>1215</v>
      </c>
      <c r="B202" t="s">
        <v>932</v>
      </c>
      <c r="C202" t="s">
        <v>55</v>
      </c>
      <c r="D202" t="s">
        <v>1030</v>
      </c>
    </row>
    <row r="203" spans="1:4">
      <c r="A203" t="s">
        <v>1216</v>
      </c>
      <c r="B203" t="s">
        <v>932</v>
      </c>
      <c r="C203" t="s">
        <v>56</v>
      </c>
      <c r="D203" t="s">
        <v>1030</v>
      </c>
    </row>
    <row r="204" spans="1:4">
      <c r="A204" t="s">
        <v>1217</v>
      </c>
      <c r="B204" t="s">
        <v>932</v>
      </c>
      <c r="C204" t="s">
        <v>57</v>
      </c>
      <c r="D204" t="s">
        <v>1030</v>
      </c>
    </row>
    <row r="205" spans="1:4">
      <c r="A205" t="s">
        <v>1218</v>
      </c>
      <c r="B205" t="s">
        <v>932</v>
      </c>
      <c r="C205" t="s">
        <v>58</v>
      </c>
      <c r="D205" t="s">
        <v>1030</v>
      </c>
    </row>
    <row r="206" spans="1:4">
      <c r="A206" t="s">
        <v>1219</v>
      </c>
      <c r="B206" t="s">
        <v>932</v>
      </c>
      <c r="C206" t="s">
        <v>59</v>
      </c>
      <c r="D206" t="s">
        <v>1030</v>
      </c>
    </row>
    <row r="207" spans="1:4">
      <c r="A207" t="s">
        <v>1220</v>
      </c>
      <c r="B207" t="s">
        <v>932</v>
      </c>
      <c r="C207" t="s">
        <v>60</v>
      </c>
      <c r="D207" t="s">
        <v>1030</v>
      </c>
    </row>
    <row r="208" spans="1:4">
      <c r="A208" t="s">
        <v>1221</v>
      </c>
      <c r="B208" t="s">
        <v>932</v>
      </c>
      <c r="C208" t="s">
        <v>61</v>
      </c>
      <c r="D208" t="s">
        <v>1030</v>
      </c>
    </row>
    <row r="209" spans="1:4">
      <c r="A209" t="s">
        <v>1222</v>
      </c>
      <c r="B209" t="s">
        <v>932</v>
      </c>
      <c r="C209" t="s">
        <v>62</v>
      </c>
      <c r="D209" t="s">
        <v>1030</v>
      </c>
    </row>
    <row r="210" spans="1:4">
      <c r="A210" t="s">
        <v>1223</v>
      </c>
      <c r="B210" t="s">
        <v>932</v>
      </c>
      <c r="C210" t="s">
        <v>63</v>
      </c>
      <c r="D210" t="s">
        <v>1030</v>
      </c>
    </row>
    <row r="211" spans="1:4">
      <c r="A211" t="s">
        <v>1224</v>
      </c>
      <c r="B211" t="s">
        <v>932</v>
      </c>
      <c r="C211" t="s">
        <v>0</v>
      </c>
      <c r="D211" t="s">
        <v>1030</v>
      </c>
    </row>
    <row r="212" spans="1:4">
      <c r="A212" t="s">
        <v>1225</v>
      </c>
      <c r="B212" t="s">
        <v>932</v>
      </c>
      <c r="C212" t="s">
        <v>1</v>
      </c>
      <c r="D212" t="s">
        <v>1030</v>
      </c>
    </row>
    <row r="213" spans="1:4">
      <c r="A213" t="s">
        <v>1226</v>
      </c>
      <c r="B213" t="s">
        <v>932</v>
      </c>
      <c r="C213" t="s">
        <v>2</v>
      </c>
      <c r="D213" t="s">
        <v>1030</v>
      </c>
    </row>
    <row r="214" spans="1:4">
      <c r="A214" t="s">
        <v>1227</v>
      </c>
      <c r="B214" t="s">
        <v>932</v>
      </c>
      <c r="C214" t="s">
        <v>3</v>
      </c>
      <c r="D214" t="s">
        <v>1030</v>
      </c>
    </row>
    <row r="215" spans="1:4">
      <c r="A215" t="s">
        <v>1228</v>
      </c>
      <c r="B215" t="s">
        <v>932</v>
      </c>
      <c r="C215" t="s">
        <v>4</v>
      </c>
      <c r="D215" t="s">
        <v>1030</v>
      </c>
    </row>
    <row r="216" spans="1:4">
      <c r="A216" t="s">
        <v>1229</v>
      </c>
      <c r="B216" t="s">
        <v>932</v>
      </c>
      <c r="C216" t="s">
        <v>5</v>
      </c>
      <c r="D216" t="s">
        <v>1030</v>
      </c>
    </row>
    <row r="217" spans="1:4">
      <c r="A217" t="s">
        <v>1230</v>
      </c>
      <c r="B217" t="s">
        <v>932</v>
      </c>
      <c r="C217" t="s">
        <v>6</v>
      </c>
      <c r="D217" t="s">
        <v>1030</v>
      </c>
    </row>
    <row r="218" spans="1:4">
      <c r="A218" t="s">
        <v>1231</v>
      </c>
      <c r="B218" t="s">
        <v>932</v>
      </c>
      <c r="C218" t="s">
        <v>7</v>
      </c>
      <c r="D218" t="s">
        <v>1030</v>
      </c>
    </row>
    <row r="219" spans="1:4">
      <c r="A219" t="s">
        <v>1232</v>
      </c>
      <c r="B219" t="s">
        <v>932</v>
      </c>
      <c r="C219" t="s">
        <v>8</v>
      </c>
      <c r="D219" t="s">
        <v>1030</v>
      </c>
    </row>
    <row r="220" spans="1:4">
      <c r="A220" t="s">
        <v>1233</v>
      </c>
      <c r="B220" t="s">
        <v>932</v>
      </c>
      <c r="C220" t="s">
        <v>9</v>
      </c>
      <c r="D220" t="s">
        <v>1030</v>
      </c>
    </row>
    <row r="221" spans="1:4">
      <c r="A221" t="s">
        <v>1234</v>
      </c>
      <c r="B221" t="s">
        <v>932</v>
      </c>
      <c r="C221" t="s">
        <v>10</v>
      </c>
      <c r="D221" t="s">
        <v>1030</v>
      </c>
    </row>
    <row r="222" spans="1:4">
      <c r="A222" t="s">
        <v>1235</v>
      </c>
      <c r="B222" t="s">
        <v>932</v>
      </c>
      <c r="C222" t="s">
        <v>11</v>
      </c>
      <c r="D222" t="s">
        <v>1030</v>
      </c>
    </row>
    <row r="223" spans="1:4">
      <c r="A223" t="s">
        <v>1236</v>
      </c>
      <c r="B223" t="s">
        <v>932</v>
      </c>
      <c r="C223" t="s">
        <v>12</v>
      </c>
      <c r="D223" t="s">
        <v>1030</v>
      </c>
    </row>
    <row r="224" spans="1:4">
      <c r="A224" t="s">
        <v>1237</v>
      </c>
      <c r="B224" t="s">
        <v>932</v>
      </c>
      <c r="C224" t="s">
        <v>13</v>
      </c>
      <c r="D224" t="s">
        <v>1030</v>
      </c>
    </row>
    <row r="225" spans="1:4">
      <c r="A225" t="s">
        <v>1238</v>
      </c>
      <c r="B225" t="s">
        <v>932</v>
      </c>
      <c r="C225" t="s">
        <v>14</v>
      </c>
      <c r="D225" t="s">
        <v>1030</v>
      </c>
    </row>
    <row r="226" spans="1:4">
      <c r="A226" t="s">
        <v>1239</v>
      </c>
      <c r="B226" t="s">
        <v>932</v>
      </c>
      <c r="C226" t="s">
        <v>15</v>
      </c>
      <c r="D226" t="s">
        <v>1030</v>
      </c>
    </row>
    <row r="227" spans="1:4">
      <c r="A227" t="s">
        <v>1240</v>
      </c>
      <c r="B227" t="s">
        <v>932</v>
      </c>
      <c r="C227" t="s">
        <v>16</v>
      </c>
      <c r="D227" t="s">
        <v>1030</v>
      </c>
    </row>
    <row r="228" spans="1:4">
      <c r="A228" t="s">
        <v>1241</v>
      </c>
      <c r="B228" t="s">
        <v>932</v>
      </c>
      <c r="C228" t="s">
        <v>17</v>
      </c>
      <c r="D228" t="s">
        <v>1030</v>
      </c>
    </row>
    <row r="229" spans="1:4">
      <c r="A229" t="s">
        <v>1242</v>
      </c>
      <c r="B229" t="s">
        <v>932</v>
      </c>
      <c r="C229" t="s">
        <v>18</v>
      </c>
      <c r="D229" t="s">
        <v>1030</v>
      </c>
    </row>
    <row r="230" spans="1:4">
      <c r="A230" t="s">
        <v>1243</v>
      </c>
      <c r="B230" t="s">
        <v>932</v>
      </c>
      <c r="C230" t="s">
        <v>19</v>
      </c>
      <c r="D230" t="s">
        <v>1030</v>
      </c>
    </row>
    <row r="231" spans="1:4">
      <c r="A231" t="s">
        <v>1244</v>
      </c>
      <c r="B231" t="s">
        <v>932</v>
      </c>
      <c r="C231" t="s">
        <v>20</v>
      </c>
      <c r="D231" t="s">
        <v>1030</v>
      </c>
    </row>
    <row r="232" spans="1:4">
      <c r="A232" t="s">
        <v>1245</v>
      </c>
      <c r="B232" t="s">
        <v>932</v>
      </c>
      <c r="C232" t="s">
        <v>21</v>
      </c>
      <c r="D232" t="s">
        <v>1030</v>
      </c>
    </row>
    <row r="233" spans="1:4">
      <c r="A233" t="s">
        <v>1246</v>
      </c>
      <c r="B233" t="s">
        <v>932</v>
      </c>
      <c r="C233" t="s">
        <v>22</v>
      </c>
      <c r="D233" t="s">
        <v>1030</v>
      </c>
    </row>
    <row r="234" spans="1:4">
      <c r="A234" t="s">
        <v>1247</v>
      </c>
      <c r="B234" t="s">
        <v>932</v>
      </c>
      <c r="C234" t="s">
        <v>23</v>
      </c>
      <c r="D234" t="s">
        <v>1030</v>
      </c>
    </row>
    <row r="235" spans="1:4">
      <c r="A235" t="s">
        <v>1248</v>
      </c>
      <c r="B235" t="s">
        <v>932</v>
      </c>
      <c r="C235" t="s">
        <v>24</v>
      </c>
      <c r="D235" t="s">
        <v>1030</v>
      </c>
    </row>
    <row r="236" spans="1:4">
      <c r="A236" t="s">
        <v>1249</v>
      </c>
      <c r="B236" t="s">
        <v>932</v>
      </c>
      <c r="C236" t="s">
        <v>25</v>
      </c>
      <c r="D236" t="s">
        <v>1030</v>
      </c>
    </row>
    <row r="237" spans="1:4">
      <c r="A237" t="s">
        <v>1250</v>
      </c>
      <c r="B237" t="s">
        <v>932</v>
      </c>
      <c r="C237" t="s">
        <v>26</v>
      </c>
      <c r="D237" t="s">
        <v>1030</v>
      </c>
    </row>
    <row r="238" spans="1:4">
      <c r="A238" t="s">
        <v>1251</v>
      </c>
      <c r="B238" t="s">
        <v>932</v>
      </c>
      <c r="C238" t="s">
        <v>27</v>
      </c>
      <c r="D238" t="s">
        <v>1030</v>
      </c>
    </row>
    <row r="239" spans="1:4">
      <c r="A239" t="s">
        <v>1252</v>
      </c>
      <c r="B239" t="s">
        <v>932</v>
      </c>
      <c r="C239" t="s">
        <v>28</v>
      </c>
      <c r="D239" t="s">
        <v>1030</v>
      </c>
    </row>
    <row r="240" spans="1:4">
      <c r="A240" t="s">
        <v>1253</v>
      </c>
      <c r="B240" t="s">
        <v>932</v>
      </c>
      <c r="C240" t="s">
        <v>29</v>
      </c>
      <c r="D240" t="s">
        <v>1030</v>
      </c>
    </row>
    <row r="241" spans="1:4">
      <c r="A241" t="s">
        <v>1254</v>
      </c>
      <c r="B241" t="s">
        <v>932</v>
      </c>
      <c r="C241" t="s">
        <v>272</v>
      </c>
      <c r="D241" t="s">
        <v>1030</v>
      </c>
    </row>
    <row r="242" spans="1:4">
      <c r="A242" t="s">
        <v>1255</v>
      </c>
      <c r="B242" t="s">
        <v>932</v>
      </c>
      <c r="C242" t="s">
        <v>273</v>
      </c>
      <c r="D242" t="s">
        <v>1030</v>
      </c>
    </row>
    <row r="243" spans="1:4">
      <c r="A243" t="s">
        <v>1256</v>
      </c>
      <c r="B243" t="s">
        <v>932</v>
      </c>
      <c r="C243" t="s">
        <v>274</v>
      </c>
      <c r="D243" t="s">
        <v>1030</v>
      </c>
    </row>
    <row r="244" spans="1:4">
      <c r="A244" t="s">
        <v>1257</v>
      </c>
      <c r="B244" t="s">
        <v>932</v>
      </c>
      <c r="C244" t="s">
        <v>275</v>
      </c>
      <c r="D244" t="s">
        <v>535</v>
      </c>
    </row>
    <row r="245" spans="1:4">
      <c r="A245" t="s">
        <v>1258</v>
      </c>
      <c r="B245" t="s">
        <v>932</v>
      </c>
      <c r="C245" t="s">
        <v>276</v>
      </c>
      <c r="D245" t="s">
        <v>1030</v>
      </c>
    </row>
    <row r="246" spans="1:4">
      <c r="A246" t="s">
        <v>1259</v>
      </c>
      <c r="B246" t="s">
        <v>932</v>
      </c>
      <c r="C246" t="s">
        <v>277</v>
      </c>
      <c r="D246" t="s">
        <v>1030</v>
      </c>
    </row>
    <row r="247" spans="1:4">
      <c r="A247" t="s">
        <v>1260</v>
      </c>
      <c r="B247" t="s">
        <v>932</v>
      </c>
      <c r="C247" t="s">
        <v>278</v>
      </c>
      <c r="D247" t="s">
        <v>1030</v>
      </c>
    </row>
    <row r="248" spans="1:4">
      <c r="A248" t="s">
        <v>1261</v>
      </c>
      <c r="B248" t="s">
        <v>932</v>
      </c>
      <c r="C248" t="s">
        <v>279</v>
      </c>
      <c r="D248" t="s">
        <v>1030</v>
      </c>
    </row>
    <row r="249" spans="1:4">
      <c r="A249" t="s">
        <v>1262</v>
      </c>
      <c r="B249" t="s">
        <v>932</v>
      </c>
      <c r="C249" t="s">
        <v>280</v>
      </c>
      <c r="D249" t="s">
        <v>1030</v>
      </c>
    </row>
    <row r="250" spans="1:4">
      <c r="A250" t="s">
        <v>1263</v>
      </c>
      <c r="B250" t="s">
        <v>932</v>
      </c>
      <c r="C250" t="s">
        <v>281</v>
      </c>
      <c r="D250" t="s">
        <v>1030</v>
      </c>
    </row>
    <row r="251" spans="1:4">
      <c r="A251" t="s">
        <v>1264</v>
      </c>
      <c r="B251" t="s">
        <v>932</v>
      </c>
      <c r="C251" t="s">
        <v>282</v>
      </c>
      <c r="D251" t="s">
        <v>1030</v>
      </c>
    </row>
    <row r="252" spans="1:4">
      <c r="A252" t="s">
        <v>1265</v>
      </c>
      <c r="B252" t="s">
        <v>932</v>
      </c>
      <c r="C252" t="s">
        <v>283</v>
      </c>
      <c r="D252" t="s">
        <v>1030</v>
      </c>
    </row>
    <row r="253" spans="1:4">
      <c r="A253" t="s">
        <v>1266</v>
      </c>
      <c r="B253" t="s">
        <v>932</v>
      </c>
      <c r="C253" t="s">
        <v>284</v>
      </c>
      <c r="D253" t="s">
        <v>1030</v>
      </c>
    </row>
    <row r="254" spans="1:4">
      <c r="A254" t="s">
        <v>1267</v>
      </c>
      <c r="B254" t="s">
        <v>932</v>
      </c>
      <c r="C254" t="s">
        <v>285</v>
      </c>
      <c r="D254" t="s">
        <v>1030</v>
      </c>
    </row>
    <row r="255" spans="1:4">
      <c r="A255" t="s">
        <v>1268</v>
      </c>
      <c r="B255" t="s">
        <v>932</v>
      </c>
      <c r="C255" t="s">
        <v>286</v>
      </c>
      <c r="D255" t="s">
        <v>1030</v>
      </c>
    </row>
    <row r="256" spans="1:4">
      <c r="A256" t="s">
        <v>1269</v>
      </c>
      <c r="B256" t="s">
        <v>932</v>
      </c>
      <c r="C256" t="s">
        <v>30</v>
      </c>
      <c r="D256" t="s">
        <v>1030</v>
      </c>
    </row>
    <row r="257" spans="1:4">
      <c r="A257" t="s">
        <v>1270</v>
      </c>
      <c r="B257" t="s">
        <v>932</v>
      </c>
      <c r="C257" t="s">
        <v>31</v>
      </c>
      <c r="D257" t="s">
        <v>1030</v>
      </c>
    </row>
    <row r="258" spans="1:4">
      <c r="A258" t="s">
        <v>1271</v>
      </c>
      <c r="B258" t="s">
        <v>932</v>
      </c>
      <c r="C258" t="s">
        <v>32</v>
      </c>
      <c r="D258" t="s">
        <v>1030</v>
      </c>
    </row>
    <row r="259" spans="1:4">
      <c r="A259" t="s">
        <v>1272</v>
      </c>
      <c r="B259" t="s">
        <v>932</v>
      </c>
      <c r="C259" t="s">
        <v>33</v>
      </c>
      <c r="D259" t="s">
        <v>1030</v>
      </c>
    </row>
    <row r="260" spans="1:4">
      <c r="A260" t="s">
        <v>1273</v>
      </c>
      <c r="B260" t="s">
        <v>932</v>
      </c>
      <c r="C260" t="s">
        <v>34</v>
      </c>
      <c r="D260" t="s">
        <v>1030</v>
      </c>
    </row>
    <row r="261" spans="1:4">
      <c r="A261" t="s">
        <v>1274</v>
      </c>
      <c r="B261" t="s">
        <v>932</v>
      </c>
      <c r="C261" t="s">
        <v>35</v>
      </c>
      <c r="D261" t="s">
        <v>1030</v>
      </c>
    </row>
    <row r="262" spans="1:4">
      <c r="A262" t="s">
        <v>1275</v>
      </c>
      <c r="B262" t="s">
        <v>932</v>
      </c>
      <c r="C262" t="s">
        <v>36</v>
      </c>
      <c r="D262" t="s">
        <v>1030</v>
      </c>
    </row>
    <row r="263" spans="1:4">
      <c r="A263" t="s">
        <v>1276</v>
      </c>
      <c r="B263" t="s">
        <v>932</v>
      </c>
      <c r="C263" t="s">
        <v>37</v>
      </c>
      <c r="D263" t="s">
        <v>1030</v>
      </c>
    </row>
    <row r="264" spans="1:4">
      <c r="A264" t="s">
        <v>1277</v>
      </c>
      <c r="B264" t="s">
        <v>932</v>
      </c>
      <c r="C264" t="s">
        <v>38</v>
      </c>
      <c r="D264" t="s">
        <v>1030</v>
      </c>
    </row>
    <row r="265" spans="1:4">
      <c r="A265" t="s">
        <v>1278</v>
      </c>
      <c r="B265" t="s">
        <v>932</v>
      </c>
      <c r="C265" t="s">
        <v>39</v>
      </c>
      <c r="D265" t="s">
        <v>1030</v>
      </c>
    </row>
    <row r="266" spans="1:4">
      <c r="A266" t="s">
        <v>1279</v>
      </c>
      <c r="B266" t="s">
        <v>932</v>
      </c>
      <c r="C266" t="s">
        <v>40</v>
      </c>
      <c r="D266" t="s">
        <v>1030</v>
      </c>
    </row>
    <row r="267" spans="1:4">
      <c r="A267" t="s">
        <v>1280</v>
      </c>
      <c r="B267" t="s">
        <v>932</v>
      </c>
      <c r="C267" t="s">
        <v>41</v>
      </c>
      <c r="D267" t="s">
        <v>1030</v>
      </c>
    </row>
    <row r="268" spans="1:4">
      <c r="A268" t="s">
        <v>1281</v>
      </c>
      <c r="B268" t="s">
        <v>932</v>
      </c>
      <c r="C268" t="s">
        <v>42</v>
      </c>
      <c r="D268" t="s">
        <v>1030</v>
      </c>
    </row>
    <row r="269" spans="1:4">
      <c r="A269" t="s">
        <v>1282</v>
      </c>
      <c r="B269" t="s">
        <v>932</v>
      </c>
      <c r="C269" t="s">
        <v>43</v>
      </c>
      <c r="D269" t="s">
        <v>1030</v>
      </c>
    </row>
    <row r="270" spans="1:4">
      <c r="A270" t="s">
        <v>1283</v>
      </c>
      <c r="B270" t="s">
        <v>932</v>
      </c>
      <c r="C270" t="s">
        <v>44</v>
      </c>
      <c r="D270" t="s">
        <v>1030</v>
      </c>
    </row>
    <row r="271" spans="1:4">
      <c r="A271" t="s">
        <v>1284</v>
      </c>
      <c r="B271" t="s">
        <v>932</v>
      </c>
      <c r="C271" t="s">
        <v>45</v>
      </c>
      <c r="D271" t="s">
        <v>1030</v>
      </c>
    </row>
    <row r="272" spans="1:4">
      <c r="A272" t="s">
        <v>1285</v>
      </c>
      <c r="B272" t="s">
        <v>932</v>
      </c>
      <c r="C272" t="s">
        <v>46</v>
      </c>
      <c r="D272" t="s">
        <v>1030</v>
      </c>
    </row>
    <row r="273" spans="1:4">
      <c r="A273" t="s">
        <v>1286</v>
      </c>
      <c r="B273" t="s">
        <v>932</v>
      </c>
      <c r="C273" t="s">
        <v>47</v>
      </c>
      <c r="D273" t="s">
        <v>1030</v>
      </c>
    </row>
    <row r="274" spans="1:4">
      <c r="A274" t="s">
        <v>1287</v>
      </c>
      <c r="B274" t="s">
        <v>932</v>
      </c>
      <c r="C274" t="s">
        <v>48</v>
      </c>
      <c r="D274" t="s">
        <v>1030</v>
      </c>
    </row>
    <row r="275" spans="1:4">
      <c r="A275" t="s">
        <v>1288</v>
      </c>
      <c r="B275" t="s">
        <v>932</v>
      </c>
      <c r="C275" t="s">
        <v>49</v>
      </c>
      <c r="D275" t="s">
        <v>1030</v>
      </c>
    </row>
    <row r="276" spans="1:4">
      <c r="A276" t="s">
        <v>1289</v>
      </c>
      <c r="B276" t="s">
        <v>932</v>
      </c>
      <c r="C276" t="s">
        <v>50</v>
      </c>
      <c r="D276" t="s">
        <v>1030</v>
      </c>
    </row>
    <row r="277" spans="1:4">
      <c r="A277" t="s">
        <v>1290</v>
      </c>
      <c r="B277" t="s">
        <v>932</v>
      </c>
      <c r="C277" t="s">
        <v>287</v>
      </c>
      <c r="D277" t="s">
        <v>1030</v>
      </c>
    </row>
    <row r="278" spans="1:4">
      <c r="A278" t="s">
        <v>1291</v>
      </c>
      <c r="B278" t="s">
        <v>932</v>
      </c>
      <c r="C278" t="s">
        <v>288</v>
      </c>
      <c r="D278" t="s">
        <v>1030</v>
      </c>
    </row>
    <row r="279" spans="1:4">
      <c r="A279" t="s">
        <v>1292</v>
      </c>
      <c r="B279" t="s">
        <v>932</v>
      </c>
      <c r="C279" t="s">
        <v>289</v>
      </c>
      <c r="D279" t="s">
        <v>1030</v>
      </c>
    </row>
    <row r="280" spans="1:4">
      <c r="A280" t="s">
        <v>1293</v>
      </c>
      <c r="B280" t="s">
        <v>932</v>
      </c>
      <c r="C280" t="s">
        <v>290</v>
      </c>
      <c r="D280" t="s">
        <v>1030</v>
      </c>
    </row>
    <row r="281" spans="1:4">
      <c r="A281" t="s">
        <v>1294</v>
      </c>
      <c r="B281" t="s">
        <v>932</v>
      </c>
      <c r="C281" t="s">
        <v>291</v>
      </c>
      <c r="D281" t="s">
        <v>1030</v>
      </c>
    </row>
    <row r="282" spans="1:4">
      <c r="A282" t="s">
        <v>1295</v>
      </c>
      <c r="B282" t="s">
        <v>932</v>
      </c>
      <c r="C282" t="s">
        <v>292</v>
      </c>
      <c r="D282" t="s">
        <v>1030</v>
      </c>
    </row>
    <row r="283" spans="1:4">
      <c r="A283" t="s">
        <v>1296</v>
      </c>
      <c r="B283" t="s">
        <v>932</v>
      </c>
      <c r="C283" t="s">
        <v>293</v>
      </c>
      <c r="D283" t="s">
        <v>1030</v>
      </c>
    </row>
    <row r="284" spans="1:4">
      <c r="A284" t="s">
        <v>1297</v>
      </c>
      <c r="B284" t="s">
        <v>932</v>
      </c>
      <c r="C284" t="s">
        <v>294</v>
      </c>
      <c r="D284" t="s">
        <v>1030</v>
      </c>
    </row>
    <row r="285" spans="1:4">
      <c r="A285" t="s">
        <v>1298</v>
      </c>
      <c r="B285" t="s">
        <v>932</v>
      </c>
      <c r="C285" t="s">
        <v>295</v>
      </c>
      <c r="D285" t="s">
        <v>1030</v>
      </c>
    </row>
    <row r="286" spans="1:4">
      <c r="A286" t="s">
        <v>1299</v>
      </c>
      <c r="B286" t="s">
        <v>932</v>
      </c>
      <c r="C286" t="s">
        <v>296</v>
      </c>
      <c r="D286" t="s">
        <v>1030</v>
      </c>
    </row>
    <row r="287" spans="1:4">
      <c r="A287" t="s">
        <v>1300</v>
      </c>
      <c r="B287" t="s">
        <v>932</v>
      </c>
      <c r="C287" t="s">
        <v>297</v>
      </c>
      <c r="D287" t="s">
        <v>1030</v>
      </c>
    </row>
    <row r="288" spans="1:4">
      <c r="A288" t="s">
        <v>1301</v>
      </c>
      <c r="B288" t="s">
        <v>932</v>
      </c>
      <c r="C288" t="s">
        <v>298</v>
      </c>
      <c r="D288" t="s">
        <v>1030</v>
      </c>
    </row>
    <row r="289" spans="1:4">
      <c r="A289" s="28" t="s">
        <v>1505</v>
      </c>
      <c r="B289" s="28" t="s">
        <v>1506</v>
      </c>
      <c r="C289" s="28" t="s">
        <v>267</v>
      </c>
      <c r="D289" s="28" t="s">
        <v>1504</v>
      </c>
    </row>
    <row r="290" spans="1:4">
      <c r="A290" s="28" t="s">
        <v>1507</v>
      </c>
      <c r="B290" s="28" t="s">
        <v>1506</v>
      </c>
      <c r="C290" s="28" t="s">
        <v>268</v>
      </c>
      <c r="D290" s="28" t="s">
        <v>1504</v>
      </c>
    </row>
    <row r="291" spans="1:4">
      <c r="A291" s="28" t="s">
        <v>1508</v>
      </c>
      <c r="B291" s="28" t="s">
        <v>1506</v>
      </c>
      <c r="C291" s="28" t="s">
        <v>269</v>
      </c>
      <c r="D291" s="28" t="s">
        <v>1504</v>
      </c>
    </row>
    <row r="292" spans="1:4">
      <c r="A292" s="28" t="s">
        <v>1509</v>
      </c>
      <c r="B292" s="28" t="s">
        <v>1506</v>
      </c>
      <c r="C292" s="28" t="s">
        <v>270</v>
      </c>
      <c r="D292" s="28" t="s">
        <v>1504</v>
      </c>
    </row>
    <row r="293" spans="1:4">
      <c r="A293" s="28" t="s">
        <v>1510</v>
      </c>
      <c r="B293" s="28" t="s">
        <v>1506</v>
      </c>
      <c r="C293" s="28" t="s">
        <v>271</v>
      </c>
      <c r="D293" s="28" t="s">
        <v>1504</v>
      </c>
    </row>
    <row r="294" spans="1:4">
      <c r="A294" s="28" t="s">
        <v>1511</v>
      </c>
      <c r="B294" s="28" t="s">
        <v>1506</v>
      </c>
      <c r="C294" s="28" t="s">
        <v>51</v>
      </c>
      <c r="D294" s="28" t="s">
        <v>1504</v>
      </c>
    </row>
    <row r="295" spans="1:4">
      <c r="A295" s="28" t="s">
        <v>1512</v>
      </c>
      <c r="B295" s="28" t="s">
        <v>1506</v>
      </c>
      <c r="C295" s="28" t="s">
        <v>52</v>
      </c>
      <c r="D295" s="28" t="s">
        <v>1504</v>
      </c>
    </row>
    <row r="296" spans="1:4">
      <c r="A296" s="28" t="s">
        <v>1513</v>
      </c>
      <c r="B296" s="28" t="s">
        <v>1506</v>
      </c>
      <c r="C296" s="28" t="s">
        <v>53</v>
      </c>
      <c r="D296" s="28" t="s">
        <v>1504</v>
      </c>
    </row>
    <row r="297" spans="1:4">
      <c r="A297" s="28" t="s">
        <v>1514</v>
      </c>
      <c r="B297" s="28" t="s">
        <v>1506</v>
      </c>
      <c r="C297" s="28" t="s">
        <v>54</v>
      </c>
      <c r="D297" s="28" t="s">
        <v>1504</v>
      </c>
    </row>
    <row r="298" spans="1:4">
      <c r="A298" s="28" t="s">
        <v>1515</v>
      </c>
      <c r="B298" s="28" t="s">
        <v>1506</v>
      </c>
      <c r="C298" s="28" t="s">
        <v>55</v>
      </c>
      <c r="D298" s="28" t="s">
        <v>1504</v>
      </c>
    </row>
    <row r="299" spans="1:4">
      <c r="A299" s="28" t="s">
        <v>1516</v>
      </c>
      <c r="B299" s="28" t="s">
        <v>1506</v>
      </c>
      <c r="C299" s="28" t="s">
        <v>56</v>
      </c>
      <c r="D299" s="28" t="s">
        <v>1504</v>
      </c>
    </row>
    <row r="300" spans="1:4">
      <c r="A300" s="28" t="s">
        <v>1517</v>
      </c>
      <c r="B300" s="28" t="s">
        <v>1506</v>
      </c>
      <c r="C300" s="28" t="s">
        <v>57</v>
      </c>
      <c r="D300" s="28" t="s">
        <v>1504</v>
      </c>
    </row>
    <row r="301" spans="1:4">
      <c r="A301" s="28" t="s">
        <v>1518</v>
      </c>
      <c r="B301" s="28" t="s">
        <v>1506</v>
      </c>
      <c r="C301" s="28" t="s">
        <v>58</v>
      </c>
      <c r="D301" s="28" t="s">
        <v>1504</v>
      </c>
    </row>
    <row r="302" spans="1:4">
      <c r="A302" s="28" t="s">
        <v>1519</v>
      </c>
      <c r="B302" s="28" t="s">
        <v>1506</v>
      </c>
      <c r="C302" s="28" t="s">
        <v>59</v>
      </c>
      <c r="D302" s="28" t="s">
        <v>1504</v>
      </c>
    </row>
    <row r="303" spans="1:4">
      <c r="A303" s="28" t="s">
        <v>1520</v>
      </c>
      <c r="B303" s="28" t="s">
        <v>1506</v>
      </c>
      <c r="C303" s="28" t="s">
        <v>60</v>
      </c>
      <c r="D303" s="28" t="s">
        <v>1504</v>
      </c>
    </row>
    <row r="304" spans="1:4">
      <c r="A304" s="28" t="s">
        <v>1521</v>
      </c>
      <c r="B304" s="28" t="s">
        <v>1506</v>
      </c>
      <c r="C304" s="28" t="s">
        <v>61</v>
      </c>
      <c r="D304" s="28" t="s">
        <v>1504</v>
      </c>
    </row>
    <row r="305" spans="1:4">
      <c r="A305" s="28" t="s">
        <v>1522</v>
      </c>
      <c r="B305" s="28" t="s">
        <v>1506</v>
      </c>
      <c r="C305" s="28" t="s">
        <v>62</v>
      </c>
      <c r="D305" s="28" t="s">
        <v>1504</v>
      </c>
    </row>
    <row r="306" spans="1:4">
      <c r="A306" s="28" t="s">
        <v>1523</v>
      </c>
      <c r="B306" s="28" t="s">
        <v>1506</v>
      </c>
      <c r="C306" s="28" t="s">
        <v>63</v>
      </c>
      <c r="D306" s="28" t="s">
        <v>1504</v>
      </c>
    </row>
    <row r="307" spans="1:4">
      <c r="A307" s="28" t="s">
        <v>1524</v>
      </c>
      <c r="B307" s="28" t="s">
        <v>1506</v>
      </c>
      <c r="C307" s="28" t="s">
        <v>0</v>
      </c>
      <c r="D307" s="28" t="s">
        <v>1504</v>
      </c>
    </row>
    <row r="308" spans="1:4">
      <c r="A308" s="28" t="s">
        <v>1525</v>
      </c>
      <c r="B308" s="28" t="s">
        <v>1506</v>
      </c>
      <c r="C308" s="28" t="s">
        <v>1</v>
      </c>
      <c r="D308" s="28" t="s">
        <v>1504</v>
      </c>
    </row>
    <row r="309" spans="1:4">
      <c r="A309" s="28" t="s">
        <v>1526</v>
      </c>
      <c r="B309" s="28" t="s">
        <v>1506</v>
      </c>
      <c r="C309" s="28" t="s">
        <v>2</v>
      </c>
      <c r="D309" s="28" t="s">
        <v>1504</v>
      </c>
    </row>
    <row r="310" spans="1:4">
      <c r="A310" s="28" t="s">
        <v>1527</v>
      </c>
      <c r="B310" s="28" t="s">
        <v>1506</v>
      </c>
      <c r="C310" s="28" t="s">
        <v>3</v>
      </c>
      <c r="D310" s="28" t="s">
        <v>1504</v>
      </c>
    </row>
    <row r="311" spans="1:4">
      <c r="A311" s="28" t="s">
        <v>1528</v>
      </c>
      <c r="B311" s="28" t="s">
        <v>1506</v>
      </c>
      <c r="C311" s="28" t="s">
        <v>4</v>
      </c>
      <c r="D311" s="28" t="s">
        <v>1504</v>
      </c>
    </row>
    <row r="312" spans="1:4">
      <c r="A312" s="28" t="s">
        <v>1529</v>
      </c>
      <c r="B312" s="28" t="s">
        <v>1506</v>
      </c>
      <c r="C312" s="28" t="s">
        <v>5</v>
      </c>
      <c r="D312" s="28" t="s">
        <v>1504</v>
      </c>
    </row>
    <row r="313" spans="1:4">
      <c r="A313" s="28" t="s">
        <v>1530</v>
      </c>
      <c r="B313" s="28" t="s">
        <v>1506</v>
      </c>
      <c r="C313" s="28" t="s">
        <v>6</v>
      </c>
      <c r="D313" s="28" t="s">
        <v>1504</v>
      </c>
    </row>
    <row r="314" spans="1:4">
      <c r="A314" s="28" t="s">
        <v>1531</v>
      </c>
      <c r="B314" s="28" t="s">
        <v>1506</v>
      </c>
      <c r="C314" s="28" t="s">
        <v>7</v>
      </c>
      <c r="D314" s="28" t="s">
        <v>1504</v>
      </c>
    </row>
    <row r="315" spans="1:4">
      <c r="A315" s="28" t="s">
        <v>1532</v>
      </c>
      <c r="B315" s="28" t="s">
        <v>1506</v>
      </c>
      <c r="C315" s="28" t="s">
        <v>8</v>
      </c>
      <c r="D315" s="28" t="s">
        <v>1504</v>
      </c>
    </row>
    <row r="316" spans="1:4">
      <c r="A316" s="28" t="s">
        <v>1533</v>
      </c>
      <c r="B316" s="28" t="s">
        <v>1506</v>
      </c>
      <c r="C316" s="28" t="s">
        <v>9</v>
      </c>
      <c r="D316" s="28" t="s">
        <v>1504</v>
      </c>
    </row>
    <row r="317" spans="1:4">
      <c r="A317" s="28" t="s">
        <v>1534</v>
      </c>
      <c r="B317" s="28" t="s">
        <v>1506</v>
      </c>
      <c r="C317" s="28" t="s">
        <v>10</v>
      </c>
      <c r="D317" s="28" t="s">
        <v>1504</v>
      </c>
    </row>
    <row r="318" spans="1:4">
      <c r="A318" s="28" t="s">
        <v>1535</v>
      </c>
      <c r="B318" s="28" t="s">
        <v>1506</v>
      </c>
      <c r="C318" s="28" t="s">
        <v>11</v>
      </c>
      <c r="D318" s="28" t="s">
        <v>1504</v>
      </c>
    </row>
    <row r="319" spans="1:4">
      <c r="A319" s="28" t="s">
        <v>1536</v>
      </c>
      <c r="B319" s="28" t="s">
        <v>1506</v>
      </c>
      <c r="C319" s="28" t="s">
        <v>12</v>
      </c>
      <c r="D319" s="28" t="s">
        <v>1504</v>
      </c>
    </row>
    <row r="320" spans="1:4">
      <c r="A320" s="28" t="s">
        <v>1537</v>
      </c>
      <c r="B320" s="28" t="s">
        <v>1506</v>
      </c>
      <c r="C320" s="28" t="s">
        <v>13</v>
      </c>
      <c r="D320" s="28" t="s">
        <v>1504</v>
      </c>
    </row>
    <row r="321" spans="1:4">
      <c r="A321" s="28" t="s">
        <v>1538</v>
      </c>
      <c r="B321" s="28" t="s">
        <v>1506</v>
      </c>
      <c r="C321" s="28" t="s">
        <v>14</v>
      </c>
      <c r="D321" s="28" t="s">
        <v>1504</v>
      </c>
    </row>
    <row r="322" spans="1:4">
      <c r="A322" s="28" t="s">
        <v>1539</v>
      </c>
      <c r="B322" s="28" t="s">
        <v>1506</v>
      </c>
      <c r="C322" s="28" t="s">
        <v>15</v>
      </c>
      <c r="D322" s="28" t="s">
        <v>1504</v>
      </c>
    </row>
    <row r="323" spans="1:4">
      <c r="A323" s="28" t="s">
        <v>1540</v>
      </c>
      <c r="B323" s="28" t="s">
        <v>1506</v>
      </c>
      <c r="C323" s="28" t="s">
        <v>16</v>
      </c>
      <c r="D323" s="28" t="s">
        <v>1504</v>
      </c>
    </row>
    <row r="324" spans="1:4">
      <c r="A324" s="28" t="s">
        <v>1541</v>
      </c>
      <c r="B324" s="28" t="s">
        <v>1506</v>
      </c>
      <c r="C324" s="28" t="s">
        <v>17</v>
      </c>
      <c r="D324" s="28" t="s">
        <v>1504</v>
      </c>
    </row>
    <row r="325" spans="1:4">
      <c r="A325" s="28" t="s">
        <v>1542</v>
      </c>
      <c r="B325" s="28" t="s">
        <v>1506</v>
      </c>
      <c r="C325" s="28" t="s">
        <v>18</v>
      </c>
      <c r="D325" s="28" t="s">
        <v>1504</v>
      </c>
    </row>
    <row r="326" spans="1:4">
      <c r="A326" s="28" t="s">
        <v>1543</v>
      </c>
      <c r="B326" s="28" t="s">
        <v>1506</v>
      </c>
      <c r="C326" s="28" t="s">
        <v>19</v>
      </c>
      <c r="D326" s="28" t="s">
        <v>1504</v>
      </c>
    </row>
    <row r="327" spans="1:4">
      <c r="A327" s="28" t="s">
        <v>1544</v>
      </c>
      <c r="B327" s="28" t="s">
        <v>1506</v>
      </c>
      <c r="C327" s="28" t="s">
        <v>20</v>
      </c>
      <c r="D327" s="28" t="s">
        <v>1504</v>
      </c>
    </row>
    <row r="328" spans="1:4">
      <c r="A328" s="28" t="s">
        <v>1545</v>
      </c>
      <c r="B328" s="28" t="s">
        <v>1506</v>
      </c>
      <c r="C328" s="28" t="s">
        <v>21</v>
      </c>
      <c r="D328" s="28" t="s">
        <v>1504</v>
      </c>
    </row>
    <row r="329" spans="1:4">
      <c r="A329" s="28" t="s">
        <v>1546</v>
      </c>
      <c r="B329" s="28" t="s">
        <v>1506</v>
      </c>
      <c r="C329" s="28" t="s">
        <v>22</v>
      </c>
      <c r="D329" s="28" t="s">
        <v>1504</v>
      </c>
    </row>
    <row r="330" spans="1:4">
      <c r="A330" s="28" t="s">
        <v>1547</v>
      </c>
      <c r="B330" s="28" t="s">
        <v>1506</v>
      </c>
      <c r="C330" s="28" t="s">
        <v>23</v>
      </c>
      <c r="D330" s="28" t="s">
        <v>1504</v>
      </c>
    </row>
    <row r="331" spans="1:4">
      <c r="A331" s="28" t="s">
        <v>1548</v>
      </c>
      <c r="B331" s="28" t="s">
        <v>1506</v>
      </c>
      <c r="C331" s="28" t="s">
        <v>24</v>
      </c>
      <c r="D331" s="28" t="s">
        <v>1504</v>
      </c>
    </row>
    <row r="332" spans="1:4">
      <c r="A332" s="28" t="s">
        <v>1549</v>
      </c>
      <c r="B332" s="28" t="s">
        <v>1506</v>
      </c>
      <c r="C332" s="28" t="s">
        <v>25</v>
      </c>
      <c r="D332" s="28" t="s">
        <v>1504</v>
      </c>
    </row>
    <row r="333" spans="1:4">
      <c r="A333" s="28" t="s">
        <v>1550</v>
      </c>
      <c r="B333" s="28" t="s">
        <v>1506</v>
      </c>
      <c r="C333" s="28" t="s">
        <v>26</v>
      </c>
      <c r="D333" s="28" t="s">
        <v>1504</v>
      </c>
    </row>
    <row r="334" spans="1:4">
      <c r="A334" s="28" t="s">
        <v>1551</v>
      </c>
      <c r="B334" s="28" t="s">
        <v>1506</v>
      </c>
      <c r="C334" s="28" t="s">
        <v>27</v>
      </c>
      <c r="D334" s="28" t="s">
        <v>1504</v>
      </c>
    </row>
    <row r="335" spans="1:4">
      <c r="A335" s="28" t="s">
        <v>1552</v>
      </c>
      <c r="B335" s="28" t="s">
        <v>1506</v>
      </c>
      <c r="C335" s="28" t="s">
        <v>28</v>
      </c>
      <c r="D335" s="28" t="s">
        <v>1504</v>
      </c>
    </row>
    <row r="336" spans="1:4">
      <c r="A336" s="28" t="s">
        <v>1553</v>
      </c>
      <c r="B336" s="28" t="s">
        <v>1506</v>
      </c>
      <c r="C336" s="28" t="s">
        <v>29</v>
      </c>
      <c r="D336" s="28" t="s">
        <v>1504</v>
      </c>
    </row>
    <row r="337" spans="1:4">
      <c r="A337" s="28" t="s">
        <v>1554</v>
      </c>
      <c r="B337" s="28" t="s">
        <v>1506</v>
      </c>
      <c r="C337" s="28" t="s">
        <v>272</v>
      </c>
      <c r="D337" s="28" t="s">
        <v>1504</v>
      </c>
    </row>
    <row r="338" spans="1:4">
      <c r="A338" s="28" t="s">
        <v>1555</v>
      </c>
      <c r="B338" s="28" t="s">
        <v>1506</v>
      </c>
      <c r="C338" s="28" t="s">
        <v>273</v>
      </c>
      <c r="D338" s="28" t="s">
        <v>1504</v>
      </c>
    </row>
    <row r="339" spans="1:4">
      <c r="A339" s="28" t="s">
        <v>1556</v>
      </c>
      <c r="B339" s="28" t="s">
        <v>1506</v>
      </c>
      <c r="C339" s="28" t="s">
        <v>274</v>
      </c>
      <c r="D339" s="28" t="s">
        <v>1504</v>
      </c>
    </row>
    <row r="340" spans="1:4">
      <c r="A340" s="28" t="s">
        <v>1557</v>
      </c>
      <c r="B340" s="28" t="s">
        <v>1506</v>
      </c>
      <c r="C340" s="28" t="s">
        <v>275</v>
      </c>
      <c r="D340" s="28" t="s">
        <v>1504</v>
      </c>
    </row>
    <row r="341" spans="1:4">
      <c r="A341" s="28" t="s">
        <v>1558</v>
      </c>
      <c r="B341" s="28" t="s">
        <v>1506</v>
      </c>
      <c r="C341" s="28" t="s">
        <v>276</v>
      </c>
      <c r="D341" s="28" t="s">
        <v>1504</v>
      </c>
    </row>
    <row r="342" spans="1:4">
      <c r="A342" s="28" t="s">
        <v>1559</v>
      </c>
      <c r="B342" s="28" t="s">
        <v>1506</v>
      </c>
      <c r="C342" s="28" t="s">
        <v>277</v>
      </c>
      <c r="D342" s="28" t="s">
        <v>1504</v>
      </c>
    </row>
    <row r="343" spans="1:4">
      <c r="A343" s="28" t="s">
        <v>1560</v>
      </c>
      <c r="B343" s="28" t="s">
        <v>1506</v>
      </c>
      <c r="C343" s="28" t="s">
        <v>278</v>
      </c>
      <c r="D343" s="28" t="s">
        <v>1504</v>
      </c>
    </row>
    <row r="344" spans="1:4">
      <c r="A344" s="28" t="s">
        <v>1561</v>
      </c>
      <c r="B344" s="28" t="s">
        <v>1506</v>
      </c>
      <c r="C344" s="28" t="s">
        <v>279</v>
      </c>
      <c r="D344" s="28" t="s">
        <v>1504</v>
      </c>
    </row>
    <row r="345" spans="1:4">
      <c r="A345" s="28" t="s">
        <v>1562</v>
      </c>
      <c r="B345" s="28" t="s">
        <v>1506</v>
      </c>
      <c r="C345" s="28" t="s">
        <v>280</v>
      </c>
      <c r="D345" s="28" t="s">
        <v>1504</v>
      </c>
    </row>
    <row r="346" spans="1:4">
      <c r="A346" s="28" t="s">
        <v>1563</v>
      </c>
      <c r="B346" s="28" t="s">
        <v>1506</v>
      </c>
      <c r="C346" s="28" t="s">
        <v>281</v>
      </c>
      <c r="D346" s="28" t="s">
        <v>1504</v>
      </c>
    </row>
    <row r="347" spans="1:4">
      <c r="A347" s="28" t="s">
        <v>1564</v>
      </c>
      <c r="B347" s="28" t="s">
        <v>1506</v>
      </c>
      <c r="C347" s="28" t="s">
        <v>282</v>
      </c>
      <c r="D347" s="28" t="s">
        <v>1504</v>
      </c>
    </row>
    <row r="348" spans="1:4">
      <c r="A348" s="28" t="s">
        <v>1565</v>
      </c>
      <c r="B348" s="28" t="s">
        <v>1506</v>
      </c>
      <c r="C348" s="28" t="s">
        <v>283</v>
      </c>
      <c r="D348" s="28" t="s">
        <v>1504</v>
      </c>
    </row>
    <row r="349" spans="1:4">
      <c r="A349" s="28" t="s">
        <v>1566</v>
      </c>
      <c r="B349" s="28" t="s">
        <v>1506</v>
      </c>
      <c r="C349" s="28" t="s">
        <v>284</v>
      </c>
      <c r="D349" s="28" t="s">
        <v>1504</v>
      </c>
    </row>
    <row r="350" spans="1:4">
      <c r="A350" s="28" t="s">
        <v>1567</v>
      </c>
      <c r="B350" s="28" t="s">
        <v>1506</v>
      </c>
      <c r="C350" s="28" t="s">
        <v>285</v>
      </c>
      <c r="D350" s="28" t="s">
        <v>1504</v>
      </c>
    </row>
    <row r="351" spans="1:4">
      <c r="A351" s="28" t="s">
        <v>1568</v>
      </c>
      <c r="B351" s="28" t="s">
        <v>1506</v>
      </c>
      <c r="C351" s="28" t="s">
        <v>286</v>
      </c>
      <c r="D351" s="28" t="s">
        <v>1504</v>
      </c>
    </row>
    <row r="352" spans="1:4">
      <c r="A352" s="28" t="s">
        <v>1569</v>
      </c>
      <c r="B352" s="28" t="s">
        <v>1506</v>
      </c>
      <c r="C352" s="28" t="s">
        <v>30</v>
      </c>
      <c r="D352" s="28" t="s">
        <v>1504</v>
      </c>
    </row>
    <row r="353" spans="1:4">
      <c r="A353" s="28" t="s">
        <v>1570</v>
      </c>
      <c r="B353" s="28" t="s">
        <v>1506</v>
      </c>
      <c r="C353" s="28" t="s">
        <v>31</v>
      </c>
      <c r="D353" s="28" t="s">
        <v>1504</v>
      </c>
    </row>
    <row r="354" spans="1:4">
      <c r="A354" s="28" t="s">
        <v>1571</v>
      </c>
      <c r="B354" s="28" t="s">
        <v>1506</v>
      </c>
      <c r="C354" s="28" t="s">
        <v>32</v>
      </c>
      <c r="D354" s="28" t="s">
        <v>1504</v>
      </c>
    </row>
    <row r="355" spans="1:4">
      <c r="A355" s="28" t="s">
        <v>1572</v>
      </c>
      <c r="B355" s="28" t="s">
        <v>1506</v>
      </c>
      <c r="C355" s="28" t="s">
        <v>33</v>
      </c>
      <c r="D355" s="28" t="s">
        <v>1504</v>
      </c>
    </row>
    <row r="356" spans="1:4">
      <c r="A356" s="28" t="s">
        <v>1573</v>
      </c>
      <c r="B356" s="28" t="s">
        <v>1506</v>
      </c>
      <c r="C356" s="28" t="s">
        <v>34</v>
      </c>
      <c r="D356" s="28" t="s">
        <v>1504</v>
      </c>
    </row>
    <row r="357" spans="1:4">
      <c r="A357" s="28" t="s">
        <v>1574</v>
      </c>
      <c r="B357" s="28" t="s">
        <v>1506</v>
      </c>
      <c r="C357" s="28" t="s">
        <v>35</v>
      </c>
      <c r="D357" s="28" t="s">
        <v>1504</v>
      </c>
    </row>
    <row r="358" spans="1:4">
      <c r="A358" s="28" t="s">
        <v>1575</v>
      </c>
      <c r="B358" s="28" t="s">
        <v>1506</v>
      </c>
      <c r="C358" s="28" t="s">
        <v>36</v>
      </c>
      <c r="D358" s="28" t="s">
        <v>1504</v>
      </c>
    </row>
    <row r="359" spans="1:4">
      <c r="A359" s="28" t="s">
        <v>1576</v>
      </c>
      <c r="B359" s="28" t="s">
        <v>1506</v>
      </c>
      <c r="C359" s="28" t="s">
        <v>37</v>
      </c>
      <c r="D359" s="28" t="s">
        <v>1504</v>
      </c>
    </row>
    <row r="360" spans="1:4">
      <c r="A360" s="28" t="s">
        <v>1577</v>
      </c>
      <c r="B360" s="28" t="s">
        <v>1506</v>
      </c>
      <c r="C360" s="28" t="s">
        <v>38</v>
      </c>
      <c r="D360" s="28" t="s">
        <v>1504</v>
      </c>
    </row>
    <row r="361" spans="1:4">
      <c r="A361" s="28" t="s">
        <v>1578</v>
      </c>
      <c r="B361" s="28" t="s">
        <v>1506</v>
      </c>
      <c r="C361" s="28" t="s">
        <v>39</v>
      </c>
      <c r="D361" s="28" t="s">
        <v>1504</v>
      </c>
    </row>
    <row r="362" spans="1:4">
      <c r="A362" s="28" t="s">
        <v>1579</v>
      </c>
      <c r="B362" s="28" t="s">
        <v>1506</v>
      </c>
      <c r="C362" s="28" t="s">
        <v>40</v>
      </c>
      <c r="D362" s="28" t="s">
        <v>1504</v>
      </c>
    </row>
    <row r="363" spans="1:4">
      <c r="A363" s="28" t="s">
        <v>1580</v>
      </c>
      <c r="B363" s="28" t="s">
        <v>1506</v>
      </c>
      <c r="C363" s="28" t="s">
        <v>41</v>
      </c>
      <c r="D363" s="28" t="s">
        <v>1504</v>
      </c>
    </row>
    <row r="364" spans="1:4">
      <c r="A364" s="28" t="s">
        <v>1581</v>
      </c>
      <c r="B364" s="28" t="s">
        <v>1506</v>
      </c>
      <c r="C364" s="28" t="s">
        <v>42</v>
      </c>
      <c r="D364" s="28" t="s">
        <v>1504</v>
      </c>
    </row>
    <row r="365" spans="1:4">
      <c r="A365" s="28" t="s">
        <v>1582</v>
      </c>
      <c r="B365" s="28" t="s">
        <v>1506</v>
      </c>
      <c r="C365" s="28" t="s">
        <v>43</v>
      </c>
      <c r="D365" s="28" t="s">
        <v>1504</v>
      </c>
    </row>
    <row r="366" spans="1:4">
      <c r="A366" s="28" t="s">
        <v>1583</v>
      </c>
      <c r="B366" s="28" t="s">
        <v>1506</v>
      </c>
      <c r="C366" s="28" t="s">
        <v>44</v>
      </c>
      <c r="D366" s="28" t="s">
        <v>1504</v>
      </c>
    </row>
    <row r="367" spans="1:4">
      <c r="A367" s="28" t="s">
        <v>1584</v>
      </c>
      <c r="B367" s="28" t="s">
        <v>1506</v>
      </c>
      <c r="C367" s="28" t="s">
        <v>45</v>
      </c>
      <c r="D367" s="28" t="s">
        <v>1504</v>
      </c>
    </row>
    <row r="368" spans="1:4">
      <c r="A368" s="28" t="s">
        <v>1585</v>
      </c>
      <c r="B368" s="28" t="s">
        <v>1506</v>
      </c>
      <c r="C368" s="28" t="s">
        <v>46</v>
      </c>
      <c r="D368" s="28" t="s">
        <v>1504</v>
      </c>
    </row>
    <row r="369" spans="1:4">
      <c r="A369" s="28" t="s">
        <v>1586</v>
      </c>
      <c r="B369" s="28" t="s">
        <v>1506</v>
      </c>
      <c r="C369" s="28" t="s">
        <v>47</v>
      </c>
      <c r="D369" s="28" t="s">
        <v>1504</v>
      </c>
    </row>
    <row r="370" spans="1:4">
      <c r="A370" s="28" t="s">
        <v>1587</v>
      </c>
      <c r="B370" s="28" t="s">
        <v>1506</v>
      </c>
      <c r="C370" s="28" t="s">
        <v>48</v>
      </c>
      <c r="D370" s="28" t="s">
        <v>1504</v>
      </c>
    </row>
    <row r="371" spans="1:4">
      <c r="A371" s="28" t="s">
        <v>1588</v>
      </c>
      <c r="B371" s="28" t="s">
        <v>1506</v>
      </c>
      <c r="C371" s="28" t="s">
        <v>49</v>
      </c>
      <c r="D371" s="28" t="s">
        <v>1504</v>
      </c>
    </row>
    <row r="372" spans="1:4">
      <c r="A372" s="28" t="s">
        <v>1589</v>
      </c>
      <c r="B372" s="28" t="s">
        <v>1506</v>
      </c>
      <c r="C372" s="28" t="s">
        <v>50</v>
      </c>
      <c r="D372" s="28" t="s">
        <v>1504</v>
      </c>
    </row>
    <row r="373" spans="1:4">
      <c r="A373" s="28" t="s">
        <v>1590</v>
      </c>
      <c r="B373" s="28" t="s">
        <v>1506</v>
      </c>
      <c r="C373" s="28" t="s">
        <v>287</v>
      </c>
      <c r="D373" s="28" t="s">
        <v>1504</v>
      </c>
    </row>
    <row r="374" spans="1:4">
      <c r="A374" s="28" t="s">
        <v>1591</v>
      </c>
      <c r="B374" s="28" t="s">
        <v>1506</v>
      </c>
      <c r="C374" s="28" t="s">
        <v>288</v>
      </c>
      <c r="D374" s="28" t="s">
        <v>1504</v>
      </c>
    </row>
    <row r="375" spans="1:4">
      <c r="A375" s="28" t="s">
        <v>1592</v>
      </c>
      <c r="B375" s="28" t="s">
        <v>1506</v>
      </c>
      <c r="C375" s="28" t="s">
        <v>289</v>
      </c>
      <c r="D375" s="28" t="s">
        <v>1504</v>
      </c>
    </row>
    <row r="376" spans="1:4">
      <c r="A376" s="28" t="s">
        <v>1593</v>
      </c>
      <c r="B376" s="28" t="s">
        <v>1506</v>
      </c>
      <c r="C376" s="28" t="s">
        <v>290</v>
      </c>
      <c r="D376" s="28" t="s">
        <v>1504</v>
      </c>
    </row>
    <row r="377" spans="1:4">
      <c r="A377" s="28" t="s">
        <v>1594</v>
      </c>
      <c r="B377" s="28" t="s">
        <v>1506</v>
      </c>
      <c r="C377" s="28" t="s">
        <v>291</v>
      </c>
      <c r="D377" s="28" t="s">
        <v>1504</v>
      </c>
    </row>
    <row r="378" spans="1:4">
      <c r="A378" s="28" t="s">
        <v>1595</v>
      </c>
      <c r="B378" s="28" t="s">
        <v>1506</v>
      </c>
      <c r="C378" s="28" t="s">
        <v>292</v>
      </c>
      <c r="D378" s="28" t="s">
        <v>1504</v>
      </c>
    </row>
    <row r="379" spans="1:4">
      <c r="A379" s="28" t="s">
        <v>1596</v>
      </c>
      <c r="B379" s="28" t="s">
        <v>1506</v>
      </c>
      <c r="C379" s="28" t="s">
        <v>293</v>
      </c>
      <c r="D379" s="28" t="s">
        <v>1504</v>
      </c>
    </row>
    <row r="380" spans="1:4">
      <c r="A380" s="28" t="s">
        <v>1597</v>
      </c>
      <c r="B380" s="28" t="s">
        <v>1506</v>
      </c>
      <c r="C380" s="28" t="s">
        <v>294</v>
      </c>
      <c r="D380" s="28" t="s">
        <v>1504</v>
      </c>
    </row>
    <row r="381" spans="1:4">
      <c r="A381" s="28" t="s">
        <v>1598</v>
      </c>
      <c r="B381" s="28" t="s">
        <v>1506</v>
      </c>
      <c r="C381" s="28" t="s">
        <v>295</v>
      </c>
      <c r="D381" s="28" t="s">
        <v>1504</v>
      </c>
    </row>
    <row r="382" spans="1:4">
      <c r="A382" s="28" t="s">
        <v>1599</v>
      </c>
      <c r="B382" s="28" t="s">
        <v>1506</v>
      </c>
      <c r="C382" s="28" t="s">
        <v>296</v>
      </c>
      <c r="D382" s="28" t="s">
        <v>1504</v>
      </c>
    </row>
    <row r="383" spans="1:4">
      <c r="A383" s="28" t="s">
        <v>1600</v>
      </c>
      <c r="B383" s="28" t="s">
        <v>1506</v>
      </c>
      <c r="C383" s="28" t="s">
        <v>297</v>
      </c>
      <c r="D383" s="28" t="s">
        <v>1504</v>
      </c>
    </row>
    <row r="384" spans="1:4">
      <c r="A384" s="28" t="s">
        <v>1601</v>
      </c>
      <c r="B384" s="28" t="s">
        <v>1506</v>
      </c>
      <c r="C384" s="28" t="s">
        <v>298</v>
      </c>
      <c r="D384" s="28" t="s">
        <v>1504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workbookViewId="0">
      <selection activeCell="A2" sqref="A2:D97"/>
    </sheetView>
  </sheetViews>
  <sheetFormatPr baseColWidth="10" defaultRowHeight="15" x14ac:dyDescent="0"/>
  <cols>
    <col min="4" max="5" width="8.33203125" customWidth="1"/>
    <col min="6" max="6" width="10.83203125" style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29" t="s">
        <v>1490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1128</v>
      </c>
      <c r="B2" t="s">
        <v>931</v>
      </c>
      <c r="C2" t="s">
        <v>267</v>
      </c>
      <c r="D2" s="35" t="s">
        <v>1030</v>
      </c>
      <c r="G2" s="1" t="s">
        <v>66</v>
      </c>
      <c r="H2" s="40" t="str">
        <f>CONCATENATE($A2,"_",$B2,"_",$C2)</f>
        <v>R019316_R204_1A</v>
      </c>
      <c r="I2" s="40" t="str">
        <f t="shared" ref="I2:I9" si="0">CONCATENATE($A10,"_",$B10,"_",$C10)</f>
        <v>R019324_R204_2A</v>
      </c>
      <c r="J2" s="40" t="str">
        <f t="shared" ref="J2:J9" si="1">CONCATENATE($A18,"_",$B18,"_",$C18)</f>
        <v>R019332_R204_3A</v>
      </c>
      <c r="K2" s="40" t="str">
        <f t="shared" ref="K2:K9" si="2">CONCATENATE($A26,"_",$B26,"_",$C26)</f>
        <v>R019340_R204_4A</v>
      </c>
      <c r="L2" s="40" t="str">
        <f>CONCATENATE($A34,"_",$B34,"_",$C34)</f>
        <v>R019348_R204_5A</v>
      </c>
      <c r="M2" s="28" t="str">
        <f t="shared" ref="M2:M9" si="3">CONCATENATE($A42,"_",$B42,"_",$C42)</f>
        <v>R019527_R206_3D</v>
      </c>
      <c r="N2" s="28" t="str">
        <f t="shared" ref="N2:N9" si="4">CONCATENATE($A50,"_",$B50,"_",$C50)</f>
        <v>R019535_R206_4D</v>
      </c>
      <c r="O2" s="28" t="str">
        <f t="shared" ref="O2:O9" si="5">CONCATENATE($A58,"_",$B58,"_",$C58)</f>
        <v>R019543_R206_5D</v>
      </c>
      <c r="P2" s="28" t="str">
        <f t="shared" ref="P2:P9" si="6">CONCATENATE($A66,"_",$B66,"_",$C66)</f>
        <v>R019551_R206_6D</v>
      </c>
      <c r="Q2" s="28" t="str">
        <f t="shared" ref="Q2:Q9" si="7">CONCATENATE($A74,"_",$B74,"_",$C74)</f>
        <v>R019559_R206_7D</v>
      </c>
      <c r="R2" s="28" t="str">
        <f t="shared" ref="R2:R9" si="8">CONCATENATE($A82,"_",$B82,"_",$C82)</f>
        <v>R019567_R206_8D</v>
      </c>
      <c r="S2" s="40" t="str">
        <f t="shared" ref="S2:S9" si="9">CONCATENATE($A90,"_",$B90,"_",$C90)</f>
        <v>R027899_R293_5H</v>
      </c>
    </row>
    <row r="3" spans="1:21">
      <c r="A3" t="s">
        <v>1129</v>
      </c>
      <c r="B3" t="s">
        <v>931</v>
      </c>
      <c r="C3" t="s">
        <v>268</v>
      </c>
      <c r="D3" s="35" t="s">
        <v>1030</v>
      </c>
      <c r="G3" s="1" t="s">
        <v>67</v>
      </c>
      <c r="H3" s="40" t="str">
        <f t="shared" ref="H3:H9" si="10">CONCATENATE($A3,"_",$B3,"_",$C3)</f>
        <v>R019317_R204_1B</v>
      </c>
      <c r="I3" s="40" t="str">
        <f t="shared" si="0"/>
        <v>R019325_R204_2B</v>
      </c>
      <c r="J3" s="40" t="str">
        <f t="shared" si="1"/>
        <v>R019333_R204_3B</v>
      </c>
      <c r="K3" s="40" t="str">
        <f t="shared" si="2"/>
        <v>R019341_R204_4B</v>
      </c>
      <c r="L3" s="40" t="str">
        <f t="shared" ref="L3:L9" si="11">CONCATENATE($A35,"_",$B35,"_",$C35)</f>
        <v>R019349_R204_5B</v>
      </c>
      <c r="M3" s="28" t="str">
        <f t="shared" si="3"/>
        <v>R019528_R206_3E</v>
      </c>
      <c r="N3" s="28" t="str">
        <f t="shared" si="4"/>
        <v>R019536_R206_4E</v>
      </c>
      <c r="O3" s="28" t="str">
        <f t="shared" si="5"/>
        <v>R019544_R206_5E</v>
      </c>
      <c r="P3" s="28" t="str">
        <f t="shared" si="6"/>
        <v>R019552_R206_6E</v>
      </c>
      <c r="Q3" s="28" t="str">
        <f t="shared" si="7"/>
        <v>R019560_R206_7E</v>
      </c>
      <c r="R3" s="28" t="str">
        <f t="shared" si="8"/>
        <v>R019568_R206_8E</v>
      </c>
      <c r="S3" s="40" t="str">
        <f t="shared" si="9"/>
        <v>R027907_R293_6H</v>
      </c>
    </row>
    <row r="4" spans="1:21">
      <c r="A4" t="s">
        <v>1130</v>
      </c>
      <c r="B4" t="s">
        <v>931</v>
      </c>
      <c r="C4" t="s">
        <v>269</v>
      </c>
      <c r="D4" s="35" t="s">
        <v>1030</v>
      </c>
      <c r="G4" s="1" t="s">
        <v>68</v>
      </c>
      <c r="H4" s="40" t="str">
        <f t="shared" si="10"/>
        <v>R019318_R204_1C</v>
      </c>
      <c r="I4" s="40" t="str">
        <f t="shared" si="0"/>
        <v>R019326_R204_2C</v>
      </c>
      <c r="J4" s="40" t="str">
        <f t="shared" si="1"/>
        <v>R019334_R204_3C</v>
      </c>
      <c r="K4" s="40" t="str">
        <f t="shared" si="2"/>
        <v>R019342_R204_4C</v>
      </c>
      <c r="L4" s="40" t="str">
        <f t="shared" si="11"/>
        <v>R019350_R204_5C</v>
      </c>
      <c r="M4" s="28" t="str">
        <f t="shared" si="3"/>
        <v>R019529_R206_3F</v>
      </c>
      <c r="N4" s="28" t="str">
        <f t="shared" si="4"/>
        <v>R019537_R206_4F</v>
      </c>
      <c r="O4" s="28" t="str">
        <f t="shared" si="5"/>
        <v>R019545_R206_5F</v>
      </c>
      <c r="P4" s="28" t="str">
        <f t="shared" si="6"/>
        <v>R019553_R206_6F</v>
      </c>
      <c r="Q4" s="28" t="str">
        <f t="shared" si="7"/>
        <v>R019561_R206_7F</v>
      </c>
      <c r="R4" s="28" t="str">
        <f t="shared" si="8"/>
        <v>R019569_R206_8F</v>
      </c>
      <c r="S4" s="40" t="str">
        <f t="shared" si="9"/>
        <v>R027915_R293_7H</v>
      </c>
    </row>
    <row r="5" spans="1:21">
      <c r="A5" t="s">
        <v>1131</v>
      </c>
      <c r="B5" t="s">
        <v>931</v>
      </c>
      <c r="C5" t="s">
        <v>270</v>
      </c>
      <c r="D5" s="35" t="s">
        <v>1030</v>
      </c>
      <c r="G5" s="1" t="s">
        <v>69</v>
      </c>
      <c r="H5" s="40" t="str">
        <f t="shared" si="10"/>
        <v>R019319_R204_1D</v>
      </c>
      <c r="I5" s="40" t="str">
        <f t="shared" si="0"/>
        <v>R019327_R204_2D</v>
      </c>
      <c r="J5" s="40" t="str">
        <f t="shared" si="1"/>
        <v>R019335_R204_3D</v>
      </c>
      <c r="K5" s="40" t="str">
        <f t="shared" si="2"/>
        <v>R019343_R204_4D</v>
      </c>
      <c r="L5" s="40" t="str">
        <f t="shared" si="11"/>
        <v>R019351_R204_5D</v>
      </c>
      <c r="M5" s="28" t="str">
        <f t="shared" si="3"/>
        <v>R019530_R206_3G</v>
      </c>
      <c r="N5" s="28" t="str">
        <f t="shared" si="4"/>
        <v>R019538_R206_4G</v>
      </c>
      <c r="O5" s="28" t="str">
        <f t="shared" si="5"/>
        <v>R019546_R206_5G</v>
      </c>
      <c r="P5" s="28" t="str">
        <f t="shared" si="6"/>
        <v>R019554_R206_6G</v>
      </c>
      <c r="Q5" s="28" t="str">
        <f t="shared" si="7"/>
        <v>R019562_R206_7G</v>
      </c>
      <c r="R5" s="28" t="str">
        <f t="shared" si="8"/>
        <v>R019570_R206_8G</v>
      </c>
      <c r="S5" s="40" t="str">
        <f t="shared" si="9"/>
        <v>R027923_R293_8H</v>
      </c>
    </row>
    <row r="6" spans="1:21">
      <c r="A6" t="s">
        <v>1132</v>
      </c>
      <c r="B6" t="s">
        <v>931</v>
      </c>
      <c r="C6" t="s">
        <v>271</v>
      </c>
      <c r="D6" s="35" t="s">
        <v>1030</v>
      </c>
      <c r="G6" s="1" t="s">
        <v>70</v>
      </c>
      <c r="H6" s="40" t="str">
        <f t="shared" si="10"/>
        <v>R019320_R204_1E</v>
      </c>
      <c r="I6" s="40" t="str">
        <f t="shared" si="0"/>
        <v>R019328_R204_2E</v>
      </c>
      <c r="J6" s="41" t="str">
        <f t="shared" si="1"/>
        <v>R019336_R204_3E</v>
      </c>
      <c r="K6" s="40" t="str">
        <f t="shared" si="2"/>
        <v>R019344_R204_4E</v>
      </c>
      <c r="L6" s="40" t="str">
        <f t="shared" si="11"/>
        <v>R019352_R204_5E</v>
      </c>
      <c r="M6" s="28" t="str">
        <f t="shared" si="3"/>
        <v>R019531_R206_3H</v>
      </c>
      <c r="N6" s="28" t="str">
        <f t="shared" si="4"/>
        <v>R019539_R206_4H</v>
      </c>
      <c r="O6" s="28" t="str">
        <f t="shared" si="5"/>
        <v>R019547_R206_5H</v>
      </c>
      <c r="P6" s="28" t="str">
        <f t="shared" si="6"/>
        <v>R019555_R206_6H</v>
      </c>
      <c r="Q6" s="28" t="str">
        <f t="shared" si="7"/>
        <v>R019563_R206_7H</v>
      </c>
      <c r="R6" s="40" t="str">
        <f t="shared" si="8"/>
        <v>R027867_R293_1H</v>
      </c>
      <c r="S6" s="40" t="str">
        <f t="shared" si="9"/>
        <v>R027931_R293_9H</v>
      </c>
    </row>
    <row r="7" spans="1:21">
      <c r="A7" t="s">
        <v>1133</v>
      </c>
      <c r="B7" t="s">
        <v>931</v>
      </c>
      <c r="C7" t="s">
        <v>51</v>
      </c>
      <c r="D7" s="35" t="s">
        <v>1030</v>
      </c>
      <c r="G7" s="1" t="s">
        <v>71</v>
      </c>
      <c r="H7" s="40" t="str">
        <f t="shared" si="10"/>
        <v>R019321_R204_1F</v>
      </c>
      <c r="I7" s="40" t="str">
        <f t="shared" si="0"/>
        <v>R019329_R204_2F</v>
      </c>
      <c r="J7" s="40" t="str">
        <f t="shared" si="1"/>
        <v>R019337_R204_3F</v>
      </c>
      <c r="K7" s="40" t="str">
        <f t="shared" si="2"/>
        <v>R019345_R204_4F</v>
      </c>
      <c r="L7" s="40" t="str">
        <f t="shared" si="11"/>
        <v>R019353_R204_5F</v>
      </c>
      <c r="M7" s="28" t="str">
        <f t="shared" si="3"/>
        <v>R019532_R206_4A</v>
      </c>
      <c r="N7" s="28" t="str">
        <f t="shared" si="4"/>
        <v>R019540_R206_5A</v>
      </c>
      <c r="O7" s="28" t="str">
        <f t="shared" si="5"/>
        <v>R019548_R206_6A</v>
      </c>
      <c r="P7" s="28" t="str">
        <f t="shared" si="6"/>
        <v>R019556_R206_7A</v>
      </c>
      <c r="Q7" s="28" t="str">
        <f t="shared" si="7"/>
        <v>R019564_R206_8A</v>
      </c>
      <c r="R7" s="40" t="str">
        <f t="shared" si="8"/>
        <v>R027875_R293_2H</v>
      </c>
      <c r="S7" s="40" t="str">
        <f t="shared" si="9"/>
        <v>R027939_R293_10H</v>
      </c>
    </row>
    <row r="8" spans="1:21">
      <c r="A8" t="s">
        <v>1134</v>
      </c>
      <c r="B8" t="s">
        <v>931</v>
      </c>
      <c r="C8" t="s">
        <v>52</v>
      </c>
      <c r="D8" s="35" t="s">
        <v>1030</v>
      </c>
      <c r="G8" s="1" t="s">
        <v>72</v>
      </c>
      <c r="H8" s="40" t="str">
        <f t="shared" si="10"/>
        <v>R019322_R204_1G</v>
      </c>
      <c r="I8" s="40" t="str">
        <f t="shared" si="0"/>
        <v>R019330_R204_2G</v>
      </c>
      <c r="J8" s="40" t="str">
        <f t="shared" si="1"/>
        <v>R019338_R204_3G</v>
      </c>
      <c r="K8" s="40" t="str">
        <f t="shared" si="2"/>
        <v>R019346_R204_4G</v>
      </c>
      <c r="L8" s="40" t="str">
        <f t="shared" si="11"/>
        <v>R019354_R204_5G</v>
      </c>
      <c r="M8" s="28" t="str">
        <f t="shared" si="3"/>
        <v>R019533_R206_4B</v>
      </c>
      <c r="N8" s="28" t="str">
        <f t="shared" si="4"/>
        <v>R019541_R206_5B</v>
      </c>
      <c r="O8" s="28" t="str">
        <f t="shared" si="5"/>
        <v>R019549_R206_6B</v>
      </c>
      <c r="P8" s="28" t="str">
        <f t="shared" si="6"/>
        <v>R019557_R206_7B</v>
      </c>
      <c r="Q8" s="28" t="str">
        <f t="shared" si="7"/>
        <v>R019565_R206_8B</v>
      </c>
      <c r="R8" s="40" t="str">
        <f t="shared" si="8"/>
        <v>R027883_R293_3H</v>
      </c>
      <c r="S8" s="40" t="str">
        <f t="shared" si="9"/>
        <v>R027947_R293_11H</v>
      </c>
    </row>
    <row r="9" spans="1:21">
      <c r="A9" t="s">
        <v>1135</v>
      </c>
      <c r="B9" t="s">
        <v>931</v>
      </c>
      <c r="C9" t="s">
        <v>53</v>
      </c>
      <c r="D9" s="35" t="s">
        <v>1030</v>
      </c>
      <c r="G9" s="1" t="s">
        <v>73</v>
      </c>
      <c r="H9" s="40" t="str">
        <f t="shared" si="10"/>
        <v>R019323_R204_1H</v>
      </c>
      <c r="I9" s="40" t="str">
        <f t="shared" si="0"/>
        <v>R019331_R204_2H</v>
      </c>
      <c r="J9" s="40" t="str">
        <f t="shared" si="1"/>
        <v>R019339_R204_3H</v>
      </c>
      <c r="K9" s="40" t="str">
        <f t="shared" si="2"/>
        <v>R019347_R204_4H</v>
      </c>
      <c r="L9" s="28" t="str">
        <f t="shared" si="11"/>
        <v>R019526_R206_3C</v>
      </c>
      <c r="M9" s="28" t="str">
        <f t="shared" si="3"/>
        <v>R019534_R206_4C</v>
      </c>
      <c r="N9" s="28" t="str">
        <f t="shared" si="4"/>
        <v>R019542_R206_5C</v>
      </c>
      <c r="O9" s="28" t="str">
        <f t="shared" si="5"/>
        <v>R019550_R206_6C</v>
      </c>
      <c r="P9" s="28" t="str">
        <f t="shared" si="6"/>
        <v>R019558_R206_7C</v>
      </c>
      <c r="Q9" s="28" t="str">
        <f t="shared" si="7"/>
        <v>R019566_R206_8C</v>
      </c>
      <c r="R9" s="40" t="str">
        <f t="shared" si="8"/>
        <v>R027891_R293_4H</v>
      </c>
      <c r="S9" s="40" t="str">
        <f t="shared" si="9"/>
        <v>R027955_R293_12H</v>
      </c>
    </row>
    <row r="10" spans="1:21">
      <c r="A10" t="s">
        <v>1136</v>
      </c>
      <c r="B10" t="s">
        <v>931</v>
      </c>
      <c r="C10" t="s">
        <v>54</v>
      </c>
      <c r="D10" s="35" t="s">
        <v>1030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1137</v>
      </c>
      <c r="B11" t="s">
        <v>931</v>
      </c>
      <c r="C11" t="s">
        <v>55</v>
      </c>
      <c r="D11" s="35" t="s">
        <v>1030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1138</v>
      </c>
      <c r="B12" t="s">
        <v>931</v>
      </c>
      <c r="C12" t="s">
        <v>56</v>
      </c>
      <c r="D12" s="35" t="s">
        <v>1030</v>
      </c>
    </row>
    <row r="13" spans="1:21">
      <c r="A13" t="s">
        <v>1139</v>
      </c>
      <c r="B13" t="s">
        <v>931</v>
      </c>
      <c r="C13" t="s">
        <v>57</v>
      </c>
      <c r="D13" s="35" t="s">
        <v>1030</v>
      </c>
    </row>
    <row r="14" spans="1:21">
      <c r="A14" t="s">
        <v>1140</v>
      </c>
      <c r="B14" t="s">
        <v>931</v>
      </c>
      <c r="C14" t="s">
        <v>58</v>
      </c>
      <c r="D14" s="35" t="s">
        <v>1030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1141</v>
      </c>
      <c r="B15" t="s">
        <v>931</v>
      </c>
      <c r="C15" t="s">
        <v>59</v>
      </c>
      <c r="D15" s="35" t="s">
        <v>1030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1142</v>
      </c>
      <c r="B16" t="s">
        <v>931</v>
      </c>
      <c r="C16" t="s">
        <v>60</v>
      </c>
      <c r="D16" s="35" t="s">
        <v>1030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1143</v>
      </c>
      <c r="B17" t="s">
        <v>931</v>
      </c>
      <c r="C17" t="s">
        <v>61</v>
      </c>
      <c r="D17" s="35" t="s">
        <v>1030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1144</v>
      </c>
      <c r="B18" t="s">
        <v>931</v>
      </c>
      <c r="C18" t="s">
        <v>62</v>
      </c>
      <c r="D18" s="35" t="s">
        <v>1030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1145</v>
      </c>
      <c r="B19" t="s">
        <v>931</v>
      </c>
      <c r="C19" t="s">
        <v>63</v>
      </c>
      <c r="D19" s="35" t="s">
        <v>1030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1146</v>
      </c>
      <c r="B20" t="s">
        <v>931</v>
      </c>
      <c r="C20" t="s">
        <v>0</v>
      </c>
      <c r="D20" s="35" t="s">
        <v>1030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1147</v>
      </c>
      <c r="B21" t="s">
        <v>931</v>
      </c>
      <c r="C21" t="s">
        <v>1</v>
      </c>
      <c r="D21" s="35" t="s">
        <v>1030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1148</v>
      </c>
      <c r="B22" t="s">
        <v>931</v>
      </c>
      <c r="C22" t="s">
        <v>2</v>
      </c>
      <c r="D22" s="35" t="s">
        <v>1030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1149</v>
      </c>
      <c r="B23" t="s">
        <v>931</v>
      </c>
      <c r="C23" t="s">
        <v>3</v>
      </c>
      <c r="D23" s="35" t="s">
        <v>1030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1150</v>
      </c>
      <c r="B24" t="s">
        <v>931</v>
      </c>
      <c r="C24" t="s">
        <v>4</v>
      </c>
      <c r="D24" s="35" t="s">
        <v>1030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1151</v>
      </c>
      <c r="B25" t="s">
        <v>931</v>
      </c>
      <c r="C25" t="s">
        <v>5</v>
      </c>
      <c r="D25" s="35" t="s">
        <v>1030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1152</v>
      </c>
      <c r="B26" t="s">
        <v>931</v>
      </c>
      <c r="C26" t="s">
        <v>6</v>
      </c>
      <c r="D26" s="35" t="s">
        <v>1030</v>
      </c>
    </row>
    <row r="27" spans="1:21">
      <c r="A27" t="s">
        <v>1153</v>
      </c>
      <c r="B27" t="s">
        <v>931</v>
      </c>
      <c r="C27" t="s">
        <v>7</v>
      </c>
      <c r="D27" s="35" t="s">
        <v>1030</v>
      </c>
    </row>
    <row r="28" spans="1:21">
      <c r="A28" t="s">
        <v>1154</v>
      </c>
      <c r="B28" t="s">
        <v>931</v>
      </c>
      <c r="C28" t="s">
        <v>8</v>
      </c>
      <c r="D28" s="35" t="s">
        <v>1030</v>
      </c>
    </row>
    <row r="29" spans="1:21">
      <c r="A29" t="s">
        <v>1155</v>
      </c>
      <c r="B29" t="s">
        <v>931</v>
      </c>
      <c r="C29" t="s">
        <v>9</v>
      </c>
      <c r="D29" s="35" t="s">
        <v>1030</v>
      </c>
    </row>
    <row r="30" spans="1:21">
      <c r="A30" t="s">
        <v>1156</v>
      </c>
      <c r="B30" t="s">
        <v>931</v>
      </c>
      <c r="C30" t="s">
        <v>10</v>
      </c>
      <c r="D30" s="35" t="s">
        <v>1030</v>
      </c>
    </row>
    <row r="31" spans="1:21">
      <c r="A31" t="s">
        <v>1157</v>
      </c>
      <c r="B31" t="s">
        <v>931</v>
      </c>
      <c r="C31" t="s">
        <v>11</v>
      </c>
      <c r="D31" s="35" t="s">
        <v>1030</v>
      </c>
    </row>
    <row r="32" spans="1:21">
      <c r="A32" t="s">
        <v>1158</v>
      </c>
      <c r="B32" t="s">
        <v>931</v>
      </c>
      <c r="C32" t="s">
        <v>12</v>
      </c>
      <c r="D32" s="35" t="s">
        <v>1030</v>
      </c>
    </row>
    <row r="33" spans="1:4">
      <c r="A33" t="s">
        <v>1159</v>
      </c>
      <c r="B33" t="s">
        <v>931</v>
      </c>
      <c r="C33" t="s">
        <v>13</v>
      </c>
      <c r="D33" s="35" t="s">
        <v>1030</v>
      </c>
    </row>
    <row r="34" spans="1:4">
      <c r="A34" t="s">
        <v>1160</v>
      </c>
      <c r="B34" t="s">
        <v>931</v>
      </c>
      <c r="C34" t="s">
        <v>14</v>
      </c>
      <c r="D34" s="35" t="s">
        <v>1030</v>
      </c>
    </row>
    <row r="35" spans="1:4">
      <c r="A35" t="s">
        <v>1161</v>
      </c>
      <c r="B35" t="s">
        <v>931</v>
      </c>
      <c r="C35" t="s">
        <v>15</v>
      </c>
      <c r="D35" s="35" t="s">
        <v>1030</v>
      </c>
    </row>
    <row r="36" spans="1:4">
      <c r="A36" t="s">
        <v>1162</v>
      </c>
      <c r="B36" t="s">
        <v>931</v>
      </c>
      <c r="C36" t="s">
        <v>16</v>
      </c>
      <c r="D36" s="35" t="s">
        <v>1030</v>
      </c>
    </row>
    <row r="37" spans="1:4">
      <c r="A37" t="s">
        <v>1163</v>
      </c>
      <c r="B37" t="s">
        <v>931</v>
      </c>
      <c r="C37" t="s">
        <v>17</v>
      </c>
      <c r="D37" s="35" t="s">
        <v>1030</v>
      </c>
    </row>
    <row r="38" spans="1:4">
      <c r="A38" t="s">
        <v>1164</v>
      </c>
      <c r="B38" t="s">
        <v>931</v>
      </c>
      <c r="C38" t="s">
        <v>18</v>
      </c>
      <c r="D38" s="35" t="s">
        <v>1030</v>
      </c>
    </row>
    <row r="39" spans="1:4">
      <c r="A39" t="s">
        <v>1165</v>
      </c>
      <c r="B39" t="s">
        <v>931</v>
      </c>
      <c r="C39" t="s">
        <v>19</v>
      </c>
      <c r="D39" s="35" t="s">
        <v>1030</v>
      </c>
    </row>
    <row r="40" spans="1:4">
      <c r="A40" t="s">
        <v>1166</v>
      </c>
      <c r="B40" t="s">
        <v>931</v>
      </c>
      <c r="C40" t="s">
        <v>20</v>
      </c>
      <c r="D40" s="35" t="s">
        <v>1030</v>
      </c>
    </row>
    <row r="41" spans="1:4">
      <c r="A41" s="28" t="s">
        <v>1398</v>
      </c>
      <c r="B41" s="28" t="s">
        <v>933</v>
      </c>
      <c r="C41" s="28" t="s">
        <v>0</v>
      </c>
      <c r="D41" s="39" t="s">
        <v>1443</v>
      </c>
    </row>
    <row r="42" spans="1:4">
      <c r="A42" s="28" t="s">
        <v>1399</v>
      </c>
      <c r="B42" s="28" t="s">
        <v>933</v>
      </c>
      <c r="C42" s="28" t="s">
        <v>1</v>
      </c>
      <c r="D42" s="39" t="s">
        <v>1443</v>
      </c>
    </row>
    <row r="43" spans="1:4">
      <c r="A43" s="28" t="s">
        <v>1400</v>
      </c>
      <c r="B43" s="28" t="s">
        <v>933</v>
      </c>
      <c r="C43" s="28" t="s">
        <v>2</v>
      </c>
      <c r="D43" s="39" t="s">
        <v>1443</v>
      </c>
    </row>
    <row r="44" spans="1:4">
      <c r="A44" s="28" t="s">
        <v>1401</v>
      </c>
      <c r="B44" s="28" t="s">
        <v>933</v>
      </c>
      <c r="C44" s="28" t="s">
        <v>3</v>
      </c>
      <c r="D44" s="39" t="s">
        <v>1443</v>
      </c>
    </row>
    <row r="45" spans="1:4">
      <c r="A45" s="28" t="s">
        <v>1402</v>
      </c>
      <c r="B45" s="28" t="s">
        <v>933</v>
      </c>
      <c r="C45" s="28" t="s">
        <v>4</v>
      </c>
      <c r="D45" s="39" t="s">
        <v>1443</v>
      </c>
    </row>
    <row r="46" spans="1:4">
      <c r="A46" s="28" t="s">
        <v>1403</v>
      </c>
      <c r="B46" s="28" t="s">
        <v>933</v>
      </c>
      <c r="C46" s="28" t="s">
        <v>5</v>
      </c>
      <c r="D46" s="39" t="s">
        <v>1443</v>
      </c>
    </row>
    <row r="47" spans="1:4">
      <c r="A47" s="28" t="s">
        <v>1404</v>
      </c>
      <c r="B47" s="28" t="s">
        <v>933</v>
      </c>
      <c r="C47" s="28" t="s">
        <v>6</v>
      </c>
      <c r="D47" s="39" t="s">
        <v>1443</v>
      </c>
    </row>
    <row r="48" spans="1:4">
      <c r="A48" s="28" t="s">
        <v>1405</v>
      </c>
      <c r="B48" s="28" t="s">
        <v>933</v>
      </c>
      <c r="C48" s="28" t="s">
        <v>7</v>
      </c>
      <c r="D48" s="39" t="s">
        <v>1443</v>
      </c>
    </row>
    <row r="49" spans="1:4">
      <c r="A49" s="28" t="s">
        <v>1406</v>
      </c>
      <c r="B49" s="28" t="s">
        <v>933</v>
      </c>
      <c r="C49" s="28" t="s">
        <v>8</v>
      </c>
      <c r="D49" s="39" t="s">
        <v>1443</v>
      </c>
    </row>
    <row r="50" spans="1:4">
      <c r="A50" s="28" t="s">
        <v>1407</v>
      </c>
      <c r="B50" s="28" t="s">
        <v>933</v>
      </c>
      <c r="C50" s="28" t="s">
        <v>9</v>
      </c>
      <c r="D50" s="39" t="s">
        <v>1443</v>
      </c>
    </row>
    <row r="51" spans="1:4">
      <c r="A51" s="28" t="s">
        <v>1408</v>
      </c>
      <c r="B51" s="28" t="s">
        <v>933</v>
      </c>
      <c r="C51" s="28" t="s">
        <v>10</v>
      </c>
      <c r="D51" s="39" t="s">
        <v>1443</v>
      </c>
    </row>
    <row r="52" spans="1:4">
      <c r="A52" s="28" t="s">
        <v>1409</v>
      </c>
      <c r="B52" s="28" t="s">
        <v>933</v>
      </c>
      <c r="C52" s="28" t="s">
        <v>11</v>
      </c>
      <c r="D52" s="39" t="s">
        <v>1443</v>
      </c>
    </row>
    <row r="53" spans="1:4">
      <c r="A53" s="28" t="s">
        <v>1410</v>
      </c>
      <c r="B53" s="28" t="s">
        <v>933</v>
      </c>
      <c r="C53" s="28" t="s">
        <v>12</v>
      </c>
      <c r="D53" s="39" t="s">
        <v>1443</v>
      </c>
    </row>
    <row r="54" spans="1:4">
      <c r="A54" s="28" t="s">
        <v>1411</v>
      </c>
      <c r="B54" s="28" t="s">
        <v>933</v>
      </c>
      <c r="C54" s="28" t="s">
        <v>13</v>
      </c>
      <c r="D54" s="39" t="s">
        <v>1443</v>
      </c>
    </row>
    <row r="55" spans="1:4">
      <c r="A55" s="28" t="s">
        <v>1412</v>
      </c>
      <c r="B55" s="28" t="s">
        <v>933</v>
      </c>
      <c r="C55" s="28" t="s">
        <v>14</v>
      </c>
      <c r="D55" s="39" t="s">
        <v>1443</v>
      </c>
    </row>
    <row r="56" spans="1:4">
      <c r="A56" s="28" t="s">
        <v>1413</v>
      </c>
      <c r="B56" s="28" t="s">
        <v>933</v>
      </c>
      <c r="C56" s="28" t="s">
        <v>15</v>
      </c>
      <c r="D56" s="39" t="s">
        <v>1443</v>
      </c>
    </row>
    <row r="57" spans="1:4">
      <c r="A57" s="28" t="s">
        <v>1414</v>
      </c>
      <c r="B57" s="28" t="s">
        <v>933</v>
      </c>
      <c r="C57" s="28" t="s">
        <v>16</v>
      </c>
      <c r="D57" s="39" t="s">
        <v>1443</v>
      </c>
    </row>
    <row r="58" spans="1:4">
      <c r="A58" s="28" t="s">
        <v>1415</v>
      </c>
      <c r="B58" s="28" t="s">
        <v>933</v>
      </c>
      <c r="C58" s="28" t="s">
        <v>17</v>
      </c>
      <c r="D58" s="39" t="s">
        <v>1443</v>
      </c>
    </row>
    <row r="59" spans="1:4">
      <c r="A59" s="28" t="s">
        <v>1416</v>
      </c>
      <c r="B59" s="28" t="s">
        <v>933</v>
      </c>
      <c r="C59" s="28" t="s">
        <v>18</v>
      </c>
      <c r="D59" s="39" t="s">
        <v>1443</v>
      </c>
    </row>
    <row r="60" spans="1:4">
      <c r="A60" s="28" t="s">
        <v>1417</v>
      </c>
      <c r="B60" s="28" t="s">
        <v>933</v>
      </c>
      <c r="C60" s="28" t="s">
        <v>19</v>
      </c>
      <c r="D60" s="39" t="s">
        <v>1443</v>
      </c>
    </row>
    <row r="61" spans="1:4">
      <c r="A61" s="28" t="s">
        <v>1418</v>
      </c>
      <c r="B61" s="28" t="s">
        <v>933</v>
      </c>
      <c r="C61" s="28" t="s">
        <v>20</v>
      </c>
      <c r="D61" s="39" t="s">
        <v>1443</v>
      </c>
    </row>
    <row r="62" spans="1:4">
      <c r="A62" s="28" t="s">
        <v>1419</v>
      </c>
      <c r="B62" s="28" t="s">
        <v>933</v>
      </c>
      <c r="C62" s="28" t="s">
        <v>21</v>
      </c>
      <c r="D62" s="39" t="s">
        <v>1443</v>
      </c>
    </row>
    <row r="63" spans="1:4">
      <c r="A63" s="28" t="s">
        <v>1420</v>
      </c>
      <c r="B63" s="28" t="s">
        <v>933</v>
      </c>
      <c r="C63" s="28" t="s">
        <v>22</v>
      </c>
      <c r="D63" s="39" t="s">
        <v>1443</v>
      </c>
    </row>
    <row r="64" spans="1:4">
      <c r="A64" s="28" t="s">
        <v>1421</v>
      </c>
      <c r="B64" s="28" t="s">
        <v>933</v>
      </c>
      <c r="C64" s="28" t="s">
        <v>23</v>
      </c>
      <c r="D64" s="39" t="s">
        <v>1443</v>
      </c>
    </row>
    <row r="65" spans="1:4">
      <c r="A65" s="28" t="s">
        <v>1422</v>
      </c>
      <c r="B65" s="28" t="s">
        <v>933</v>
      </c>
      <c r="C65" s="28" t="s">
        <v>24</v>
      </c>
      <c r="D65" s="39" t="s">
        <v>1443</v>
      </c>
    </row>
    <row r="66" spans="1:4">
      <c r="A66" s="28" t="s">
        <v>1423</v>
      </c>
      <c r="B66" s="28" t="s">
        <v>933</v>
      </c>
      <c r="C66" s="28" t="s">
        <v>25</v>
      </c>
      <c r="D66" s="39" t="s">
        <v>1443</v>
      </c>
    </row>
    <row r="67" spans="1:4">
      <c r="A67" s="28" t="s">
        <v>1424</v>
      </c>
      <c r="B67" s="28" t="s">
        <v>933</v>
      </c>
      <c r="C67" s="28" t="s">
        <v>26</v>
      </c>
      <c r="D67" s="39" t="s">
        <v>1443</v>
      </c>
    </row>
    <row r="68" spans="1:4">
      <c r="A68" s="28" t="s">
        <v>1425</v>
      </c>
      <c r="B68" s="28" t="s">
        <v>933</v>
      </c>
      <c r="C68" s="28" t="s">
        <v>27</v>
      </c>
      <c r="D68" s="39" t="s">
        <v>1443</v>
      </c>
    </row>
    <row r="69" spans="1:4">
      <c r="A69" s="28" t="s">
        <v>1426</v>
      </c>
      <c r="B69" s="28" t="s">
        <v>933</v>
      </c>
      <c r="C69" s="28" t="s">
        <v>28</v>
      </c>
      <c r="D69" s="39" t="s">
        <v>1443</v>
      </c>
    </row>
    <row r="70" spans="1:4">
      <c r="A70" s="28" t="s">
        <v>1427</v>
      </c>
      <c r="B70" s="28" t="s">
        <v>933</v>
      </c>
      <c r="C70" s="28" t="s">
        <v>29</v>
      </c>
      <c r="D70" s="39" t="s">
        <v>1443</v>
      </c>
    </row>
    <row r="71" spans="1:4">
      <c r="A71" s="28" t="s">
        <v>1428</v>
      </c>
      <c r="B71" s="28" t="s">
        <v>933</v>
      </c>
      <c r="C71" s="28" t="s">
        <v>272</v>
      </c>
      <c r="D71" s="39" t="s">
        <v>1444</v>
      </c>
    </row>
    <row r="72" spans="1:4">
      <c r="A72" s="28" t="s">
        <v>1429</v>
      </c>
      <c r="B72" s="28" t="s">
        <v>933</v>
      </c>
      <c r="C72" s="28" t="s">
        <v>273</v>
      </c>
      <c r="D72" s="39" t="s">
        <v>1444</v>
      </c>
    </row>
    <row r="73" spans="1:4">
      <c r="A73" s="28" t="s">
        <v>1430</v>
      </c>
      <c r="B73" s="28" t="s">
        <v>933</v>
      </c>
      <c r="C73" s="28" t="s">
        <v>274</v>
      </c>
      <c r="D73" s="39" t="s">
        <v>1444</v>
      </c>
    </row>
    <row r="74" spans="1:4">
      <c r="A74" s="28" t="s">
        <v>1431</v>
      </c>
      <c r="B74" s="28" t="s">
        <v>933</v>
      </c>
      <c r="C74" s="28" t="s">
        <v>275</v>
      </c>
      <c r="D74" s="39" t="s">
        <v>1444</v>
      </c>
    </row>
    <row r="75" spans="1:4">
      <c r="A75" s="28" t="s">
        <v>1432</v>
      </c>
      <c r="B75" s="28" t="s">
        <v>933</v>
      </c>
      <c r="C75" s="28" t="s">
        <v>276</v>
      </c>
      <c r="D75" s="39" t="s">
        <v>1444</v>
      </c>
    </row>
    <row r="76" spans="1:4">
      <c r="A76" s="28" t="s">
        <v>1433</v>
      </c>
      <c r="B76" s="28" t="s">
        <v>933</v>
      </c>
      <c r="C76" s="28" t="s">
        <v>277</v>
      </c>
      <c r="D76" s="39" t="s">
        <v>1444</v>
      </c>
    </row>
    <row r="77" spans="1:4">
      <c r="A77" s="28" t="s">
        <v>1434</v>
      </c>
      <c r="B77" s="28" t="s">
        <v>933</v>
      </c>
      <c r="C77" s="28" t="s">
        <v>278</v>
      </c>
      <c r="D77" s="39" t="s">
        <v>1444</v>
      </c>
    </row>
    <row r="78" spans="1:4">
      <c r="A78" s="28" t="s">
        <v>1435</v>
      </c>
      <c r="B78" s="28" t="s">
        <v>933</v>
      </c>
      <c r="C78" s="28" t="s">
        <v>279</v>
      </c>
      <c r="D78" s="39" t="s">
        <v>1444</v>
      </c>
    </row>
    <row r="79" spans="1:4">
      <c r="A79" s="28" t="s">
        <v>1436</v>
      </c>
      <c r="B79" s="28" t="s">
        <v>933</v>
      </c>
      <c r="C79" s="28" t="s">
        <v>280</v>
      </c>
      <c r="D79" s="39" t="s">
        <v>1444</v>
      </c>
    </row>
    <row r="80" spans="1:4">
      <c r="A80" s="28" t="s">
        <v>1437</v>
      </c>
      <c r="B80" s="28" t="s">
        <v>933</v>
      </c>
      <c r="C80" s="28" t="s">
        <v>281</v>
      </c>
      <c r="D80" s="39" t="s">
        <v>1444</v>
      </c>
    </row>
    <row r="81" spans="1:4">
      <c r="A81" s="28" t="s">
        <v>1438</v>
      </c>
      <c r="B81" s="28" t="s">
        <v>933</v>
      </c>
      <c r="C81" s="28" t="s">
        <v>282</v>
      </c>
      <c r="D81" s="39" t="s">
        <v>1444</v>
      </c>
    </row>
    <row r="82" spans="1:4">
      <c r="A82" s="28" t="s">
        <v>1439</v>
      </c>
      <c r="B82" s="28" t="s">
        <v>933</v>
      </c>
      <c r="C82" s="28" t="s">
        <v>283</v>
      </c>
      <c r="D82" s="39" t="s">
        <v>1444</v>
      </c>
    </row>
    <row r="83" spans="1:4">
      <c r="A83" s="28" t="s">
        <v>1440</v>
      </c>
      <c r="B83" s="28" t="s">
        <v>933</v>
      </c>
      <c r="C83" s="28" t="s">
        <v>284</v>
      </c>
      <c r="D83" s="39" t="s">
        <v>1444</v>
      </c>
    </row>
    <row r="84" spans="1:4">
      <c r="A84" s="28" t="s">
        <v>1441</v>
      </c>
      <c r="B84" s="28" t="s">
        <v>933</v>
      </c>
      <c r="C84" s="28" t="s">
        <v>285</v>
      </c>
      <c r="D84" s="39" t="s">
        <v>1444</v>
      </c>
    </row>
    <row r="85" spans="1:4">
      <c r="A85" s="28" t="s">
        <v>1442</v>
      </c>
      <c r="B85" s="28" t="s">
        <v>933</v>
      </c>
      <c r="C85" s="28" t="s">
        <v>286</v>
      </c>
      <c r="D85" s="39" t="s">
        <v>1444</v>
      </c>
    </row>
    <row r="86" spans="1:4">
      <c r="A86" s="28" t="s">
        <v>1491</v>
      </c>
      <c r="B86" s="28" t="s">
        <v>1492</v>
      </c>
      <c r="C86" s="28" t="s">
        <v>53</v>
      </c>
      <c r="D86" s="28" t="s">
        <v>1504</v>
      </c>
    </row>
    <row r="87" spans="1:4">
      <c r="A87" s="28" t="s">
        <v>1493</v>
      </c>
      <c r="B87" s="28" t="s">
        <v>1492</v>
      </c>
      <c r="C87" s="28" t="s">
        <v>61</v>
      </c>
      <c r="D87" s="28" t="s">
        <v>1504</v>
      </c>
    </row>
    <row r="88" spans="1:4">
      <c r="A88" s="28" t="s">
        <v>1494</v>
      </c>
      <c r="B88" s="28" t="s">
        <v>1492</v>
      </c>
      <c r="C88" s="28" t="s">
        <v>5</v>
      </c>
      <c r="D88" s="28" t="s">
        <v>1504</v>
      </c>
    </row>
    <row r="89" spans="1:4">
      <c r="A89" s="28" t="s">
        <v>1495</v>
      </c>
      <c r="B89" s="28" t="s">
        <v>1492</v>
      </c>
      <c r="C89" s="28" t="s">
        <v>13</v>
      </c>
      <c r="D89" s="28" t="s">
        <v>1504</v>
      </c>
    </row>
    <row r="90" spans="1:4">
      <c r="A90" s="28" t="s">
        <v>1496</v>
      </c>
      <c r="B90" s="28" t="s">
        <v>1492</v>
      </c>
      <c r="C90" s="28" t="s">
        <v>21</v>
      </c>
      <c r="D90" s="28" t="s">
        <v>1504</v>
      </c>
    </row>
    <row r="91" spans="1:4">
      <c r="A91" s="28" t="s">
        <v>1497</v>
      </c>
      <c r="B91" s="28" t="s">
        <v>1492</v>
      </c>
      <c r="C91" s="28" t="s">
        <v>29</v>
      </c>
      <c r="D91" s="28" t="s">
        <v>1504</v>
      </c>
    </row>
    <row r="92" spans="1:4">
      <c r="A92" s="28" t="s">
        <v>1498</v>
      </c>
      <c r="B92" s="28" t="s">
        <v>1492</v>
      </c>
      <c r="C92" s="28" t="s">
        <v>279</v>
      </c>
      <c r="D92" s="28" t="s">
        <v>1504</v>
      </c>
    </row>
    <row r="93" spans="1:4">
      <c r="A93" s="28" t="s">
        <v>1499</v>
      </c>
      <c r="B93" s="28" t="s">
        <v>1492</v>
      </c>
      <c r="C93" s="28" t="s">
        <v>30</v>
      </c>
      <c r="D93" s="28" t="s">
        <v>1504</v>
      </c>
    </row>
    <row r="94" spans="1:4">
      <c r="A94" s="28" t="s">
        <v>1500</v>
      </c>
      <c r="B94" s="28" t="s">
        <v>1492</v>
      </c>
      <c r="C94" s="28" t="s">
        <v>38</v>
      </c>
      <c r="D94" s="28" t="s">
        <v>1504</v>
      </c>
    </row>
    <row r="95" spans="1:4">
      <c r="A95" s="28" t="s">
        <v>1501</v>
      </c>
      <c r="B95" s="28" t="s">
        <v>1492</v>
      </c>
      <c r="C95" s="28" t="s">
        <v>46</v>
      </c>
      <c r="D95" s="28" t="s">
        <v>1504</v>
      </c>
    </row>
    <row r="96" spans="1:4">
      <c r="A96" s="28" t="s">
        <v>1502</v>
      </c>
      <c r="B96" s="28" t="s">
        <v>1492</v>
      </c>
      <c r="C96" s="28" t="s">
        <v>290</v>
      </c>
      <c r="D96" s="28" t="s">
        <v>1504</v>
      </c>
    </row>
    <row r="97" spans="1:4">
      <c r="A97" s="28" t="s">
        <v>1503</v>
      </c>
      <c r="B97" s="28" t="s">
        <v>1492</v>
      </c>
      <c r="C97" s="28" t="s">
        <v>298</v>
      </c>
      <c r="D97" s="28" t="s">
        <v>1504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workbookViewId="0">
      <selection activeCell="D53" sqref="D53"/>
    </sheetView>
  </sheetViews>
  <sheetFormatPr baseColWidth="10" defaultRowHeight="15" x14ac:dyDescent="0"/>
  <cols>
    <col min="4" max="6" width="9.1640625" customWidth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29" t="s">
        <v>932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1206</v>
      </c>
      <c r="B2" t="s">
        <v>932</v>
      </c>
      <c r="C2" t="s">
        <v>267</v>
      </c>
      <c r="D2" t="s">
        <v>1030</v>
      </c>
      <c r="G2" s="1" t="s">
        <v>66</v>
      </c>
      <c r="H2" s="26" t="str">
        <f>CONCATENATE($A2,"_",$B2,"_",$C2)</f>
        <v>R019412_R205_1A</v>
      </c>
      <c r="I2" s="26" t="str">
        <f t="shared" ref="I2:I9" si="0">CONCATENATE($A10,"_",$B10,"_",$C10)</f>
        <v>R019420_R205_2A</v>
      </c>
      <c r="J2" s="26" t="str">
        <f t="shared" ref="J2:J9" si="1">CONCATENATE($A18,"_",$B18,"_",$C18)</f>
        <v>R019428_R205_3A</v>
      </c>
      <c r="K2" s="26" t="str">
        <f t="shared" ref="K2:K9" si="2">CONCATENATE($A26,"_",$B26,"_",$C26)</f>
        <v>R019436_R205_4A</v>
      </c>
      <c r="L2" s="26" t="str">
        <f>CONCATENATE($A34,"_",$B34,"_",$C34)</f>
        <v>R019444_R205_5A</v>
      </c>
      <c r="M2" s="26" t="str">
        <f t="shared" ref="M2:M9" si="3">CONCATENATE($A42,"_",$B42,"_",$C42)</f>
        <v>R019452_R205_6A</v>
      </c>
      <c r="N2" s="26" t="str">
        <f t="shared" ref="N2:N9" si="4">CONCATENATE($A50,"_",$B50,"_",$C50)</f>
        <v>R019460_R205_7A</v>
      </c>
      <c r="O2" s="26" t="str">
        <f t="shared" ref="O2:O9" si="5">CONCATENATE($A58,"_",$B58,"_",$C58)</f>
        <v>R019468_R205_8A</v>
      </c>
      <c r="P2" s="26" t="str">
        <f t="shared" ref="P2:P9" si="6">CONCATENATE($A66,"_",$B66,"_",$C66)</f>
        <v>R019476_R205_9A</v>
      </c>
      <c r="Q2" s="26" t="str">
        <f t="shared" ref="Q2:Q9" si="7">CONCATENATE($A74,"_",$B74,"_",$C74)</f>
        <v>R019484_R205_10A</v>
      </c>
      <c r="R2" s="26" t="str">
        <f t="shared" ref="R2:R9" si="8">CONCATENATE($A82,"_",$B82,"_",$C82)</f>
        <v>R019492_R205_11A</v>
      </c>
      <c r="S2" s="26" t="str">
        <f t="shared" ref="S2:S9" si="9">CONCATENATE($A90,"_",$B90,"_",$C90)</f>
        <v>R019500_R205_12A</v>
      </c>
    </row>
    <row r="3" spans="1:21">
      <c r="A3" t="s">
        <v>1207</v>
      </c>
      <c r="B3" t="s">
        <v>932</v>
      </c>
      <c r="C3" t="s">
        <v>268</v>
      </c>
      <c r="D3" t="s">
        <v>1030</v>
      </c>
      <c r="G3" s="1" t="s">
        <v>67</v>
      </c>
      <c r="H3" s="26" t="str">
        <f t="shared" ref="H3:H9" si="10">CONCATENATE($A3,"_",$B3,"_",$C3)</f>
        <v>R019413_R205_1B</v>
      </c>
      <c r="I3" s="26" t="str">
        <f t="shared" si="0"/>
        <v>R019421_R205_2B</v>
      </c>
      <c r="J3" s="26" t="str">
        <f t="shared" si="1"/>
        <v>R019429_R205_3B</v>
      </c>
      <c r="K3" s="26" t="str">
        <f t="shared" si="2"/>
        <v>R019437_R205_4B</v>
      </c>
      <c r="L3" s="26" t="str">
        <f t="shared" ref="L3:L9" si="11">CONCATENATE($A35,"_",$B35,"_",$C35)</f>
        <v>R019445_R205_5B</v>
      </c>
      <c r="M3" s="26" t="str">
        <f t="shared" si="3"/>
        <v>R019453_R205_6B</v>
      </c>
      <c r="N3" s="26" t="str">
        <f t="shared" si="4"/>
        <v>R019461_R205_7B</v>
      </c>
      <c r="O3" s="26" t="str">
        <f t="shared" si="5"/>
        <v>R019469_R205_8B</v>
      </c>
      <c r="P3" s="26" t="str">
        <f t="shared" si="6"/>
        <v>R019477_R205_9B</v>
      </c>
      <c r="Q3" s="26" t="str">
        <f t="shared" si="7"/>
        <v>R019485_R205_10B</v>
      </c>
      <c r="R3" s="26" t="str">
        <f t="shared" si="8"/>
        <v>R019493_R205_11B</v>
      </c>
      <c r="S3" s="26" t="str">
        <f t="shared" si="9"/>
        <v>R019501_R205_12B</v>
      </c>
    </row>
    <row r="4" spans="1:21">
      <c r="A4" t="s">
        <v>1208</v>
      </c>
      <c r="B4" t="s">
        <v>932</v>
      </c>
      <c r="C4" t="s">
        <v>269</v>
      </c>
      <c r="D4" t="s">
        <v>1030</v>
      </c>
      <c r="G4" s="1" t="s">
        <v>68</v>
      </c>
      <c r="H4" s="26" t="str">
        <f t="shared" si="10"/>
        <v>R019414_R205_1C</v>
      </c>
      <c r="I4" s="26" t="str">
        <f t="shared" si="0"/>
        <v>R019422_R205_2C</v>
      </c>
      <c r="J4" s="26" t="str">
        <f t="shared" si="1"/>
        <v>R019430_R205_3C</v>
      </c>
      <c r="K4" s="26" t="str">
        <f t="shared" si="2"/>
        <v>R019438_R205_4C</v>
      </c>
      <c r="L4" s="26" t="str">
        <f t="shared" si="11"/>
        <v>R019446_R205_5C</v>
      </c>
      <c r="M4" s="26" t="str">
        <f t="shared" si="3"/>
        <v>R019454_R205_6C</v>
      </c>
      <c r="N4" s="26" t="str">
        <f t="shared" si="4"/>
        <v>R019462_R205_7C</v>
      </c>
      <c r="O4" s="26" t="str">
        <f t="shared" si="5"/>
        <v>R019470_R205_8C</v>
      </c>
      <c r="P4" s="26" t="str">
        <f t="shared" si="6"/>
        <v>R019478_R205_9C</v>
      </c>
      <c r="Q4" s="26" t="str">
        <f t="shared" si="7"/>
        <v>R019486_R205_10C</v>
      </c>
      <c r="R4" s="26" t="str">
        <f t="shared" si="8"/>
        <v>R019494_R205_11C</v>
      </c>
      <c r="S4" s="26" t="str">
        <f t="shared" si="9"/>
        <v>R019502_R205_12C</v>
      </c>
    </row>
    <row r="5" spans="1:21">
      <c r="A5" t="s">
        <v>1209</v>
      </c>
      <c r="B5" t="s">
        <v>932</v>
      </c>
      <c r="C5" t="s">
        <v>270</v>
      </c>
      <c r="D5" t="s">
        <v>1030</v>
      </c>
      <c r="G5" s="1" t="s">
        <v>69</v>
      </c>
      <c r="H5" s="26" t="str">
        <f t="shared" si="10"/>
        <v>R019415_R205_1D</v>
      </c>
      <c r="I5" s="26" t="str">
        <f t="shared" si="0"/>
        <v>R019423_R205_2D</v>
      </c>
      <c r="J5" s="26" t="str">
        <f t="shared" si="1"/>
        <v>R019431_R205_3D</v>
      </c>
      <c r="K5" s="26" t="str">
        <f t="shared" si="2"/>
        <v>R019439_R205_4D</v>
      </c>
      <c r="L5" s="26" t="str">
        <f t="shared" si="11"/>
        <v>R019447_R205_5D</v>
      </c>
      <c r="M5" s="26" t="str">
        <f t="shared" si="3"/>
        <v>R019455_R205_6D</v>
      </c>
      <c r="N5" s="26" t="str">
        <f t="shared" si="4"/>
        <v>R019463_R205_7D</v>
      </c>
      <c r="O5" s="26" t="str">
        <f t="shared" si="5"/>
        <v>R019471_R205_8D</v>
      </c>
      <c r="P5" s="26" t="str">
        <f t="shared" si="6"/>
        <v>R019479_R205_9D</v>
      </c>
      <c r="Q5" s="26" t="str">
        <f t="shared" si="7"/>
        <v>R019487_R205_10D</v>
      </c>
      <c r="R5" s="26" t="str">
        <f t="shared" si="8"/>
        <v>R019495_R205_11D</v>
      </c>
      <c r="S5" s="26" t="str">
        <f t="shared" si="9"/>
        <v>R019503_R205_12D</v>
      </c>
    </row>
    <row r="6" spans="1:21">
      <c r="A6" t="s">
        <v>1210</v>
      </c>
      <c r="B6" t="s">
        <v>932</v>
      </c>
      <c r="C6" t="s">
        <v>271</v>
      </c>
      <c r="D6" t="s">
        <v>1030</v>
      </c>
      <c r="G6" s="1" t="s">
        <v>70</v>
      </c>
      <c r="H6" s="26" t="str">
        <f t="shared" si="10"/>
        <v>R019416_R205_1E</v>
      </c>
      <c r="I6" s="26" t="str">
        <f t="shared" si="0"/>
        <v>R019424_R205_2E</v>
      </c>
      <c r="J6" s="27" t="str">
        <f t="shared" si="1"/>
        <v>R019432_R205_3E</v>
      </c>
      <c r="K6" s="26" t="str">
        <f t="shared" si="2"/>
        <v>R019440_R205_4E</v>
      </c>
      <c r="L6" s="26" t="str">
        <f t="shared" si="11"/>
        <v>R019448_R205_5E</v>
      </c>
      <c r="M6" s="26" t="str">
        <f t="shared" si="3"/>
        <v>R019456_R205_6E</v>
      </c>
      <c r="N6" s="26" t="str">
        <f t="shared" si="4"/>
        <v>R019464_R205_7E</v>
      </c>
      <c r="O6" s="26" t="str">
        <f t="shared" si="5"/>
        <v>R019472_R205_8E</v>
      </c>
      <c r="P6" s="26" t="str">
        <f t="shared" si="6"/>
        <v>R019480_R205_9E</v>
      </c>
      <c r="Q6" s="26" t="str">
        <f t="shared" si="7"/>
        <v>R019488_R205_10E</v>
      </c>
      <c r="R6" s="26" t="str">
        <f t="shared" si="8"/>
        <v>R019496_R205_11E</v>
      </c>
      <c r="S6" s="26" t="str">
        <f t="shared" si="9"/>
        <v>R019504_R205_12E</v>
      </c>
    </row>
    <row r="7" spans="1:21">
      <c r="A7" t="s">
        <v>1211</v>
      </c>
      <c r="B7" t="s">
        <v>932</v>
      </c>
      <c r="C7" t="s">
        <v>51</v>
      </c>
      <c r="D7" t="s">
        <v>1030</v>
      </c>
      <c r="G7" s="1" t="s">
        <v>71</v>
      </c>
      <c r="H7" s="26" t="str">
        <f t="shared" si="10"/>
        <v>R019417_R205_1F</v>
      </c>
      <c r="I7" s="26" t="str">
        <f t="shared" si="0"/>
        <v>R019425_R205_2F</v>
      </c>
      <c r="J7" s="26" t="str">
        <f t="shared" si="1"/>
        <v>R019433_R205_3F</v>
      </c>
      <c r="K7" s="26" t="str">
        <f t="shared" si="2"/>
        <v>R019441_R205_4F</v>
      </c>
      <c r="L7" s="26" t="str">
        <f t="shared" si="11"/>
        <v>R019449_R205_5F</v>
      </c>
      <c r="M7" s="26" t="str">
        <f t="shared" si="3"/>
        <v>R019457_R205_6F</v>
      </c>
      <c r="N7" s="26" t="str">
        <f t="shared" si="4"/>
        <v>R019465_R205_7F</v>
      </c>
      <c r="O7" s="26" t="str">
        <f t="shared" si="5"/>
        <v>R019473_R205_8F</v>
      </c>
      <c r="P7" s="26" t="str">
        <f t="shared" si="6"/>
        <v>R019481_R205_9F</v>
      </c>
      <c r="Q7" s="26" t="str">
        <f t="shared" si="7"/>
        <v>R019489_R205_10F</v>
      </c>
      <c r="R7" s="26" t="str">
        <f t="shared" si="8"/>
        <v>R019497_R205_11F</v>
      </c>
      <c r="S7" s="26" t="str">
        <f t="shared" si="9"/>
        <v>R019505_R205_12F</v>
      </c>
    </row>
    <row r="8" spans="1:21">
      <c r="A8" t="s">
        <v>1212</v>
      </c>
      <c r="B8" t="s">
        <v>932</v>
      </c>
      <c r="C8" t="s">
        <v>52</v>
      </c>
      <c r="D8" t="s">
        <v>1030</v>
      </c>
      <c r="G8" s="1" t="s">
        <v>72</v>
      </c>
      <c r="H8" s="26" t="str">
        <f t="shared" si="10"/>
        <v>R019418_R205_1G</v>
      </c>
      <c r="I8" s="26" t="str">
        <f t="shared" si="0"/>
        <v>R019426_R205_2G</v>
      </c>
      <c r="J8" s="26" t="str">
        <f t="shared" si="1"/>
        <v>R019434_R205_3G</v>
      </c>
      <c r="K8" s="26" t="str">
        <f t="shared" si="2"/>
        <v>R019442_R205_4G</v>
      </c>
      <c r="L8" s="26" t="str">
        <f t="shared" si="11"/>
        <v>R019450_R205_5G</v>
      </c>
      <c r="M8" s="26" t="str">
        <f t="shared" si="3"/>
        <v>R019458_R205_6G</v>
      </c>
      <c r="N8" s="26" t="str">
        <f t="shared" si="4"/>
        <v>R019466_R205_7G</v>
      </c>
      <c r="O8" s="26" t="str">
        <f t="shared" si="5"/>
        <v>R019474_R205_8G</v>
      </c>
      <c r="P8" s="26" t="str">
        <f t="shared" si="6"/>
        <v>R019482_R205_9G</v>
      </c>
      <c r="Q8" s="26" t="str">
        <f t="shared" si="7"/>
        <v>R019490_R205_10G</v>
      </c>
      <c r="R8" s="26" t="str">
        <f t="shared" si="8"/>
        <v>R019498_R205_11G</v>
      </c>
      <c r="S8" s="26" t="str">
        <f t="shared" si="9"/>
        <v>R019506_R205_12G</v>
      </c>
    </row>
    <row r="9" spans="1:21">
      <c r="A9" t="s">
        <v>1213</v>
      </c>
      <c r="B9" t="s">
        <v>932</v>
      </c>
      <c r="C9" t="s">
        <v>53</v>
      </c>
      <c r="D9" t="s">
        <v>1030</v>
      </c>
      <c r="G9" s="1" t="s">
        <v>73</v>
      </c>
      <c r="H9" s="26" t="str">
        <f t="shared" si="10"/>
        <v>R019419_R205_1H</v>
      </c>
      <c r="I9" s="26" t="str">
        <f t="shared" si="0"/>
        <v>R019427_R205_2H</v>
      </c>
      <c r="J9" s="26" t="str">
        <f t="shared" si="1"/>
        <v>R019435_R205_3H</v>
      </c>
      <c r="K9" s="26" t="str">
        <f t="shared" si="2"/>
        <v>R019443_R205_4H</v>
      </c>
      <c r="L9" s="26" t="str">
        <f t="shared" si="11"/>
        <v>R019451_R205_5H</v>
      </c>
      <c r="M9" s="26" t="str">
        <f t="shared" si="3"/>
        <v>R019459_R205_6H</v>
      </c>
      <c r="N9" s="26" t="str">
        <f t="shared" si="4"/>
        <v>R019467_R205_7H</v>
      </c>
      <c r="O9" s="26" t="str">
        <f t="shared" si="5"/>
        <v>R019475_R205_8H</v>
      </c>
      <c r="P9" s="26" t="str">
        <f t="shared" si="6"/>
        <v>R019483_R205_9H</v>
      </c>
      <c r="Q9" s="26" t="str">
        <f t="shared" si="7"/>
        <v>R019491_R205_10H</v>
      </c>
      <c r="R9" s="26" t="str">
        <f t="shared" si="8"/>
        <v>R019499_R205_11H</v>
      </c>
      <c r="S9" s="26" t="str">
        <f t="shared" si="9"/>
        <v>R019507_R205_12H</v>
      </c>
    </row>
    <row r="10" spans="1:21">
      <c r="A10" t="s">
        <v>1214</v>
      </c>
      <c r="B10" t="s">
        <v>932</v>
      </c>
      <c r="C10" t="s">
        <v>54</v>
      </c>
      <c r="D10" t="s">
        <v>1030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1215</v>
      </c>
      <c r="B11" t="s">
        <v>932</v>
      </c>
      <c r="C11" t="s">
        <v>55</v>
      </c>
      <c r="D11" t="s">
        <v>1030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1216</v>
      </c>
      <c r="B12" t="s">
        <v>932</v>
      </c>
      <c r="C12" t="s">
        <v>56</v>
      </c>
      <c r="D12" t="s">
        <v>1030</v>
      </c>
    </row>
    <row r="13" spans="1:21">
      <c r="A13" t="s">
        <v>1217</v>
      </c>
      <c r="B13" t="s">
        <v>932</v>
      </c>
      <c r="C13" t="s">
        <v>57</v>
      </c>
      <c r="D13" t="s">
        <v>1030</v>
      </c>
    </row>
    <row r="14" spans="1:21">
      <c r="A14" t="s">
        <v>1218</v>
      </c>
      <c r="B14" t="s">
        <v>932</v>
      </c>
      <c r="C14" t="s">
        <v>58</v>
      </c>
      <c r="D14" t="s">
        <v>1030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1219</v>
      </c>
      <c r="B15" t="s">
        <v>932</v>
      </c>
      <c r="C15" t="s">
        <v>59</v>
      </c>
      <c r="D15" t="s">
        <v>1030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1220</v>
      </c>
      <c r="B16" t="s">
        <v>932</v>
      </c>
      <c r="C16" t="s">
        <v>60</v>
      </c>
      <c r="D16" t="s">
        <v>1030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1221</v>
      </c>
      <c r="B17" t="s">
        <v>932</v>
      </c>
      <c r="C17" t="s">
        <v>61</v>
      </c>
      <c r="D17" t="s">
        <v>1030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1222</v>
      </c>
      <c r="B18" t="s">
        <v>932</v>
      </c>
      <c r="C18" t="s">
        <v>62</v>
      </c>
      <c r="D18" t="s">
        <v>1030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1223</v>
      </c>
      <c r="B19" t="s">
        <v>932</v>
      </c>
      <c r="C19" t="s">
        <v>63</v>
      </c>
      <c r="D19" t="s">
        <v>1030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1224</v>
      </c>
      <c r="B20" t="s">
        <v>932</v>
      </c>
      <c r="C20" t="s">
        <v>0</v>
      </c>
      <c r="D20" t="s">
        <v>1030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1225</v>
      </c>
      <c r="B21" t="s">
        <v>932</v>
      </c>
      <c r="C21" t="s">
        <v>1</v>
      </c>
      <c r="D21" t="s">
        <v>1030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1226</v>
      </c>
      <c r="B22" t="s">
        <v>932</v>
      </c>
      <c r="C22" t="s">
        <v>2</v>
      </c>
      <c r="D22" t="s">
        <v>1030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1227</v>
      </c>
      <c r="B23" t="s">
        <v>932</v>
      </c>
      <c r="C23" t="s">
        <v>3</v>
      </c>
      <c r="D23" t="s">
        <v>1030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1228</v>
      </c>
      <c r="B24" t="s">
        <v>932</v>
      </c>
      <c r="C24" t="s">
        <v>4</v>
      </c>
      <c r="D24" t="s">
        <v>1030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1229</v>
      </c>
      <c r="B25" t="s">
        <v>932</v>
      </c>
      <c r="C25" t="s">
        <v>5</v>
      </c>
      <c r="D25" t="s">
        <v>1030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1230</v>
      </c>
      <c r="B26" t="s">
        <v>932</v>
      </c>
      <c r="C26" t="s">
        <v>6</v>
      </c>
      <c r="D26" t="s">
        <v>1030</v>
      </c>
    </row>
    <row r="27" spans="1:21">
      <c r="A27" t="s">
        <v>1231</v>
      </c>
      <c r="B27" t="s">
        <v>932</v>
      </c>
      <c r="C27" t="s">
        <v>7</v>
      </c>
      <c r="D27" t="s">
        <v>1030</v>
      </c>
    </row>
    <row r="28" spans="1:21">
      <c r="A28" t="s">
        <v>1232</v>
      </c>
      <c r="B28" t="s">
        <v>932</v>
      </c>
      <c r="C28" t="s">
        <v>8</v>
      </c>
      <c r="D28" t="s">
        <v>1030</v>
      </c>
    </row>
    <row r="29" spans="1:21">
      <c r="A29" t="s">
        <v>1233</v>
      </c>
      <c r="B29" t="s">
        <v>932</v>
      </c>
      <c r="C29" t="s">
        <v>9</v>
      </c>
      <c r="D29" t="s">
        <v>1030</v>
      </c>
    </row>
    <row r="30" spans="1:21">
      <c r="A30" t="s">
        <v>1234</v>
      </c>
      <c r="B30" t="s">
        <v>932</v>
      </c>
      <c r="C30" t="s">
        <v>10</v>
      </c>
      <c r="D30" t="s">
        <v>1030</v>
      </c>
    </row>
    <row r="31" spans="1:21">
      <c r="A31" t="s">
        <v>1235</v>
      </c>
      <c r="B31" t="s">
        <v>932</v>
      </c>
      <c r="C31" t="s">
        <v>11</v>
      </c>
      <c r="D31" t="s">
        <v>1030</v>
      </c>
    </row>
    <row r="32" spans="1:21">
      <c r="A32" t="s">
        <v>1236</v>
      </c>
      <c r="B32" t="s">
        <v>932</v>
      </c>
      <c r="C32" t="s">
        <v>12</v>
      </c>
      <c r="D32" t="s">
        <v>1030</v>
      </c>
    </row>
    <row r="33" spans="1:4">
      <c r="A33" t="s">
        <v>1237</v>
      </c>
      <c r="B33" t="s">
        <v>932</v>
      </c>
      <c r="C33" t="s">
        <v>13</v>
      </c>
      <c r="D33" t="s">
        <v>1030</v>
      </c>
    </row>
    <row r="34" spans="1:4">
      <c r="A34" t="s">
        <v>1238</v>
      </c>
      <c r="B34" t="s">
        <v>932</v>
      </c>
      <c r="C34" t="s">
        <v>14</v>
      </c>
      <c r="D34" t="s">
        <v>1030</v>
      </c>
    </row>
    <row r="35" spans="1:4">
      <c r="A35" t="s">
        <v>1239</v>
      </c>
      <c r="B35" t="s">
        <v>932</v>
      </c>
      <c r="C35" t="s">
        <v>15</v>
      </c>
      <c r="D35" t="s">
        <v>1030</v>
      </c>
    </row>
    <row r="36" spans="1:4">
      <c r="A36" t="s">
        <v>1240</v>
      </c>
      <c r="B36" t="s">
        <v>932</v>
      </c>
      <c r="C36" t="s">
        <v>16</v>
      </c>
      <c r="D36" t="s">
        <v>1030</v>
      </c>
    </row>
    <row r="37" spans="1:4">
      <c r="A37" t="s">
        <v>1241</v>
      </c>
      <c r="B37" t="s">
        <v>932</v>
      </c>
      <c r="C37" t="s">
        <v>17</v>
      </c>
      <c r="D37" t="s">
        <v>1030</v>
      </c>
    </row>
    <row r="38" spans="1:4">
      <c r="A38" t="s">
        <v>1242</v>
      </c>
      <c r="B38" t="s">
        <v>932</v>
      </c>
      <c r="C38" t="s">
        <v>18</v>
      </c>
      <c r="D38" t="s">
        <v>1030</v>
      </c>
    </row>
    <row r="39" spans="1:4">
      <c r="A39" t="s">
        <v>1243</v>
      </c>
      <c r="B39" t="s">
        <v>932</v>
      </c>
      <c r="C39" t="s">
        <v>19</v>
      </c>
      <c r="D39" t="s">
        <v>1030</v>
      </c>
    </row>
    <row r="40" spans="1:4">
      <c r="A40" t="s">
        <v>1244</v>
      </c>
      <c r="B40" t="s">
        <v>932</v>
      </c>
      <c r="C40" t="s">
        <v>20</v>
      </c>
      <c r="D40" t="s">
        <v>1030</v>
      </c>
    </row>
    <row r="41" spans="1:4">
      <c r="A41" t="s">
        <v>1245</v>
      </c>
      <c r="B41" t="s">
        <v>932</v>
      </c>
      <c r="C41" t="s">
        <v>21</v>
      </c>
      <c r="D41" t="s">
        <v>1030</v>
      </c>
    </row>
    <row r="42" spans="1:4">
      <c r="A42" t="s">
        <v>1246</v>
      </c>
      <c r="B42" t="s">
        <v>932</v>
      </c>
      <c r="C42" t="s">
        <v>22</v>
      </c>
      <c r="D42" t="s">
        <v>1030</v>
      </c>
    </row>
    <row r="43" spans="1:4">
      <c r="A43" t="s">
        <v>1247</v>
      </c>
      <c r="B43" t="s">
        <v>932</v>
      </c>
      <c r="C43" t="s">
        <v>23</v>
      </c>
      <c r="D43" t="s">
        <v>1030</v>
      </c>
    </row>
    <row r="44" spans="1:4">
      <c r="A44" t="s">
        <v>1248</v>
      </c>
      <c r="B44" t="s">
        <v>932</v>
      </c>
      <c r="C44" t="s">
        <v>24</v>
      </c>
      <c r="D44" t="s">
        <v>1030</v>
      </c>
    </row>
    <row r="45" spans="1:4">
      <c r="A45" t="s">
        <v>1249</v>
      </c>
      <c r="B45" t="s">
        <v>932</v>
      </c>
      <c r="C45" t="s">
        <v>25</v>
      </c>
      <c r="D45" t="s">
        <v>1030</v>
      </c>
    </row>
    <row r="46" spans="1:4">
      <c r="A46" t="s">
        <v>1250</v>
      </c>
      <c r="B46" t="s">
        <v>932</v>
      </c>
      <c r="C46" t="s">
        <v>26</v>
      </c>
      <c r="D46" t="s">
        <v>1030</v>
      </c>
    </row>
    <row r="47" spans="1:4">
      <c r="A47" t="s">
        <v>1251</v>
      </c>
      <c r="B47" t="s">
        <v>932</v>
      </c>
      <c r="C47" t="s">
        <v>27</v>
      </c>
      <c r="D47" t="s">
        <v>1030</v>
      </c>
    </row>
    <row r="48" spans="1:4">
      <c r="A48" t="s">
        <v>1252</v>
      </c>
      <c r="B48" t="s">
        <v>932</v>
      </c>
      <c r="C48" t="s">
        <v>28</v>
      </c>
      <c r="D48" t="s">
        <v>1030</v>
      </c>
    </row>
    <row r="49" spans="1:4">
      <c r="A49" t="s">
        <v>1253</v>
      </c>
      <c r="B49" t="s">
        <v>932</v>
      </c>
      <c r="C49" t="s">
        <v>29</v>
      </c>
      <c r="D49" t="s">
        <v>1030</v>
      </c>
    </row>
    <row r="50" spans="1:4">
      <c r="A50" t="s">
        <v>1254</v>
      </c>
      <c r="B50" t="s">
        <v>932</v>
      </c>
      <c r="C50" t="s">
        <v>272</v>
      </c>
      <c r="D50" t="s">
        <v>1030</v>
      </c>
    </row>
    <row r="51" spans="1:4">
      <c r="A51" t="s">
        <v>1255</v>
      </c>
      <c r="B51" t="s">
        <v>932</v>
      </c>
      <c r="C51" t="s">
        <v>273</v>
      </c>
      <c r="D51" t="s">
        <v>1030</v>
      </c>
    </row>
    <row r="52" spans="1:4">
      <c r="A52" t="s">
        <v>1256</v>
      </c>
      <c r="B52" t="s">
        <v>932</v>
      </c>
      <c r="C52" t="s">
        <v>274</v>
      </c>
      <c r="D52" t="s">
        <v>1030</v>
      </c>
    </row>
    <row r="53" spans="1:4">
      <c r="A53" t="s">
        <v>1257</v>
      </c>
      <c r="B53" t="s">
        <v>932</v>
      </c>
      <c r="C53" t="s">
        <v>275</v>
      </c>
      <c r="D53" t="s">
        <v>535</v>
      </c>
    </row>
    <row r="54" spans="1:4">
      <c r="A54" t="s">
        <v>1258</v>
      </c>
      <c r="B54" t="s">
        <v>932</v>
      </c>
      <c r="C54" t="s">
        <v>276</v>
      </c>
      <c r="D54" t="s">
        <v>1030</v>
      </c>
    </row>
    <row r="55" spans="1:4">
      <c r="A55" t="s">
        <v>1259</v>
      </c>
      <c r="B55" t="s">
        <v>932</v>
      </c>
      <c r="C55" t="s">
        <v>277</v>
      </c>
      <c r="D55" t="s">
        <v>1030</v>
      </c>
    </row>
    <row r="56" spans="1:4">
      <c r="A56" t="s">
        <v>1260</v>
      </c>
      <c r="B56" t="s">
        <v>932</v>
      </c>
      <c r="C56" t="s">
        <v>278</v>
      </c>
      <c r="D56" t="s">
        <v>1030</v>
      </c>
    </row>
    <row r="57" spans="1:4">
      <c r="A57" t="s">
        <v>1261</v>
      </c>
      <c r="B57" t="s">
        <v>932</v>
      </c>
      <c r="C57" t="s">
        <v>279</v>
      </c>
      <c r="D57" t="s">
        <v>1030</v>
      </c>
    </row>
    <row r="58" spans="1:4">
      <c r="A58" t="s">
        <v>1262</v>
      </c>
      <c r="B58" t="s">
        <v>932</v>
      </c>
      <c r="C58" t="s">
        <v>280</v>
      </c>
      <c r="D58" t="s">
        <v>1030</v>
      </c>
    </row>
    <row r="59" spans="1:4">
      <c r="A59" t="s">
        <v>1263</v>
      </c>
      <c r="B59" t="s">
        <v>932</v>
      </c>
      <c r="C59" t="s">
        <v>281</v>
      </c>
      <c r="D59" t="s">
        <v>1030</v>
      </c>
    </row>
    <row r="60" spans="1:4">
      <c r="A60" t="s">
        <v>1264</v>
      </c>
      <c r="B60" t="s">
        <v>932</v>
      </c>
      <c r="C60" t="s">
        <v>282</v>
      </c>
      <c r="D60" t="s">
        <v>1030</v>
      </c>
    </row>
    <row r="61" spans="1:4">
      <c r="A61" t="s">
        <v>1265</v>
      </c>
      <c r="B61" t="s">
        <v>932</v>
      </c>
      <c r="C61" t="s">
        <v>283</v>
      </c>
      <c r="D61" t="s">
        <v>1030</v>
      </c>
    </row>
    <row r="62" spans="1:4">
      <c r="A62" t="s">
        <v>1266</v>
      </c>
      <c r="B62" t="s">
        <v>932</v>
      </c>
      <c r="C62" t="s">
        <v>284</v>
      </c>
      <c r="D62" t="s">
        <v>1030</v>
      </c>
    </row>
    <row r="63" spans="1:4">
      <c r="A63" t="s">
        <v>1267</v>
      </c>
      <c r="B63" t="s">
        <v>932</v>
      </c>
      <c r="C63" t="s">
        <v>285</v>
      </c>
      <c r="D63" t="s">
        <v>1030</v>
      </c>
    </row>
    <row r="64" spans="1:4">
      <c r="A64" t="s">
        <v>1268</v>
      </c>
      <c r="B64" t="s">
        <v>932</v>
      </c>
      <c r="C64" t="s">
        <v>286</v>
      </c>
      <c r="D64" t="s">
        <v>1030</v>
      </c>
    </row>
    <row r="65" spans="1:4">
      <c r="A65" t="s">
        <v>1269</v>
      </c>
      <c r="B65" t="s">
        <v>932</v>
      </c>
      <c r="C65" t="s">
        <v>30</v>
      </c>
      <c r="D65" t="s">
        <v>1030</v>
      </c>
    </row>
    <row r="66" spans="1:4">
      <c r="A66" t="s">
        <v>1270</v>
      </c>
      <c r="B66" t="s">
        <v>932</v>
      </c>
      <c r="C66" t="s">
        <v>31</v>
      </c>
      <c r="D66" t="s">
        <v>1030</v>
      </c>
    </row>
    <row r="67" spans="1:4">
      <c r="A67" t="s">
        <v>1271</v>
      </c>
      <c r="B67" t="s">
        <v>932</v>
      </c>
      <c r="C67" t="s">
        <v>32</v>
      </c>
      <c r="D67" t="s">
        <v>1030</v>
      </c>
    </row>
    <row r="68" spans="1:4">
      <c r="A68" t="s">
        <v>1272</v>
      </c>
      <c r="B68" t="s">
        <v>932</v>
      </c>
      <c r="C68" t="s">
        <v>33</v>
      </c>
      <c r="D68" t="s">
        <v>1030</v>
      </c>
    </row>
    <row r="69" spans="1:4">
      <c r="A69" t="s">
        <v>1273</v>
      </c>
      <c r="B69" t="s">
        <v>932</v>
      </c>
      <c r="C69" t="s">
        <v>34</v>
      </c>
      <c r="D69" t="s">
        <v>1030</v>
      </c>
    </row>
    <row r="70" spans="1:4">
      <c r="A70" t="s">
        <v>1274</v>
      </c>
      <c r="B70" t="s">
        <v>932</v>
      </c>
      <c r="C70" t="s">
        <v>35</v>
      </c>
      <c r="D70" t="s">
        <v>1030</v>
      </c>
    </row>
    <row r="71" spans="1:4">
      <c r="A71" t="s">
        <v>1275</v>
      </c>
      <c r="B71" t="s">
        <v>932</v>
      </c>
      <c r="C71" t="s">
        <v>36</v>
      </c>
      <c r="D71" t="s">
        <v>1030</v>
      </c>
    </row>
    <row r="72" spans="1:4">
      <c r="A72" t="s">
        <v>1276</v>
      </c>
      <c r="B72" t="s">
        <v>932</v>
      </c>
      <c r="C72" t="s">
        <v>37</v>
      </c>
      <c r="D72" t="s">
        <v>1030</v>
      </c>
    </row>
    <row r="73" spans="1:4">
      <c r="A73" t="s">
        <v>1277</v>
      </c>
      <c r="B73" t="s">
        <v>932</v>
      </c>
      <c r="C73" t="s">
        <v>38</v>
      </c>
      <c r="D73" t="s">
        <v>1030</v>
      </c>
    </row>
    <row r="74" spans="1:4">
      <c r="A74" t="s">
        <v>1278</v>
      </c>
      <c r="B74" t="s">
        <v>932</v>
      </c>
      <c r="C74" t="s">
        <v>39</v>
      </c>
      <c r="D74" t="s">
        <v>1030</v>
      </c>
    </row>
    <row r="75" spans="1:4">
      <c r="A75" t="s">
        <v>1279</v>
      </c>
      <c r="B75" t="s">
        <v>932</v>
      </c>
      <c r="C75" t="s">
        <v>40</v>
      </c>
      <c r="D75" t="s">
        <v>1030</v>
      </c>
    </row>
    <row r="76" spans="1:4">
      <c r="A76" t="s">
        <v>1280</v>
      </c>
      <c r="B76" t="s">
        <v>932</v>
      </c>
      <c r="C76" t="s">
        <v>41</v>
      </c>
      <c r="D76" t="s">
        <v>1030</v>
      </c>
    </row>
    <row r="77" spans="1:4">
      <c r="A77" t="s">
        <v>1281</v>
      </c>
      <c r="B77" t="s">
        <v>932</v>
      </c>
      <c r="C77" t="s">
        <v>42</v>
      </c>
      <c r="D77" t="s">
        <v>1030</v>
      </c>
    </row>
    <row r="78" spans="1:4">
      <c r="A78" t="s">
        <v>1282</v>
      </c>
      <c r="B78" t="s">
        <v>932</v>
      </c>
      <c r="C78" t="s">
        <v>43</v>
      </c>
      <c r="D78" t="s">
        <v>1030</v>
      </c>
    </row>
    <row r="79" spans="1:4">
      <c r="A79" t="s">
        <v>1283</v>
      </c>
      <c r="B79" t="s">
        <v>932</v>
      </c>
      <c r="C79" t="s">
        <v>44</v>
      </c>
      <c r="D79" t="s">
        <v>1030</v>
      </c>
    </row>
    <row r="80" spans="1:4">
      <c r="A80" t="s">
        <v>1284</v>
      </c>
      <c r="B80" t="s">
        <v>932</v>
      </c>
      <c r="C80" t="s">
        <v>45</v>
      </c>
      <c r="D80" t="s">
        <v>1030</v>
      </c>
    </row>
    <row r="81" spans="1:4">
      <c r="A81" t="s">
        <v>1285</v>
      </c>
      <c r="B81" t="s">
        <v>932</v>
      </c>
      <c r="C81" t="s">
        <v>46</v>
      </c>
      <c r="D81" t="s">
        <v>1030</v>
      </c>
    </row>
    <row r="82" spans="1:4">
      <c r="A82" t="s">
        <v>1286</v>
      </c>
      <c r="B82" t="s">
        <v>932</v>
      </c>
      <c r="C82" t="s">
        <v>47</v>
      </c>
      <c r="D82" t="s">
        <v>1030</v>
      </c>
    </row>
    <row r="83" spans="1:4">
      <c r="A83" t="s">
        <v>1287</v>
      </c>
      <c r="B83" t="s">
        <v>932</v>
      </c>
      <c r="C83" t="s">
        <v>48</v>
      </c>
      <c r="D83" t="s">
        <v>1030</v>
      </c>
    </row>
    <row r="84" spans="1:4">
      <c r="A84" t="s">
        <v>1288</v>
      </c>
      <c r="B84" t="s">
        <v>932</v>
      </c>
      <c r="C84" t="s">
        <v>49</v>
      </c>
      <c r="D84" t="s">
        <v>1030</v>
      </c>
    </row>
    <row r="85" spans="1:4">
      <c r="A85" t="s">
        <v>1289</v>
      </c>
      <c r="B85" t="s">
        <v>932</v>
      </c>
      <c r="C85" t="s">
        <v>50</v>
      </c>
      <c r="D85" t="s">
        <v>1030</v>
      </c>
    </row>
    <row r="86" spans="1:4">
      <c r="A86" t="s">
        <v>1290</v>
      </c>
      <c r="B86" t="s">
        <v>932</v>
      </c>
      <c r="C86" t="s">
        <v>287</v>
      </c>
      <c r="D86" t="s">
        <v>1030</v>
      </c>
    </row>
    <row r="87" spans="1:4">
      <c r="A87" t="s">
        <v>1291</v>
      </c>
      <c r="B87" t="s">
        <v>932</v>
      </c>
      <c r="C87" t="s">
        <v>288</v>
      </c>
      <c r="D87" t="s">
        <v>1030</v>
      </c>
    </row>
    <row r="88" spans="1:4">
      <c r="A88" t="s">
        <v>1292</v>
      </c>
      <c r="B88" t="s">
        <v>932</v>
      </c>
      <c r="C88" t="s">
        <v>289</v>
      </c>
      <c r="D88" t="s">
        <v>1030</v>
      </c>
    </row>
    <row r="89" spans="1:4">
      <c r="A89" t="s">
        <v>1293</v>
      </c>
      <c r="B89" t="s">
        <v>932</v>
      </c>
      <c r="C89" t="s">
        <v>290</v>
      </c>
      <c r="D89" t="s">
        <v>1030</v>
      </c>
    </row>
    <row r="90" spans="1:4">
      <c r="A90" t="s">
        <v>1294</v>
      </c>
      <c r="B90" t="s">
        <v>932</v>
      </c>
      <c r="C90" t="s">
        <v>291</v>
      </c>
      <c r="D90" t="s">
        <v>1030</v>
      </c>
    </row>
    <row r="91" spans="1:4">
      <c r="A91" t="s">
        <v>1295</v>
      </c>
      <c r="B91" t="s">
        <v>932</v>
      </c>
      <c r="C91" t="s">
        <v>292</v>
      </c>
      <c r="D91" t="s">
        <v>1030</v>
      </c>
    </row>
    <row r="92" spans="1:4">
      <c r="A92" t="s">
        <v>1296</v>
      </c>
      <c r="B92" t="s">
        <v>932</v>
      </c>
      <c r="C92" t="s">
        <v>293</v>
      </c>
      <c r="D92" t="s">
        <v>1030</v>
      </c>
    </row>
    <row r="93" spans="1:4">
      <c r="A93" t="s">
        <v>1297</v>
      </c>
      <c r="B93" t="s">
        <v>932</v>
      </c>
      <c r="C93" t="s">
        <v>294</v>
      </c>
      <c r="D93" t="s">
        <v>1030</v>
      </c>
    </row>
    <row r="94" spans="1:4">
      <c r="A94" t="s">
        <v>1298</v>
      </c>
      <c r="B94" t="s">
        <v>932</v>
      </c>
      <c r="C94" t="s">
        <v>295</v>
      </c>
      <c r="D94" t="s">
        <v>1030</v>
      </c>
    </row>
    <row r="95" spans="1:4">
      <c r="A95" t="s">
        <v>1299</v>
      </c>
      <c r="B95" t="s">
        <v>932</v>
      </c>
      <c r="C95" t="s">
        <v>296</v>
      </c>
      <c r="D95" t="s">
        <v>1030</v>
      </c>
    </row>
    <row r="96" spans="1:4">
      <c r="A96" t="s">
        <v>1300</v>
      </c>
      <c r="B96" t="s">
        <v>932</v>
      </c>
      <c r="C96" t="s">
        <v>297</v>
      </c>
      <c r="D96" t="s">
        <v>1030</v>
      </c>
    </row>
    <row r="97" spans="1:4">
      <c r="A97" t="s">
        <v>1301</v>
      </c>
      <c r="B97" t="s">
        <v>932</v>
      </c>
      <c r="C97" t="s">
        <v>298</v>
      </c>
      <c r="D97" t="s">
        <v>1030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7"/>
  <sheetViews>
    <sheetView workbookViewId="0">
      <selection activeCell="A2" sqref="A2:D97"/>
    </sheetView>
  </sheetViews>
  <sheetFormatPr baseColWidth="10" defaultRowHeight="15" x14ac:dyDescent="0"/>
  <cols>
    <col min="1" max="1" width="15.33203125" style="28" customWidth="1"/>
    <col min="2" max="2" width="8.5" style="28" customWidth="1"/>
    <col min="3" max="3" width="15.1640625" style="28" bestFit="1" customWidth="1"/>
    <col min="4" max="4" width="11.6640625" style="28" customWidth="1"/>
    <col min="5" max="5" width="10.83203125" style="1"/>
    <col min="6" max="6" width="9.1640625" style="1" bestFit="1" customWidth="1"/>
    <col min="7" max="8" width="17.6640625" style="1" bestFit="1" customWidth="1"/>
    <col min="9" max="13" width="18.83203125" style="1" bestFit="1" customWidth="1"/>
    <col min="14" max="14" width="18.6640625" style="1" bestFit="1" customWidth="1"/>
    <col min="15" max="17" width="18.83203125" style="1" bestFit="1" customWidth="1"/>
    <col min="18" max="18" width="17.6640625" style="1" bestFit="1" customWidth="1"/>
    <col min="19" max="16384" width="10.83203125" style="1"/>
  </cols>
  <sheetData>
    <row r="1" spans="1:20" ht="13">
      <c r="A1" s="33" t="s">
        <v>265</v>
      </c>
      <c r="B1" s="33" t="s">
        <v>65</v>
      </c>
      <c r="C1" s="33" t="s">
        <v>266</v>
      </c>
      <c r="D1" s="33" t="s">
        <v>529</v>
      </c>
      <c r="F1" s="29" t="s">
        <v>1506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20">
      <c r="A2" s="28" t="s">
        <v>1505</v>
      </c>
      <c r="B2" s="28" t="s">
        <v>1506</v>
      </c>
      <c r="C2" s="28" t="s">
        <v>267</v>
      </c>
      <c r="D2" s="28" t="s">
        <v>1504</v>
      </c>
      <c r="F2" s="1" t="s">
        <v>66</v>
      </c>
      <c r="G2" s="28" t="str">
        <f>CONCATENATE($A2,"_",$B2,"_",$C2)</f>
        <v>R032468_R341_1A</v>
      </c>
      <c r="H2" s="28" t="str">
        <f t="shared" ref="H2:H9" si="0">CONCATENATE($A10,"_",$B10,"_",$C10)</f>
        <v>R032476_R341_2A</v>
      </c>
      <c r="I2" s="28" t="str">
        <f t="shared" ref="I2:I9" si="1">CONCATENATE($A18,"_",$B18,"_",$C18)</f>
        <v>R032484_R341_3A</v>
      </c>
      <c r="J2" s="28" t="str">
        <f t="shared" ref="J2:J9" si="2">CONCATENATE($A26,"_",$B26,"_",$C26)</f>
        <v>R032492_R341_4A</v>
      </c>
      <c r="K2" s="28" t="str">
        <f>CONCATENATE($A34,"_",$B34,"_",$C34)</f>
        <v>R032500_R341_5A</v>
      </c>
      <c r="L2" s="28" t="str">
        <f t="shared" ref="L2:L9" si="3">CONCATENATE($A42,"_",$B42,"_",$C42)</f>
        <v>R032508_R341_6A</v>
      </c>
      <c r="M2" s="28" t="str">
        <f t="shared" ref="M2:M9" si="4">CONCATENATE($A50,"_",$B50,"_",$C50)</f>
        <v>R032516_R341_7A</v>
      </c>
      <c r="N2" s="28" t="str">
        <f t="shared" ref="N2:N9" si="5">CONCATENATE($A58,"_",$B58,"_",$C58)</f>
        <v>R032524_R341_8A</v>
      </c>
      <c r="O2" s="28" t="str">
        <f t="shared" ref="O2:O9" si="6">CONCATENATE($A66,"_",$B66,"_",$C66)</f>
        <v>R032532_R341_9A</v>
      </c>
      <c r="P2" s="28" t="str">
        <f t="shared" ref="P2:P9" si="7">CONCATENATE($A74,"_",$B74,"_",$C74)</f>
        <v>R032540_R341_10A</v>
      </c>
      <c r="Q2" s="28" t="str">
        <f t="shared" ref="Q2:Q9" si="8">CONCATENATE($A82,"_",$B82,"_",$C82)</f>
        <v>R032548_R341_11A</v>
      </c>
      <c r="R2" s="28" t="str">
        <f t="shared" ref="R2:R9" si="9">CONCATENATE($A90,"_",$B90,"_",$C90)</f>
        <v>R032556_R341_12A</v>
      </c>
    </row>
    <row r="3" spans="1:20">
      <c r="A3" s="28" t="s">
        <v>1507</v>
      </c>
      <c r="B3" s="28" t="s">
        <v>1506</v>
      </c>
      <c r="C3" s="28" t="s">
        <v>268</v>
      </c>
      <c r="D3" s="28" t="s">
        <v>1504</v>
      </c>
      <c r="F3" s="1" t="s">
        <v>67</v>
      </c>
      <c r="G3" s="28" t="str">
        <f t="shared" ref="G3:G9" si="10">CONCATENATE($A3,"_",$B3,"_",$C3)</f>
        <v>R032469_R341_1B</v>
      </c>
      <c r="H3" s="28" t="str">
        <f t="shared" si="0"/>
        <v>R032477_R341_2B</v>
      </c>
      <c r="I3" s="28" t="str">
        <f t="shared" si="1"/>
        <v>R032485_R341_3B</v>
      </c>
      <c r="J3" s="28" t="str">
        <f t="shared" si="2"/>
        <v>R032493_R341_4B</v>
      </c>
      <c r="K3" s="28" t="str">
        <f t="shared" ref="K3:K9" si="11">CONCATENATE($A35,"_",$B35,"_",$C35)</f>
        <v>R032501_R341_5B</v>
      </c>
      <c r="L3" s="28" t="str">
        <f t="shared" si="3"/>
        <v>R032509_R341_6B</v>
      </c>
      <c r="M3" s="28" t="str">
        <f t="shared" si="4"/>
        <v>R032517_R341_7B</v>
      </c>
      <c r="N3" s="28" t="str">
        <f t="shared" si="5"/>
        <v>R032525_R341_8B</v>
      </c>
      <c r="O3" s="28" t="str">
        <f t="shared" si="6"/>
        <v>R032533_R341_9B</v>
      </c>
      <c r="P3" s="28" t="str">
        <f t="shared" si="7"/>
        <v>R032541_R341_10B</v>
      </c>
      <c r="Q3" s="28" t="str">
        <f t="shared" si="8"/>
        <v>R032549_R341_11B</v>
      </c>
      <c r="R3" s="28" t="str">
        <f t="shared" si="9"/>
        <v>R032557_R341_12B</v>
      </c>
    </row>
    <row r="4" spans="1:20">
      <c r="A4" s="28" t="s">
        <v>1508</v>
      </c>
      <c r="B4" s="28" t="s">
        <v>1506</v>
      </c>
      <c r="C4" s="28" t="s">
        <v>269</v>
      </c>
      <c r="D4" s="28" t="s">
        <v>1504</v>
      </c>
      <c r="F4" s="1" t="s">
        <v>68</v>
      </c>
      <c r="G4" s="28" t="str">
        <f t="shared" si="10"/>
        <v>R032470_R341_1C</v>
      </c>
      <c r="H4" s="28" t="str">
        <f t="shared" si="0"/>
        <v>R032478_R341_2C</v>
      </c>
      <c r="I4" s="28" t="str">
        <f t="shared" si="1"/>
        <v>R032486_R341_3C</v>
      </c>
      <c r="J4" s="28" t="str">
        <f t="shared" si="2"/>
        <v>R032494_R341_4C</v>
      </c>
      <c r="K4" s="28" t="str">
        <f t="shared" si="11"/>
        <v>R032502_R341_5C</v>
      </c>
      <c r="L4" s="28" t="str">
        <f t="shared" si="3"/>
        <v>R032510_R341_6C</v>
      </c>
      <c r="M4" s="28" t="str">
        <f t="shared" si="4"/>
        <v>R032518_R341_7C</v>
      </c>
      <c r="N4" s="28" t="str">
        <f t="shared" si="5"/>
        <v>R032526_R341_8C</v>
      </c>
      <c r="O4" s="28" t="str">
        <f t="shared" si="6"/>
        <v>R032534_R341_9C</v>
      </c>
      <c r="P4" s="28" t="str">
        <f t="shared" si="7"/>
        <v>R032542_R341_10C</v>
      </c>
      <c r="Q4" s="28" t="str">
        <f t="shared" si="8"/>
        <v>R032550_R341_11C</v>
      </c>
      <c r="R4" s="28" t="str">
        <f t="shared" si="9"/>
        <v>R032558_R341_12C</v>
      </c>
    </row>
    <row r="5" spans="1:20">
      <c r="A5" s="28" t="s">
        <v>1509</v>
      </c>
      <c r="B5" s="28" t="s">
        <v>1506</v>
      </c>
      <c r="C5" s="28" t="s">
        <v>270</v>
      </c>
      <c r="D5" s="28" t="s">
        <v>1504</v>
      </c>
      <c r="F5" s="1" t="s">
        <v>69</v>
      </c>
      <c r="G5" s="28" t="str">
        <f t="shared" si="10"/>
        <v>R032471_R341_1D</v>
      </c>
      <c r="H5" s="28" t="str">
        <f t="shared" si="0"/>
        <v>R032479_R341_2D</v>
      </c>
      <c r="I5" s="28" t="str">
        <f t="shared" si="1"/>
        <v>R032487_R341_3D</v>
      </c>
      <c r="J5" s="28" t="str">
        <f t="shared" si="2"/>
        <v>R032495_R341_4D</v>
      </c>
      <c r="K5" s="28" t="str">
        <f t="shared" si="11"/>
        <v>R032503_R341_5D</v>
      </c>
      <c r="L5" s="28" t="str">
        <f t="shared" si="3"/>
        <v>R032511_R341_6D</v>
      </c>
      <c r="M5" s="28" t="str">
        <f t="shared" si="4"/>
        <v>R032519_R341_7D</v>
      </c>
      <c r="N5" s="28" t="str">
        <f t="shared" si="5"/>
        <v>R032527_R341_8D</v>
      </c>
      <c r="O5" s="28" t="str">
        <f t="shared" si="6"/>
        <v>R032535_R341_9D</v>
      </c>
      <c r="P5" s="28" t="str">
        <f t="shared" si="7"/>
        <v>R032543_R341_10D</v>
      </c>
      <c r="Q5" s="28" t="str">
        <f t="shared" si="8"/>
        <v>R032551_R341_11D</v>
      </c>
      <c r="R5" s="28" t="str">
        <f t="shared" si="9"/>
        <v>R032559_R341_12D</v>
      </c>
    </row>
    <row r="6" spans="1:20">
      <c r="A6" s="28" t="s">
        <v>1510</v>
      </c>
      <c r="B6" s="28" t="s">
        <v>1506</v>
      </c>
      <c r="C6" s="28" t="s">
        <v>271</v>
      </c>
      <c r="D6" s="28" t="s">
        <v>1504</v>
      </c>
      <c r="F6" s="1" t="s">
        <v>70</v>
      </c>
      <c r="G6" s="28" t="str">
        <f t="shared" si="10"/>
        <v>R032472_R341_1E</v>
      </c>
      <c r="H6" s="28" t="str">
        <f t="shared" si="0"/>
        <v>R032480_R341_2E</v>
      </c>
      <c r="I6" s="37" t="str">
        <f t="shared" si="1"/>
        <v>R032488_R341_3E</v>
      </c>
      <c r="J6" s="28" t="str">
        <f t="shared" si="2"/>
        <v>R032496_R341_4E</v>
      </c>
      <c r="K6" s="28" t="str">
        <f t="shared" si="11"/>
        <v>R032504_R341_5E</v>
      </c>
      <c r="L6" s="28" t="str">
        <f t="shared" si="3"/>
        <v>R032512_R341_6E</v>
      </c>
      <c r="M6" s="28" t="str">
        <f t="shared" si="4"/>
        <v>R032520_R341_7E</v>
      </c>
      <c r="N6" s="28" t="str">
        <f t="shared" si="5"/>
        <v>R032528_R341_8E</v>
      </c>
      <c r="O6" s="28" t="str">
        <f t="shared" si="6"/>
        <v>R032536_R341_9E</v>
      </c>
      <c r="P6" s="28" t="str">
        <f t="shared" si="7"/>
        <v>R032544_R341_10E</v>
      </c>
      <c r="Q6" s="28" t="str">
        <f t="shared" si="8"/>
        <v>R032552_R341_11E</v>
      </c>
      <c r="R6" s="28" t="str">
        <f t="shared" si="9"/>
        <v>R032560_R341_12E</v>
      </c>
    </row>
    <row r="7" spans="1:20">
      <c r="A7" s="28" t="s">
        <v>1511</v>
      </c>
      <c r="B7" s="28" t="s">
        <v>1506</v>
      </c>
      <c r="C7" s="28" t="s">
        <v>51</v>
      </c>
      <c r="D7" s="28" t="s">
        <v>1504</v>
      </c>
      <c r="F7" s="1" t="s">
        <v>71</v>
      </c>
      <c r="G7" s="28" t="str">
        <f t="shared" si="10"/>
        <v>R032473_R341_1F</v>
      </c>
      <c r="H7" s="28" t="str">
        <f t="shared" si="0"/>
        <v>R032481_R341_2F</v>
      </c>
      <c r="I7" s="28" t="str">
        <f t="shared" si="1"/>
        <v>R032489_R341_3F</v>
      </c>
      <c r="J7" s="28" t="str">
        <f t="shared" si="2"/>
        <v>R032497_R341_4F</v>
      </c>
      <c r="K7" s="28" t="str">
        <f t="shared" si="11"/>
        <v>R032505_R341_5F</v>
      </c>
      <c r="L7" s="28" t="str">
        <f t="shared" si="3"/>
        <v>R032513_R341_6F</v>
      </c>
      <c r="M7" s="28" t="str">
        <f t="shared" si="4"/>
        <v>R032521_R341_7F</v>
      </c>
      <c r="N7" s="28" t="str">
        <f t="shared" si="5"/>
        <v>R032529_R341_8F</v>
      </c>
      <c r="O7" s="28" t="str">
        <f t="shared" si="6"/>
        <v>R032537_R341_9F</v>
      </c>
      <c r="P7" s="28" t="str">
        <f t="shared" si="7"/>
        <v>R032545_R341_10F</v>
      </c>
      <c r="Q7" s="28" t="str">
        <f t="shared" si="8"/>
        <v>R032553_R341_11F</v>
      </c>
      <c r="R7" s="28" t="str">
        <f t="shared" si="9"/>
        <v>R032561_R341_12F</v>
      </c>
    </row>
    <row r="8" spans="1:20">
      <c r="A8" s="28" t="s">
        <v>1512</v>
      </c>
      <c r="B8" s="28" t="s">
        <v>1506</v>
      </c>
      <c r="C8" s="28" t="s">
        <v>52</v>
      </c>
      <c r="D8" s="28" t="s">
        <v>1504</v>
      </c>
      <c r="F8" s="1" t="s">
        <v>72</v>
      </c>
      <c r="G8" s="28" t="str">
        <f t="shared" si="10"/>
        <v>R032474_R341_1G</v>
      </c>
      <c r="H8" s="28" t="str">
        <f t="shared" si="0"/>
        <v>R032482_R341_2G</v>
      </c>
      <c r="I8" s="28" t="str">
        <f t="shared" si="1"/>
        <v>R032490_R341_3G</v>
      </c>
      <c r="J8" s="28" t="str">
        <f t="shared" si="2"/>
        <v>R032498_R341_4G</v>
      </c>
      <c r="K8" s="28" t="str">
        <f t="shared" si="11"/>
        <v>R032506_R341_5G</v>
      </c>
      <c r="L8" s="28" t="str">
        <f t="shared" si="3"/>
        <v>R032514_R341_6G</v>
      </c>
      <c r="M8" s="28" t="str">
        <f t="shared" si="4"/>
        <v>R032522_R341_7G</v>
      </c>
      <c r="N8" s="28" t="str">
        <f t="shared" si="5"/>
        <v>R032530_R341_8G</v>
      </c>
      <c r="O8" s="28" t="str">
        <f t="shared" si="6"/>
        <v>R032538_R341_9G</v>
      </c>
      <c r="P8" s="28" t="str">
        <f t="shared" si="7"/>
        <v>R032546_R341_10G</v>
      </c>
      <c r="Q8" s="28" t="str">
        <f t="shared" si="8"/>
        <v>R032554_R341_11G</v>
      </c>
      <c r="R8" s="28" t="str">
        <f t="shared" si="9"/>
        <v>R032562_R341_12G</v>
      </c>
    </row>
    <row r="9" spans="1:20">
      <c r="A9" s="28" t="s">
        <v>1513</v>
      </c>
      <c r="B9" s="28" t="s">
        <v>1506</v>
      </c>
      <c r="C9" s="28" t="s">
        <v>53</v>
      </c>
      <c r="D9" s="28" t="s">
        <v>1504</v>
      </c>
      <c r="F9" s="1" t="s">
        <v>73</v>
      </c>
      <c r="G9" s="28" t="str">
        <f t="shared" si="10"/>
        <v>R032475_R341_1H</v>
      </c>
      <c r="H9" s="28" t="str">
        <f t="shared" si="0"/>
        <v>R032483_R341_2H</v>
      </c>
      <c r="I9" s="28" t="str">
        <f t="shared" si="1"/>
        <v>R032491_R341_3H</v>
      </c>
      <c r="J9" s="28" t="str">
        <f t="shared" si="2"/>
        <v>R032499_R341_4H</v>
      </c>
      <c r="K9" s="28" t="str">
        <f t="shared" si="11"/>
        <v>R032507_R341_5H</v>
      </c>
      <c r="L9" s="28" t="str">
        <f t="shared" si="3"/>
        <v>R032515_R341_6H</v>
      </c>
      <c r="M9" s="28" t="str">
        <f t="shared" si="4"/>
        <v>R032523_R341_7H</v>
      </c>
      <c r="N9" s="28" t="str">
        <f t="shared" si="5"/>
        <v>R032531_R341_8H</v>
      </c>
      <c r="O9" s="28" t="str">
        <f t="shared" si="6"/>
        <v>R032539_R341_9H</v>
      </c>
      <c r="P9" s="28" t="str">
        <f t="shared" si="7"/>
        <v>R032547_R341_10H</v>
      </c>
      <c r="Q9" s="28" t="str">
        <f t="shared" si="8"/>
        <v>R032555_R341_11H</v>
      </c>
      <c r="R9" s="28" t="str">
        <f t="shared" si="9"/>
        <v>R032563_R341_12H</v>
      </c>
    </row>
    <row r="10" spans="1:20">
      <c r="A10" s="28" t="s">
        <v>1514</v>
      </c>
      <c r="B10" s="28" t="s">
        <v>1506</v>
      </c>
      <c r="C10" s="28" t="s">
        <v>54</v>
      </c>
      <c r="D10" s="28" t="s">
        <v>1504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0">
      <c r="A11" s="28" t="s">
        <v>1515</v>
      </c>
      <c r="B11" s="28" t="s">
        <v>1506</v>
      </c>
      <c r="C11" s="28" t="s">
        <v>55</v>
      </c>
      <c r="D11" s="28" t="s">
        <v>1504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0">
      <c r="A12" s="28" t="s">
        <v>1516</v>
      </c>
      <c r="B12" s="28" t="s">
        <v>1506</v>
      </c>
      <c r="C12" s="28" t="s">
        <v>56</v>
      </c>
      <c r="D12" s="28" t="s">
        <v>1504</v>
      </c>
    </row>
    <row r="13" spans="1:20">
      <c r="A13" s="28" t="s">
        <v>1517</v>
      </c>
      <c r="B13" s="28" t="s">
        <v>1506</v>
      </c>
      <c r="C13" s="28" t="s">
        <v>57</v>
      </c>
      <c r="D13" s="28" t="s">
        <v>1504</v>
      </c>
    </row>
    <row r="14" spans="1:20">
      <c r="A14" s="28" t="s">
        <v>1518</v>
      </c>
      <c r="B14" s="28" t="s">
        <v>1506</v>
      </c>
      <c r="C14" s="28" t="s">
        <v>58</v>
      </c>
      <c r="D14" s="28" t="s">
        <v>1504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 s="28" t="s">
        <v>1519</v>
      </c>
      <c r="B15" s="28" t="s">
        <v>1506</v>
      </c>
      <c r="C15" s="28" t="s">
        <v>59</v>
      </c>
      <c r="D15" s="28" t="s">
        <v>1504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 s="28" t="s">
        <v>1520</v>
      </c>
      <c r="B16" s="28" t="s">
        <v>1506</v>
      </c>
      <c r="C16" s="28" t="s">
        <v>60</v>
      </c>
      <c r="D16" s="28" t="s">
        <v>1504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 s="28" t="s">
        <v>1521</v>
      </c>
      <c r="B17" s="28" t="s">
        <v>1506</v>
      </c>
      <c r="C17" s="28" t="s">
        <v>61</v>
      </c>
      <c r="D17" s="28" t="s">
        <v>1504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 s="28" t="s">
        <v>1522</v>
      </c>
      <c r="B18" s="28" t="s">
        <v>1506</v>
      </c>
      <c r="C18" s="28" t="s">
        <v>62</v>
      </c>
      <c r="D18" s="28" t="s">
        <v>1504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s="28" t="s">
        <v>1523</v>
      </c>
      <c r="B19" s="28" t="s">
        <v>1506</v>
      </c>
      <c r="C19" s="28" t="s">
        <v>63</v>
      </c>
      <c r="D19" s="28" t="s">
        <v>1504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 s="28" t="s">
        <v>1524</v>
      </c>
      <c r="B20" s="28" t="s">
        <v>1506</v>
      </c>
      <c r="C20" s="28" t="s">
        <v>0</v>
      </c>
      <c r="D20" s="28" t="s">
        <v>1504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 s="28" t="s">
        <v>1525</v>
      </c>
      <c r="B21" s="28" t="s">
        <v>1506</v>
      </c>
      <c r="C21" s="28" t="s">
        <v>1</v>
      </c>
      <c r="D21" s="28" t="s">
        <v>1504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 s="28" t="s">
        <v>1526</v>
      </c>
      <c r="B22" s="28" t="s">
        <v>1506</v>
      </c>
      <c r="C22" s="28" t="s">
        <v>2</v>
      </c>
      <c r="D22" s="28" t="s">
        <v>1504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s="28" t="s">
        <v>1527</v>
      </c>
      <c r="B23" s="28" t="s">
        <v>1506</v>
      </c>
      <c r="C23" s="28" t="s">
        <v>3</v>
      </c>
      <c r="D23" s="28" t="s">
        <v>1504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 s="28" t="s">
        <v>1528</v>
      </c>
      <c r="B24" s="28" t="s">
        <v>1506</v>
      </c>
      <c r="C24" s="28" t="s">
        <v>4</v>
      </c>
      <c r="D24" s="28" t="s">
        <v>1504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20">
      <c r="A25" s="28" t="s">
        <v>1529</v>
      </c>
      <c r="B25" s="28" t="s">
        <v>1506</v>
      </c>
      <c r="C25" s="28" t="s">
        <v>5</v>
      </c>
      <c r="D25" s="28" t="s">
        <v>1504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20">
      <c r="A26" s="28" t="s">
        <v>1530</v>
      </c>
      <c r="B26" s="28" t="s">
        <v>1506</v>
      </c>
      <c r="C26" s="28" t="s">
        <v>6</v>
      </c>
      <c r="D26" s="28" t="s">
        <v>1504</v>
      </c>
    </row>
    <row r="27" spans="1:20">
      <c r="A27" s="28" t="s">
        <v>1531</v>
      </c>
      <c r="B27" s="28" t="s">
        <v>1506</v>
      </c>
      <c r="C27" s="28" t="s">
        <v>7</v>
      </c>
      <c r="D27" s="28" t="s">
        <v>1504</v>
      </c>
    </row>
    <row r="28" spans="1:20">
      <c r="A28" s="28" t="s">
        <v>1532</v>
      </c>
      <c r="B28" s="28" t="s">
        <v>1506</v>
      </c>
      <c r="C28" s="28" t="s">
        <v>8</v>
      </c>
      <c r="D28" s="28" t="s">
        <v>1504</v>
      </c>
    </row>
    <row r="29" spans="1:20">
      <c r="A29" s="28" t="s">
        <v>1533</v>
      </c>
      <c r="B29" s="28" t="s">
        <v>1506</v>
      </c>
      <c r="C29" s="28" t="s">
        <v>9</v>
      </c>
      <c r="D29" s="28" t="s">
        <v>1504</v>
      </c>
    </row>
    <row r="30" spans="1:20">
      <c r="A30" s="28" t="s">
        <v>1534</v>
      </c>
      <c r="B30" s="28" t="s">
        <v>1506</v>
      </c>
      <c r="C30" s="28" t="s">
        <v>10</v>
      </c>
      <c r="D30" s="28" t="s">
        <v>1504</v>
      </c>
    </row>
    <row r="31" spans="1:20">
      <c r="A31" s="28" t="s">
        <v>1535</v>
      </c>
      <c r="B31" s="28" t="s">
        <v>1506</v>
      </c>
      <c r="C31" s="28" t="s">
        <v>11</v>
      </c>
      <c r="D31" s="28" t="s">
        <v>1504</v>
      </c>
    </row>
    <row r="32" spans="1:20">
      <c r="A32" s="28" t="s">
        <v>1536</v>
      </c>
      <c r="B32" s="28" t="s">
        <v>1506</v>
      </c>
      <c r="C32" s="28" t="s">
        <v>12</v>
      </c>
      <c r="D32" s="28" t="s">
        <v>1504</v>
      </c>
    </row>
    <row r="33" spans="1:4">
      <c r="A33" s="28" t="s">
        <v>1537</v>
      </c>
      <c r="B33" s="28" t="s">
        <v>1506</v>
      </c>
      <c r="C33" s="28" t="s">
        <v>13</v>
      </c>
      <c r="D33" s="28" t="s">
        <v>1504</v>
      </c>
    </row>
    <row r="34" spans="1:4">
      <c r="A34" s="28" t="s">
        <v>1538</v>
      </c>
      <c r="B34" s="28" t="s">
        <v>1506</v>
      </c>
      <c r="C34" s="28" t="s">
        <v>14</v>
      </c>
      <c r="D34" s="28" t="s">
        <v>1504</v>
      </c>
    </row>
    <row r="35" spans="1:4">
      <c r="A35" s="28" t="s">
        <v>1539</v>
      </c>
      <c r="B35" s="28" t="s">
        <v>1506</v>
      </c>
      <c r="C35" s="28" t="s">
        <v>15</v>
      </c>
      <c r="D35" s="28" t="s">
        <v>1504</v>
      </c>
    </row>
    <row r="36" spans="1:4">
      <c r="A36" s="28" t="s">
        <v>1540</v>
      </c>
      <c r="B36" s="28" t="s">
        <v>1506</v>
      </c>
      <c r="C36" s="28" t="s">
        <v>16</v>
      </c>
      <c r="D36" s="28" t="s">
        <v>1504</v>
      </c>
    </row>
    <row r="37" spans="1:4">
      <c r="A37" s="28" t="s">
        <v>1541</v>
      </c>
      <c r="B37" s="28" t="s">
        <v>1506</v>
      </c>
      <c r="C37" s="28" t="s">
        <v>17</v>
      </c>
      <c r="D37" s="28" t="s">
        <v>1504</v>
      </c>
    </row>
    <row r="38" spans="1:4">
      <c r="A38" s="28" t="s">
        <v>1542</v>
      </c>
      <c r="B38" s="28" t="s">
        <v>1506</v>
      </c>
      <c r="C38" s="28" t="s">
        <v>18</v>
      </c>
      <c r="D38" s="28" t="s">
        <v>1504</v>
      </c>
    </row>
    <row r="39" spans="1:4">
      <c r="A39" s="28" t="s">
        <v>1543</v>
      </c>
      <c r="B39" s="28" t="s">
        <v>1506</v>
      </c>
      <c r="C39" s="28" t="s">
        <v>19</v>
      </c>
      <c r="D39" s="28" t="s">
        <v>1504</v>
      </c>
    </row>
    <row r="40" spans="1:4">
      <c r="A40" s="28" t="s">
        <v>1544</v>
      </c>
      <c r="B40" s="28" t="s">
        <v>1506</v>
      </c>
      <c r="C40" s="28" t="s">
        <v>20</v>
      </c>
      <c r="D40" s="28" t="s">
        <v>1504</v>
      </c>
    </row>
    <row r="41" spans="1:4">
      <c r="A41" s="28" t="s">
        <v>1545</v>
      </c>
      <c r="B41" s="28" t="s">
        <v>1506</v>
      </c>
      <c r="C41" s="28" t="s">
        <v>21</v>
      </c>
      <c r="D41" s="28" t="s">
        <v>1504</v>
      </c>
    </row>
    <row r="42" spans="1:4">
      <c r="A42" s="28" t="s">
        <v>1546</v>
      </c>
      <c r="B42" s="28" t="s">
        <v>1506</v>
      </c>
      <c r="C42" s="28" t="s">
        <v>22</v>
      </c>
      <c r="D42" s="28" t="s">
        <v>1504</v>
      </c>
    </row>
    <row r="43" spans="1:4">
      <c r="A43" s="28" t="s">
        <v>1547</v>
      </c>
      <c r="B43" s="28" t="s">
        <v>1506</v>
      </c>
      <c r="C43" s="28" t="s">
        <v>23</v>
      </c>
      <c r="D43" s="28" t="s">
        <v>1504</v>
      </c>
    </row>
    <row r="44" spans="1:4">
      <c r="A44" s="28" t="s">
        <v>1548</v>
      </c>
      <c r="B44" s="28" t="s">
        <v>1506</v>
      </c>
      <c r="C44" s="28" t="s">
        <v>24</v>
      </c>
      <c r="D44" s="28" t="s">
        <v>1504</v>
      </c>
    </row>
    <row r="45" spans="1:4">
      <c r="A45" s="28" t="s">
        <v>1549</v>
      </c>
      <c r="B45" s="28" t="s">
        <v>1506</v>
      </c>
      <c r="C45" s="28" t="s">
        <v>25</v>
      </c>
      <c r="D45" s="28" t="s">
        <v>1504</v>
      </c>
    </row>
    <row r="46" spans="1:4">
      <c r="A46" s="28" t="s">
        <v>1550</v>
      </c>
      <c r="B46" s="28" t="s">
        <v>1506</v>
      </c>
      <c r="C46" s="28" t="s">
        <v>26</v>
      </c>
      <c r="D46" s="28" t="s">
        <v>1504</v>
      </c>
    </row>
    <row r="47" spans="1:4">
      <c r="A47" s="28" t="s">
        <v>1551</v>
      </c>
      <c r="B47" s="28" t="s">
        <v>1506</v>
      </c>
      <c r="C47" s="28" t="s">
        <v>27</v>
      </c>
      <c r="D47" s="28" t="s">
        <v>1504</v>
      </c>
    </row>
    <row r="48" spans="1:4">
      <c r="A48" s="28" t="s">
        <v>1552</v>
      </c>
      <c r="B48" s="28" t="s">
        <v>1506</v>
      </c>
      <c r="C48" s="28" t="s">
        <v>28</v>
      </c>
      <c r="D48" s="28" t="s">
        <v>1504</v>
      </c>
    </row>
    <row r="49" spans="1:4">
      <c r="A49" s="28" t="s">
        <v>1553</v>
      </c>
      <c r="B49" s="28" t="s">
        <v>1506</v>
      </c>
      <c r="C49" s="28" t="s">
        <v>29</v>
      </c>
      <c r="D49" s="28" t="s">
        <v>1504</v>
      </c>
    </row>
    <row r="50" spans="1:4">
      <c r="A50" s="28" t="s">
        <v>1554</v>
      </c>
      <c r="B50" s="28" t="s">
        <v>1506</v>
      </c>
      <c r="C50" s="28" t="s">
        <v>272</v>
      </c>
      <c r="D50" s="28" t="s">
        <v>1504</v>
      </c>
    </row>
    <row r="51" spans="1:4">
      <c r="A51" s="28" t="s">
        <v>1555</v>
      </c>
      <c r="B51" s="28" t="s">
        <v>1506</v>
      </c>
      <c r="C51" s="28" t="s">
        <v>273</v>
      </c>
      <c r="D51" s="28" t="s">
        <v>1504</v>
      </c>
    </row>
    <row r="52" spans="1:4">
      <c r="A52" s="28" t="s">
        <v>1556</v>
      </c>
      <c r="B52" s="28" t="s">
        <v>1506</v>
      </c>
      <c r="C52" s="28" t="s">
        <v>274</v>
      </c>
      <c r="D52" s="28" t="s">
        <v>1504</v>
      </c>
    </row>
    <row r="53" spans="1:4">
      <c r="A53" s="28" t="s">
        <v>1557</v>
      </c>
      <c r="B53" s="28" t="s">
        <v>1506</v>
      </c>
      <c r="C53" s="28" t="s">
        <v>275</v>
      </c>
      <c r="D53" s="28" t="s">
        <v>1504</v>
      </c>
    </row>
    <row r="54" spans="1:4">
      <c r="A54" s="28" t="s">
        <v>1558</v>
      </c>
      <c r="B54" s="28" t="s">
        <v>1506</v>
      </c>
      <c r="C54" s="28" t="s">
        <v>276</v>
      </c>
      <c r="D54" s="28" t="s">
        <v>1504</v>
      </c>
    </row>
    <row r="55" spans="1:4">
      <c r="A55" s="28" t="s">
        <v>1559</v>
      </c>
      <c r="B55" s="28" t="s">
        <v>1506</v>
      </c>
      <c r="C55" s="28" t="s">
        <v>277</v>
      </c>
      <c r="D55" s="28" t="s">
        <v>1504</v>
      </c>
    </row>
    <row r="56" spans="1:4">
      <c r="A56" s="28" t="s">
        <v>1560</v>
      </c>
      <c r="B56" s="28" t="s">
        <v>1506</v>
      </c>
      <c r="C56" s="28" t="s">
        <v>278</v>
      </c>
      <c r="D56" s="28" t="s">
        <v>1504</v>
      </c>
    </row>
    <row r="57" spans="1:4">
      <c r="A57" s="28" t="s">
        <v>1561</v>
      </c>
      <c r="B57" s="28" t="s">
        <v>1506</v>
      </c>
      <c r="C57" s="28" t="s">
        <v>279</v>
      </c>
      <c r="D57" s="28" t="s">
        <v>1504</v>
      </c>
    </row>
    <row r="58" spans="1:4">
      <c r="A58" s="28" t="s">
        <v>1562</v>
      </c>
      <c r="B58" s="28" t="s">
        <v>1506</v>
      </c>
      <c r="C58" s="28" t="s">
        <v>280</v>
      </c>
      <c r="D58" s="28" t="s">
        <v>1504</v>
      </c>
    </row>
    <row r="59" spans="1:4">
      <c r="A59" s="28" t="s">
        <v>1563</v>
      </c>
      <c r="B59" s="28" t="s">
        <v>1506</v>
      </c>
      <c r="C59" s="28" t="s">
        <v>281</v>
      </c>
      <c r="D59" s="28" t="s">
        <v>1504</v>
      </c>
    </row>
    <row r="60" spans="1:4">
      <c r="A60" s="28" t="s">
        <v>1564</v>
      </c>
      <c r="B60" s="28" t="s">
        <v>1506</v>
      </c>
      <c r="C60" s="28" t="s">
        <v>282</v>
      </c>
      <c r="D60" s="28" t="s">
        <v>1504</v>
      </c>
    </row>
    <row r="61" spans="1:4">
      <c r="A61" s="28" t="s">
        <v>1565</v>
      </c>
      <c r="B61" s="28" t="s">
        <v>1506</v>
      </c>
      <c r="C61" s="28" t="s">
        <v>283</v>
      </c>
      <c r="D61" s="28" t="s">
        <v>1504</v>
      </c>
    </row>
    <row r="62" spans="1:4">
      <c r="A62" s="28" t="s">
        <v>1566</v>
      </c>
      <c r="B62" s="28" t="s">
        <v>1506</v>
      </c>
      <c r="C62" s="28" t="s">
        <v>284</v>
      </c>
      <c r="D62" s="28" t="s">
        <v>1504</v>
      </c>
    </row>
    <row r="63" spans="1:4">
      <c r="A63" s="28" t="s">
        <v>1567</v>
      </c>
      <c r="B63" s="28" t="s">
        <v>1506</v>
      </c>
      <c r="C63" s="28" t="s">
        <v>285</v>
      </c>
      <c r="D63" s="28" t="s">
        <v>1504</v>
      </c>
    </row>
    <row r="64" spans="1:4">
      <c r="A64" s="28" t="s">
        <v>1568</v>
      </c>
      <c r="B64" s="28" t="s">
        <v>1506</v>
      </c>
      <c r="C64" s="28" t="s">
        <v>286</v>
      </c>
      <c r="D64" s="28" t="s">
        <v>1504</v>
      </c>
    </row>
    <row r="65" spans="1:4">
      <c r="A65" s="28" t="s">
        <v>1569</v>
      </c>
      <c r="B65" s="28" t="s">
        <v>1506</v>
      </c>
      <c r="C65" s="28" t="s">
        <v>30</v>
      </c>
      <c r="D65" s="28" t="s">
        <v>1504</v>
      </c>
    </row>
    <row r="66" spans="1:4">
      <c r="A66" s="28" t="s">
        <v>1570</v>
      </c>
      <c r="B66" s="28" t="s">
        <v>1506</v>
      </c>
      <c r="C66" s="28" t="s">
        <v>31</v>
      </c>
      <c r="D66" s="28" t="s">
        <v>1504</v>
      </c>
    </row>
    <row r="67" spans="1:4">
      <c r="A67" s="28" t="s">
        <v>1571</v>
      </c>
      <c r="B67" s="28" t="s">
        <v>1506</v>
      </c>
      <c r="C67" s="28" t="s">
        <v>32</v>
      </c>
      <c r="D67" s="28" t="s">
        <v>1504</v>
      </c>
    </row>
    <row r="68" spans="1:4">
      <c r="A68" s="28" t="s">
        <v>1572</v>
      </c>
      <c r="B68" s="28" t="s">
        <v>1506</v>
      </c>
      <c r="C68" s="28" t="s">
        <v>33</v>
      </c>
      <c r="D68" s="28" t="s">
        <v>1504</v>
      </c>
    </row>
    <row r="69" spans="1:4">
      <c r="A69" s="28" t="s">
        <v>1573</v>
      </c>
      <c r="B69" s="28" t="s">
        <v>1506</v>
      </c>
      <c r="C69" s="28" t="s">
        <v>34</v>
      </c>
      <c r="D69" s="28" t="s">
        <v>1504</v>
      </c>
    </row>
    <row r="70" spans="1:4">
      <c r="A70" s="28" t="s">
        <v>1574</v>
      </c>
      <c r="B70" s="28" t="s">
        <v>1506</v>
      </c>
      <c r="C70" s="28" t="s">
        <v>35</v>
      </c>
      <c r="D70" s="28" t="s">
        <v>1504</v>
      </c>
    </row>
    <row r="71" spans="1:4">
      <c r="A71" s="28" t="s">
        <v>1575</v>
      </c>
      <c r="B71" s="28" t="s">
        <v>1506</v>
      </c>
      <c r="C71" s="28" t="s">
        <v>36</v>
      </c>
      <c r="D71" s="28" t="s">
        <v>1504</v>
      </c>
    </row>
    <row r="72" spans="1:4">
      <c r="A72" s="28" t="s">
        <v>1576</v>
      </c>
      <c r="B72" s="28" t="s">
        <v>1506</v>
      </c>
      <c r="C72" s="28" t="s">
        <v>37</v>
      </c>
      <c r="D72" s="28" t="s">
        <v>1504</v>
      </c>
    </row>
    <row r="73" spans="1:4">
      <c r="A73" s="28" t="s">
        <v>1577</v>
      </c>
      <c r="B73" s="28" t="s">
        <v>1506</v>
      </c>
      <c r="C73" s="28" t="s">
        <v>38</v>
      </c>
      <c r="D73" s="28" t="s">
        <v>1504</v>
      </c>
    </row>
    <row r="74" spans="1:4">
      <c r="A74" s="28" t="s">
        <v>1578</v>
      </c>
      <c r="B74" s="28" t="s">
        <v>1506</v>
      </c>
      <c r="C74" s="28" t="s">
        <v>39</v>
      </c>
      <c r="D74" s="28" t="s">
        <v>1504</v>
      </c>
    </row>
    <row r="75" spans="1:4">
      <c r="A75" s="28" t="s">
        <v>1579</v>
      </c>
      <c r="B75" s="28" t="s">
        <v>1506</v>
      </c>
      <c r="C75" s="28" t="s">
        <v>40</v>
      </c>
      <c r="D75" s="28" t="s">
        <v>1504</v>
      </c>
    </row>
    <row r="76" spans="1:4">
      <c r="A76" s="28" t="s">
        <v>1580</v>
      </c>
      <c r="B76" s="28" t="s">
        <v>1506</v>
      </c>
      <c r="C76" s="28" t="s">
        <v>41</v>
      </c>
      <c r="D76" s="28" t="s">
        <v>1504</v>
      </c>
    </row>
    <row r="77" spans="1:4">
      <c r="A77" s="28" t="s">
        <v>1581</v>
      </c>
      <c r="B77" s="28" t="s">
        <v>1506</v>
      </c>
      <c r="C77" s="28" t="s">
        <v>42</v>
      </c>
      <c r="D77" s="28" t="s">
        <v>1504</v>
      </c>
    </row>
    <row r="78" spans="1:4">
      <c r="A78" s="28" t="s">
        <v>1582</v>
      </c>
      <c r="B78" s="28" t="s">
        <v>1506</v>
      </c>
      <c r="C78" s="28" t="s">
        <v>43</v>
      </c>
      <c r="D78" s="28" t="s">
        <v>1504</v>
      </c>
    </row>
    <row r="79" spans="1:4">
      <c r="A79" s="28" t="s">
        <v>1583</v>
      </c>
      <c r="B79" s="28" t="s">
        <v>1506</v>
      </c>
      <c r="C79" s="28" t="s">
        <v>44</v>
      </c>
      <c r="D79" s="28" t="s">
        <v>1504</v>
      </c>
    </row>
    <row r="80" spans="1:4">
      <c r="A80" s="28" t="s">
        <v>1584</v>
      </c>
      <c r="B80" s="28" t="s">
        <v>1506</v>
      </c>
      <c r="C80" s="28" t="s">
        <v>45</v>
      </c>
      <c r="D80" s="28" t="s">
        <v>1504</v>
      </c>
    </row>
    <row r="81" spans="1:4">
      <c r="A81" s="28" t="s">
        <v>1585</v>
      </c>
      <c r="B81" s="28" t="s">
        <v>1506</v>
      </c>
      <c r="C81" s="28" t="s">
        <v>46</v>
      </c>
      <c r="D81" s="28" t="s">
        <v>1504</v>
      </c>
    </row>
    <row r="82" spans="1:4">
      <c r="A82" s="28" t="s">
        <v>1586</v>
      </c>
      <c r="B82" s="28" t="s">
        <v>1506</v>
      </c>
      <c r="C82" s="28" t="s">
        <v>47</v>
      </c>
      <c r="D82" s="28" t="s">
        <v>1504</v>
      </c>
    </row>
    <row r="83" spans="1:4">
      <c r="A83" s="28" t="s">
        <v>1587</v>
      </c>
      <c r="B83" s="28" t="s">
        <v>1506</v>
      </c>
      <c r="C83" s="28" t="s">
        <v>48</v>
      </c>
      <c r="D83" s="28" t="s">
        <v>1504</v>
      </c>
    </row>
    <row r="84" spans="1:4">
      <c r="A84" s="28" t="s">
        <v>1588</v>
      </c>
      <c r="B84" s="28" t="s">
        <v>1506</v>
      </c>
      <c r="C84" s="28" t="s">
        <v>49</v>
      </c>
      <c r="D84" s="28" t="s">
        <v>1504</v>
      </c>
    </row>
    <row r="85" spans="1:4">
      <c r="A85" s="28" t="s">
        <v>1589</v>
      </c>
      <c r="B85" s="28" t="s">
        <v>1506</v>
      </c>
      <c r="C85" s="28" t="s">
        <v>50</v>
      </c>
      <c r="D85" s="28" t="s">
        <v>1504</v>
      </c>
    </row>
    <row r="86" spans="1:4">
      <c r="A86" s="28" t="s">
        <v>1590</v>
      </c>
      <c r="B86" s="28" t="s">
        <v>1506</v>
      </c>
      <c r="C86" s="28" t="s">
        <v>287</v>
      </c>
      <c r="D86" s="28" t="s">
        <v>1504</v>
      </c>
    </row>
    <row r="87" spans="1:4">
      <c r="A87" s="28" t="s">
        <v>1591</v>
      </c>
      <c r="B87" s="28" t="s">
        <v>1506</v>
      </c>
      <c r="C87" s="28" t="s">
        <v>288</v>
      </c>
      <c r="D87" s="28" t="s">
        <v>1504</v>
      </c>
    </row>
    <row r="88" spans="1:4">
      <c r="A88" s="28" t="s">
        <v>1592</v>
      </c>
      <c r="B88" s="28" t="s">
        <v>1506</v>
      </c>
      <c r="C88" s="28" t="s">
        <v>289</v>
      </c>
      <c r="D88" s="28" t="s">
        <v>1504</v>
      </c>
    </row>
    <row r="89" spans="1:4">
      <c r="A89" s="28" t="s">
        <v>1593</v>
      </c>
      <c r="B89" s="28" t="s">
        <v>1506</v>
      </c>
      <c r="C89" s="28" t="s">
        <v>290</v>
      </c>
      <c r="D89" s="28" t="s">
        <v>1504</v>
      </c>
    </row>
    <row r="90" spans="1:4">
      <c r="A90" s="28" t="s">
        <v>1594</v>
      </c>
      <c r="B90" s="28" t="s">
        <v>1506</v>
      </c>
      <c r="C90" s="28" t="s">
        <v>291</v>
      </c>
      <c r="D90" s="28" t="s">
        <v>1504</v>
      </c>
    </row>
    <row r="91" spans="1:4">
      <c r="A91" s="28" t="s">
        <v>1595</v>
      </c>
      <c r="B91" s="28" t="s">
        <v>1506</v>
      </c>
      <c r="C91" s="28" t="s">
        <v>292</v>
      </c>
      <c r="D91" s="28" t="s">
        <v>1504</v>
      </c>
    </row>
    <row r="92" spans="1:4">
      <c r="A92" s="28" t="s">
        <v>1596</v>
      </c>
      <c r="B92" s="28" t="s">
        <v>1506</v>
      </c>
      <c r="C92" s="28" t="s">
        <v>293</v>
      </c>
      <c r="D92" s="28" t="s">
        <v>1504</v>
      </c>
    </row>
    <row r="93" spans="1:4">
      <c r="A93" s="28" t="s">
        <v>1597</v>
      </c>
      <c r="B93" s="28" t="s">
        <v>1506</v>
      </c>
      <c r="C93" s="28" t="s">
        <v>294</v>
      </c>
      <c r="D93" s="28" t="s">
        <v>1504</v>
      </c>
    </row>
    <row r="94" spans="1:4">
      <c r="A94" s="28" t="s">
        <v>1598</v>
      </c>
      <c r="B94" s="28" t="s">
        <v>1506</v>
      </c>
      <c r="C94" s="28" t="s">
        <v>295</v>
      </c>
      <c r="D94" s="28" t="s">
        <v>1504</v>
      </c>
    </row>
    <row r="95" spans="1:4">
      <c r="A95" s="28" t="s">
        <v>1599</v>
      </c>
      <c r="B95" s="28" t="s">
        <v>1506</v>
      </c>
      <c r="C95" s="28" t="s">
        <v>296</v>
      </c>
      <c r="D95" s="28" t="s">
        <v>1504</v>
      </c>
    </row>
    <row r="96" spans="1:4">
      <c r="A96" s="28" t="s">
        <v>1600</v>
      </c>
      <c r="B96" s="28" t="s">
        <v>1506</v>
      </c>
      <c r="C96" s="28" t="s">
        <v>297</v>
      </c>
      <c r="D96" s="28" t="s">
        <v>1504</v>
      </c>
    </row>
    <row r="97" spans="1:4">
      <c r="A97" s="28" t="s">
        <v>1601</v>
      </c>
      <c r="B97" s="28" t="s">
        <v>1506</v>
      </c>
      <c r="C97" s="28" t="s">
        <v>298</v>
      </c>
      <c r="D97" s="28" t="s">
        <v>1504</v>
      </c>
    </row>
  </sheetData>
  <phoneticPr fontId="6" type="noConversion"/>
  <pageMargins left="0.75" right="0.75" top="1" bottom="1" header="0.5" footer="0.5"/>
  <pageSetup scale="4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R87"/>
  <sheetViews>
    <sheetView workbookViewId="0">
      <selection activeCell="I56" sqref="I56"/>
    </sheetView>
  </sheetViews>
  <sheetFormatPr baseColWidth="10" defaultRowHeight="15" x14ac:dyDescent="0"/>
  <cols>
    <col min="3" max="3" width="9" customWidth="1"/>
    <col min="4" max="7" width="17.83203125" bestFit="1" customWidth="1"/>
    <col min="8" max="8" width="13.1640625" bestFit="1" customWidth="1"/>
    <col min="9" max="11" width="13.83203125" bestFit="1" customWidth="1"/>
    <col min="12" max="12" width="13.1640625" bestFit="1" customWidth="1"/>
    <col min="13" max="15" width="13.83203125" bestFit="1" customWidth="1"/>
  </cols>
  <sheetData>
    <row r="2" spans="3:17">
      <c r="C2" s="29" t="s">
        <v>930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30"/>
      <c r="Q2" s="30"/>
    </row>
    <row r="3" spans="3:17">
      <c r="C3" s="1" t="s">
        <v>66</v>
      </c>
      <c r="D3" s="26" t="s">
        <v>1032</v>
      </c>
      <c r="E3" s="26" t="s">
        <v>1033</v>
      </c>
      <c r="F3" s="26" t="s">
        <v>1034</v>
      </c>
      <c r="G3" s="26" t="s">
        <v>1035</v>
      </c>
      <c r="H3" s="26" t="s">
        <v>1036</v>
      </c>
      <c r="I3" s="26" t="s">
        <v>1037</v>
      </c>
      <c r="J3" s="26" t="s">
        <v>1038</v>
      </c>
      <c r="K3" s="26" t="s">
        <v>1039</v>
      </c>
      <c r="L3" s="26" t="s">
        <v>1040</v>
      </c>
      <c r="M3" s="26" t="s">
        <v>1041</v>
      </c>
      <c r="N3" s="26" t="s">
        <v>1042</v>
      </c>
      <c r="O3" s="26" t="s">
        <v>1043</v>
      </c>
      <c r="Q3" s="30"/>
    </row>
    <row r="4" spans="3:17">
      <c r="C4" s="1" t="s">
        <v>67</v>
      </c>
      <c r="D4" s="26" t="s">
        <v>1044</v>
      </c>
      <c r="E4" s="26" t="s">
        <v>1045</v>
      </c>
      <c r="F4" s="26" t="s">
        <v>1046</v>
      </c>
      <c r="G4" s="26" t="s">
        <v>1047</v>
      </c>
      <c r="H4" s="26" t="s">
        <v>1048</v>
      </c>
      <c r="I4" s="26" t="s">
        <v>1049</v>
      </c>
      <c r="J4" s="26" t="s">
        <v>1050</v>
      </c>
      <c r="K4" s="26" t="s">
        <v>1051</v>
      </c>
      <c r="L4" s="26" t="s">
        <v>1052</v>
      </c>
      <c r="M4" s="26" t="s">
        <v>1053</v>
      </c>
      <c r="N4" s="26" t="s">
        <v>1054</v>
      </c>
      <c r="O4" s="26" t="s">
        <v>1055</v>
      </c>
      <c r="Q4" s="30"/>
    </row>
    <row r="5" spans="3:17">
      <c r="C5" s="1" t="s">
        <v>68</v>
      </c>
      <c r="D5" s="26" t="s">
        <v>1056</v>
      </c>
      <c r="E5" s="26" t="s">
        <v>1057</v>
      </c>
      <c r="F5" s="26" t="s">
        <v>1058</v>
      </c>
      <c r="G5" s="26" t="s">
        <v>1059</v>
      </c>
      <c r="H5" s="26" t="s">
        <v>1060</v>
      </c>
      <c r="I5" s="26" t="s">
        <v>1061</v>
      </c>
      <c r="J5" s="26" t="s">
        <v>1062</v>
      </c>
      <c r="K5" s="26" t="s">
        <v>1063</v>
      </c>
      <c r="L5" s="26" t="s">
        <v>1064</v>
      </c>
      <c r="M5" s="26" t="s">
        <v>1065</v>
      </c>
      <c r="N5" s="26" t="s">
        <v>1066</v>
      </c>
      <c r="O5" s="26" t="s">
        <v>1067</v>
      </c>
      <c r="Q5" s="30"/>
    </row>
    <row r="6" spans="3:17">
      <c r="C6" s="1" t="s">
        <v>69</v>
      </c>
      <c r="D6" s="26" t="s">
        <v>1068</v>
      </c>
      <c r="E6" s="26" t="s">
        <v>1069</v>
      </c>
      <c r="F6" s="26" t="s">
        <v>1070</v>
      </c>
      <c r="G6" s="26" t="s">
        <v>1071</v>
      </c>
      <c r="H6" s="26" t="s">
        <v>1072</v>
      </c>
      <c r="I6" s="26" t="s">
        <v>1073</v>
      </c>
      <c r="J6" s="26" t="s">
        <v>1074</v>
      </c>
      <c r="K6" s="26" t="s">
        <v>1075</v>
      </c>
      <c r="L6" s="26" t="s">
        <v>1076</v>
      </c>
      <c r="M6" s="26" t="s">
        <v>1077</v>
      </c>
      <c r="N6" s="26" t="s">
        <v>1078</v>
      </c>
      <c r="O6" s="26" t="s">
        <v>1079</v>
      </c>
      <c r="Q6" s="30"/>
    </row>
    <row r="7" spans="3:17">
      <c r="C7" s="1" t="s">
        <v>70</v>
      </c>
      <c r="D7" s="26" t="s">
        <v>1080</v>
      </c>
      <c r="E7" s="26" t="s">
        <v>1081</v>
      </c>
      <c r="F7" s="27" t="s">
        <v>1082</v>
      </c>
      <c r="G7" s="26" t="s">
        <v>1083</v>
      </c>
      <c r="H7" s="26" t="s">
        <v>1084</v>
      </c>
      <c r="I7" s="26" t="s">
        <v>1085</v>
      </c>
      <c r="J7" s="26" t="s">
        <v>1086</v>
      </c>
      <c r="K7" s="26" t="s">
        <v>1087</v>
      </c>
      <c r="L7" s="26" t="s">
        <v>1088</v>
      </c>
      <c r="M7" s="26" t="s">
        <v>1089</v>
      </c>
      <c r="N7" s="26" t="s">
        <v>1090</v>
      </c>
      <c r="O7" s="26" t="s">
        <v>1091</v>
      </c>
      <c r="Q7" s="30"/>
    </row>
    <row r="8" spans="3:17">
      <c r="C8" s="1" t="s">
        <v>71</v>
      </c>
      <c r="D8" s="26" t="s">
        <v>1092</v>
      </c>
      <c r="E8" s="26" t="s">
        <v>1093</v>
      </c>
      <c r="F8" s="26" t="s">
        <v>1094</v>
      </c>
      <c r="G8" s="26" t="s">
        <v>1095</v>
      </c>
      <c r="H8" s="26" t="s">
        <v>1096</v>
      </c>
      <c r="I8" s="26" t="s">
        <v>1097</v>
      </c>
      <c r="J8" s="26" t="s">
        <v>1098</v>
      </c>
      <c r="K8" s="26" t="s">
        <v>1099</v>
      </c>
      <c r="L8" s="26" t="s">
        <v>1100</v>
      </c>
      <c r="M8" s="26" t="s">
        <v>1101</v>
      </c>
      <c r="N8" s="26" t="s">
        <v>1102</v>
      </c>
      <c r="O8" s="26" t="s">
        <v>1103</v>
      </c>
      <c r="Q8" s="30"/>
    </row>
    <row r="9" spans="3:17">
      <c r="C9" s="1" t="s">
        <v>72</v>
      </c>
      <c r="D9" s="26" t="s">
        <v>1104</v>
      </c>
      <c r="E9" s="26" t="s">
        <v>1105</v>
      </c>
      <c r="F9" s="26" t="s">
        <v>1106</v>
      </c>
      <c r="G9" s="26" t="s">
        <v>1107</v>
      </c>
      <c r="H9" s="26" t="s">
        <v>1108</v>
      </c>
      <c r="I9" s="26" t="s">
        <v>1109</v>
      </c>
      <c r="J9" s="26" t="s">
        <v>1110</v>
      </c>
      <c r="K9" s="26" t="s">
        <v>1111</v>
      </c>
      <c r="L9" s="26" t="s">
        <v>1112</v>
      </c>
      <c r="M9" s="26" t="s">
        <v>1113</v>
      </c>
      <c r="N9" s="26" t="s">
        <v>1114</v>
      </c>
      <c r="O9" s="26" t="s">
        <v>1115</v>
      </c>
      <c r="Q9" s="30"/>
    </row>
    <row r="10" spans="3:17">
      <c r="C10" s="1" t="s">
        <v>73</v>
      </c>
      <c r="D10" s="26" t="s">
        <v>1116</v>
      </c>
      <c r="E10" s="26" t="s">
        <v>1117</v>
      </c>
      <c r="F10" s="26" t="s">
        <v>1118</v>
      </c>
      <c r="G10" s="26" t="s">
        <v>1119</v>
      </c>
      <c r="H10" s="26" t="s">
        <v>1120</v>
      </c>
      <c r="I10" s="26" t="s">
        <v>1121</v>
      </c>
      <c r="J10" s="26" t="s">
        <v>1122</v>
      </c>
      <c r="K10" s="26" t="s">
        <v>1123</v>
      </c>
      <c r="L10" s="26" t="s">
        <v>1124</v>
      </c>
      <c r="M10" s="26" t="s">
        <v>1125</v>
      </c>
      <c r="N10" s="26" t="s">
        <v>1126</v>
      </c>
      <c r="O10" s="26" t="s">
        <v>1127</v>
      </c>
      <c r="Q10" s="30"/>
    </row>
    <row r="11" spans="3:17">
      <c r="Q11" s="30"/>
    </row>
    <row r="12" spans="3:17">
      <c r="C12" s="16"/>
      <c r="D12" s="31"/>
      <c r="E12" s="28"/>
      <c r="F12" s="28"/>
      <c r="G12" s="28"/>
      <c r="H12" s="28"/>
      <c r="I12" s="31"/>
      <c r="J12" s="28"/>
      <c r="K12" s="28"/>
      <c r="L12" s="28"/>
      <c r="M12" s="28"/>
      <c r="N12" s="28"/>
      <c r="O12" s="28"/>
    </row>
    <row r="13" spans="3:17">
      <c r="C13" s="16"/>
      <c r="D13" s="28"/>
      <c r="E13" s="28"/>
      <c r="F13" s="28"/>
      <c r="G13" s="28"/>
      <c r="H13" s="28"/>
      <c r="I13" s="31"/>
      <c r="J13" s="28"/>
      <c r="K13" s="28"/>
      <c r="L13" s="28"/>
      <c r="M13" s="28"/>
      <c r="N13" s="28"/>
      <c r="O13" s="28"/>
    </row>
    <row r="14" spans="3:17">
      <c r="C14" s="29" t="s">
        <v>1490</v>
      </c>
      <c r="D14" s="1">
        <v>1</v>
      </c>
      <c r="E14" s="1">
        <v>2</v>
      </c>
      <c r="F14" s="1">
        <v>3</v>
      </c>
      <c r="G14" s="1">
        <v>4</v>
      </c>
      <c r="H14" s="1">
        <v>5</v>
      </c>
      <c r="I14" s="1">
        <v>6</v>
      </c>
      <c r="J14" s="1">
        <v>7</v>
      </c>
      <c r="K14" s="1">
        <v>8</v>
      </c>
      <c r="L14" s="1">
        <v>9</v>
      </c>
      <c r="M14" s="1">
        <v>10</v>
      </c>
      <c r="N14" s="1">
        <v>11</v>
      </c>
      <c r="O14" s="1">
        <v>12</v>
      </c>
      <c r="P14" s="30"/>
      <c r="Q14" s="30"/>
    </row>
    <row r="15" spans="3:17">
      <c r="C15" s="1" t="s">
        <v>66</v>
      </c>
      <c r="D15" s="26" t="s">
        <v>1167</v>
      </c>
      <c r="E15" s="26" t="s">
        <v>1168</v>
      </c>
      <c r="F15" s="26" t="s">
        <v>1169</v>
      </c>
      <c r="G15" s="26" t="s">
        <v>1170</v>
      </c>
      <c r="H15" s="26" t="s">
        <v>1171</v>
      </c>
      <c r="I15" s="26" t="s">
        <v>1461</v>
      </c>
      <c r="J15" s="26" t="s">
        <v>1462</v>
      </c>
      <c r="K15" s="26" t="s">
        <v>1463</v>
      </c>
      <c r="L15" s="26" t="s">
        <v>1464</v>
      </c>
      <c r="M15" s="26" t="s">
        <v>1465</v>
      </c>
      <c r="N15" s="26" t="s">
        <v>1466</v>
      </c>
      <c r="O15" s="26" t="s">
        <v>1602</v>
      </c>
      <c r="P15" s="30"/>
      <c r="Q15" s="30"/>
    </row>
    <row r="16" spans="3:17">
      <c r="C16" s="1" t="s">
        <v>67</v>
      </c>
      <c r="D16" s="26" t="s">
        <v>1172</v>
      </c>
      <c r="E16" s="26" t="s">
        <v>1173</v>
      </c>
      <c r="F16" s="26" t="s">
        <v>1174</v>
      </c>
      <c r="G16" s="26" t="s">
        <v>1175</v>
      </c>
      <c r="H16" s="26" t="s">
        <v>1176</v>
      </c>
      <c r="I16" s="26" t="s">
        <v>1467</v>
      </c>
      <c r="J16" s="26" t="s">
        <v>1468</v>
      </c>
      <c r="K16" s="26" t="s">
        <v>1469</v>
      </c>
      <c r="L16" s="26" t="s">
        <v>1470</v>
      </c>
      <c r="M16" s="26" t="s">
        <v>1471</v>
      </c>
      <c r="N16" s="26" t="s">
        <v>1472</v>
      </c>
      <c r="O16" s="26" t="s">
        <v>1603</v>
      </c>
      <c r="P16" s="30"/>
      <c r="Q16" s="30"/>
    </row>
    <row r="17" spans="3:17">
      <c r="C17" s="1" t="s">
        <v>68</v>
      </c>
      <c r="D17" s="26" t="s">
        <v>1177</v>
      </c>
      <c r="E17" s="26" t="s">
        <v>1178</v>
      </c>
      <c r="F17" s="26" t="s">
        <v>1179</v>
      </c>
      <c r="G17" s="26" t="s">
        <v>1180</v>
      </c>
      <c r="H17" s="26" t="s">
        <v>1181</v>
      </c>
      <c r="I17" s="26" t="s">
        <v>1473</v>
      </c>
      <c r="J17" s="26" t="s">
        <v>1474</v>
      </c>
      <c r="K17" s="26" t="s">
        <v>1475</v>
      </c>
      <c r="L17" s="26" t="s">
        <v>1476</v>
      </c>
      <c r="M17" s="26" t="s">
        <v>1477</v>
      </c>
      <c r="N17" s="26" t="s">
        <v>1478</v>
      </c>
      <c r="O17" s="26" t="s">
        <v>1604</v>
      </c>
      <c r="P17" s="30"/>
      <c r="Q17" s="30"/>
    </row>
    <row r="18" spans="3:17">
      <c r="C18" s="1" t="s">
        <v>69</v>
      </c>
      <c r="D18" s="26" t="s">
        <v>1182</v>
      </c>
      <c r="E18" s="26" t="s">
        <v>1183</v>
      </c>
      <c r="F18" s="26" t="s">
        <v>1184</v>
      </c>
      <c r="G18" s="26" t="s">
        <v>1185</v>
      </c>
      <c r="H18" s="26" t="s">
        <v>1186</v>
      </c>
      <c r="I18" s="26" t="s">
        <v>1479</v>
      </c>
      <c r="J18" s="26" t="s">
        <v>1480</v>
      </c>
      <c r="K18" s="26" t="s">
        <v>1481</v>
      </c>
      <c r="L18" s="26" t="s">
        <v>1482</v>
      </c>
      <c r="M18" s="26" t="s">
        <v>1483</v>
      </c>
      <c r="N18" s="26" t="s">
        <v>1484</v>
      </c>
      <c r="O18" s="26" t="s">
        <v>1605</v>
      </c>
      <c r="P18" s="30"/>
      <c r="Q18" s="30"/>
    </row>
    <row r="19" spans="3:17">
      <c r="C19" s="1" t="s">
        <v>70</v>
      </c>
      <c r="D19" s="26" t="s">
        <v>1187</v>
      </c>
      <c r="E19" s="26" t="s">
        <v>1188</v>
      </c>
      <c r="F19" s="27" t="s">
        <v>1189</v>
      </c>
      <c r="G19" s="26" t="s">
        <v>1190</v>
      </c>
      <c r="H19" s="26" t="s">
        <v>1191</v>
      </c>
      <c r="I19" s="26" t="s">
        <v>1485</v>
      </c>
      <c r="J19" s="26" t="s">
        <v>1486</v>
      </c>
      <c r="K19" s="26" t="s">
        <v>1487</v>
      </c>
      <c r="L19" s="26" t="s">
        <v>1488</v>
      </c>
      <c r="M19" s="26" t="s">
        <v>1489</v>
      </c>
      <c r="N19" s="26" t="s">
        <v>1606</v>
      </c>
      <c r="O19" s="26" t="s">
        <v>1607</v>
      </c>
      <c r="P19" s="30"/>
      <c r="Q19" s="30"/>
    </row>
    <row r="20" spans="3:17">
      <c r="C20" s="1" t="s">
        <v>71</v>
      </c>
      <c r="D20" s="26" t="s">
        <v>1192</v>
      </c>
      <c r="E20" s="26" t="s">
        <v>1193</v>
      </c>
      <c r="F20" s="26" t="s">
        <v>1194</v>
      </c>
      <c r="G20" s="26" t="s">
        <v>1195</v>
      </c>
      <c r="H20" s="26" t="s">
        <v>1196</v>
      </c>
      <c r="I20" s="26" t="s">
        <v>1445</v>
      </c>
      <c r="J20" s="26" t="s">
        <v>1446</v>
      </c>
      <c r="K20" s="26" t="s">
        <v>1447</v>
      </c>
      <c r="L20" s="26" t="s">
        <v>1448</v>
      </c>
      <c r="M20" s="26" t="s">
        <v>1449</v>
      </c>
      <c r="N20" s="26" t="s">
        <v>1608</v>
      </c>
      <c r="O20" s="26" t="s">
        <v>1609</v>
      </c>
      <c r="P20" s="30"/>
      <c r="Q20" s="30"/>
    </row>
    <row r="21" spans="3:17">
      <c r="C21" s="1" t="s">
        <v>72</v>
      </c>
      <c r="D21" s="26" t="s">
        <v>1197</v>
      </c>
      <c r="E21" s="26" t="s">
        <v>1198</v>
      </c>
      <c r="F21" s="26" t="s">
        <v>1199</v>
      </c>
      <c r="G21" s="26" t="s">
        <v>1200</v>
      </c>
      <c r="H21" s="26" t="s">
        <v>1201</v>
      </c>
      <c r="I21" s="26" t="s">
        <v>1450</v>
      </c>
      <c r="J21" s="26" t="s">
        <v>1451</v>
      </c>
      <c r="K21" s="26" t="s">
        <v>1452</v>
      </c>
      <c r="L21" s="26" t="s">
        <v>1453</v>
      </c>
      <c r="M21" s="26" t="s">
        <v>1454</v>
      </c>
      <c r="N21" s="26" t="s">
        <v>1610</v>
      </c>
      <c r="O21" s="26" t="s">
        <v>1611</v>
      </c>
      <c r="P21" s="30"/>
      <c r="Q21" s="30"/>
    </row>
    <row r="22" spans="3:17">
      <c r="C22" s="1" t="s">
        <v>73</v>
      </c>
      <c r="D22" s="26" t="s">
        <v>1202</v>
      </c>
      <c r="E22" s="26" t="s">
        <v>1203</v>
      </c>
      <c r="F22" s="26" t="s">
        <v>1204</v>
      </c>
      <c r="G22" s="26" t="s">
        <v>1205</v>
      </c>
      <c r="H22" s="26" t="s">
        <v>1455</v>
      </c>
      <c r="I22" s="26" t="s">
        <v>1456</v>
      </c>
      <c r="J22" s="26" t="s">
        <v>1457</v>
      </c>
      <c r="K22" s="26" t="s">
        <v>1458</v>
      </c>
      <c r="L22" s="26" t="s">
        <v>1459</v>
      </c>
      <c r="M22" s="26" t="s">
        <v>1460</v>
      </c>
      <c r="N22" s="26" t="s">
        <v>1612</v>
      </c>
      <c r="O22" s="26" t="s">
        <v>1613</v>
      </c>
      <c r="Q22" s="30"/>
    </row>
    <row r="23" spans="3:17">
      <c r="C23" s="32"/>
      <c r="Q23" s="30"/>
    </row>
    <row r="24" spans="3:17">
      <c r="C24" s="16"/>
      <c r="Q24" s="30"/>
    </row>
    <row r="25" spans="3:17">
      <c r="C25" s="16"/>
      <c r="Q25" s="30"/>
    </row>
    <row r="26" spans="3:17">
      <c r="C26" s="29" t="s">
        <v>932</v>
      </c>
      <c r="D26" s="1">
        <v>1</v>
      </c>
      <c r="E26" s="1">
        <v>2</v>
      </c>
      <c r="F26" s="1">
        <v>3</v>
      </c>
      <c r="G26" s="1">
        <v>4</v>
      </c>
      <c r="H26" s="1">
        <v>5</v>
      </c>
      <c r="I26" s="1">
        <v>6</v>
      </c>
      <c r="J26" s="1">
        <v>7</v>
      </c>
      <c r="K26" s="1">
        <v>8</v>
      </c>
      <c r="L26" s="1">
        <v>9</v>
      </c>
      <c r="M26" s="1">
        <v>10</v>
      </c>
      <c r="N26" s="1">
        <v>11</v>
      </c>
      <c r="O26" s="1">
        <v>12</v>
      </c>
      <c r="P26" s="30"/>
      <c r="Q26" s="30"/>
    </row>
    <row r="27" spans="3:17">
      <c r="C27" s="1" t="s">
        <v>66</v>
      </c>
      <c r="D27" s="26" t="s">
        <v>1302</v>
      </c>
      <c r="E27" s="26" t="s">
        <v>1303</v>
      </c>
      <c r="F27" s="26" t="s">
        <v>1304</v>
      </c>
      <c r="G27" s="26" t="s">
        <v>1305</v>
      </c>
      <c r="H27" s="26" t="s">
        <v>1306</v>
      </c>
      <c r="I27" s="26" t="s">
        <v>1307</v>
      </c>
      <c r="J27" s="26" t="s">
        <v>1308</v>
      </c>
      <c r="K27" s="26" t="s">
        <v>1309</v>
      </c>
      <c r="L27" s="26" t="s">
        <v>1310</v>
      </c>
      <c r="M27" s="26" t="s">
        <v>1311</v>
      </c>
      <c r="N27" s="26" t="s">
        <v>1312</v>
      </c>
      <c r="O27" s="26" t="s">
        <v>1313</v>
      </c>
      <c r="P27" s="30"/>
      <c r="Q27" s="30"/>
    </row>
    <row r="28" spans="3:17">
      <c r="C28" s="1" t="s">
        <v>67</v>
      </c>
      <c r="D28" s="26" t="s">
        <v>1314</v>
      </c>
      <c r="E28" s="26" t="s">
        <v>1315</v>
      </c>
      <c r="F28" s="26" t="s">
        <v>1316</v>
      </c>
      <c r="G28" s="26" t="s">
        <v>1317</v>
      </c>
      <c r="H28" s="26" t="s">
        <v>1318</v>
      </c>
      <c r="I28" s="26" t="s">
        <v>1319</v>
      </c>
      <c r="J28" s="26" t="s">
        <v>1320</v>
      </c>
      <c r="K28" s="26" t="s">
        <v>1321</v>
      </c>
      <c r="L28" s="26" t="s">
        <v>1322</v>
      </c>
      <c r="M28" s="26" t="s">
        <v>1323</v>
      </c>
      <c r="N28" s="26" t="s">
        <v>1324</v>
      </c>
      <c r="O28" s="26" t="s">
        <v>1325</v>
      </c>
      <c r="P28" s="30"/>
      <c r="Q28" s="30"/>
    </row>
    <row r="29" spans="3:17">
      <c r="C29" s="1" t="s">
        <v>68</v>
      </c>
      <c r="D29" s="26" t="s">
        <v>1326</v>
      </c>
      <c r="E29" s="26" t="s">
        <v>1327</v>
      </c>
      <c r="F29" s="26" t="s">
        <v>1328</v>
      </c>
      <c r="G29" s="26" t="s">
        <v>1329</v>
      </c>
      <c r="H29" s="26" t="s">
        <v>1330</v>
      </c>
      <c r="I29" s="26" t="s">
        <v>1331</v>
      </c>
      <c r="J29" s="26" t="s">
        <v>1332</v>
      </c>
      <c r="K29" s="26" t="s">
        <v>1333</v>
      </c>
      <c r="L29" s="26" t="s">
        <v>1334</v>
      </c>
      <c r="M29" s="26" t="s">
        <v>1335</v>
      </c>
      <c r="N29" s="26" t="s">
        <v>1336</v>
      </c>
      <c r="O29" s="26" t="s">
        <v>1337</v>
      </c>
      <c r="P29" s="30"/>
      <c r="Q29" s="30"/>
    </row>
    <row r="30" spans="3:17">
      <c r="C30" s="1" t="s">
        <v>69</v>
      </c>
      <c r="D30" s="26" t="s">
        <v>1338</v>
      </c>
      <c r="E30" s="26" t="s">
        <v>1339</v>
      </c>
      <c r="F30" s="26" t="s">
        <v>1340</v>
      </c>
      <c r="G30" s="26" t="s">
        <v>1341</v>
      </c>
      <c r="H30" s="26" t="s">
        <v>1342</v>
      </c>
      <c r="I30" s="26" t="s">
        <v>1343</v>
      </c>
      <c r="J30" s="26" t="s">
        <v>1344</v>
      </c>
      <c r="K30" s="26" t="s">
        <v>1345</v>
      </c>
      <c r="L30" s="26" t="s">
        <v>1346</v>
      </c>
      <c r="M30" s="26" t="s">
        <v>1347</v>
      </c>
      <c r="N30" s="26" t="s">
        <v>1348</v>
      </c>
      <c r="O30" s="26" t="s">
        <v>1349</v>
      </c>
      <c r="P30" s="30"/>
      <c r="Q30" s="30"/>
    </row>
    <row r="31" spans="3:17">
      <c r="C31" s="1" t="s">
        <v>70</v>
      </c>
      <c r="D31" s="26" t="s">
        <v>1350</v>
      </c>
      <c r="E31" s="26" t="s">
        <v>1351</v>
      </c>
      <c r="F31" s="27" t="s">
        <v>1352</v>
      </c>
      <c r="G31" s="26" t="s">
        <v>1353</v>
      </c>
      <c r="H31" s="26" t="s">
        <v>1354</v>
      </c>
      <c r="I31" s="26" t="s">
        <v>1355</v>
      </c>
      <c r="J31" s="26" t="s">
        <v>1356</v>
      </c>
      <c r="K31" s="26" t="s">
        <v>1357</v>
      </c>
      <c r="L31" s="26" t="s">
        <v>1358</v>
      </c>
      <c r="M31" s="26" t="s">
        <v>1359</v>
      </c>
      <c r="N31" s="26" t="s">
        <v>1360</v>
      </c>
      <c r="O31" s="26" t="s">
        <v>1361</v>
      </c>
      <c r="P31" s="30"/>
      <c r="Q31" s="30"/>
    </row>
    <row r="32" spans="3:17">
      <c r="C32" s="1" t="s">
        <v>71</v>
      </c>
      <c r="D32" s="26" t="s">
        <v>1362</v>
      </c>
      <c r="E32" s="26" t="s">
        <v>1363</v>
      </c>
      <c r="F32" s="26" t="s">
        <v>1364</v>
      </c>
      <c r="G32" s="26" t="s">
        <v>1365</v>
      </c>
      <c r="H32" s="26" t="s">
        <v>1366</v>
      </c>
      <c r="I32" s="26" t="s">
        <v>1367</v>
      </c>
      <c r="J32" s="26" t="s">
        <v>1368</v>
      </c>
      <c r="K32" s="26" t="s">
        <v>1369</v>
      </c>
      <c r="L32" s="26" t="s">
        <v>1370</v>
      </c>
      <c r="M32" s="26" t="s">
        <v>1371</v>
      </c>
      <c r="N32" s="26" t="s">
        <v>1372</v>
      </c>
      <c r="O32" s="26" t="s">
        <v>1373</v>
      </c>
      <c r="P32" s="30"/>
      <c r="Q32" s="30"/>
    </row>
    <row r="33" spans="3:18">
      <c r="C33" s="1" t="s">
        <v>72</v>
      </c>
      <c r="D33" s="26" t="s">
        <v>1374</v>
      </c>
      <c r="E33" s="26" t="s">
        <v>1375</v>
      </c>
      <c r="F33" s="26" t="s">
        <v>1376</v>
      </c>
      <c r="G33" s="26" t="s">
        <v>1377</v>
      </c>
      <c r="H33" s="26" t="s">
        <v>1378</v>
      </c>
      <c r="I33" s="26" t="s">
        <v>1379</v>
      </c>
      <c r="J33" s="26" t="s">
        <v>1380</v>
      </c>
      <c r="K33" s="26" t="s">
        <v>1381</v>
      </c>
      <c r="L33" s="26" t="s">
        <v>1382</v>
      </c>
      <c r="M33" s="26" t="s">
        <v>1383</v>
      </c>
      <c r="N33" s="26" t="s">
        <v>1384</v>
      </c>
      <c r="O33" s="26" t="s">
        <v>1385</v>
      </c>
      <c r="P33" s="30"/>
      <c r="Q33" s="30"/>
    </row>
    <row r="34" spans="3:18">
      <c r="C34" s="1" t="s">
        <v>73</v>
      </c>
      <c r="D34" s="26" t="s">
        <v>1386</v>
      </c>
      <c r="E34" s="26" t="s">
        <v>1387</v>
      </c>
      <c r="F34" s="26" t="s">
        <v>1388</v>
      </c>
      <c r="G34" s="26" t="s">
        <v>1389</v>
      </c>
      <c r="H34" s="26" t="s">
        <v>1390</v>
      </c>
      <c r="I34" s="26" t="s">
        <v>1391</v>
      </c>
      <c r="J34" s="26" t="s">
        <v>1392</v>
      </c>
      <c r="K34" s="26" t="s">
        <v>1393</v>
      </c>
      <c r="L34" s="26" t="s">
        <v>1394</v>
      </c>
      <c r="M34" s="26" t="s">
        <v>1395</v>
      </c>
      <c r="N34" s="26" t="s">
        <v>1396</v>
      </c>
      <c r="O34" s="26" t="s">
        <v>1397</v>
      </c>
      <c r="P34" s="30"/>
      <c r="Q34" s="30"/>
      <c r="R34" s="30"/>
    </row>
    <row r="35" spans="3:18">
      <c r="C35" s="30"/>
      <c r="Q35" s="30"/>
      <c r="R35" s="30"/>
    </row>
    <row r="36" spans="3:18">
      <c r="C36" s="16"/>
      <c r="Q36" s="30"/>
      <c r="R36" s="30"/>
    </row>
    <row r="37" spans="3:18">
      <c r="C37" s="16"/>
      <c r="Q37" s="30"/>
      <c r="R37" s="30"/>
    </row>
    <row r="38" spans="3:18">
      <c r="C38" s="29" t="s">
        <v>1506</v>
      </c>
      <c r="D38" s="1">
        <v>1</v>
      </c>
      <c r="E38" s="1">
        <v>2</v>
      </c>
      <c r="F38" s="1">
        <v>3</v>
      </c>
      <c r="G38" s="1">
        <v>4</v>
      </c>
      <c r="H38" s="1">
        <v>5</v>
      </c>
      <c r="I38" s="1">
        <v>6</v>
      </c>
      <c r="J38" s="1">
        <v>7</v>
      </c>
      <c r="K38" s="1">
        <v>8</v>
      </c>
      <c r="L38" s="1">
        <v>9</v>
      </c>
      <c r="M38" s="1">
        <v>10</v>
      </c>
      <c r="N38" s="1">
        <v>11</v>
      </c>
      <c r="O38" s="1">
        <v>12</v>
      </c>
      <c r="P38" s="30"/>
      <c r="Q38" s="30"/>
      <c r="R38" s="30"/>
    </row>
    <row r="39" spans="3:18">
      <c r="C39" s="1" t="s">
        <v>66</v>
      </c>
      <c r="D39" s="26" t="s">
        <v>1614</v>
      </c>
      <c r="E39" s="26" t="s">
        <v>1615</v>
      </c>
      <c r="F39" s="26" t="s">
        <v>1616</v>
      </c>
      <c r="G39" s="26" t="s">
        <v>1617</v>
      </c>
      <c r="H39" s="26" t="s">
        <v>1618</v>
      </c>
      <c r="I39" s="26" t="s">
        <v>1619</v>
      </c>
      <c r="J39" s="26" t="s">
        <v>1620</v>
      </c>
      <c r="K39" s="26" t="s">
        <v>1621</v>
      </c>
      <c r="L39" s="26" t="s">
        <v>1622</v>
      </c>
      <c r="M39" s="26" t="s">
        <v>1623</v>
      </c>
      <c r="N39" s="26" t="s">
        <v>1624</v>
      </c>
      <c r="O39" s="26" t="s">
        <v>1625</v>
      </c>
      <c r="P39" s="30"/>
      <c r="Q39" s="30"/>
      <c r="R39" s="30"/>
    </row>
    <row r="40" spans="3:18">
      <c r="C40" s="1" t="s">
        <v>67</v>
      </c>
      <c r="D40" s="26" t="s">
        <v>1626</v>
      </c>
      <c r="E40" s="26" t="s">
        <v>1627</v>
      </c>
      <c r="F40" s="26" t="s">
        <v>1628</v>
      </c>
      <c r="G40" s="26" t="s">
        <v>1629</v>
      </c>
      <c r="H40" s="26" t="s">
        <v>1630</v>
      </c>
      <c r="I40" s="26" t="s">
        <v>1631</v>
      </c>
      <c r="J40" s="26" t="s">
        <v>1632</v>
      </c>
      <c r="K40" s="26" t="s">
        <v>1633</v>
      </c>
      <c r="L40" s="26" t="s">
        <v>1634</v>
      </c>
      <c r="M40" s="26" t="s">
        <v>1635</v>
      </c>
      <c r="N40" s="26" t="s">
        <v>1636</v>
      </c>
      <c r="O40" s="26" t="s">
        <v>1637</v>
      </c>
      <c r="P40" s="30"/>
      <c r="Q40" s="30"/>
      <c r="R40" s="30"/>
    </row>
    <row r="41" spans="3:18">
      <c r="C41" s="1" t="s">
        <v>68</v>
      </c>
      <c r="D41" s="26" t="s">
        <v>1638</v>
      </c>
      <c r="E41" s="26" t="s">
        <v>1639</v>
      </c>
      <c r="F41" s="26" t="s">
        <v>1640</v>
      </c>
      <c r="G41" s="26" t="s">
        <v>1641</v>
      </c>
      <c r="H41" s="26" t="s">
        <v>1642</v>
      </c>
      <c r="I41" s="26" t="s">
        <v>1643</v>
      </c>
      <c r="J41" s="26" t="s">
        <v>1644</v>
      </c>
      <c r="K41" s="26" t="s">
        <v>1645</v>
      </c>
      <c r="L41" s="26" t="s">
        <v>1646</v>
      </c>
      <c r="M41" s="26" t="s">
        <v>1647</v>
      </c>
      <c r="N41" s="26" t="s">
        <v>1648</v>
      </c>
      <c r="O41" s="26" t="s">
        <v>1649</v>
      </c>
      <c r="P41" s="30"/>
      <c r="Q41" s="30"/>
      <c r="R41" s="30"/>
    </row>
    <row r="42" spans="3:18">
      <c r="C42" s="1" t="s">
        <v>69</v>
      </c>
      <c r="D42" s="26" t="s">
        <v>1650</v>
      </c>
      <c r="E42" s="26" t="s">
        <v>1651</v>
      </c>
      <c r="F42" s="26" t="s">
        <v>1652</v>
      </c>
      <c r="G42" s="26" t="s">
        <v>1653</v>
      </c>
      <c r="H42" s="26" t="s">
        <v>1654</v>
      </c>
      <c r="I42" s="26" t="s">
        <v>1655</v>
      </c>
      <c r="J42" s="26" t="s">
        <v>1656</v>
      </c>
      <c r="K42" s="26" t="s">
        <v>1657</v>
      </c>
      <c r="L42" s="26" t="s">
        <v>1658</v>
      </c>
      <c r="M42" s="26" t="s">
        <v>1659</v>
      </c>
      <c r="N42" s="26" t="s">
        <v>1660</v>
      </c>
      <c r="O42" s="26" t="s">
        <v>1661</v>
      </c>
      <c r="P42" s="30"/>
      <c r="Q42" s="30"/>
      <c r="R42" s="30"/>
    </row>
    <row r="43" spans="3:18">
      <c r="C43" s="1" t="s">
        <v>70</v>
      </c>
      <c r="D43" s="26" t="s">
        <v>1662</v>
      </c>
      <c r="E43" s="26" t="s">
        <v>1663</v>
      </c>
      <c r="F43" s="27" t="s">
        <v>1664</v>
      </c>
      <c r="G43" s="26" t="s">
        <v>1665</v>
      </c>
      <c r="H43" s="26" t="s">
        <v>1666</v>
      </c>
      <c r="I43" s="26" t="s">
        <v>1667</v>
      </c>
      <c r="J43" s="26" t="s">
        <v>1668</v>
      </c>
      <c r="K43" s="26" t="s">
        <v>1669</v>
      </c>
      <c r="L43" s="26" t="s">
        <v>1670</v>
      </c>
      <c r="M43" s="26" t="s">
        <v>1671</v>
      </c>
      <c r="N43" s="26" t="s">
        <v>1672</v>
      </c>
      <c r="O43" s="26" t="s">
        <v>1673</v>
      </c>
    </row>
    <row r="44" spans="3:18">
      <c r="C44" s="1" t="s">
        <v>71</v>
      </c>
      <c r="D44" s="26" t="s">
        <v>1674</v>
      </c>
      <c r="E44" s="26" t="s">
        <v>1675</v>
      </c>
      <c r="F44" s="26" t="s">
        <v>1676</v>
      </c>
      <c r="G44" s="26" t="s">
        <v>1677</v>
      </c>
      <c r="H44" s="26" t="s">
        <v>1678</v>
      </c>
      <c r="I44" s="26" t="s">
        <v>1679</v>
      </c>
      <c r="J44" s="26" t="s">
        <v>1680</v>
      </c>
      <c r="K44" s="26" t="s">
        <v>1681</v>
      </c>
      <c r="L44" s="26" t="s">
        <v>1682</v>
      </c>
      <c r="M44" s="26" t="s">
        <v>1683</v>
      </c>
      <c r="N44" s="26" t="s">
        <v>1684</v>
      </c>
      <c r="O44" s="26" t="s">
        <v>1685</v>
      </c>
    </row>
    <row r="45" spans="3:18">
      <c r="C45" s="1" t="s">
        <v>72</v>
      </c>
      <c r="D45" s="26" t="s">
        <v>1686</v>
      </c>
      <c r="E45" s="26" t="s">
        <v>1687</v>
      </c>
      <c r="F45" s="26" t="s">
        <v>1688</v>
      </c>
      <c r="G45" s="26" t="s">
        <v>1689</v>
      </c>
      <c r="H45" s="26" t="s">
        <v>1690</v>
      </c>
      <c r="I45" s="26" t="s">
        <v>1691</v>
      </c>
      <c r="J45" s="26" t="s">
        <v>1692</v>
      </c>
      <c r="K45" s="26" t="s">
        <v>1693</v>
      </c>
      <c r="L45" s="26" t="s">
        <v>1694</v>
      </c>
      <c r="M45" s="26" t="s">
        <v>1695</v>
      </c>
      <c r="N45" s="26" t="s">
        <v>1696</v>
      </c>
      <c r="O45" s="26" t="s">
        <v>1697</v>
      </c>
    </row>
    <row r="46" spans="3:18">
      <c r="C46" s="1" t="s">
        <v>73</v>
      </c>
      <c r="D46" s="26" t="s">
        <v>1698</v>
      </c>
      <c r="E46" s="26" t="s">
        <v>1699</v>
      </c>
      <c r="F46" s="26" t="s">
        <v>1700</v>
      </c>
      <c r="G46" s="26" t="s">
        <v>1701</v>
      </c>
      <c r="H46" s="26" t="s">
        <v>1702</v>
      </c>
      <c r="I46" s="26" t="s">
        <v>1703</v>
      </c>
      <c r="J46" s="26" t="s">
        <v>1704</v>
      </c>
      <c r="K46" s="26" t="s">
        <v>1705</v>
      </c>
      <c r="L46" s="26" t="s">
        <v>1706</v>
      </c>
      <c r="M46" s="26" t="s">
        <v>1707</v>
      </c>
      <c r="N46" s="26" t="s">
        <v>1708</v>
      </c>
      <c r="O46" s="26" t="s">
        <v>1709</v>
      </c>
      <c r="P46" s="30"/>
      <c r="Q46" s="30"/>
    </row>
    <row r="47" spans="3:18">
      <c r="P47" s="30"/>
      <c r="Q47" s="30"/>
    </row>
    <row r="48" spans="3:18">
      <c r="P48" s="30"/>
      <c r="Q48" s="30"/>
    </row>
    <row r="49" spans="16:17">
      <c r="P49" s="30"/>
      <c r="Q49" s="30"/>
    </row>
    <row r="87" spans="2:2">
      <c r="B87">
        <f>654-388</f>
        <v>266</v>
      </c>
    </row>
  </sheetData>
  <phoneticPr fontId="6" type="noConversion"/>
  <pageMargins left="0.75" right="0.75" top="1" bottom="1" header="0.5" footer="0.5"/>
  <pageSetup scale="59" fitToHeight="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91"/>
  <sheetViews>
    <sheetView tabSelected="1" zoomScale="125" zoomScaleNormal="125" zoomScalePageLayoutView="125" workbookViewId="0">
      <selection activeCell="F4" sqref="F4"/>
    </sheetView>
  </sheetViews>
  <sheetFormatPr baseColWidth="10" defaultRowHeight="15" x14ac:dyDescent="0"/>
  <cols>
    <col min="1" max="1" width="28.33203125" customWidth="1"/>
    <col min="2" max="2" width="8" customWidth="1"/>
    <col min="3" max="3" width="10" customWidth="1"/>
    <col min="4" max="4" width="8.83203125" customWidth="1"/>
    <col min="5" max="5" width="9.33203125" customWidth="1"/>
    <col min="12" max="12" width="14" customWidth="1"/>
  </cols>
  <sheetData>
    <row r="1" spans="1:8" ht="29" customHeight="1">
      <c r="A1" s="2" t="s">
        <v>1711</v>
      </c>
    </row>
    <row r="2" spans="1:8" s="17" customFormat="1" ht="18" customHeight="1">
      <c r="A2" s="3">
        <v>42745</v>
      </c>
    </row>
    <row r="3" spans="1:8" ht="18" customHeight="1">
      <c r="A3" s="4" t="s">
        <v>530</v>
      </c>
    </row>
    <row r="4" spans="1:8" ht="18" customHeight="1">
      <c r="A4" s="3" t="s">
        <v>74</v>
      </c>
    </row>
    <row r="5" spans="1:8" ht="16" customHeight="1">
      <c r="A5" s="3"/>
    </row>
    <row r="6" spans="1:8" ht="16" customHeight="1">
      <c r="A6" s="3" t="s">
        <v>75</v>
      </c>
      <c r="B6" t="s">
        <v>542</v>
      </c>
    </row>
    <row r="7" spans="1:8" ht="16" customHeight="1">
      <c r="A7" s="3"/>
    </row>
    <row r="8" spans="1:8">
      <c r="A8" s="5" t="s">
        <v>76</v>
      </c>
      <c r="B8" s="6" t="s">
        <v>77</v>
      </c>
      <c r="C8" s="6" t="s">
        <v>78</v>
      </c>
      <c r="D8" s="6" t="s">
        <v>531</v>
      </c>
      <c r="E8" s="6" t="s">
        <v>532</v>
      </c>
      <c r="F8" s="7" t="s">
        <v>79</v>
      </c>
      <c r="G8" s="8"/>
      <c r="H8" s="8"/>
    </row>
    <row r="9" spans="1:8">
      <c r="A9" s="8" t="s">
        <v>80</v>
      </c>
      <c r="B9" s="18"/>
      <c r="C9" s="18"/>
      <c r="D9" s="18"/>
      <c r="E9" s="18"/>
      <c r="F9" s="9" t="s">
        <v>81</v>
      </c>
    </row>
    <row r="10" spans="1:8">
      <c r="A10" t="s">
        <v>82</v>
      </c>
      <c r="B10" s="18" t="s">
        <v>83</v>
      </c>
      <c r="C10" s="18" t="s">
        <v>300</v>
      </c>
      <c r="D10" s="18">
        <f>202*3.5</f>
        <v>707</v>
      </c>
      <c r="E10" s="18">
        <f>298*3.5</f>
        <v>1043</v>
      </c>
      <c r="F10" s="9" t="s">
        <v>84</v>
      </c>
    </row>
    <row r="11" spans="1:8">
      <c r="A11" s="11" t="s">
        <v>85</v>
      </c>
      <c r="B11" s="20" t="s">
        <v>86</v>
      </c>
      <c r="C11" s="20" t="s">
        <v>87</v>
      </c>
      <c r="D11" s="20">
        <f>202*1.5</f>
        <v>303</v>
      </c>
      <c r="E11" s="20">
        <f>298*1.5</f>
        <v>447</v>
      </c>
      <c r="F11" s="9" t="s">
        <v>88</v>
      </c>
    </row>
    <row r="12" spans="1:8">
      <c r="A12" s="12"/>
      <c r="B12" s="10" t="s">
        <v>89</v>
      </c>
      <c r="F12" s="9" t="s">
        <v>90</v>
      </c>
    </row>
    <row r="13" spans="1:8">
      <c r="A13" s="11" t="s">
        <v>91</v>
      </c>
      <c r="B13" s="20" t="s">
        <v>92</v>
      </c>
      <c r="C13" s="20" t="s">
        <v>92</v>
      </c>
      <c r="D13" s="20" t="s">
        <v>92</v>
      </c>
      <c r="E13" s="20" t="s">
        <v>92</v>
      </c>
    </row>
    <row r="14" spans="1:8">
      <c r="A14" t="s">
        <v>93</v>
      </c>
      <c r="B14" s="18" t="s">
        <v>94</v>
      </c>
      <c r="C14" s="18" t="s">
        <v>94</v>
      </c>
      <c r="D14" s="18" t="s">
        <v>94</v>
      </c>
      <c r="E14" s="18" t="s">
        <v>94</v>
      </c>
    </row>
    <row r="16" spans="1:8">
      <c r="A16" s="5" t="s">
        <v>95</v>
      </c>
    </row>
    <row r="17" spans="1:14">
      <c r="A17" s="13" t="s">
        <v>96</v>
      </c>
    </row>
    <row r="18" spans="1:14">
      <c r="A18" s="13" t="s">
        <v>97</v>
      </c>
      <c r="D18" s="8" t="s">
        <v>98</v>
      </c>
      <c r="E18" s="8"/>
    </row>
    <row r="20" spans="1:14" ht="42">
      <c r="A20" s="5" t="s">
        <v>99</v>
      </c>
      <c r="B20" s="6" t="s">
        <v>77</v>
      </c>
      <c r="C20" s="6" t="s">
        <v>78</v>
      </c>
      <c r="F20" s="7" t="s">
        <v>101</v>
      </c>
      <c r="G20" s="8"/>
      <c r="J20" s="34" t="s">
        <v>524</v>
      </c>
      <c r="K20" s="34" t="s">
        <v>525</v>
      </c>
      <c r="L20" s="23" t="s">
        <v>526</v>
      </c>
      <c r="M20" s="23" t="s">
        <v>527</v>
      </c>
      <c r="N20" s="24" t="s">
        <v>528</v>
      </c>
    </row>
    <row r="21" spans="1:14">
      <c r="A21" s="5"/>
      <c r="B21" s="18"/>
      <c r="C21" s="19" t="s">
        <v>100</v>
      </c>
      <c r="F21" s="7"/>
      <c r="G21" s="8"/>
      <c r="J21" s="36" t="s">
        <v>930</v>
      </c>
      <c r="K21" s="25" t="s">
        <v>346</v>
      </c>
      <c r="L21" s="25"/>
      <c r="M21" s="25"/>
      <c r="N21" s="25"/>
    </row>
    <row r="22" spans="1:14">
      <c r="A22" t="s">
        <v>102</v>
      </c>
      <c r="B22" s="18" t="s">
        <v>103</v>
      </c>
      <c r="C22" s="19" t="s">
        <v>104</v>
      </c>
      <c r="F22" s="9" t="s">
        <v>81</v>
      </c>
      <c r="J22" s="36" t="s">
        <v>1710</v>
      </c>
      <c r="K22" s="25" t="s">
        <v>362</v>
      </c>
      <c r="L22" s="25"/>
      <c r="M22" s="25"/>
      <c r="N22" s="25"/>
    </row>
    <row r="23" spans="1:14">
      <c r="A23" s="11" t="s">
        <v>82</v>
      </c>
      <c r="B23" s="20" t="s">
        <v>105</v>
      </c>
      <c r="C23" s="21" t="s">
        <v>106</v>
      </c>
      <c r="F23" s="9" t="s">
        <v>107</v>
      </c>
      <c r="J23" s="36" t="s">
        <v>932</v>
      </c>
      <c r="K23" s="25" t="s">
        <v>364</v>
      </c>
      <c r="L23" s="25"/>
      <c r="M23" s="25"/>
      <c r="N23" s="25"/>
    </row>
    <row r="24" spans="1:14">
      <c r="A24" s="12"/>
      <c r="B24" s="15" t="s">
        <v>108</v>
      </c>
      <c r="F24" s="9" t="s">
        <v>109</v>
      </c>
      <c r="J24" s="36" t="s">
        <v>1506</v>
      </c>
      <c r="K24" s="25" t="s">
        <v>366</v>
      </c>
      <c r="L24" s="25"/>
      <c r="M24" s="25"/>
      <c r="N24" s="25"/>
    </row>
    <row r="25" spans="1:14">
      <c r="A25" t="s">
        <v>110</v>
      </c>
      <c r="B25" t="s">
        <v>111</v>
      </c>
      <c r="F25" s="9" t="s">
        <v>112</v>
      </c>
    </row>
    <row r="26" spans="1:14">
      <c r="A26" s="11" t="s">
        <v>113</v>
      </c>
      <c r="B26" s="11" t="s">
        <v>114</v>
      </c>
      <c r="C26" s="11"/>
    </row>
    <row r="27" spans="1:14">
      <c r="A27" t="s">
        <v>93</v>
      </c>
      <c r="B27" t="s">
        <v>115</v>
      </c>
      <c r="C27" s="14"/>
    </row>
    <row r="30" spans="1:14">
      <c r="A30" s="5" t="s">
        <v>116</v>
      </c>
    </row>
    <row r="31" spans="1:14">
      <c r="A31" t="s">
        <v>117</v>
      </c>
    </row>
    <row r="32" spans="1:14">
      <c r="A32" t="s">
        <v>118</v>
      </c>
    </row>
    <row r="33" spans="1:4">
      <c r="A33" t="s">
        <v>119</v>
      </c>
    </row>
    <row r="34" spans="1:4">
      <c r="A34" t="s">
        <v>120</v>
      </c>
    </row>
    <row r="35" spans="1:4">
      <c r="A35" t="s">
        <v>121</v>
      </c>
    </row>
    <row r="36" spans="1:4">
      <c r="A36" t="s">
        <v>122</v>
      </c>
    </row>
    <row r="38" spans="1:4">
      <c r="A38" s="13" t="s">
        <v>123</v>
      </c>
    </row>
    <row r="39" spans="1:4">
      <c r="A39" s="13"/>
    </row>
    <row r="40" spans="1:4">
      <c r="A40" s="13"/>
    </row>
    <row r="41" spans="1:4">
      <c r="A41" s="8"/>
    </row>
    <row r="42" spans="1:4">
      <c r="A42" s="5" t="s">
        <v>124</v>
      </c>
    </row>
    <row r="43" spans="1:4">
      <c r="A43" s="8" t="s">
        <v>125</v>
      </c>
    </row>
    <row r="44" spans="1:4">
      <c r="A44" s="8" t="s">
        <v>126</v>
      </c>
    </row>
    <row r="45" spans="1:4">
      <c r="A45" s="8" t="s">
        <v>127</v>
      </c>
    </row>
    <row r="46" spans="1:4">
      <c r="A46" s="8" t="s">
        <v>128</v>
      </c>
    </row>
    <row r="47" spans="1:4">
      <c r="A47" s="8"/>
    </row>
    <row r="48" spans="1:4" ht="29" customHeight="1">
      <c r="A48" s="42" t="s">
        <v>129</v>
      </c>
      <c r="B48" s="43"/>
      <c r="C48" s="43"/>
      <c r="D48" s="43"/>
    </row>
    <row r="49" spans="1:2">
      <c r="A49" t="s">
        <v>130</v>
      </c>
      <c r="B49" t="s">
        <v>131</v>
      </c>
    </row>
    <row r="50" spans="1:2">
      <c r="A50" t="s">
        <v>132</v>
      </c>
      <c r="B50" t="s">
        <v>133</v>
      </c>
    </row>
    <row r="52" spans="1:2">
      <c r="A52" t="s">
        <v>134</v>
      </c>
    </row>
    <row r="53" spans="1:2">
      <c r="A53" s="13" t="s">
        <v>135</v>
      </c>
    </row>
    <row r="54" spans="1:2">
      <c r="A54" s="13" t="s">
        <v>136</v>
      </c>
    </row>
    <row r="55" spans="1:2">
      <c r="A55" s="13" t="s">
        <v>137</v>
      </c>
    </row>
    <row r="56" spans="1:2">
      <c r="A56" s="13" t="s">
        <v>138</v>
      </c>
    </row>
    <row r="57" spans="1:2">
      <c r="A57" s="13" t="s">
        <v>139</v>
      </c>
    </row>
    <row r="58" spans="1:2">
      <c r="A58" s="13" t="s">
        <v>140</v>
      </c>
    </row>
    <row r="59" spans="1:2">
      <c r="A59" s="13" t="s">
        <v>141</v>
      </c>
    </row>
    <row r="60" spans="1:2">
      <c r="A60" s="13" t="s">
        <v>142</v>
      </c>
    </row>
    <row r="61" spans="1:2">
      <c r="A61" s="13" t="s">
        <v>143</v>
      </c>
    </row>
    <row r="62" spans="1:2">
      <c r="A62" s="13" t="s">
        <v>144</v>
      </c>
    </row>
    <row r="63" spans="1:2">
      <c r="A63" s="13" t="s">
        <v>145</v>
      </c>
    </row>
    <row r="64" spans="1:2">
      <c r="A64" s="13" t="s">
        <v>146</v>
      </c>
    </row>
    <row r="65" spans="1:1">
      <c r="A65" s="13" t="s">
        <v>147</v>
      </c>
    </row>
    <row r="66" spans="1:1">
      <c r="A66" s="13" t="s">
        <v>148</v>
      </c>
    </row>
    <row r="68" spans="1:1">
      <c r="A68" s="5" t="s">
        <v>149</v>
      </c>
    </row>
    <row r="69" spans="1:1">
      <c r="A69" t="s">
        <v>150</v>
      </c>
    </row>
    <row r="71" spans="1:1">
      <c r="A71" s="5" t="s">
        <v>151</v>
      </c>
    </row>
    <row r="72" spans="1:1">
      <c r="A72" t="s">
        <v>152</v>
      </c>
    </row>
    <row r="73" spans="1:1">
      <c r="A73" s="8" t="s">
        <v>153</v>
      </c>
    </row>
    <row r="74" spans="1:1">
      <c r="A74" s="8"/>
    </row>
    <row r="75" spans="1:1">
      <c r="A75" s="8" t="s">
        <v>299</v>
      </c>
    </row>
    <row r="77" spans="1:1">
      <c r="A77" s="5" t="s">
        <v>154</v>
      </c>
    </row>
    <row r="78" spans="1:1">
      <c r="A78" t="s">
        <v>155</v>
      </c>
    </row>
    <row r="79" spans="1:1">
      <c r="A79" t="s">
        <v>156</v>
      </c>
    </row>
    <row r="81" spans="1:2">
      <c r="A81" t="s">
        <v>157</v>
      </c>
    </row>
    <row r="82" spans="1:2">
      <c r="A82" t="s">
        <v>158</v>
      </c>
      <c r="B82" t="s">
        <v>159</v>
      </c>
    </row>
    <row r="83" spans="1:2">
      <c r="B83" t="s">
        <v>160</v>
      </c>
    </row>
    <row r="84" spans="1:2">
      <c r="B84" t="s">
        <v>161</v>
      </c>
    </row>
    <row r="85" spans="1:2">
      <c r="B85" t="s">
        <v>162</v>
      </c>
    </row>
    <row r="87" spans="1:2">
      <c r="A87" t="s">
        <v>163</v>
      </c>
    </row>
    <row r="88" spans="1:2">
      <c r="A88" t="s">
        <v>164</v>
      </c>
    </row>
    <row r="89" spans="1:2">
      <c r="A89" t="s">
        <v>165</v>
      </c>
    </row>
    <row r="91" spans="1:2">
      <c r="A91" t="s">
        <v>166</v>
      </c>
    </row>
  </sheetData>
  <mergeCells count="1">
    <mergeCell ref="A48:D48"/>
  </mergeCells>
  <phoneticPr fontId="6" type="noConversion"/>
  <pageMargins left="0.75" right="0.75" top="1" bottom="1" header="0.5" footer="0.5"/>
  <pageSetup scale="68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29" t="s">
        <v>930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6" t="s">
        <v>1032</v>
      </c>
      <c r="C2" s="26" t="s">
        <v>1033</v>
      </c>
      <c r="D2" s="26" t="s">
        <v>1034</v>
      </c>
      <c r="E2" s="26" t="s">
        <v>1035</v>
      </c>
      <c r="F2" s="26" t="s">
        <v>1036</v>
      </c>
      <c r="G2" s="26" t="s">
        <v>1037</v>
      </c>
      <c r="H2" s="26" t="s">
        <v>1038</v>
      </c>
      <c r="I2" s="26" t="s">
        <v>1039</v>
      </c>
      <c r="J2" s="26" t="s">
        <v>1040</v>
      </c>
      <c r="K2" s="26" t="s">
        <v>1041</v>
      </c>
      <c r="L2" s="26" t="s">
        <v>1042</v>
      </c>
      <c r="M2" s="26" t="s">
        <v>1043</v>
      </c>
      <c r="O2" t="s">
        <v>169</v>
      </c>
      <c r="P2">
        <v>1</v>
      </c>
      <c r="Q2" s="1" t="str">
        <f>B2</f>
        <v>R019124_R202_1A</v>
      </c>
    </row>
    <row r="3" spans="1:18">
      <c r="A3" s="1" t="s">
        <v>67</v>
      </c>
      <c r="B3" s="26" t="s">
        <v>1044</v>
      </c>
      <c r="C3" s="26" t="s">
        <v>1045</v>
      </c>
      <c r="D3" s="26" t="s">
        <v>1046</v>
      </c>
      <c r="E3" s="26" t="s">
        <v>1047</v>
      </c>
      <c r="F3" s="26" t="s">
        <v>1048</v>
      </c>
      <c r="G3" s="26" t="s">
        <v>1049</v>
      </c>
      <c r="H3" s="26" t="s">
        <v>1050</v>
      </c>
      <c r="I3" s="26" t="s">
        <v>1051</v>
      </c>
      <c r="J3" s="26" t="s">
        <v>1052</v>
      </c>
      <c r="K3" s="26" t="s">
        <v>1053</v>
      </c>
      <c r="L3" s="26" t="s">
        <v>1054</v>
      </c>
      <c r="M3" s="26" t="s">
        <v>1055</v>
      </c>
      <c r="O3" t="s">
        <v>170</v>
      </c>
      <c r="P3">
        <v>2</v>
      </c>
      <c r="Q3" s="1" t="str">
        <f>C2</f>
        <v>R019132_R202_2A</v>
      </c>
    </row>
    <row r="4" spans="1:18">
      <c r="A4" s="1" t="s">
        <v>68</v>
      </c>
      <c r="B4" s="26" t="s">
        <v>1056</v>
      </c>
      <c r="C4" s="26" t="s">
        <v>1057</v>
      </c>
      <c r="D4" s="26" t="s">
        <v>1058</v>
      </c>
      <c r="E4" s="26" t="s">
        <v>1059</v>
      </c>
      <c r="F4" s="26" t="s">
        <v>1060</v>
      </c>
      <c r="G4" s="26" t="s">
        <v>1061</v>
      </c>
      <c r="H4" s="26" t="s">
        <v>1062</v>
      </c>
      <c r="I4" s="26" t="s">
        <v>1063</v>
      </c>
      <c r="J4" s="26" t="s">
        <v>1064</v>
      </c>
      <c r="K4" s="26" t="s">
        <v>1065</v>
      </c>
      <c r="L4" s="26" t="s">
        <v>1066</v>
      </c>
      <c r="M4" s="26" t="s">
        <v>1067</v>
      </c>
      <c r="O4" t="s">
        <v>171</v>
      </c>
      <c r="P4">
        <v>3</v>
      </c>
      <c r="Q4" s="1" t="str">
        <f>D2</f>
        <v>R019140_R202_3A</v>
      </c>
    </row>
    <row r="5" spans="1:18">
      <c r="A5" s="1" t="s">
        <v>69</v>
      </c>
      <c r="B5" s="26" t="s">
        <v>1068</v>
      </c>
      <c r="C5" s="26" t="s">
        <v>1069</v>
      </c>
      <c r="D5" s="26" t="s">
        <v>1070</v>
      </c>
      <c r="E5" s="26" t="s">
        <v>1071</v>
      </c>
      <c r="F5" s="26" t="s">
        <v>1072</v>
      </c>
      <c r="G5" s="26" t="s">
        <v>1073</v>
      </c>
      <c r="H5" s="26" t="s">
        <v>1074</v>
      </c>
      <c r="I5" s="26" t="s">
        <v>1075</v>
      </c>
      <c r="J5" s="26" t="s">
        <v>1076</v>
      </c>
      <c r="K5" s="26" t="s">
        <v>1077</v>
      </c>
      <c r="L5" s="26" t="s">
        <v>1078</v>
      </c>
      <c r="M5" s="26" t="s">
        <v>1079</v>
      </c>
      <c r="O5" t="s">
        <v>172</v>
      </c>
      <c r="P5">
        <v>4</v>
      </c>
      <c r="Q5" s="1" t="str">
        <f>E2</f>
        <v>R019148_R202_4A</v>
      </c>
    </row>
    <row r="6" spans="1:18">
      <c r="A6" s="1" t="s">
        <v>70</v>
      </c>
      <c r="B6" s="26" t="s">
        <v>1080</v>
      </c>
      <c r="C6" s="26" t="s">
        <v>1081</v>
      </c>
      <c r="D6" s="27" t="s">
        <v>1082</v>
      </c>
      <c r="E6" s="26" t="s">
        <v>1083</v>
      </c>
      <c r="F6" s="26" t="s">
        <v>1084</v>
      </c>
      <c r="G6" s="26" t="s">
        <v>1085</v>
      </c>
      <c r="H6" s="26" t="s">
        <v>1086</v>
      </c>
      <c r="I6" s="26" t="s">
        <v>1087</v>
      </c>
      <c r="J6" s="26" t="s">
        <v>1088</v>
      </c>
      <c r="K6" s="26" t="s">
        <v>1089</v>
      </c>
      <c r="L6" s="26" t="s">
        <v>1090</v>
      </c>
      <c r="M6" s="26" t="s">
        <v>1091</v>
      </c>
      <c r="O6" t="s">
        <v>173</v>
      </c>
      <c r="P6">
        <v>5</v>
      </c>
      <c r="Q6" s="1" t="str">
        <f>F2</f>
        <v>R019156_R202_5A</v>
      </c>
    </row>
    <row r="7" spans="1:18">
      <c r="A7" s="1" t="s">
        <v>71</v>
      </c>
      <c r="B7" s="26" t="s">
        <v>1092</v>
      </c>
      <c r="C7" s="26" t="s">
        <v>1093</v>
      </c>
      <c r="D7" s="26" t="s">
        <v>1094</v>
      </c>
      <c r="E7" s="26" t="s">
        <v>1095</v>
      </c>
      <c r="F7" s="26" t="s">
        <v>1096</v>
      </c>
      <c r="G7" s="26" t="s">
        <v>1097</v>
      </c>
      <c r="H7" s="26" t="s">
        <v>1098</v>
      </c>
      <c r="I7" s="26" t="s">
        <v>1099</v>
      </c>
      <c r="J7" s="26" t="s">
        <v>1100</v>
      </c>
      <c r="K7" s="26" t="s">
        <v>1101</v>
      </c>
      <c r="L7" s="26" t="s">
        <v>1102</v>
      </c>
      <c r="M7" s="26" t="s">
        <v>1103</v>
      </c>
      <c r="O7" t="s">
        <v>174</v>
      </c>
      <c r="P7">
        <v>6</v>
      </c>
      <c r="Q7" s="1" t="str">
        <f>G2</f>
        <v>R019164_R202_6A</v>
      </c>
    </row>
    <row r="8" spans="1:18">
      <c r="A8" s="1" t="s">
        <v>72</v>
      </c>
      <c r="B8" s="26" t="s">
        <v>1104</v>
      </c>
      <c r="C8" s="26" t="s">
        <v>1105</v>
      </c>
      <c r="D8" s="26" t="s">
        <v>1106</v>
      </c>
      <c r="E8" s="26" t="s">
        <v>1107</v>
      </c>
      <c r="F8" s="26" t="s">
        <v>1108</v>
      </c>
      <c r="G8" s="26" t="s">
        <v>1109</v>
      </c>
      <c r="H8" s="26" t="s">
        <v>1110</v>
      </c>
      <c r="I8" s="26" t="s">
        <v>1111</v>
      </c>
      <c r="J8" s="26" t="s">
        <v>1112</v>
      </c>
      <c r="K8" s="26" t="s">
        <v>1113</v>
      </c>
      <c r="L8" s="26" t="s">
        <v>1114</v>
      </c>
      <c r="M8" s="26" t="s">
        <v>1115</v>
      </c>
      <c r="O8" t="s">
        <v>175</v>
      </c>
      <c r="P8">
        <v>7</v>
      </c>
      <c r="Q8" s="1" t="str">
        <f>H2</f>
        <v>R019172_R202_7A</v>
      </c>
    </row>
    <row r="9" spans="1:18">
      <c r="A9" s="1" t="s">
        <v>73</v>
      </c>
      <c r="B9" s="26" t="s">
        <v>1116</v>
      </c>
      <c r="C9" s="26" t="s">
        <v>1117</v>
      </c>
      <c r="D9" s="26" t="s">
        <v>1118</v>
      </c>
      <c r="E9" s="26" t="s">
        <v>1119</v>
      </c>
      <c r="F9" s="26" t="s">
        <v>1120</v>
      </c>
      <c r="G9" s="26" t="s">
        <v>1121</v>
      </c>
      <c r="H9" s="26" t="s">
        <v>1122</v>
      </c>
      <c r="I9" s="26" t="s">
        <v>1123</v>
      </c>
      <c r="J9" s="26" t="s">
        <v>1124</v>
      </c>
      <c r="K9" s="26" t="s">
        <v>1125</v>
      </c>
      <c r="L9" s="26" t="s">
        <v>1126</v>
      </c>
      <c r="M9" s="26" t="s">
        <v>1127</v>
      </c>
      <c r="O9" t="s">
        <v>176</v>
      </c>
      <c r="P9">
        <v>8</v>
      </c>
      <c r="Q9" s="1" t="str">
        <f>I2</f>
        <v>R019180_R202_8A</v>
      </c>
    </row>
    <row r="10" spans="1:18">
      <c r="O10" t="s">
        <v>177</v>
      </c>
      <c r="P10">
        <v>9</v>
      </c>
      <c r="Q10" s="1" t="str">
        <f>J2</f>
        <v>R019188_R202_9A</v>
      </c>
    </row>
    <row r="11" spans="1:18">
      <c r="O11" t="s">
        <v>178</v>
      </c>
      <c r="P11">
        <v>10</v>
      </c>
      <c r="Q11" s="1" t="str">
        <f>K2</f>
        <v>R019196_R202_10A</v>
      </c>
    </row>
    <row r="12" spans="1:18">
      <c r="O12" t="s">
        <v>179</v>
      </c>
      <c r="P12">
        <v>11</v>
      </c>
      <c r="Q12" s="1" t="str">
        <f>L2</f>
        <v>R019204_R202_11A</v>
      </c>
    </row>
    <row r="13" spans="1:18">
      <c r="O13" t="s">
        <v>180</v>
      </c>
      <c r="P13">
        <v>12</v>
      </c>
      <c r="Q13" s="1" t="str">
        <f>M2</f>
        <v>R019212_R202_12A</v>
      </c>
    </row>
    <row r="14" spans="1:18">
      <c r="O14" t="s">
        <v>181</v>
      </c>
      <c r="P14">
        <v>13</v>
      </c>
      <c r="Q14" s="1" t="str">
        <f>B3</f>
        <v>R019125_R202_1B</v>
      </c>
    </row>
    <row r="15" spans="1:18">
      <c r="O15" t="s">
        <v>182</v>
      </c>
      <c r="P15">
        <v>14</v>
      </c>
      <c r="Q15" s="1" t="str">
        <f>C3</f>
        <v>R019133_R202_2B</v>
      </c>
    </row>
    <row r="16" spans="1:18">
      <c r="O16" t="s">
        <v>183</v>
      </c>
      <c r="P16">
        <v>15</v>
      </c>
      <c r="Q16" s="1" t="str">
        <f>D3</f>
        <v>R019141_R202_3B</v>
      </c>
    </row>
    <row r="17" spans="15:17">
      <c r="O17" t="s">
        <v>184</v>
      </c>
      <c r="P17">
        <v>16</v>
      </c>
      <c r="Q17" s="1" t="str">
        <f>E3</f>
        <v>R019149_R202_4B</v>
      </c>
    </row>
    <row r="18" spans="15:17">
      <c r="O18" t="s">
        <v>185</v>
      </c>
      <c r="P18">
        <v>17</v>
      </c>
      <c r="Q18" s="1" t="str">
        <f>F3</f>
        <v>R019157_R202_5B</v>
      </c>
    </row>
    <row r="19" spans="15:17">
      <c r="O19" t="s">
        <v>186</v>
      </c>
      <c r="P19">
        <v>18</v>
      </c>
      <c r="Q19" s="1" t="str">
        <f>G3</f>
        <v>R019165_R202_6B</v>
      </c>
    </row>
    <row r="20" spans="15:17">
      <c r="O20" t="s">
        <v>187</v>
      </c>
      <c r="P20">
        <v>19</v>
      </c>
      <c r="Q20" s="1" t="str">
        <f>H3</f>
        <v>R019173_R202_7B</v>
      </c>
    </row>
    <row r="21" spans="15:17">
      <c r="O21" t="s">
        <v>188</v>
      </c>
      <c r="P21">
        <v>20</v>
      </c>
      <c r="Q21" s="1" t="str">
        <f>I3</f>
        <v>R019181_R202_8B</v>
      </c>
    </row>
    <row r="22" spans="15:17">
      <c r="O22" t="s">
        <v>189</v>
      </c>
      <c r="P22">
        <v>21</v>
      </c>
      <c r="Q22" s="1" t="str">
        <f>J3</f>
        <v>R019189_R202_9B</v>
      </c>
    </row>
    <row r="23" spans="15:17">
      <c r="O23" t="s">
        <v>190</v>
      </c>
      <c r="P23">
        <v>22</v>
      </c>
      <c r="Q23" s="1" t="str">
        <f>K3</f>
        <v>R019197_R202_10B</v>
      </c>
    </row>
    <row r="24" spans="15:17">
      <c r="O24" t="s">
        <v>191</v>
      </c>
      <c r="P24">
        <v>23</v>
      </c>
      <c r="Q24" s="1" t="str">
        <f>L3</f>
        <v>R019205_R202_11B</v>
      </c>
    </row>
    <row r="25" spans="15:17">
      <c r="O25" t="s">
        <v>192</v>
      </c>
      <c r="P25">
        <v>24</v>
      </c>
      <c r="Q25" s="1" t="str">
        <f>M3</f>
        <v>R019213_R202_12B</v>
      </c>
    </row>
    <row r="26" spans="15:17">
      <c r="O26" t="s">
        <v>193</v>
      </c>
      <c r="P26">
        <v>25</v>
      </c>
      <c r="Q26" s="1" t="str">
        <f>B4</f>
        <v>R019126_R202_1C</v>
      </c>
    </row>
    <row r="27" spans="15:17">
      <c r="O27" t="s">
        <v>194</v>
      </c>
      <c r="P27">
        <v>26</v>
      </c>
      <c r="Q27" s="1" t="str">
        <f>C4</f>
        <v>R019134_R202_2C</v>
      </c>
    </row>
    <row r="28" spans="15:17">
      <c r="O28" t="s">
        <v>195</v>
      </c>
      <c r="P28">
        <v>27</v>
      </c>
      <c r="Q28" s="1" t="str">
        <f>D4</f>
        <v>R019142_R202_3C</v>
      </c>
    </row>
    <row r="29" spans="15:17">
      <c r="O29" t="s">
        <v>196</v>
      </c>
      <c r="P29">
        <v>28</v>
      </c>
      <c r="Q29" s="1" t="str">
        <f>E4</f>
        <v>R019150_R202_4C</v>
      </c>
    </row>
    <row r="30" spans="15:17">
      <c r="O30" t="s">
        <v>197</v>
      </c>
      <c r="P30">
        <v>29</v>
      </c>
      <c r="Q30" s="1" t="str">
        <f>F4</f>
        <v>R019158_R202_5C</v>
      </c>
    </row>
    <row r="31" spans="15:17">
      <c r="O31" t="s">
        <v>198</v>
      </c>
      <c r="P31">
        <v>30</v>
      </c>
      <c r="Q31" s="1" t="str">
        <f>G4</f>
        <v>R019166_R202_6C</v>
      </c>
    </row>
    <row r="32" spans="15:17">
      <c r="O32" t="s">
        <v>199</v>
      </c>
      <c r="P32">
        <v>31</v>
      </c>
      <c r="Q32" s="1" t="str">
        <f>H4</f>
        <v>R019174_R202_7C</v>
      </c>
    </row>
    <row r="33" spans="15:17">
      <c r="O33" t="s">
        <v>200</v>
      </c>
      <c r="P33">
        <v>32</v>
      </c>
      <c r="Q33" s="1" t="str">
        <f>I4</f>
        <v>R019182_R202_8C</v>
      </c>
    </row>
    <row r="34" spans="15:17">
      <c r="O34" t="s">
        <v>201</v>
      </c>
      <c r="P34">
        <v>33</v>
      </c>
      <c r="Q34" s="1" t="str">
        <f>J4</f>
        <v>R019190_R202_9C</v>
      </c>
    </row>
    <row r="35" spans="15:17">
      <c r="O35" t="s">
        <v>202</v>
      </c>
      <c r="P35">
        <v>34</v>
      </c>
      <c r="Q35" s="1" t="str">
        <f>K4</f>
        <v>R019198_R202_10C</v>
      </c>
    </row>
    <row r="36" spans="15:17">
      <c r="O36" t="s">
        <v>203</v>
      </c>
      <c r="P36">
        <v>35</v>
      </c>
      <c r="Q36" s="1" t="str">
        <f>L4</f>
        <v>R019206_R202_11C</v>
      </c>
    </row>
    <row r="37" spans="15:17">
      <c r="O37" t="s">
        <v>204</v>
      </c>
      <c r="P37">
        <v>36</v>
      </c>
      <c r="Q37" s="1" t="str">
        <f>M4</f>
        <v>R019214_R202_12C</v>
      </c>
    </row>
    <row r="38" spans="15:17">
      <c r="O38" t="s">
        <v>205</v>
      </c>
      <c r="P38">
        <v>37</v>
      </c>
      <c r="Q38" s="1" t="str">
        <f>B5</f>
        <v>R019127_R202_1D</v>
      </c>
    </row>
    <row r="39" spans="15:17">
      <c r="O39" t="s">
        <v>206</v>
      </c>
      <c r="P39">
        <v>38</v>
      </c>
      <c r="Q39" s="1" t="str">
        <f>C5</f>
        <v>R019135_R202_2D</v>
      </c>
    </row>
    <row r="40" spans="15:17">
      <c r="O40" t="s">
        <v>207</v>
      </c>
      <c r="P40">
        <v>39</v>
      </c>
      <c r="Q40" s="1" t="str">
        <f>D5</f>
        <v>R019143_R202_3D</v>
      </c>
    </row>
    <row r="41" spans="15:17">
      <c r="O41" t="s">
        <v>208</v>
      </c>
      <c r="P41">
        <v>40</v>
      </c>
      <c r="Q41" s="1" t="str">
        <f>E5</f>
        <v>R019151_R202_4D</v>
      </c>
    </row>
    <row r="42" spans="15:17">
      <c r="O42" t="s">
        <v>209</v>
      </c>
      <c r="P42">
        <v>41</v>
      </c>
      <c r="Q42" s="1" t="str">
        <f>F5</f>
        <v>R019159_R202_5D</v>
      </c>
    </row>
    <row r="43" spans="15:17">
      <c r="O43" t="s">
        <v>210</v>
      </c>
      <c r="P43">
        <v>42</v>
      </c>
      <c r="Q43" s="1" t="str">
        <f>G5</f>
        <v>R019167_R202_6D</v>
      </c>
    </row>
    <row r="44" spans="15:17">
      <c r="O44" t="s">
        <v>211</v>
      </c>
      <c r="P44">
        <v>43</v>
      </c>
      <c r="Q44" s="1" t="str">
        <f>H5</f>
        <v>R019175_R202_7D</v>
      </c>
    </row>
    <row r="45" spans="15:17">
      <c r="O45" t="s">
        <v>212</v>
      </c>
      <c r="P45">
        <v>44</v>
      </c>
      <c r="Q45" s="1" t="str">
        <f>I5</f>
        <v>R019183_R202_8D</v>
      </c>
    </row>
    <row r="46" spans="15:17">
      <c r="O46" t="s">
        <v>213</v>
      </c>
      <c r="P46">
        <v>45</v>
      </c>
      <c r="Q46" s="1" t="str">
        <f>J5</f>
        <v>R019191_R202_9D</v>
      </c>
    </row>
    <row r="47" spans="15:17">
      <c r="O47" t="s">
        <v>214</v>
      </c>
      <c r="P47">
        <v>46</v>
      </c>
      <c r="Q47" s="1" t="str">
        <f>K5</f>
        <v>R019199_R202_10D</v>
      </c>
    </row>
    <row r="48" spans="15:17">
      <c r="O48" t="s">
        <v>215</v>
      </c>
      <c r="P48">
        <v>47</v>
      </c>
      <c r="Q48" s="1" t="str">
        <f>L5</f>
        <v>R019207_R202_11D</v>
      </c>
    </row>
    <row r="49" spans="15:17">
      <c r="O49" t="s">
        <v>216</v>
      </c>
      <c r="P49">
        <v>48</v>
      </c>
      <c r="Q49" s="1" t="str">
        <f>M5</f>
        <v>R019215_R202_12D</v>
      </c>
    </row>
    <row r="50" spans="15:17">
      <c r="O50" t="s">
        <v>217</v>
      </c>
      <c r="P50">
        <v>49</v>
      </c>
      <c r="Q50" t="str">
        <f>B6</f>
        <v>R019128_R202_1E</v>
      </c>
    </row>
    <row r="51" spans="15:17">
      <c r="O51" t="s">
        <v>218</v>
      </c>
      <c r="P51">
        <v>50</v>
      </c>
      <c r="Q51" t="str">
        <f>C6</f>
        <v>R019136_R202_2E</v>
      </c>
    </row>
    <row r="52" spans="15:17">
      <c r="O52" t="s">
        <v>219</v>
      </c>
      <c r="P52">
        <v>51</v>
      </c>
      <c r="Q52" t="str">
        <f>D6</f>
        <v>R019144_R202_3E</v>
      </c>
    </row>
    <row r="53" spans="15:17">
      <c r="O53" t="s">
        <v>220</v>
      </c>
      <c r="P53">
        <v>52</v>
      </c>
      <c r="Q53" t="str">
        <f>E6</f>
        <v>R019152_R202_4E</v>
      </c>
    </row>
    <row r="54" spans="15:17">
      <c r="O54" t="s">
        <v>221</v>
      </c>
      <c r="P54">
        <v>53</v>
      </c>
      <c r="Q54" t="str">
        <f>F6</f>
        <v>R019160_R202_5E</v>
      </c>
    </row>
    <row r="55" spans="15:17">
      <c r="O55" t="s">
        <v>222</v>
      </c>
      <c r="P55">
        <v>54</v>
      </c>
      <c r="Q55" t="str">
        <f>G6</f>
        <v>R019168_R202_6E</v>
      </c>
    </row>
    <row r="56" spans="15:17">
      <c r="O56" t="s">
        <v>223</v>
      </c>
      <c r="P56">
        <v>55</v>
      </c>
      <c r="Q56" t="str">
        <f>H6</f>
        <v>R019176_R202_7E</v>
      </c>
    </row>
    <row r="57" spans="15:17">
      <c r="O57" t="s">
        <v>224</v>
      </c>
      <c r="P57">
        <v>56</v>
      </c>
      <c r="Q57" t="str">
        <f>I6</f>
        <v>R019184_R202_8E</v>
      </c>
    </row>
    <row r="58" spans="15:17">
      <c r="O58" t="s">
        <v>225</v>
      </c>
      <c r="P58">
        <v>57</v>
      </c>
      <c r="Q58" t="str">
        <f>J6</f>
        <v>R019192_R202_9E</v>
      </c>
    </row>
    <row r="59" spans="15:17">
      <c r="O59" t="s">
        <v>226</v>
      </c>
      <c r="P59">
        <v>58</v>
      </c>
      <c r="Q59" t="str">
        <f>K6</f>
        <v>R019200_R202_10E</v>
      </c>
    </row>
    <row r="60" spans="15:17">
      <c r="O60" t="s">
        <v>227</v>
      </c>
      <c r="P60">
        <v>59</v>
      </c>
      <c r="Q60" t="str">
        <f>L6</f>
        <v>R019208_R202_11E</v>
      </c>
    </row>
    <row r="61" spans="15:17">
      <c r="O61" t="s">
        <v>228</v>
      </c>
      <c r="P61">
        <v>60</v>
      </c>
      <c r="Q61" t="str">
        <f>M6</f>
        <v>R019216_R202_12E</v>
      </c>
    </row>
    <row r="62" spans="15:17">
      <c r="O62" t="s">
        <v>229</v>
      </c>
      <c r="P62">
        <v>61</v>
      </c>
      <c r="Q62" t="str">
        <f>B7</f>
        <v>R019129_R202_1F</v>
      </c>
    </row>
    <row r="63" spans="15:17">
      <c r="O63" t="s">
        <v>230</v>
      </c>
      <c r="P63">
        <v>62</v>
      </c>
      <c r="Q63" t="str">
        <f>C7</f>
        <v>R019137_R202_2F</v>
      </c>
    </row>
    <row r="64" spans="15:17">
      <c r="O64" t="s">
        <v>231</v>
      </c>
      <c r="P64">
        <v>63</v>
      </c>
      <c r="Q64" t="str">
        <f>D7</f>
        <v>R019145_R202_3F</v>
      </c>
    </row>
    <row r="65" spans="15:17">
      <c r="O65" t="s">
        <v>232</v>
      </c>
      <c r="P65">
        <v>64</v>
      </c>
      <c r="Q65" t="str">
        <f>E7</f>
        <v>R019153_R202_4F</v>
      </c>
    </row>
    <row r="66" spans="15:17">
      <c r="O66" t="s">
        <v>233</v>
      </c>
      <c r="P66">
        <v>65</v>
      </c>
      <c r="Q66" t="str">
        <f>F7</f>
        <v>R019161_R202_5F</v>
      </c>
    </row>
    <row r="67" spans="15:17">
      <c r="O67" t="s">
        <v>234</v>
      </c>
      <c r="P67">
        <v>66</v>
      </c>
      <c r="Q67" t="str">
        <f>G7</f>
        <v>R019169_R202_6F</v>
      </c>
    </row>
    <row r="68" spans="15:17">
      <c r="O68" t="s">
        <v>235</v>
      </c>
      <c r="P68">
        <v>67</v>
      </c>
      <c r="Q68" t="str">
        <f>H7</f>
        <v>R019177_R202_7F</v>
      </c>
    </row>
    <row r="69" spans="15:17">
      <c r="O69" t="s">
        <v>236</v>
      </c>
      <c r="P69">
        <v>68</v>
      </c>
      <c r="Q69" t="str">
        <f>I7</f>
        <v>R019185_R202_8F</v>
      </c>
    </row>
    <row r="70" spans="15:17">
      <c r="O70" t="s">
        <v>237</v>
      </c>
      <c r="P70">
        <v>69</v>
      </c>
      <c r="Q70" t="str">
        <f>J7</f>
        <v>R019193_R202_9F</v>
      </c>
    </row>
    <row r="71" spans="15:17">
      <c r="O71" t="s">
        <v>238</v>
      </c>
      <c r="P71">
        <v>70</v>
      </c>
      <c r="Q71" t="str">
        <f>K7</f>
        <v>R019201_R202_10F</v>
      </c>
    </row>
    <row r="72" spans="15:17">
      <c r="O72" t="s">
        <v>239</v>
      </c>
      <c r="P72">
        <v>71</v>
      </c>
      <c r="Q72" t="str">
        <f>L7</f>
        <v>R019209_R202_11F</v>
      </c>
    </row>
    <row r="73" spans="15:17">
      <c r="O73" t="s">
        <v>240</v>
      </c>
      <c r="P73">
        <v>72</v>
      </c>
      <c r="Q73" t="str">
        <f>M7</f>
        <v>R019217_R202_12F</v>
      </c>
    </row>
    <row r="74" spans="15:17">
      <c r="O74" t="s">
        <v>241</v>
      </c>
      <c r="P74">
        <v>73</v>
      </c>
      <c r="Q74" t="str">
        <f>B8</f>
        <v>R019130_R202_1G</v>
      </c>
    </row>
    <row r="75" spans="15:17">
      <c r="O75" t="s">
        <v>242</v>
      </c>
      <c r="P75">
        <v>74</v>
      </c>
      <c r="Q75" t="str">
        <f>C8</f>
        <v>R019138_R202_2G</v>
      </c>
    </row>
    <row r="76" spans="15:17">
      <c r="O76" t="s">
        <v>243</v>
      </c>
      <c r="P76">
        <v>75</v>
      </c>
      <c r="Q76" t="str">
        <f>D8</f>
        <v>R019146_R202_3G</v>
      </c>
    </row>
    <row r="77" spans="15:17">
      <c r="O77" t="s">
        <v>244</v>
      </c>
      <c r="P77">
        <v>76</v>
      </c>
      <c r="Q77" t="str">
        <f>E8</f>
        <v>R019154_R202_4G</v>
      </c>
    </row>
    <row r="78" spans="15:17">
      <c r="O78" t="s">
        <v>245</v>
      </c>
      <c r="P78">
        <v>77</v>
      </c>
      <c r="Q78" t="str">
        <f>F8</f>
        <v>R019162_R202_5G</v>
      </c>
    </row>
    <row r="79" spans="15:17">
      <c r="O79" t="s">
        <v>246</v>
      </c>
      <c r="P79">
        <v>78</v>
      </c>
      <c r="Q79" t="str">
        <f>G8</f>
        <v>R019170_R202_6G</v>
      </c>
    </row>
    <row r="80" spans="15:17">
      <c r="O80" t="s">
        <v>247</v>
      </c>
      <c r="P80">
        <v>79</v>
      </c>
      <c r="Q80" t="str">
        <f>H8</f>
        <v>R019178_R202_7G</v>
      </c>
    </row>
    <row r="81" spans="15:17">
      <c r="O81" t="s">
        <v>248</v>
      </c>
      <c r="P81">
        <v>80</v>
      </c>
      <c r="Q81" t="str">
        <f>I8</f>
        <v>R019186_R202_8G</v>
      </c>
    </row>
    <row r="82" spans="15:17">
      <c r="O82" t="s">
        <v>249</v>
      </c>
      <c r="P82">
        <v>81</v>
      </c>
      <c r="Q82" t="str">
        <f>J8</f>
        <v>R019194_R202_9G</v>
      </c>
    </row>
    <row r="83" spans="15:17">
      <c r="O83" t="s">
        <v>250</v>
      </c>
      <c r="P83">
        <v>82</v>
      </c>
      <c r="Q83" t="str">
        <f>K8</f>
        <v>R019202_R202_10G</v>
      </c>
    </row>
    <row r="84" spans="15:17">
      <c r="O84" t="s">
        <v>251</v>
      </c>
      <c r="P84">
        <v>83</v>
      </c>
      <c r="Q84" t="str">
        <f>L8</f>
        <v>R019210_R202_11G</v>
      </c>
    </row>
    <row r="85" spans="15:17">
      <c r="O85" t="s">
        <v>252</v>
      </c>
      <c r="P85">
        <v>84</v>
      </c>
      <c r="Q85" t="str">
        <f>M8</f>
        <v>R019218_R202_12G</v>
      </c>
    </row>
    <row r="86" spans="15:17">
      <c r="O86" t="s">
        <v>253</v>
      </c>
      <c r="P86">
        <v>85</v>
      </c>
      <c r="Q86" t="str">
        <f>B9</f>
        <v>R019131_R202_1H</v>
      </c>
    </row>
    <row r="87" spans="15:17">
      <c r="O87" t="s">
        <v>254</v>
      </c>
      <c r="P87">
        <v>86</v>
      </c>
      <c r="Q87" t="str">
        <f>C9</f>
        <v>R019139_R202_2H</v>
      </c>
    </row>
    <row r="88" spans="15:17">
      <c r="O88" t="s">
        <v>255</v>
      </c>
      <c r="P88">
        <v>87</v>
      </c>
      <c r="Q88" t="str">
        <f>D9</f>
        <v>R019147_R202_3H</v>
      </c>
    </row>
    <row r="89" spans="15:17">
      <c r="O89" t="s">
        <v>256</v>
      </c>
      <c r="P89">
        <v>88</v>
      </c>
      <c r="Q89" t="str">
        <f>E9</f>
        <v>R019155_R202_4H</v>
      </c>
    </row>
    <row r="90" spans="15:17">
      <c r="O90" t="s">
        <v>257</v>
      </c>
      <c r="P90">
        <v>89</v>
      </c>
      <c r="Q90" t="str">
        <f>F9</f>
        <v>R019163_R202_5H</v>
      </c>
    </row>
    <row r="91" spans="15:17">
      <c r="O91" t="s">
        <v>258</v>
      </c>
      <c r="P91">
        <v>90</v>
      </c>
      <c r="Q91" t="str">
        <f>G9</f>
        <v>R019171_R202_6H</v>
      </c>
    </row>
    <row r="92" spans="15:17">
      <c r="O92" t="s">
        <v>259</v>
      </c>
      <c r="P92">
        <v>91</v>
      </c>
      <c r="Q92" t="str">
        <f>H9</f>
        <v>R019179_R202_7H</v>
      </c>
    </row>
    <row r="93" spans="15:17">
      <c r="O93" t="s">
        <v>260</v>
      </c>
      <c r="P93">
        <v>92</v>
      </c>
      <c r="Q93" t="str">
        <f>I9</f>
        <v>R019187_R202_8H</v>
      </c>
    </row>
    <row r="94" spans="15:17">
      <c r="O94" t="s">
        <v>261</v>
      </c>
      <c r="P94">
        <v>93</v>
      </c>
      <c r="Q94" t="str">
        <f>J9</f>
        <v>R019195_R202_9H</v>
      </c>
    </row>
    <row r="95" spans="15:17">
      <c r="O95" t="s">
        <v>262</v>
      </c>
      <c r="P95">
        <v>94</v>
      </c>
      <c r="Q95" t="str">
        <f>K9</f>
        <v>R019203_R202_10H</v>
      </c>
    </row>
    <row r="96" spans="15:17">
      <c r="O96" t="s">
        <v>263</v>
      </c>
      <c r="P96">
        <v>95</v>
      </c>
      <c r="Q96" t="str">
        <f>L9</f>
        <v>R019211_R202_11H</v>
      </c>
    </row>
    <row r="97" spans="15:17">
      <c r="O97" t="s">
        <v>264</v>
      </c>
      <c r="P97">
        <v>96</v>
      </c>
      <c r="Q97" t="str">
        <f>M9</f>
        <v>R019219_R202_12H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29" t="s">
        <v>1490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6" t="s">
        <v>1167</v>
      </c>
      <c r="C2" s="26" t="s">
        <v>1168</v>
      </c>
      <c r="D2" s="26" t="s">
        <v>1169</v>
      </c>
      <c r="E2" s="26" t="s">
        <v>1170</v>
      </c>
      <c r="F2" s="26" t="s">
        <v>1171</v>
      </c>
      <c r="G2" s="26" t="s">
        <v>1461</v>
      </c>
      <c r="H2" s="26" t="s">
        <v>1462</v>
      </c>
      <c r="I2" s="26" t="s">
        <v>1463</v>
      </c>
      <c r="J2" s="26" t="s">
        <v>1464</v>
      </c>
      <c r="K2" s="26" t="s">
        <v>1465</v>
      </c>
      <c r="L2" s="26" t="s">
        <v>1466</v>
      </c>
      <c r="M2" s="26" t="s">
        <v>1602</v>
      </c>
      <c r="O2" t="s">
        <v>169</v>
      </c>
      <c r="P2">
        <v>1</v>
      </c>
      <c r="Q2" s="1" t="str">
        <f>B2</f>
        <v>R019316_R204_1A</v>
      </c>
    </row>
    <row r="3" spans="1:18">
      <c r="A3" s="1" t="s">
        <v>67</v>
      </c>
      <c r="B3" s="26" t="s">
        <v>1172</v>
      </c>
      <c r="C3" s="26" t="s">
        <v>1173</v>
      </c>
      <c r="D3" s="26" t="s">
        <v>1174</v>
      </c>
      <c r="E3" s="26" t="s">
        <v>1175</v>
      </c>
      <c r="F3" s="26" t="s">
        <v>1176</v>
      </c>
      <c r="G3" s="26" t="s">
        <v>1467</v>
      </c>
      <c r="H3" s="26" t="s">
        <v>1468</v>
      </c>
      <c r="I3" s="26" t="s">
        <v>1469</v>
      </c>
      <c r="J3" s="26" t="s">
        <v>1470</v>
      </c>
      <c r="K3" s="26" t="s">
        <v>1471</v>
      </c>
      <c r="L3" s="26" t="s">
        <v>1472</v>
      </c>
      <c r="M3" s="26" t="s">
        <v>1603</v>
      </c>
      <c r="O3" t="s">
        <v>170</v>
      </c>
      <c r="P3">
        <v>2</v>
      </c>
      <c r="Q3" s="1" t="str">
        <f>C2</f>
        <v>R019324_R204_2A</v>
      </c>
    </row>
    <row r="4" spans="1:18">
      <c r="A4" s="1" t="s">
        <v>68</v>
      </c>
      <c r="B4" s="26" t="s">
        <v>1177</v>
      </c>
      <c r="C4" s="26" t="s">
        <v>1178</v>
      </c>
      <c r="D4" s="26" t="s">
        <v>1179</v>
      </c>
      <c r="E4" s="26" t="s">
        <v>1180</v>
      </c>
      <c r="F4" s="26" t="s">
        <v>1181</v>
      </c>
      <c r="G4" s="26" t="s">
        <v>1473</v>
      </c>
      <c r="H4" s="26" t="s">
        <v>1474</v>
      </c>
      <c r="I4" s="26" t="s">
        <v>1475</v>
      </c>
      <c r="J4" s="26" t="s">
        <v>1476</v>
      </c>
      <c r="K4" s="26" t="s">
        <v>1477</v>
      </c>
      <c r="L4" s="26" t="s">
        <v>1478</v>
      </c>
      <c r="M4" s="26" t="s">
        <v>1604</v>
      </c>
      <c r="O4" t="s">
        <v>171</v>
      </c>
      <c r="P4">
        <v>3</v>
      </c>
      <c r="Q4" s="1" t="str">
        <f>D2</f>
        <v>R019332_R204_3A</v>
      </c>
    </row>
    <row r="5" spans="1:18">
      <c r="A5" s="1" t="s">
        <v>69</v>
      </c>
      <c r="B5" s="26" t="s">
        <v>1182</v>
      </c>
      <c r="C5" s="26" t="s">
        <v>1183</v>
      </c>
      <c r="D5" s="26" t="s">
        <v>1184</v>
      </c>
      <c r="E5" s="26" t="s">
        <v>1185</v>
      </c>
      <c r="F5" s="26" t="s">
        <v>1186</v>
      </c>
      <c r="G5" s="26" t="s">
        <v>1479</v>
      </c>
      <c r="H5" s="26" t="s">
        <v>1480</v>
      </c>
      <c r="I5" s="26" t="s">
        <v>1481</v>
      </c>
      <c r="J5" s="26" t="s">
        <v>1482</v>
      </c>
      <c r="K5" s="26" t="s">
        <v>1483</v>
      </c>
      <c r="L5" s="26" t="s">
        <v>1484</v>
      </c>
      <c r="M5" s="26" t="s">
        <v>1605</v>
      </c>
      <c r="O5" t="s">
        <v>172</v>
      </c>
      <c r="P5">
        <v>4</v>
      </c>
      <c r="Q5" s="1" t="str">
        <f>E2</f>
        <v>R019340_R204_4A</v>
      </c>
    </row>
    <row r="6" spans="1:18">
      <c r="A6" s="1" t="s">
        <v>70</v>
      </c>
      <c r="B6" s="26" t="s">
        <v>1187</v>
      </c>
      <c r="C6" s="26" t="s">
        <v>1188</v>
      </c>
      <c r="D6" s="27" t="s">
        <v>1189</v>
      </c>
      <c r="E6" s="26" t="s">
        <v>1190</v>
      </c>
      <c r="F6" s="26" t="s">
        <v>1191</v>
      </c>
      <c r="G6" s="26" t="s">
        <v>1485</v>
      </c>
      <c r="H6" s="26" t="s">
        <v>1486</v>
      </c>
      <c r="I6" s="26" t="s">
        <v>1487</v>
      </c>
      <c r="J6" s="26" t="s">
        <v>1488</v>
      </c>
      <c r="K6" s="26" t="s">
        <v>1489</v>
      </c>
      <c r="L6" s="26" t="s">
        <v>1606</v>
      </c>
      <c r="M6" s="26" t="s">
        <v>1607</v>
      </c>
      <c r="O6" t="s">
        <v>173</v>
      </c>
      <c r="P6">
        <v>5</v>
      </c>
      <c r="Q6" s="1" t="str">
        <f>F2</f>
        <v>R019348_R204_5A</v>
      </c>
    </row>
    <row r="7" spans="1:18">
      <c r="A7" s="1" t="s">
        <v>71</v>
      </c>
      <c r="B7" s="26" t="s">
        <v>1192</v>
      </c>
      <c r="C7" s="26" t="s">
        <v>1193</v>
      </c>
      <c r="D7" s="26" t="s">
        <v>1194</v>
      </c>
      <c r="E7" s="26" t="s">
        <v>1195</v>
      </c>
      <c r="F7" s="26" t="s">
        <v>1196</v>
      </c>
      <c r="G7" s="26" t="s">
        <v>1445</v>
      </c>
      <c r="H7" s="26" t="s">
        <v>1446</v>
      </c>
      <c r="I7" s="26" t="s">
        <v>1447</v>
      </c>
      <c r="J7" s="26" t="s">
        <v>1448</v>
      </c>
      <c r="K7" s="26" t="s">
        <v>1449</v>
      </c>
      <c r="L7" s="26" t="s">
        <v>1608</v>
      </c>
      <c r="M7" s="26" t="s">
        <v>1609</v>
      </c>
      <c r="O7" t="s">
        <v>174</v>
      </c>
      <c r="P7">
        <v>6</v>
      </c>
      <c r="Q7" s="1" t="str">
        <f>G2</f>
        <v>R019527_R206_3D</v>
      </c>
    </row>
    <row r="8" spans="1:18">
      <c r="A8" s="1" t="s">
        <v>72</v>
      </c>
      <c r="B8" s="26" t="s">
        <v>1197</v>
      </c>
      <c r="C8" s="26" t="s">
        <v>1198</v>
      </c>
      <c r="D8" s="26" t="s">
        <v>1199</v>
      </c>
      <c r="E8" s="26" t="s">
        <v>1200</v>
      </c>
      <c r="F8" s="26" t="s">
        <v>1201</v>
      </c>
      <c r="G8" s="26" t="s">
        <v>1450</v>
      </c>
      <c r="H8" s="26" t="s">
        <v>1451</v>
      </c>
      <c r="I8" s="26" t="s">
        <v>1452</v>
      </c>
      <c r="J8" s="26" t="s">
        <v>1453</v>
      </c>
      <c r="K8" s="26" t="s">
        <v>1454</v>
      </c>
      <c r="L8" s="26" t="s">
        <v>1610</v>
      </c>
      <c r="M8" s="26" t="s">
        <v>1611</v>
      </c>
      <c r="O8" t="s">
        <v>175</v>
      </c>
      <c r="P8">
        <v>7</v>
      </c>
      <c r="Q8" s="1" t="str">
        <f>H2</f>
        <v>R019535_R206_4D</v>
      </c>
    </row>
    <row r="9" spans="1:18">
      <c r="A9" s="1" t="s">
        <v>73</v>
      </c>
      <c r="B9" s="26" t="s">
        <v>1202</v>
      </c>
      <c r="C9" s="26" t="s">
        <v>1203</v>
      </c>
      <c r="D9" s="26" t="s">
        <v>1204</v>
      </c>
      <c r="E9" s="26" t="s">
        <v>1205</v>
      </c>
      <c r="F9" s="26" t="s">
        <v>1455</v>
      </c>
      <c r="G9" s="26" t="s">
        <v>1456</v>
      </c>
      <c r="H9" s="26" t="s">
        <v>1457</v>
      </c>
      <c r="I9" s="26" t="s">
        <v>1458</v>
      </c>
      <c r="J9" s="26" t="s">
        <v>1459</v>
      </c>
      <c r="K9" s="26" t="s">
        <v>1460</v>
      </c>
      <c r="L9" s="26" t="s">
        <v>1612</v>
      </c>
      <c r="M9" s="26" t="s">
        <v>1613</v>
      </c>
      <c r="O9" t="s">
        <v>176</v>
      </c>
      <c r="P9">
        <v>8</v>
      </c>
      <c r="Q9" s="1" t="str">
        <f>I2</f>
        <v>R019543_R206_5D</v>
      </c>
    </row>
    <row r="10" spans="1:18">
      <c r="O10" t="s">
        <v>177</v>
      </c>
      <c r="P10">
        <v>9</v>
      </c>
      <c r="Q10" s="1" t="str">
        <f>J2</f>
        <v>R019551_R206_6D</v>
      </c>
    </row>
    <row r="11" spans="1:18">
      <c r="O11" t="s">
        <v>178</v>
      </c>
      <c r="P11">
        <v>10</v>
      </c>
      <c r="Q11" s="1" t="str">
        <f>K2</f>
        <v>R019559_R206_7D</v>
      </c>
    </row>
    <row r="12" spans="1:18">
      <c r="O12" t="s">
        <v>179</v>
      </c>
      <c r="P12">
        <v>11</v>
      </c>
      <c r="Q12" s="1" t="str">
        <f>L2</f>
        <v>R019567_R206_8D</v>
      </c>
    </row>
    <row r="13" spans="1:18">
      <c r="O13" t="s">
        <v>180</v>
      </c>
      <c r="P13">
        <v>12</v>
      </c>
      <c r="Q13" s="1" t="str">
        <f>M2</f>
        <v>R027899_R293_5H</v>
      </c>
    </row>
    <row r="14" spans="1:18">
      <c r="O14" t="s">
        <v>181</v>
      </c>
      <c r="P14">
        <v>13</v>
      </c>
      <c r="Q14" s="1" t="str">
        <f>B3</f>
        <v>R019317_R204_1B</v>
      </c>
    </row>
    <row r="15" spans="1:18">
      <c r="O15" t="s">
        <v>182</v>
      </c>
      <c r="P15">
        <v>14</v>
      </c>
      <c r="Q15" s="1" t="str">
        <f>C3</f>
        <v>R019325_R204_2B</v>
      </c>
    </row>
    <row r="16" spans="1:18">
      <c r="O16" t="s">
        <v>183</v>
      </c>
      <c r="P16">
        <v>15</v>
      </c>
      <c r="Q16" s="1" t="str">
        <f>D3</f>
        <v>R019333_R204_3B</v>
      </c>
    </row>
    <row r="17" spans="15:17">
      <c r="O17" t="s">
        <v>184</v>
      </c>
      <c r="P17">
        <v>16</v>
      </c>
      <c r="Q17" s="1" t="str">
        <f>E3</f>
        <v>R019341_R204_4B</v>
      </c>
    </row>
    <row r="18" spans="15:17">
      <c r="O18" t="s">
        <v>185</v>
      </c>
      <c r="P18">
        <v>17</v>
      </c>
      <c r="Q18" s="1" t="str">
        <f>F3</f>
        <v>R019349_R204_5B</v>
      </c>
    </row>
    <row r="19" spans="15:17">
      <c r="O19" t="s">
        <v>186</v>
      </c>
      <c r="P19">
        <v>18</v>
      </c>
      <c r="Q19" s="1" t="str">
        <f>G3</f>
        <v>R019528_R206_3E</v>
      </c>
    </row>
    <row r="20" spans="15:17">
      <c r="O20" t="s">
        <v>187</v>
      </c>
      <c r="P20">
        <v>19</v>
      </c>
      <c r="Q20" s="1" t="str">
        <f>H3</f>
        <v>R019536_R206_4E</v>
      </c>
    </row>
    <row r="21" spans="15:17">
      <c r="O21" t="s">
        <v>188</v>
      </c>
      <c r="P21">
        <v>20</v>
      </c>
      <c r="Q21" s="1" t="str">
        <f>I3</f>
        <v>R019544_R206_5E</v>
      </c>
    </row>
    <row r="22" spans="15:17">
      <c r="O22" t="s">
        <v>189</v>
      </c>
      <c r="P22">
        <v>21</v>
      </c>
      <c r="Q22" s="1" t="str">
        <f>J3</f>
        <v>R019552_R206_6E</v>
      </c>
    </row>
    <row r="23" spans="15:17">
      <c r="O23" t="s">
        <v>190</v>
      </c>
      <c r="P23">
        <v>22</v>
      </c>
      <c r="Q23" s="1" t="str">
        <f>K3</f>
        <v>R019560_R206_7E</v>
      </c>
    </row>
    <row r="24" spans="15:17">
      <c r="O24" t="s">
        <v>191</v>
      </c>
      <c r="P24">
        <v>23</v>
      </c>
      <c r="Q24" s="1" t="str">
        <f>L3</f>
        <v>R019568_R206_8E</v>
      </c>
    </row>
    <row r="25" spans="15:17">
      <c r="O25" t="s">
        <v>192</v>
      </c>
      <c r="P25">
        <v>24</v>
      </c>
      <c r="Q25" s="1" t="str">
        <f>M3</f>
        <v>R027907_R293_6H</v>
      </c>
    </row>
    <row r="26" spans="15:17">
      <c r="O26" t="s">
        <v>193</v>
      </c>
      <c r="P26">
        <v>25</v>
      </c>
      <c r="Q26" s="1" t="str">
        <f>B4</f>
        <v>R019318_R204_1C</v>
      </c>
    </row>
    <row r="27" spans="15:17">
      <c r="O27" t="s">
        <v>194</v>
      </c>
      <c r="P27">
        <v>26</v>
      </c>
      <c r="Q27" s="1" t="str">
        <f>C4</f>
        <v>R019326_R204_2C</v>
      </c>
    </row>
    <row r="28" spans="15:17">
      <c r="O28" t="s">
        <v>195</v>
      </c>
      <c r="P28">
        <v>27</v>
      </c>
      <c r="Q28" s="1" t="str">
        <f>D4</f>
        <v>R019334_R204_3C</v>
      </c>
    </row>
    <row r="29" spans="15:17">
      <c r="O29" t="s">
        <v>196</v>
      </c>
      <c r="P29">
        <v>28</v>
      </c>
      <c r="Q29" s="1" t="str">
        <f>E4</f>
        <v>R019342_R204_4C</v>
      </c>
    </row>
    <row r="30" spans="15:17">
      <c r="O30" t="s">
        <v>197</v>
      </c>
      <c r="P30">
        <v>29</v>
      </c>
      <c r="Q30" s="1" t="str">
        <f>F4</f>
        <v>R019350_R204_5C</v>
      </c>
    </row>
    <row r="31" spans="15:17">
      <c r="O31" t="s">
        <v>198</v>
      </c>
      <c r="P31">
        <v>30</v>
      </c>
      <c r="Q31" s="1" t="str">
        <f>G4</f>
        <v>R019529_R206_3F</v>
      </c>
    </row>
    <row r="32" spans="15:17">
      <c r="O32" t="s">
        <v>199</v>
      </c>
      <c r="P32">
        <v>31</v>
      </c>
      <c r="Q32" s="1" t="str">
        <f>H4</f>
        <v>R019537_R206_4F</v>
      </c>
    </row>
    <row r="33" spans="15:17">
      <c r="O33" t="s">
        <v>200</v>
      </c>
      <c r="P33">
        <v>32</v>
      </c>
      <c r="Q33" s="1" t="str">
        <f>I4</f>
        <v>R019545_R206_5F</v>
      </c>
    </row>
    <row r="34" spans="15:17">
      <c r="O34" t="s">
        <v>201</v>
      </c>
      <c r="P34">
        <v>33</v>
      </c>
      <c r="Q34" s="1" t="str">
        <f>J4</f>
        <v>R019553_R206_6F</v>
      </c>
    </row>
    <row r="35" spans="15:17">
      <c r="O35" t="s">
        <v>202</v>
      </c>
      <c r="P35">
        <v>34</v>
      </c>
      <c r="Q35" s="1" t="str">
        <f>K4</f>
        <v>R019561_R206_7F</v>
      </c>
    </row>
    <row r="36" spans="15:17">
      <c r="O36" t="s">
        <v>203</v>
      </c>
      <c r="P36">
        <v>35</v>
      </c>
      <c r="Q36" s="1" t="str">
        <f>L4</f>
        <v>R019569_R206_8F</v>
      </c>
    </row>
    <row r="37" spans="15:17">
      <c r="O37" t="s">
        <v>204</v>
      </c>
      <c r="P37">
        <v>36</v>
      </c>
      <c r="Q37" s="1" t="str">
        <f>M4</f>
        <v>R027915_R293_7H</v>
      </c>
    </row>
    <row r="38" spans="15:17">
      <c r="O38" t="s">
        <v>205</v>
      </c>
      <c r="P38">
        <v>37</v>
      </c>
      <c r="Q38" s="1" t="str">
        <f>B5</f>
        <v>R019319_R204_1D</v>
      </c>
    </row>
    <row r="39" spans="15:17">
      <c r="O39" t="s">
        <v>206</v>
      </c>
      <c r="P39">
        <v>38</v>
      </c>
      <c r="Q39" s="1" t="str">
        <f>C5</f>
        <v>R019327_R204_2D</v>
      </c>
    </row>
    <row r="40" spans="15:17">
      <c r="O40" t="s">
        <v>207</v>
      </c>
      <c r="P40">
        <v>39</v>
      </c>
      <c r="Q40" s="1" t="str">
        <f>D5</f>
        <v>R019335_R204_3D</v>
      </c>
    </row>
    <row r="41" spans="15:17">
      <c r="O41" t="s">
        <v>208</v>
      </c>
      <c r="P41">
        <v>40</v>
      </c>
      <c r="Q41" s="1" t="str">
        <f>E5</f>
        <v>R019343_R204_4D</v>
      </c>
    </row>
    <row r="42" spans="15:17">
      <c r="O42" t="s">
        <v>209</v>
      </c>
      <c r="P42">
        <v>41</v>
      </c>
      <c r="Q42" s="1" t="str">
        <f>F5</f>
        <v>R019351_R204_5D</v>
      </c>
    </row>
    <row r="43" spans="15:17">
      <c r="O43" t="s">
        <v>210</v>
      </c>
      <c r="P43">
        <v>42</v>
      </c>
      <c r="Q43" s="1" t="str">
        <f>G5</f>
        <v>R019530_R206_3G</v>
      </c>
    </row>
    <row r="44" spans="15:17">
      <c r="O44" t="s">
        <v>211</v>
      </c>
      <c r="P44">
        <v>43</v>
      </c>
      <c r="Q44" s="1" t="str">
        <f>H5</f>
        <v>R019538_R206_4G</v>
      </c>
    </row>
    <row r="45" spans="15:17">
      <c r="O45" t="s">
        <v>212</v>
      </c>
      <c r="P45">
        <v>44</v>
      </c>
      <c r="Q45" s="1" t="str">
        <f>I5</f>
        <v>R019546_R206_5G</v>
      </c>
    </row>
    <row r="46" spans="15:17">
      <c r="O46" t="s">
        <v>213</v>
      </c>
      <c r="P46">
        <v>45</v>
      </c>
      <c r="Q46" s="1" t="str">
        <f>J5</f>
        <v>R019554_R206_6G</v>
      </c>
    </row>
    <row r="47" spans="15:17">
      <c r="O47" t="s">
        <v>214</v>
      </c>
      <c r="P47">
        <v>46</v>
      </c>
      <c r="Q47" s="1" t="str">
        <f>K5</f>
        <v>R019562_R206_7G</v>
      </c>
    </row>
    <row r="48" spans="15:17">
      <c r="O48" t="s">
        <v>215</v>
      </c>
      <c r="P48">
        <v>47</v>
      </c>
      <c r="Q48" s="1" t="str">
        <f>L5</f>
        <v>R019570_R206_8G</v>
      </c>
    </row>
    <row r="49" spans="15:17">
      <c r="O49" t="s">
        <v>216</v>
      </c>
      <c r="P49">
        <v>48</v>
      </c>
      <c r="Q49" s="1" t="str">
        <f>M5</f>
        <v>R027923_R293_8H</v>
      </c>
    </row>
    <row r="50" spans="15:17">
      <c r="O50" t="s">
        <v>217</v>
      </c>
      <c r="P50">
        <v>49</v>
      </c>
      <c r="Q50" t="str">
        <f>B6</f>
        <v>R019320_R204_1E</v>
      </c>
    </row>
    <row r="51" spans="15:17">
      <c r="O51" t="s">
        <v>218</v>
      </c>
      <c r="P51">
        <v>50</v>
      </c>
      <c r="Q51" t="str">
        <f>C6</f>
        <v>R019328_R204_2E</v>
      </c>
    </row>
    <row r="52" spans="15:17">
      <c r="O52" t="s">
        <v>219</v>
      </c>
      <c r="P52">
        <v>51</v>
      </c>
      <c r="Q52" t="str">
        <f>D6</f>
        <v>R019336_R204_3E</v>
      </c>
    </row>
    <row r="53" spans="15:17">
      <c r="O53" t="s">
        <v>220</v>
      </c>
      <c r="P53">
        <v>52</v>
      </c>
      <c r="Q53" t="str">
        <f>E6</f>
        <v>R019344_R204_4E</v>
      </c>
    </row>
    <row r="54" spans="15:17">
      <c r="O54" t="s">
        <v>221</v>
      </c>
      <c r="P54">
        <v>53</v>
      </c>
      <c r="Q54" t="str">
        <f>F6</f>
        <v>R019352_R204_5E</v>
      </c>
    </row>
    <row r="55" spans="15:17">
      <c r="O55" t="s">
        <v>222</v>
      </c>
      <c r="P55">
        <v>54</v>
      </c>
      <c r="Q55" t="str">
        <f>G6</f>
        <v>R019531_R206_3H</v>
      </c>
    </row>
    <row r="56" spans="15:17">
      <c r="O56" t="s">
        <v>223</v>
      </c>
      <c r="P56">
        <v>55</v>
      </c>
      <c r="Q56" t="str">
        <f>H6</f>
        <v>R019539_R206_4H</v>
      </c>
    </row>
    <row r="57" spans="15:17">
      <c r="O57" t="s">
        <v>224</v>
      </c>
      <c r="P57">
        <v>56</v>
      </c>
      <c r="Q57" t="str">
        <f>I6</f>
        <v>R019547_R206_5H</v>
      </c>
    </row>
    <row r="58" spans="15:17">
      <c r="O58" t="s">
        <v>225</v>
      </c>
      <c r="P58">
        <v>57</v>
      </c>
      <c r="Q58" t="str">
        <f>J6</f>
        <v>R019555_R206_6H</v>
      </c>
    </row>
    <row r="59" spans="15:17">
      <c r="O59" t="s">
        <v>226</v>
      </c>
      <c r="P59">
        <v>58</v>
      </c>
      <c r="Q59" t="str">
        <f>K6</f>
        <v>R019563_R206_7H</v>
      </c>
    </row>
    <row r="60" spans="15:17">
      <c r="O60" t="s">
        <v>227</v>
      </c>
      <c r="P60">
        <v>59</v>
      </c>
      <c r="Q60" t="str">
        <f>L6</f>
        <v>R027867_R293_1H</v>
      </c>
    </row>
    <row r="61" spans="15:17">
      <c r="O61" t="s">
        <v>228</v>
      </c>
      <c r="P61">
        <v>60</v>
      </c>
      <c r="Q61" t="str">
        <f>M6</f>
        <v>R027931_R293_9H</v>
      </c>
    </row>
    <row r="62" spans="15:17">
      <c r="O62" t="s">
        <v>229</v>
      </c>
      <c r="P62">
        <v>61</v>
      </c>
      <c r="Q62" t="str">
        <f>B7</f>
        <v>R019321_R204_1F</v>
      </c>
    </row>
    <row r="63" spans="15:17">
      <c r="O63" t="s">
        <v>230</v>
      </c>
      <c r="P63">
        <v>62</v>
      </c>
      <c r="Q63" t="str">
        <f>C7</f>
        <v>R019329_R204_2F</v>
      </c>
    </row>
    <row r="64" spans="15:17">
      <c r="O64" t="s">
        <v>231</v>
      </c>
      <c r="P64">
        <v>63</v>
      </c>
      <c r="Q64" t="str">
        <f>D7</f>
        <v>R019337_R204_3F</v>
      </c>
    </row>
    <row r="65" spans="15:17">
      <c r="O65" t="s">
        <v>232</v>
      </c>
      <c r="P65">
        <v>64</v>
      </c>
      <c r="Q65" t="str">
        <f>E7</f>
        <v>R019345_R204_4F</v>
      </c>
    </row>
    <row r="66" spans="15:17">
      <c r="O66" t="s">
        <v>233</v>
      </c>
      <c r="P66">
        <v>65</v>
      </c>
      <c r="Q66" t="str">
        <f>F7</f>
        <v>R019353_R204_5F</v>
      </c>
    </row>
    <row r="67" spans="15:17">
      <c r="O67" t="s">
        <v>234</v>
      </c>
      <c r="P67">
        <v>66</v>
      </c>
      <c r="Q67" t="str">
        <f>G7</f>
        <v>R019532_R206_4A</v>
      </c>
    </row>
    <row r="68" spans="15:17">
      <c r="O68" t="s">
        <v>235</v>
      </c>
      <c r="P68">
        <v>67</v>
      </c>
      <c r="Q68" t="str">
        <f>H7</f>
        <v>R019540_R206_5A</v>
      </c>
    </row>
    <row r="69" spans="15:17">
      <c r="O69" t="s">
        <v>236</v>
      </c>
      <c r="P69">
        <v>68</v>
      </c>
      <c r="Q69" t="str">
        <f>I7</f>
        <v>R019548_R206_6A</v>
      </c>
    </row>
    <row r="70" spans="15:17">
      <c r="O70" t="s">
        <v>237</v>
      </c>
      <c r="P70">
        <v>69</v>
      </c>
      <c r="Q70" t="str">
        <f>J7</f>
        <v>R019556_R206_7A</v>
      </c>
    </row>
    <row r="71" spans="15:17">
      <c r="O71" t="s">
        <v>238</v>
      </c>
      <c r="P71">
        <v>70</v>
      </c>
      <c r="Q71" t="str">
        <f>K7</f>
        <v>R019564_R206_8A</v>
      </c>
    </row>
    <row r="72" spans="15:17">
      <c r="O72" t="s">
        <v>239</v>
      </c>
      <c r="P72">
        <v>71</v>
      </c>
      <c r="Q72" t="str">
        <f>L7</f>
        <v>R027875_R293_2H</v>
      </c>
    </row>
    <row r="73" spans="15:17">
      <c r="O73" t="s">
        <v>240</v>
      </c>
      <c r="P73">
        <v>72</v>
      </c>
      <c r="Q73" t="str">
        <f>M7</f>
        <v>R027939_R293_10H</v>
      </c>
    </row>
    <row r="74" spans="15:17">
      <c r="O74" t="s">
        <v>241</v>
      </c>
      <c r="P74">
        <v>73</v>
      </c>
      <c r="Q74" t="str">
        <f>B8</f>
        <v>R019322_R204_1G</v>
      </c>
    </row>
    <row r="75" spans="15:17">
      <c r="O75" t="s">
        <v>242</v>
      </c>
      <c r="P75">
        <v>74</v>
      </c>
      <c r="Q75" t="str">
        <f>C8</f>
        <v>R019330_R204_2G</v>
      </c>
    </row>
    <row r="76" spans="15:17">
      <c r="O76" t="s">
        <v>243</v>
      </c>
      <c r="P76">
        <v>75</v>
      </c>
      <c r="Q76" t="str">
        <f>D8</f>
        <v>R019338_R204_3G</v>
      </c>
    </row>
    <row r="77" spans="15:17">
      <c r="O77" t="s">
        <v>244</v>
      </c>
      <c r="P77">
        <v>76</v>
      </c>
      <c r="Q77" t="str">
        <f>E8</f>
        <v>R019346_R204_4G</v>
      </c>
    </row>
    <row r="78" spans="15:17">
      <c r="O78" t="s">
        <v>245</v>
      </c>
      <c r="P78">
        <v>77</v>
      </c>
      <c r="Q78" t="str">
        <f>F8</f>
        <v>R019354_R204_5G</v>
      </c>
    </row>
    <row r="79" spans="15:17">
      <c r="O79" t="s">
        <v>246</v>
      </c>
      <c r="P79">
        <v>78</v>
      </c>
      <c r="Q79" t="str">
        <f>G8</f>
        <v>R019533_R206_4B</v>
      </c>
    </row>
    <row r="80" spans="15:17">
      <c r="O80" t="s">
        <v>247</v>
      </c>
      <c r="P80">
        <v>79</v>
      </c>
      <c r="Q80" t="str">
        <f>H8</f>
        <v>R019541_R206_5B</v>
      </c>
    </row>
    <row r="81" spans="15:17">
      <c r="O81" t="s">
        <v>248</v>
      </c>
      <c r="P81">
        <v>80</v>
      </c>
      <c r="Q81" t="str">
        <f>I8</f>
        <v>R019549_R206_6B</v>
      </c>
    </row>
    <row r="82" spans="15:17">
      <c r="O82" t="s">
        <v>249</v>
      </c>
      <c r="P82">
        <v>81</v>
      </c>
      <c r="Q82" t="str">
        <f>J8</f>
        <v>R019557_R206_7B</v>
      </c>
    </row>
    <row r="83" spans="15:17">
      <c r="O83" t="s">
        <v>250</v>
      </c>
      <c r="P83">
        <v>82</v>
      </c>
      <c r="Q83" t="str">
        <f>K8</f>
        <v>R019565_R206_8B</v>
      </c>
    </row>
    <row r="84" spans="15:17">
      <c r="O84" t="s">
        <v>251</v>
      </c>
      <c r="P84">
        <v>83</v>
      </c>
      <c r="Q84" t="str">
        <f>L8</f>
        <v>R027883_R293_3H</v>
      </c>
    </row>
    <row r="85" spans="15:17">
      <c r="O85" t="s">
        <v>252</v>
      </c>
      <c r="P85">
        <v>84</v>
      </c>
      <c r="Q85" t="str">
        <f>M8</f>
        <v>R027947_R293_11H</v>
      </c>
    </row>
    <row r="86" spans="15:17">
      <c r="O86" t="s">
        <v>253</v>
      </c>
      <c r="P86">
        <v>85</v>
      </c>
      <c r="Q86" t="str">
        <f>B9</f>
        <v>R019323_R204_1H</v>
      </c>
    </row>
    <row r="87" spans="15:17">
      <c r="O87" t="s">
        <v>254</v>
      </c>
      <c r="P87">
        <v>86</v>
      </c>
      <c r="Q87" t="str">
        <f>C9</f>
        <v>R019331_R204_2H</v>
      </c>
    </row>
    <row r="88" spans="15:17">
      <c r="O88" t="s">
        <v>255</v>
      </c>
      <c r="P88">
        <v>87</v>
      </c>
      <c r="Q88" t="str">
        <f>D9</f>
        <v>R019339_R204_3H</v>
      </c>
    </row>
    <row r="89" spans="15:17">
      <c r="O89" t="s">
        <v>256</v>
      </c>
      <c r="P89">
        <v>88</v>
      </c>
      <c r="Q89" t="str">
        <f>E9</f>
        <v>R019347_R204_4H</v>
      </c>
    </row>
    <row r="90" spans="15:17">
      <c r="O90" t="s">
        <v>257</v>
      </c>
      <c r="P90">
        <v>89</v>
      </c>
      <c r="Q90" t="str">
        <f>F9</f>
        <v>R019526_R206_3C</v>
      </c>
    </row>
    <row r="91" spans="15:17">
      <c r="O91" t="s">
        <v>258</v>
      </c>
      <c r="P91">
        <v>90</v>
      </c>
      <c r="Q91" t="str">
        <f>G9</f>
        <v>R019534_R206_4C</v>
      </c>
    </row>
    <row r="92" spans="15:17">
      <c r="O92" t="s">
        <v>259</v>
      </c>
      <c r="P92">
        <v>91</v>
      </c>
      <c r="Q92" t="str">
        <f>H9</f>
        <v>R019542_R206_5C</v>
      </c>
    </row>
    <row r="93" spans="15:17">
      <c r="O93" t="s">
        <v>260</v>
      </c>
      <c r="P93">
        <v>92</v>
      </c>
      <c r="Q93" t="str">
        <f>I9</f>
        <v>R019550_R206_6C</v>
      </c>
    </row>
    <row r="94" spans="15:17">
      <c r="O94" t="s">
        <v>261</v>
      </c>
      <c r="P94">
        <v>93</v>
      </c>
      <c r="Q94" t="str">
        <f>J9</f>
        <v>R019558_R206_7C</v>
      </c>
    </row>
    <row r="95" spans="15:17">
      <c r="O95" t="s">
        <v>262</v>
      </c>
      <c r="P95">
        <v>94</v>
      </c>
      <c r="Q95" t="str">
        <f>K9</f>
        <v>R019566_R206_8C</v>
      </c>
    </row>
    <row r="96" spans="15:17">
      <c r="O96" t="s">
        <v>263</v>
      </c>
      <c r="P96">
        <v>95</v>
      </c>
      <c r="Q96" t="str">
        <f>L9</f>
        <v>R027891_R293_4H</v>
      </c>
    </row>
    <row r="97" spans="15:17">
      <c r="O97" t="s">
        <v>264</v>
      </c>
      <c r="P97">
        <v>96</v>
      </c>
      <c r="Q97" t="str">
        <f>M9</f>
        <v>R027955_R293_12H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29" t="s">
        <v>932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6" t="s">
        <v>1302</v>
      </c>
      <c r="C2" s="26" t="s">
        <v>1303</v>
      </c>
      <c r="D2" s="26" t="s">
        <v>1304</v>
      </c>
      <c r="E2" s="26" t="s">
        <v>1305</v>
      </c>
      <c r="F2" s="26" t="s">
        <v>1306</v>
      </c>
      <c r="G2" s="26" t="s">
        <v>1307</v>
      </c>
      <c r="H2" s="26" t="s">
        <v>1308</v>
      </c>
      <c r="I2" s="26" t="s">
        <v>1309</v>
      </c>
      <c r="J2" s="26" t="s">
        <v>1310</v>
      </c>
      <c r="K2" s="26" t="s">
        <v>1311</v>
      </c>
      <c r="L2" s="26" t="s">
        <v>1312</v>
      </c>
      <c r="M2" s="26" t="s">
        <v>1313</v>
      </c>
      <c r="O2" t="s">
        <v>169</v>
      </c>
      <c r="P2">
        <v>1</v>
      </c>
      <c r="Q2" s="1" t="str">
        <f>B2</f>
        <v>R019412_R205_1A</v>
      </c>
    </row>
    <row r="3" spans="1:18">
      <c r="A3" s="1" t="s">
        <v>67</v>
      </c>
      <c r="B3" s="26" t="s">
        <v>1314</v>
      </c>
      <c r="C3" s="26" t="s">
        <v>1315</v>
      </c>
      <c r="D3" s="26" t="s">
        <v>1316</v>
      </c>
      <c r="E3" s="26" t="s">
        <v>1317</v>
      </c>
      <c r="F3" s="26" t="s">
        <v>1318</v>
      </c>
      <c r="G3" s="26" t="s">
        <v>1319</v>
      </c>
      <c r="H3" s="26" t="s">
        <v>1320</v>
      </c>
      <c r="I3" s="26" t="s">
        <v>1321</v>
      </c>
      <c r="J3" s="26" t="s">
        <v>1322</v>
      </c>
      <c r="K3" s="26" t="s">
        <v>1323</v>
      </c>
      <c r="L3" s="26" t="s">
        <v>1324</v>
      </c>
      <c r="M3" s="26" t="s">
        <v>1325</v>
      </c>
      <c r="O3" t="s">
        <v>170</v>
      </c>
      <c r="P3">
        <v>2</v>
      </c>
      <c r="Q3" s="1" t="str">
        <f>C2</f>
        <v>R019420_R205_2A</v>
      </c>
    </row>
    <row r="4" spans="1:18">
      <c r="A4" s="1" t="s">
        <v>68</v>
      </c>
      <c r="B4" s="26" t="s">
        <v>1326</v>
      </c>
      <c r="C4" s="26" t="s">
        <v>1327</v>
      </c>
      <c r="D4" s="26" t="s">
        <v>1328</v>
      </c>
      <c r="E4" s="26" t="s">
        <v>1329</v>
      </c>
      <c r="F4" s="26" t="s">
        <v>1330</v>
      </c>
      <c r="G4" s="26" t="s">
        <v>1331</v>
      </c>
      <c r="H4" s="26" t="s">
        <v>1332</v>
      </c>
      <c r="I4" s="26" t="s">
        <v>1333</v>
      </c>
      <c r="J4" s="26" t="s">
        <v>1334</v>
      </c>
      <c r="K4" s="26" t="s">
        <v>1335</v>
      </c>
      <c r="L4" s="26" t="s">
        <v>1336</v>
      </c>
      <c r="M4" s="26" t="s">
        <v>1337</v>
      </c>
      <c r="O4" t="s">
        <v>171</v>
      </c>
      <c r="P4">
        <v>3</v>
      </c>
      <c r="Q4" s="1" t="str">
        <f>D2</f>
        <v>R019428_R205_3A</v>
      </c>
    </row>
    <row r="5" spans="1:18">
      <c r="A5" s="1" t="s">
        <v>69</v>
      </c>
      <c r="B5" s="26" t="s">
        <v>1338</v>
      </c>
      <c r="C5" s="26" t="s">
        <v>1339</v>
      </c>
      <c r="D5" s="26" t="s">
        <v>1340</v>
      </c>
      <c r="E5" s="26" t="s">
        <v>1341</v>
      </c>
      <c r="F5" s="26" t="s">
        <v>1342</v>
      </c>
      <c r="G5" s="26" t="s">
        <v>1343</v>
      </c>
      <c r="H5" s="26" t="s">
        <v>1344</v>
      </c>
      <c r="I5" s="26" t="s">
        <v>1345</v>
      </c>
      <c r="J5" s="26" t="s">
        <v>1346</v>
      </c>
      <c r="K5" s="26" t="s">
        <v>1347</v>
      </c>
      <c r="L5" s="26" t="s">
        <v>1348</v>
      </c>
      <c r="M5" s="26" t="s">
        <v>1349</v>
      </c>
      <c r="O5" t="s">
        <v>172</v>
      </c>
      <c r="P5">
        <v>4</v>
      </c>
      <c r="Q5" s="1" t="str">
        <f>E2</f>
        <v>R019436_R205_4A</v>
      </c>
    </row>
    <row r="6" spans="1:18">
      <c r="A6" s="1" t="s">
        <v>70</v>
      </c>
      <c r="B6" s="26" t="s">
        <v>1350</v>
      </c>
      <c r="C6" s="26" t="s">
        <v>1351</v>
      </c>
      <c r="D6" s="27" t="s">
        <v>1352</v>
      </c>
      <c r="E6" s="26" t="s">
        <v>1353</v>
      </c>
      <c r="F6" s="26" t="s">
        <v>1354</v>
      </c>
      <c r="G6" s="26" t="s">
        <v>1355</v>
      </c>
      <c r="H6" s="26" t="s">
        <v>1356</v>
      </c>
      <c r="I6" s="26" t="s">
        <v>1357</v>
      </c>
      <c r="J6" s="26" t="s">
        <v>1358</v>
      </c>
      <c r="K6" s="26" t="s">
        <v>1359</v>
      </c>
      <c r="L6" s="26" t="s">
        <v>1360</v>
      </c>
      <c r="M6" s="26" t="s">
        <v>1361</v>
      </c>
      <c r="O6" t="s">
        <v>173</v>
      </c>
      <c r="P6">
        <v>5</v>
      </c>
      <c r="Q6" s="1" t="str">
        <f>F2</f>
        <v>R019444_R205_5A</v>
      </c>
    </row>
    <row r="7" spans="1:18">
      <c r="A7" s="1" t="s">
        <v>71</v>
      </c>
      <c r="B7" s="26" t="s">
        <v>1362</v>
      </c>
      <c r="C7" s="26" t="s">
        <v>1363</v>
      </c>
      <c r="D7" s="26" t="s">
        <v>1364</v>
      </c>
      <c r="E7" s="26" t="s">
        <v>1365</v>
      </c>
      <c r="F7" s="26" t="s">
        <v>1366</v>
      </c>
      <c r="G7" s="26" t="s">
        <v>1367</v>
      </c>
      <c r="H7" s="26" t="s">
        <v>1368</v>
      </c>
      <c r="I7" s="26" t="s">
        <v>1369</v>
      </c>
      <c r="J7" s="26" t="s">
        <v>1370</v>
      </c>
      <c r="K7" s="26" t="s">
        <v>1371</v>
      </c>
      <c r="L7" s="26" t="s">
        <v>1372</v>
      </c>
      <c r="M7" s="26" t="s">
        <v>1373</v>
      </c>
      <c r="O7" t="s">
        <v>174</v>
      </c>
      <c r="P7">
        <v>6</v>
      </c>
      <c r="Q7" s="1" t="str">
        <f>G2</f>
        <v>R019452_R205_6A</v>
      </c>
    </row>
    <row r="8" spans="1:18">
      <c r="A8" s="1" t="s">
        <v>72</v>
      </c>
      <c r="B8" s="26" t="s">
        <v>1374</v>
      </c>
      <c r="C8" s="26" t="s">
        <v>1375</v>
      </c>
      <c r="D8" s="26" t="s">
        <v>1376</v>
      </c>
      <c r="E8" s="26" t="s">
        <v>1377</v>
      </c>
      <c r="F8" s="26" t="s">
        <v>1378</v>
      </c>
      <c r="G8" s="26" t="s">
        <v>1379</v>
      </c>
      <c r="H8" s="26" t="s">
        <v>1380</v>
      </c>
      <c r="I8" s="26" t="s">
        <v>1381</v>
      </c>
      <c r="J8" s="26" t="s">
        <v>1382</v>
      </c>
      <c r="K8" s="26" t="s">
        <v>1383</v>
      </c>
      <c r="L8" s="26" t="s">
        <v>1384</v>
      </c>
      <c r="M8" s="26" t="s">
        <v>1385</v>
      </c>
      <c r="O8" t="s">
        <v>175</v>
      </c>
      <c r="P8">
        <v>7</v>
      </c>
      <c r="Q8" s="1" t="str">
        <f>H2</f>
        <v>R019460_R205_7A</v>
      </c>
    </row>
    <row r="9" spans="1:18">
      <c r="A9" s="1" t="s">
        <v>73</v>
      </c>
      <c r="B9" s="26" t="s">
        <v>1386</v>
      </c>
      <c r="C9" s="26" t="s">
        <v>1387</v>
      </c>
      <c r="D9" s="26" t="s">
        <v>1388</v>
      </c>
      <c r="E9" s="26" t="s">
        <v>1389</v>
      </c>
      <c r="F9" s="26" t="s">
        <v>1390</v>
      </c>
      <c r="G9" s="26" t="s">
        <v>1391</v>
      </c>
      <c r="H9" s="26" t="s">
        <v>1392</v>
      </c>
      <c r="I9" s="26" t="s">
        <v>1393</v>
      </c>
      <c r="J9" s="26" t="s">
        <v>1394</v>
      </c>
      <c r="K9" s="26" t="s">
        <v>1395</v>
      </c>
      <c r="L9" s="26" t="s">
        <v>1396</v>
      </c>
      <c r="M9" s="26" t="s">
        <v>1397</v>
      </c>
      <c r="O9" t="s">
        <v>176</v>
      </c>
      <c r="P9">
        <v>8</v>
      </c>
      <c r="Q9" s="1" t="str">
        <f>I2</f>
        <v>R019468_R205_8A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R019476_R205_9A</v>
      </c>
    </row>
    <row r="11" spans="1:18">
      <c r="O11" t="s">
        <v>178</v>
      </c>
      <c r="P11">
        <v>10</v>
      </c>
      <c r="Q11" s="1" t="str">
        <f>K2</f>
        <v>R019484_R205_10A</v>
      </c>
    </row>
    <row r="12" spans="1:18">
      <c r="O12" t="s">
        <v>179</v>
      </c>
      <c r="P12">
        <v>11</v>
      </c>
      <c r="Q12" s="1" t="str">
        <f>L2</f>
        <v>R019492_R205_11A</v>
      </c>
    </row>
    <row r="13" spans="1:18">
      <c r="O13" t="s">
        <v>180</v>
      </c>
      <c r="P13">
        <v>12</v>
      </c>
      <c r="Q13" s="1" t="str">
        <f>M2</f>
        <v>R019500_R205_12A</v>
      </c>
    </row>
    <row r="14" spans="1:18">
      <c r="O14" t="s">
        <v>181</v>
      </c>
      <c r="P14">
        <v>13</v>
      </c>
      <c r="Q14" s="1" t="str">
        <f>B3</f>
        <v>R019413_R205_1B</v>
      </c>
    </row>
    <row r="15" spans="1:18">
      <c r="O15" t="s">
        <v>182</v>
      </c>
      <c r="P15">
        <v>14</v>
      </c>
      <c r="Q15" s="1" t="str">
        <f>C3</f>
        <v>R019421_R205_2B</v>
      </c>
    </row>
    <row r="16" spans="1:18">
      <c r="O16" t="s">
        <v>183</v>
      </c>
      <c r="P16">
        <v>15</v>
      </c>
      <c r="Q16" s="1" t="str">
        <f>D3</f>
        <v>R019429_R205_3B</v>
      </c>
    </row>
    <row r="17" spans="15:17">
      <c r="O17" t="s">
        <v>184</v>
      </c>
      <c r="P17">
        <v>16</v>
      </c>
      <c r="Q17" s="1" t="str">
        <f>E3</f>
        <v>R019437_R205_4B</v>
      </c>
    </row>
    <row r="18" spans="15:17">
      <c r="O18" t="s">
        <v>185</v>
      </c>
      <c r="P18">
        <v>17</v>
      </c>
      <c r="Q18" s="1" t="str">
        <f>F3</f>
        <v>R019445_R205_5B</v>
      </c>
    </row>
    <row r="19" spans="15:17">
      <c r="O19" t="s">
        <v>186</v>
      </c>
      <c r="P19">
        <v>18</v>
      </c>
      <c r="Q19" s="1" t="str">
        <f>G3</f>
        <v>R019453_R205_6B</v>
      </c>
    </row>
    <row r="20" spans="15:17">
      <c r="O20" t="s">
        <v>187</v>
      </c>
      <c r="P20">
        <v>19</v>
      </c>
      <c r="Q20" s="1" t="str">
        <f>H3</f>
        <v>R019461_R205_7B</v>
      </c>
    </row>
    <row r="21" spans="15:17">
      <c r="O21" t="s">
        <v>188</v>
      </c>
      <c r="P21">
        <v>20</v>
      </c>
      <c r="Q21" s="1" t="str">
        <f>I3</f>
        <v>R019469_R205_8B</v>
      </c>
    </row>
    <row r="22" spans="15:17">
      <c r="O22" t="s">
        <v>189</v>
      </c>
      <c r="P22">
        <v>21</v>
      </c>
      <c r="Q22" s="1" t="str">
        <f>J3</f>
        <v>R019477_R205_9B</v>
      </c>
    </row>
    <row r="23" spans="15:17">
      <c r="O23" t="s">
        <v>190</v>
      </c>
      <c r="P23">
        <v>22</v>
      </c>
      <c r="Q23" s="1" t="str">
        <f>K3</f>
        <v>R019485_R205_10B</v>
      </c>
    </row>
    <row r="24" spans="15:17">
      <c r="O24" t="s">
        <v>191</v>
      </c>
      <c r="P24">
        <v>23</v>
      </c>
      <c r="Q24" s="1" t="str">
        <f>L3</f>
        <v>R019493_R205_11B</v>
      </c>
    </row>
    <row r="25" spans="15:17">
      <c r="O25" t="s">
        <v>192</v>
      </c>
      <c r="P25">
        <v>24</v>
      </c>
      <c r="Q25" s="1" t="str">
        <f>M3</f>
        <v>R019501_R205_12B</v>
      </c>
    </row>
    <row r="26" spans="15:17">
      <c r="O26" t="s">
        <v>193</v>
      </c>
      <c r="P26">
        <v>25</v>
      </c>
      <c r="Q26" s="1" t="str">
        <f>B4</f>
        <v>R019414_R205_1C</v>
      </c>
    </row>
    <row r="27" spans="15:17">
      <c r="O27" t="s">
        <v>194</v>
      </c>
      <c r="P27">
        <v>26</v>
      </c>
      <c r="Q27" s="1" t="str">
        <f>C4</f>
        <v>R019422_R205_2C</v>
      </c>
    </row>
    <row r="28" spans="15:17">
      <c r="O28" t="s">
        <v>195</v>
      </c>
      <c r="P28">
        <v>27</v>
      </c>
      <c r="Q28" s="1" t="str">
        <f>D4</f>
        <v>R019430_R205_3C</v>
      </c>
    </row>
    <row r="29" spans="15:17">
      <c r="O29" t="s">
        <v>196</v>
      </c>
      <c r="P29">
        <v>28</v>
      </c>
      <c r="Q29" s="1" t="str">
        <f>E4</f>
        <v>R019438_R205_4C</v>
      </c>
    </row>
    <row r="30" spans="15:17">
      <c r="O30" t="s">
        <v>197</v>
      </c>
      <c r="P30">
        <v>29</v>
      </c>
      <c r="Q30" s="1" t="str">
        <f>F4</f>
        <v>R019446_R205_5C</v>
      </c>
    </row>
    <row r="31" spans="15:17">
      <c r="O31" t="s">
        <v>198</v>
      </c>
      <c r="P31">
        <v>30</v>
      </c>
      <c r="Q31" s="1" t="str">
        <f>G4</f>
        <v>R019454_R205_6C</v>
      </c>
    </row>
    <row r="32" spans="15:17">
      <c r="O32" t="s">
        <v>199</v>
      </c>
      <c r="P32">
        <v>31</v>
      </c>
      <c r="Q32" s="1" t="str">
        <f>H4</f>
        <v>R019462_R205_7C</v>
      </c>
    </row>
    <row r="33" spans="15:17">
      <c r="O33" t="s">
        <v>200</v>
      </c>
      <c r="P33">
        <v>32</v>
      </c>
      <c r="Q33" s="1" t="str">
        <f>I4</f>
        <v>R019470_R205_8C</v>
      </c>
    </row>
    <row r="34" spans="15:17">
      <c r="O34" t="s">
        <v>201</v>
      </c>
      <c r="P34">
        <v>33</v>
      </c>
      <c r="Q34" s="1" t="str">
        <f>J4</f>
        <v>R019478_R205_9C</v>
      </c>
    </row>
    <row r="35" spans="15:17">
      <c r="O35" t="s">
        <v>202</v>
      </c>
      <c r="P35">
        <v>34</v>
      </c>
      <c r="Q35" s="1" t="str">
        <f>K4</f>
        <v>R019486_R205_10C</v>
      </c>
    </row>
    <row r="36" spans="15:17">
      <c r="O36" t="s">
        <v>203</v>
      </c>
      <c r="P36">
        <v>35</v>
      </c>
      <c r="Q36" s="1" t="str">
        <f>L4</f>
        <v>R019494_R205_11C</v>
      </c>
    </row>
    <row r="37" spans="15:17">
      <c r="O37" t="s">
        <v>204</v>
      </c>
      <c r="P37">
        <v>36</v>
      </c>
      <c r="Q37" s="1" t="str">
        <f>M4</f>
        <v>R019502_R205_12C</v>
      </c>
    </row>
    <row r="38" spans="15:17">
      <c r="O38" t="s">
        <v>205</v>
      </c>
      <c r="P38">
        <v>37</v>
      </c>
      <c r="Q38" s="1" t="str">
        <f>B5</f>
        <v>R019415_R205_1D</v>
      </c>
    </row>
    <row r="39" spans="15:17">
      <c r="O39" t="s">
        <v>206</v>
      </c>
      <c r="P39">
        <v>38</v>
      </c>
      <c r="Q39" s="1" t="str">
        <f>C5</f>
        <v>R019423_R205_2D</v>
      </c>
    </row>
    <row r="40" spans="15:17">
      <c r="O40" t="s">
        <v>207</v>
      </c>
      <c r="P40">
        <v>39</v>
      </c>
      <c r="Q40" s="1" t="str">
        <f>D5</f>
        <v>R019431_R205_3D</v>
      </c>
    </row>
    <row r="41" spans="15:17">
      <c r="O41" t="s">
        <v>208</v>
      </c>
      <c r="P41">
        <v>40</v>
      </c>
      <c r="Q41" s="1" t="str">
        <f>E5</f>
        <v>R019439_R205_4D</v>
      </c>
    </row>
    <row r="42" spans="15:17">
      <c r="O42" t="s">
        <v>209</v>
      </c>
      <c r="P42">
        <v>41</v>
      </c>
      <c r="Q42" s="1" t="str">
        <f>F5</f>
        <v>R019447_R205_5D</v>
      </c>
    </row>
    <row r="43" spans="15:17">
      <c r="O43" t="s">
        <v>210</v>
      </c>
      <c r="P43">
        <v>42</v>
      </c>
      <c r="Q43" s="1" t="str">
        <f>G5</f>
        <v>R019455_R205_6D</v>
      </c>
    </row>
    <row r="44" spans="15:17">
      <c r="O44" t="s">
        <v>211</v>
      </c>
      <c r="P44">
        <v>43</v>
      </c>
      <c r="Q44" s="1" t="str">
        <f>H5</f>
        <v>R019463_R205_7D</v>
      </c>
    </row>
    <row r="45" spans="15:17">
      <c r="O45" t="s">
        <v>212</v>
      </c>
      <c r="P45">
        <v>44</v>
      </c>
      <c r="Q45" s="1" t="str">
        <f>I5</f>
        <v>R019471_R205_8D</v>
      </c>
    </row>
    <row r="46" spans="15:17">
      <c r="O46" t="s">
        <v>213</v>
      </c>
      <c r="P46">
        <v>45</v>
      </c>
      <c r="Q46" s="1" t="str">
        <f>J5</f>
        <v>R019479_R205_9D</v>
      </c>
    </row>
    <row r="47" spans="15:17">
      <c r="O47" t="s">
        <v>214</v>
      </c>
      <c r="P47">
        <v>46</v>
      </c>
      <c r="Q47" s="1" t="str">
        <f>K5</f>
        <v>R019487_R205_10D</v>
      </c>
    </row>
    <row r="48" spans="15:17">
      <c r="O48" t="s">
        <v>215</v>
      </c>
      <c r="P48">
        <v>47</v>
      </c>
      <c r="Q48" s="1" t="str">
        <f>L5</f>
        <v>R019495_R205_11D</v>
      </c>
    </row>
    <row r="49" spans="15:17">
      <c r="O49" t="s">
        <v>216</v>
      </c>
      <c r="P49">
        <v>48</v>
      </c>
      <c r="Q49" s="1" t="str">
        <f>M5</f>
        <v>R019503_R205_12D</v>
      </c>
    </row>
    <row r="50" spans="15:17">
      <c r="O50" t="s">
        <v>217</v>
      </c>
      <c r="P50">
        <v>49</v>
      </c>
      <c r="Q50" t="str">
        <f>B6</f>
        <v>R019416_R205_1E</v>
      </c>
    </row>
    <row r="51" spans="15:17">
      <c r="O51" t="s">
        <v>218</v>
      </c>
      <c r="P51">
        <v>50</v>
      </c>
      <c r="Q51" t="str">
        <f>C6</f>
        <v>R019424_R205_2E</v>
      </c>
    </row>
    <row r="52" spans="15:17">
      <c r="O52" t="s">
        <v>219</v>
      </c>
      <c r="P52">
        <v>51</v>
      </c>
      <c r="Q52" t="str">
        <f>D6</f>
        <v>R019432_R205_3E</v>
      </c>
    </row>
    <row r="53" spans="15:17">
      <c r="O53" t="s">
        <v>220</v>
      </c>
      <c r="P53">
        <v>52</v>
      </c>
      <c r="Q53" t="str">
        <f>E6</f>
        <v>R019440_R205_4E</v>
      </c>
    </row>
    <row r="54" spans="15:17">
      <c r="O54" t="s">
        <v>221</v>
      </c>
      <c r="P54">
        <v>53</v>
      </c>
      <c r="Q54" t="str">
        <f>F6</f>
        <v>R019448_R205_5E</v>
      </c>
    </row>
    <row r="55" spans="15:17">
      <c r="O55" t="s">
        <v>222</v>
      </c>
      <c r="P55">
        <v>54</v>
      </c>
      <c r="Q55" t="str">
        <f>G6</f>
        <v>R019456_R205_6E</v>
      </c>
    </row>
    <row r="56" spans="15:17">
      <c r="O56" t="s">
        <v>223</v>
      </c>
      <c r="P56">
        <v>55</v>
      </c>
      <c r="Q56" t="str">
        <f>H6</f>
        <v>R019464_R205_7E</v>
      </c>
    </row>
    <row r="57" spans="15:17">
      <c r="O57" t="s">
        <v>224</v>
      </c>
      <c r="P57">
        <v>56</v>
      </c>
      <c r="Q57" t="str">
        <f>I6</f>
        <v>R019472_R205_8E</v>
      </c>
    </row>
    <row r="58" spans="15:17">
      <c r="O58" t="s">
        <v>225</v>
      </c>
      <c r="P58">
        <v>57</v>
      </c>
      <c r="Q58" t="str">
        <f>J6</f>
        <v>R019480_R205_9E</v>
      </c>
    </row>
    <row r="59" spans="15:17">
      <c r="O59" t="s">
        <v>226</v>
      </c>
      <c r="P59">
        <v>58</v>
      </c>
      <c r="Q59" t="str">
        <f>K6</f>
        <v>R019488_R205_10E</v>
      </c>
    </row>
    <row r="60" spans="15:17">
      <c r="O60" t="s">
        <v>227</v>
      </c>
      <c r="P60">
        <v>59</v>
      </c>
      <c r="Q60" t="str">
        <f>L6</f>
        <v>R019496_R205_11E</v>
      </c>
    </row>
    <row r="61" spans="15:17">
      <c r="O61" t="s">
        <v>228</v>
      </c>
      <c r="P61">
        <v>60</v>
      </c>
      <c r="Q61" t="str">
        <f>M6</f>
        <v>R019504_R205_12E</v>
      </c>
    </row>
    <row r="62" spans="15:17">
      <c r="O62" t="s">
        <v>229</v>
      </c>
      <c r="P62">
        <v>61</v>
      </c>
      <c r="Q62" t="str">
        <f>B7</f>
        <v>R019417_R205_1F</v>
      </c>
    </row>
    <row r="63" spans="15:17">
      <c r="O63" t="s">
        <v>230</v>
      </c>
      <c r="P63">
        <v>62</v>
      </c>
      <c r="Q63" t="str">
        <f>C7</f>
        <v>R019425_R205_2F</v>
      </c>
    </row>
    <row r="64" spans="15:17">
      <c r="O64" t="s">
        <v>231</v>
      </c>
      <c r="P64">
        <v>63</v>
      </c>
      <c r="Q64" t="str">
        <f>D7</f>
        <v>R019433_R205_3F</v>
      </c>
    </row>
    <row r="65" spans="15:17">
      <c r="O65" t="s">
        <v>232</v>
      </c>
      <c r="P65">
        <v>64</v>
      </c>
      <c r="Q65" t="str">
        <f>E7</f>
        <v>R019441_R205_4F</v>
      </c>
    </row>
    <row r="66" spans="15:17">
      <c r="O66" t="s">
        <v>233</v>
      </c>
      <c r="P66">
        <v>65</v>
      </c>
      <c r="Q66" t="str">
        <f>F7</f>
        <v>R019449_R205_5F</v>
      </c>
    </row>
    <row r="67" spans="15:17">
      <c r="O67" t="s">
        <v>234</v>
      </c>
      <c r="P67">
        <v>66</v>
      </c>
      <c r="Q67" t="str">
        <f>G7</f>
        <v>R019457_R205_6F</v>
      </c>
    </row>
    <row r="68" spans="15:17">
      <c r="O68" t="s">
        <v>235</v>
      </c>
      <c r="P68">
        <v>67</v>
      </c>
      <c r="Q68" t="str">
        <f>H7</f>
        <v>R019465_R205_7F</v>
      </c>
    </row>
    <row r="69" spans="15:17">
      <c r="O69" t="s">
        <v>236</v>
      </c>
      <c r="P69">
        <v>68</v>
      </c>
      <c r="Q69" t="str">
        <f>I7</f>
        <v>R019473_R205_8F</v>
      </c>
    </row>
    <row r="70" spans="15:17">
      <c r="O70" t="s">
        <v>237</v>
      </c>
      <c r="P70">
        <v>69</v>
      </c>
      <c r="Q70" t="str">
        <f>J7</f>
        <v>R019481_R205_9F</v>
      </c>
    </row>
    <row r="71" spans="15:17">
      <c r="O71" t="s">
        <v>238</v>
      </c>
      <c r="P71">
        <v>70</v>
      </c>
      <c r="Q71" t="str">
        <f>K7</f>
        <v>R019489_R205_10F</v>
      </c>
    </row>
    <row r="72" spans="15:17">
      <c r="O72" t="s">
        <v>239</v>
      </c>
      <c r="P72">
        <v>71</v>
      </c>
      <c r="Q72" t="str">
        <f>L7</f>
        <v>R019497_R205_11F</v>
      </c>
    </row>
    <row r="73" spans="15:17">
      <c r="O73" t="s">
        <v>240</v>
      </c>
      <c r="P73">
        <v>72</v>
      </c>
      <c r="Q73" t="str">
        <f>M7</f>
        <v>R019505_R205_12F</v>
      </c>
    </row>
    <row r="74" spans="15:17">
      <c r="O74" t="s">
        <v>241</v>
      </c>
      <c r="P74">
        <v>73</v>
      </c>
      <c r="Q74" t="str">
        <f>B8</f>
        <v>R019418_R205_1G</v>
      </c>
    </row>
    <row r="75" spans="15:17">
      <c r="O75" t="s">
        <v>242</v>
      </c>
      <c r="P75">
        <v>74</v>
      </c>
      <c r="Q75" t="str">
        <f>C8</f>
        <v>R019426_R205_2G</v>
      </c>
    </row>
    <row r="76" spans="15:17">
      <c r="O76" t="s">
        <v>243</v>
      </c>
      <c r="P76">
        <v>75</v>
      </c>
      <c r="Q76" t="str">
        <f>D8</f>
        <v>R019434_R205_3G</v>
      </c>
    </row>
    <row r="77" spans="15:17">
      <c r="O77" t="s">
        <v>244</v>
      </c>
      <c r="P77">
        <v>76</v>
      </c>
      <c r="Q77" t="str">
        <f>E8</f>
        <v>R019442_R205_4G</v>
      </c>
    </row>
    <row r="78" spans="15:17">
      <c r="O78" t="s">
        <v>245</v>
      </c>
      <c r="P78">
        <v>77</v>
      </c>
      <c r="Q78" t="str">
        <f>F8</f>
        <v>R019450_R205_5G</v>
      </c>
    </row>
    <row r="79" spans="15:17">
      <c r="O79" t="s">
        <v>246</v>
      </c>
      <c r="P79">
        <v>78</v>
      </c>
      <c r="Q79" t="str">
        <f>G8</f>
        <v>R019458_R205_6G</v>
      </c>
    </row>
    <row r="80" spans="15:17">
      <c r="O80" t="s">
        <v>247</v>
      </c>
      <c r="P80">
        <v>79</v>
      </c>
      <c r="Q80" t="str">
        <f>H8</f>
        <v>R019466_R205_7G</v>
      </c>
    </row>
    <row r="81" spans="15:17">
      <c r="O81" t="s">
        <v>248</v>
      </c>
      <c r="P81">
        <v>80</v>
      </c>
      <c r="Q81" t="str">
        <f>I8</f>
        <v>R019474_R205_8G</v>
      </c>
    </row>
    <row r="82" spans="15:17">
      <c r="O82" t="s">
        <v>249</v>
      </c>
      <c r="P82">
        <v>81</v>
      </c>
      <c r="Q82" t="str">
        <f>J8</f>
        <v>R019482_R205_9G</v>
      </c>
    </row>
    <row r="83" spans="15:17">
      <c r="O83" t="s">
        <v>250</v>
      </c>
      <c r="P83">
        <v>82</v>
      </c>
      <c r="Q83" t="str">
        <f>K8</f>
        <v>R019490_R205_10G</v>
      </c>
    </row>
    <row r="84" spans="15:17">
      <c r="O84" t="s">
        <v>251</v>
      </c>
      <c r="P84">
        <v>83</v>
      </c>
      <c r="Q84" t="str">
        <f>L8</f>
        <v>R019498_R205_11G</v>
      </c>
    </row>
    <row r="85" spans="15:17">
      <c r="O85" t="s">
        <v>252</v>
      </c>
      <c r="P85">
        <v>84</v>
      </c>
      <c r="Q85" t="str">
        <f>M8</f>
        <v>R019506_R205_12G</v>
      </c>
    </row>
    <row r="86" spans="15:17">
      <c r="O86" t="s">
        <v>253</v>
      </c>
      <c r="P86">
        <v>85</v>
      </c>
      <c r="Q86" t="str">
        <f>B9</f>
        <v>R019419_R205_1H</v>
      </c>
    </row>
    <row r="87" spans="15:17">
      <c r="O87" t="s">
        <v>254</v>
      </c>
      <c r="P87">
        <v>86</v>
      </c>
      <c r="Q87" t="str">
        <f>C9</f>
        <v>R019427_R205_2H</v>
      </c>
    </row>
    <row r="88" spans="15:17">
      <c r="O88" t="s">
        <v>255</v>
      </c>
      <c r="P88">
        <v>87</v>
      </c>
      <c r="Q88" t="str">
        <f>D9</f>
        <v>R019435_R205_3H</v>
      </c>
    </row>
    <row r="89" spans="15:17">
      <c r="O89" t="s">
        <v>256</v>
      </c>
      <c r="P89">
        <v>88</v>
      </c>
      <c r="Q89" t="str">
        <f>E9</f>
        <v>R019443_R205_4H</v>
      </c>
    </row>
    <row r="90" spans="15:17">
      <c r="O90" t="s">
        <v>257</v>
      </c>
      <c r="P90">
        <v>89</v>
      </c>
      <c r="Q90" t="str">
        <f>F9</f>
        <v>R019451_R205_5H</v>
      </c>
    </row>
    <row r="91" spans="15:17">
      <c r="O91" t="s">
        <v>258</v>
      </c>
      <c r="P91">
        <v>90</v>
      </c>
      <c r="Q91" t="str">
        <f>G9</f>
        <v>R019459_R205_6H</v>
      </c>
    </row>
    <row r="92" spans="15:17">
      <c r="O92" t="s">
        <v>259</v>
      </c>
      <c r="P92">
        <v>91</v>
      </c>
      <c r="Q92" t="str">
        <f>H9</f>
        <v>R019467_R205_7H</v>
      </c>
    </row>
    <row r="93" spans="15:17">
      <c r="O93" t="s">
        <v>260</v>
      </c>
      <c r="P93">
        <v>92</v>
      </c>
      <c r="Q93" t="str">
        <f>I9</f>
        <v>R019475_R205_8H</v>
      </c>
    </row>
    <row r="94" spans="15:17">
      <c r="O94" t="s">
        <v>261</v>
      </c>
      <c r="P94">
        <v>93</v>
      </c>
      <c r="Q94" t="str">
        <f>J9</f>
        <v>R019483_R205_9H</v>
      </c>
    </row>
    <row r="95" spans="15:17">
      <c r="O95" t="s">
        <v>262</v>
      </c>
      <c r="P95">
        <v>94</v>
      </c>
      <c r="Q95" t="str">
        <f>K9</f>
        <v>R019491_R205_10H</v>
      </c>
    </row>
    <row r="96" spans="15:17">
      <c r="O96" t="s">
        <v>263</v>
      </c>
      <c r="P96">
        <v>95</v>
      </c>
      <c r="Q96" t="str">
        <f>L9</f>
        <v>R019499_R205_11H</v>
      </c>
    </row>
    <row r="97" spans="15:17">
      <c r="O97" t="s">
        <v>264</v>
      </c>
      <c r="P97">
        <v>96</v>
      </c>
      <c r="Q97" t="str">
        <f>M9</f>
        <v>R019507_R205_12H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R202_sample_plate_map</vt:lpstr>
      <vt:lpstr>Plate2_sample_plate_map</vt:lpstr>
      <vt:lpstr>R205_sample_plate_map</vt:lpstr>
      <vt:lpstr>R341_sample_plate_map</vt:lpstr>
      <vt:lpstr>combined_plate_maps</vt:lpstr>
      <vt:lpstr>Protocol</vt:lpstr>
      <vt:lpstr>R202_map_w_tags</vt:lpstr>
      <vt:lpstr>Plate2_map_w_tags</vt:lpstr>
      <vt:lpstr>R205_map_w_tags</vt:lpstr>
      <vt:lpstr>R341_map_w_tags</vt:lpstr>
      <vt:lpstr>sample_sheet</vt:lpstr>
      <vt:lpstr>metadata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Columbus</dc:creator>
  <cp:lastModifiedBy>diana baetscher</cp:lastModifiedBy>
  <cp:lastPrinted>2017-01-10T18:17:43Z</cp:lastPrinted>
  <dcterms:created xsi:type="dcterms:W3CDTF">2016-06-15T18:01:59Z</dcterms:created>
  <dcterms:modified xsi:type="dcterms:W3CDTF">2017-01-16T19:47:43Z</dcterms:modified>
</cp:coreProperties>
</file>