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7F7E2611-7BC5-4EB3-A56C-A82A2E0651CA}" xr6:coauthVersionLast="47" xr6:coauthVersionMax="47" xr10:uidLastSave="{00000000-0000-0000-0000-000000000000}"/>
  <bookViews>
    <workbookView xWindow="38295" yWindow="0" windowWidth="32460" windowHeight="20985" tabRatio="919" firstSheet="12" activeTab="19"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19" r:id="rId15"/>
    <sheet name="Preparacion Canto" sheetId="11" r:id="rId16"/>
    <sheet name="CONSOLAD A MI PUEBLO" sheetId="22" r:id="rId17"/>
    <sheet name="ESCUCHAD, ISLAS LEJANAS " sheetId="21" r:id="rId18"/>
    <sheet name="ME HAS SEDUCIDO, SEÑOR " sheetId="23" r:id="rId19"/>
    <sheet name="ID Y ANUNCIAD A MIS HERMANOS" sheetId="24" r:id="rId20"/>
    <sheet name="ACORDES ☺" sheetId="6" r:id="rId21"/>
    <sheet name="Posicion" sheetId="20"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3" i="24" l="1"/>
  <c r="C53" i="24" s="1"/>
  <c r="D59" i="24"/>
  <c r="D58" i="24"/>
  <c r="D54" i="24"/>
  <c r="AE210" i="24"/>
  <c r="Z210" i="24"/>
  <c r="Y210" i="24"/>
  <c r="X210" i="24"/>
  <c r="U210" i="24"/>
  <c r="S210" i="24"/>
  <c r="W210" i="24" s="1"/>
  <c r="R210" i="24"/>
  <c r="Q210" i="24"/>
  <c r="P210" i="24"/>
  <c r="O210" i="24"/>
  <c r="M210" i="24"/>
  <c r="L210" i="24"/>
  <c r="N210" i="24" s="1"/>
  <c r="J210" i="24"/>
  <c r="H210" i="24"/>
  <c r="F210" i="24"/>
  <c r="K210" i="24" s="1"/>
  <c r="D210" i="24"/>
  <c r="C210" i="24" s="1"/>
  <c r="AE209" i="24"/>
  <c r="Z209" i="24"/>
  <c r="Y209" i="24"/>
  <c r="X209" i="24"/>
  <c r="W209" i="24"/>
  <c r="V209" i="24"/>
  <c r="U209" i="24"/>
  <c r="T209" i="24"/>
  <c r="S209" i="24"/>
  <c r="R209" i="24"/>
  <c r="Q209" i="24"/>
  <c r="O209" i="24"/>
  <c r="L209" i="24"/>
  <c r="K209" i="24"/>
  <c r="J209" i="24"/>
  <c r="H209" i="24"/>
  <c r="F209" i="24"/>
  <c r="D209" i="24"/>
  <c r="C209" i="24"/>
  <c r="AE208" i="24"/>
  <c r="AD208" i="24"/>
  <c r="AB208" i="24"/>
  <c r="AA208" i="24"/>
  <c r="Z208" i="24"/>
  <c r="AF208" i="24" s="1"/>
  <c r="Y208" i="24"/>
  <c r="X208" i="24"/>
  <c r="S208" i="24"/>
  <c r="Q208" i="24"/>
  <c r="L208" i="24"/>
  <c r="K208" i="24"/>
  <c r="J208" i="24"/>
  <c r="H208" i="24"/>
  <c r="F208" i="24"/>
  <c r="D208" i="24"/>
  <c r="C208" i="24" s="1"/>
  <c r="AF207" i="24"/>
  <c r="AE207" i="24"/>
  <c r="AD207" i="24"/>
  <c r="AC207" i="24"/>
  <c r="AB207" i="24"/>
  <c r="AA207" i="24"/>
  <c r="Z207" i="24"/>
  <c r="Y207" i="24"/>
  <c r="X207" i="24"/>
  <c r="V207" i="24"/>
  <c r="T207" i="24"/>
  <c r="S207" i="24"/>
  <c r="W207" i="24" s="1"/>
  <c r="Q207" i="24"/>
  <c r="L207" i="24"/>
  <c r="J207" i="24"/>
  <c r="H207" i="24"/>
  <c r="F207" i="24"/>
  <c r="K207" i="24" s="1"/>
  <c r="D207" i="24"/>
  <c r="C207" i="24"/>
  <c r="AF206" i="24"/>
  <c r="AE206" i="24"/>
  <c r="AD206" i="24"/>
  <c r="AC206" i="24"/>
  <c r="AB206" i="24"/>
  <c r="AA206" i="24"/>
  <c r="Z206" i="24"/>
  <c r="X206" i="24"/>
  <c r="S206" i="24"/>
  <c r="Q206" i="24"/>
  <c r="P206" i="24"/>
  <c r="N206" i="24"/>
  <c r="M206" i="24"/>
  <c r="L206" i="24"/>
  <c r="R206" i="24" s="1"/>
  <c r="K206" i="24"/>
  <c r="J206" i="24"/>
  <c r="H206" i="24"/>
  <c r="F206" i="24"/>
  <c r="D206" i="24"/>
  <c r="C206" i="24"/>
  <c r="AE205" i="24"/>
  <c r="AA205" i="24"/>
  <c r="Z205" i="24"/>
  <c r="X205" i="24"/>
  <c r="S205" i="24"/>
  <c r="R205" i="24"/>
  <c r="Q205" i="24"/>
  <c r="P205" i="24"/>
  <c r="N205" i="24"/>
  <c r="M205" i="24"/>
  <c r="L205" i="24"/>
  <c r="O205" i="24" s="1"/>
  <c r="J205" i="24"/>
  <c r="F205" i="24"/>
  <c r="H205" i="24" s="1"/>
  <c r="D205" i="24"/>
  <c r="C205" i="24"/>
  <c r="AF204" i="24"/>
  <c r="AE204" i="24"/>
  <c r="AC204" i="24"/>
  <c r="AA204" i="24"/>
  <c r="Z204" i="24"/>
  <c r="AD204" i="24" s="1"/>
  <c r="X204" i="24"/>
  <c r="S204" i="24"/>
  <c r="R204" i="24"/>
  <c r="Q204" i="24"/>
  <c r="P204" i="24"/>
  <c r="O204" i="24"/>
  <c r="N204" i="24"/>
  <c r="M204" i="24"/>
  <c r="L204" i="24"/>
  <c r="K204" i="24"/>
  <c r="J204" i="24"/>
  <c r="F204" i="24"/>
  <c r="H204" i="24" s="1"/>
  <c r="D204" i="24"/>
  <c r="C204" i="24" s="1"/>
  <c r="AE203" i="24"/>
  <c r="AB203" i="24"/>
  <c r="Z203" i="24"/>
  <c r="Y203" i="24"/>
  <c r="X203" i="24"/>
  <c r="W203" i="24"/>
  <c r="V203" i="24"/>
  <c r="U203" i="24"/>
  <c r="T203" i="24"/>
  <c r="S203" i="24"/>
  <c r="R203" i="24"/>
  <c r="Q203" i="24"/>
  <c r="P203" i="24"/>
  <c r="M203" i="24"/>
  <c r="L203" i="24"/>
  <c r="J203" i="24"/>
  <c r="F203" i="24"/>
  <c r="D203" i="24"/>
  <c r="C203" i="24" s="1"/>
  <c r="AE202" i="24"/>
  <c r="AC202" i="24"/>
  <c r="Z202" i="24"/>
  <c r="Y202" i="24"/>
  <c r="X202" i="24"/>
  <c r="W202" i="24"/>
  <c r="V202" i="24"/>
  <c r="U202" i="24"/>
  <c r="T202" i="24"/>
  <c r="S202" i="24"/>
  <c r="R202" i="24"/>
  <c r="Q202" i="24"/>
  <c r="O202" i="24"/>
  <c r="M202" i="24"/>
  <c r="L202" i="24"/>
  <c r="P202" i="24" s="1"/>
  <c r="J202" i="24"/>
  <c r="H202" i="24"/>
  <c r="F202" i="24"/>
  <c r="K202" i="24" s="1"/>
  <c r="D202" i="24"/>
  <c r="C202" i="24" s="1"/>
  <c r="AE201" i="24"/>
  <c r="AB201" i="24"/>
  <c r="Z201" i="24"/>
  <c r="Y201" i="24"/>
  <c r="X201" i="24"/>
  <c r="W201" i="24"/>
  <c r="V201" i="24"/>
  <c r="T201" i="24"/>
  <c r="S201" i="24"/>
  <c r="U201" i="24" s="1"/>
  <c r="R201" i="24"/>
  <c r="Q201" i="24"/>
  <c r="L201" i="24"/>
  <c r="K201" i="24"/>
  <c r="J201" i="24"/>
  <c r="H201" i="24"/>
  <c r="F201" i="24"/>
  <c r="D201" i="24"/>
  <c r="C201" i="24" s="1"/>
  <c r="AF200" i="24"/>
  <c r="AE200" i="24"/>
  <c r="AD200" i="24"/>
  <c r="AB200" i="24"/>
  <c r="AA200" i="24"/>
  <c r="Z200" i="24"/>
  <c r="AC200" i="24" s="1"/>
  <c r="X200" i="24"/>
  <c r="W200" i="24"/>
  <c r="T200" i="24"/>
  <c r="S200" i="24"/>
  <c r="Q200" i="24"/>
  <c r="L200" i="24"/>
  <c r="O200" i="24" s="1"/>
  <c r="K200" i="24"/>
  <c r="J200" i="24"/>
  <c r="H200" i="24"/>
  <c r="F200" i="24"/>
  <c r="D200" i="24"/>
  <c r="C200" i="24" s="1"/>
  <c r="AF199" i="24"/>
  <c r="AE199" i="24"/>
  <c r="AD199" i="24"/>
  <c r="AC199" i="24"/>
  <c r="AB199" i="24"/>
  <c r="AA199" i="24"/>
  <c r="Z199" i="24"/>
  <c r="Y199" i="24"/>
  <c r="X199" i="24"/>
  <c r="V199" i="24"/>
  <c r="T199" i="24"/>
  <c r="S199" i="24"/>
  <c r="W199" i="24" s="1"/>
  <c r="Q199" i="24"/>
  <c r="L199" i="24"/>
  <c r="J199" i="24"/>
  <c r="H199" i="24"/>
  <c r="F199" i="24"/>
  <c r="K199" i="24" s="1"/>
  <c r="D199" i="24"/>
  <c r="C199" i="24"/>
  <c r="AE198" i="24"/>
  <c r="AD198" i="24"/>
  <c r="AC198" i="24"/>
  <c r="AA198" i="24"/>
  <c r="Z198" i="24"/>
  <c r="AB198" i="24" s="1"/>
  <c r="X198" i="24"/>
  <c r="S198" i="24"/>
  <c r="R198" i="24"/>
  <c r="Q198" i="24"/>
  <c r="P198" i="24"/>
  <c r="N198" i="24"/>
  <c r="M198" i="24"/>
  <c r="L198" i="24"/>
  <c r="O198" i="24" s="1"/>
  <c r="K198" i="24"/>
  <c r="J198" i="24"/>
  <c r="H198" i="24"/>
  <c r="F198" i="24"/>
  <c r="D198" i="24"/>
  <c r="C198" i="24"/>
  <c r="AE197" i="24"/>
  <c r="Z197" i="24"/>
  <c r="AD197" i="24" s="1"/>
  <c r="X197" i="24"/>
  <c r="S197" i="24"/>
  <c r="R197" i="24"/>
  <c r="Q197" i="24"/>
  <c r="P197" i="24"/>
  <c r="O197" i="24"/>
  <c r="N197" i="24"/>
  <c r="M197" i="24"/>
  <c r="L197" i="24"/>
  <c r="K197" i="24"/>
  <c r="J197" i="24"/>
  <c r="F197" i="24"/>
  <c r="H197" i="24" s="1"/>
  <c r="D197" i="24"/>
  <c r="C197" i="24"/>
  <c r="AF196" i="24"/>
  <c r="AE196" i="24"/>
  <c r="AD196" i="24"/>
  <c r="AC196" i="24"/>
  <c r="AB196" i="24"/>
  <c r="AA196" i="24"/>
  <c r="Z196" i="24"/>
  <c r="X196" i="24"/>
  <c r="W196" i="24"/>
  <c r="S196" i="24"/>
  <c r="Q196" i="24"/>
  <c r="P196" i="24"/>
  <c r="O196" i="24"/>
  <c r="M196" i="24"/>
  <c r="L196" i="24"/>
  <c r="N196" i="24" s="1"/>
  <c r="K196" i="24"/>
  <c r="J196" i="24"/>
  <c r="F196" i="24"/>
  <c r="H196" i="24" s="1"/>
  <c r="D196" i="24"/>
  <c r="C196" i="24" s="1"/>
  <c r="AF195" i="24"/>
  <c r="AE195" i="24"/>
  <c r="AC195" i="24"/>
  <c r="AB195" i="24"/>
  <c r="Z195" i="24"/>
  <c r="X195" i="24"/>
  <c r="S195" i="24"/>
  <c r="W195" i="24" s="1"/>
  <c r="Q195" i="24"/>
  <c r="L195" i="24"/>
  <c r="R195" i="24" s="1"/>
  <c r="J195" i="24"/>
  <c r="F195" i="24"/>
  <c r="D195" i="24"/>
  <c r="C195" i="24" s="1"/>
  <c r="AE194" i="24"/>
  <c r="Z194" i="24"/>
  <c r="X194" i="24"/>
  <c r="V194" i="24"/>
  <c r="S194" i="24"/>
  <c r="Y194" i="24" s="1"/>
  <c r="R194" i="24"/>
  <c r="Q194" i="24"/>
  <c r="O194" i="24"/>
  <c r="N194" i="24"/>
  <c r="L194" i="24"/>
  <c r="P194" i="24" s="1"/>
  <c r="J194" i="24"/>
  <c r="H194" i="24"/>
  <c r="F194" i="24"/>
  <c r="K194" i="24" s="1"/>
  <c r="D194" i="24"/>
  <c r="AE193" i="24"/>
  <c r="AD193" i="24"/>
  <c r="Z193" i="24"/>
  <c r="X193" i="24"/>
  <c r="W193" i="24"/>
  <c r="V193" i="24"/>
  <c r="S193" i="24"/>
  <c r="Y193" i="24" s="1"/>
  <c r="Q193" i="24"/>
  <c r="L193" i="24"/>
  <c r="O193" i="24" s="1"/>
  <c r="J193" i="24"/>
  <c r="H193" i="24"/>
  <c r="F193" i="24"/>
  <c r="D193" i="24"/>
  <c r="AE192" i="24"/>
  <c r="AB192" i="24"/>
  <c r="AA192" i="24"/>
  <c r="Z192" i="24"/>
  <c r="AF192" i="24" s="1"/>
  <c r="Y192" i="24"/>
  <c r="X192" i="24"/>
  <c r="S192" i="24"/>
  <c r="T192" i="24" s="1"/>
  <c r="Q192" i="24"/>
  <c r="L192" i="24"/>
  <c r="J192" i="24"/>
  <c r="F192" i="24"/>
  <c r="H192" i="24" s="1"/>
  <c r="D192" i="24"/>
  <c r="AF191" i="24"/>
  <c r="AE191" i="24"/>
  <c r="AD191" i="24"/>
  <c r="AC191" i="24"/>
  <c r="AB191" i="24"/>
  <c r="AA191" i="24"/>
  <c r="Z191" i="24"/>
  <c r="X191" i="24"/>
  <c r="V191" i="24"/>
  <c r="S191" i="24"/>
  <c r="Y191" i="24" s="1"/>
  <c r="Q191" i="24"/>
  <c r="L191" i="24"/>
  <c r="J191" i="24"/>
  <c r="F191" i="24"/>
  <c r="D191" i="24"/>
  <c r="AE190" i="24"/>
  <c r="AD190" i="24"/>
  <c r="AC190" i="24"/>
  <c r="AB190" i="24"/>
  <c r="AA190" i="24"/>
  <c r="Z190" i="24"/>
  <c r="AF190" i="24" s="1"/>
  <c r="X190" i="24"/>
  <c r="U190" i="24"/>
  <c r="S190" i="24"/>
  <c r="Q190" i="24"/>
  <c r="N190" i="24"/>
  <c r="M190" i="24"/>
  <c r="L190" i="24"/>
  <c r="R190" i="24" s="1"/>
  <c r="J190" i="24"/>
  <c r="H190" i="24"/>
  <c r="F190" i="24"/>
  <c r="K190" i="24" s="1"/>
  <c r="D190" i="24"/>
  <c r="AE189" i="24"/>
  <c r="Z189" i="24"/>
  <c r="X189" i="24"/>
  <c r="S189" i="24"/>
  <c r="Q189" i="24"/>
  <c r="L189" i="24"/>
  <c r="P189" i="24" s="1"/>
  <c r="J189" i="24"/>
  <c r="F189" i="24"/>
  <c r="H189" i="24" s="1"/>
  <c r="D189" i="24"/>
  <c r="AF188" i="24"/>
  <c r="AE188" i="24"/>
  <c r="AD188" i="24"/>
  <c r="AC188" i="24"/>
  <c r="AB188" i="24"/>
  <c r="AA188" i="24"/>
  <c r="Z188" i="24"/>
  <c r="X188" i="24"/>
  <c r="S188" i="24"/>
  <c r="W188" i="24" s="1"/>
  <c r="Q188" i="24"/>
  <c r="P188" i="24"/>
  <c r="L188" i="24"/>
  <c r="R188" i="24" s="1"/>
  <c r="J188" i="24"/>
  <c r="F188" i="24"/>
  <c r="H188" i="24" s="1"/>
  <c r="D188" i="24"/>
  <c r="AF187" i="24"/>
  <c r="AE187" i="24"/>
  <c r="AC187" i="24"/>
  <c r="Z187" i="24"/>
  <c r="X187" i="24"/>
  <c r="S187" i="24"/>
  <c r="Y187" i="24" s="1"/>
  <c r="R187" i="24"/>
  <c r="Q187" i="24"/>
  <c r="L187" i="24"/>
  <c r="J187" i="24"/>
  <c r="F187" i="24"/>
  <c r="D187" i="24"/>
  <c r="AE186" i="24"/>
  <c r="Z186" i="24"/>
  <c r="Y186" i="24"/>
  <c r="X186" i="24"/>
  <c r="V186" i="24"/>
  <c r="U186" i="24"/>
  <c r="S186" i="24"/>
  <c r="W186" i="24" s="1"/>
  <c r="R186" i="24"/>
  <c r="Q186" i="24"/>
  <c r="N186" i="24"/>
  <c r="M186" i="24"/>
  <c r="L186" i="24"/>
  <c r="P186" i="24" s="1"/>
  <c r="J186" i="24"/>
  <c r="F186" i="24"/>
  <c r="K186" i="24" s="1"/>
  <c r="D186" i="24"/>
  <c r="AE185" i="24"/>
  <c r="AD185" i="24"/>
  <c r="Z185" i="24"/>
  <c r="X185" i="24"/>
  <c r="W185" i="24"/>
  <c r="V185" i="24"/>
  <c r="U185" i="24"/>
  <c r="S185" i="24"/>
  <c r="Y185" i="24" s="1"/>
  <c r="Q185" i="24"/>
  <c r="O185" i="24"/>
  <c r="L185" i="24"/>
  <c r="N185" i="24" s="1"/>
  <c r="J185" i="24"/>
  <c r="H185" i="24"/>
  <c r="F185" i="24"/>
  <c r="D185" i="24"/>
  <c r="AE184" i="24"/>
  <c r="AB184" i="24"/>
  <c r="AA184" i="24"/>
  <c r="Z184" i="24"/>
  <c r="AF184" i="24" s="1"/>
  <c r="Y184" i="24"/>
  <c r="X184" i="24"/>
  <c r="S184" i="24"/>
  <c r="T184" i="24" s="1"/>
  <c r="Q184" i="24"/>
  <c r="O184" i="24"/>
  <c r="L184" i="24"/>
  <c r="J184" i="24"/>
  <c r="H184" i="24"/>
  <c r="F184" i="24"/>
  <c r="K184" i="24" s="1"/>
  <c r="D184" i="24"/>
  <c r="AF183" i="24"/>
  <c r="AE183" i="24"/>
  <c r="AD183" i="24"/>
  <c r="AC183" i="24"/>
  <c r="AB183" i="24"/>
  <c r="Z183" i="24"/>
  <c r="AA183" i="24" s="1"/>
  <c r="X183" i="24"/>
  <c r="V183" i="24"/>
  <c r="S183" i="24"/>
  <c r="Y183" i="24" s="1"/>
  <c r="Q183" i="24"/>
  <c r="L183" i="24"/>
  <c r="J183" i="24"/>
  <c r="F183" i="24"/>
  <c r="H183" i="24" s="1"/>
  <c r="D183" i="24"/>
  <c r="AE182" i="24"/>
  <c r="AD182" i="24"/>
  <c r="AC182" i="24"/>
  <c r="AB182" i="24"/>
  <c r="AA182" i="24"/>
  <c r="Z182" i="24"/>
  <c r="AF182" i="24" s="1"/>
  <c r="X182" i="24"/>
  <c r="S182" i="24"/>
  <c r="Q182" i="24"/>
  <c r="L182" i="24"/>
  <c r="R182" i="24" s="1"/>
  <c r="J182" i="24"/>
  <c r="F182" i="24"/>
  <c r="K182" i="24" s="1"/>
  <c r="D182" i="24"/>
  <c r="AE181" i="24"/>
  <c r="Z181" i="24"/>
  <c r="X181" i="24"/>
  <c r="S181" i="24"/>
  <c r="Q181" i="24"/>
  <c r="L181" i="24"/>
  <c r="M181" i="24" s="1"/>
  <c r="J181" i="24"/>
  <c r="F181" i="24"/>
  <c r="H181" i="24" s="1"/>
  <c r="D181" i="24"/>
  <c r="AF180" i="24"/>
  <c r="AE180" i="24"/>
  <c r="AD180" i="24"/>
  <c r="AC180" i="24"/>
  <c r="AB180" i="24"/>
  <c r="AA180" i="24"/>
  <c r="Z180" i="24"/>
  <c r="X180" i="24"/>
  <c r="S180" i="24"/>
  <c r="U180" i="24" s="1"/>
  <c r="Q180" i="24"/>
  <c r="L180" i="24"/>
  <c r="R180" i="24" s="1"/>
  <c r="J180" i="24"/>
  <c r="F180" i="24"/>
  <c r="H180" i="24" s="1"/>
  <c r="D180" i="24"/>
  <c r="AE179" i="24"/>
  <c r="Z179" i="24"/>
  <c r="AB179" i="24" s="1"/>
  <c r="X179" i="24"/>
  <c r="S179" i="24"/>
  <c r="Y179" i="24" s="1"/>
  <c r="R179" i="24"/>
  <c r="Q179" i="24"/>
  <c r="P179" i="24"/>
  <c r="M179" i="24"/>
  <c r="L179" i="24"/>
  <c r="J179" i="24"/>
  <c r="F179" i="24"/>
  <c r="D179" i="24"/>
  <c r="AE178" i="24"/>
  <c r="AC178" i="24"/>
  <c r="Z178" i="24"/>
  <c r="Y178" i="24"/>
  <c r="X178" i="24"/>
  <c r="V178" i="24"/>
  <c r="U178" i="24"/>
  <c r="S178" i="24"/>
  <c r="T178" i="24" s="1"/>
  <c r="Q178" i="24"/>
  <c r="L178" i="24"/>
  <c r="O178" i="24" s="1"/>
  <c r="J178" i="24"/>
  <c r="F178" i="24"/>
  <c r="D178" i="24"/>
  <c r="AE177" i="24"/>
  <c r="Z177" i="24"/>
  <c r="X177" i="24"/>
  <c r="S177" i="24"/>
  <c r="Y177" i="24" s="1"/>
  <c r="Q177" i="24"/>
  <c r="L177" i="24"/>
  <c r="P177" i="24" s="1"/>
  <c r="J177" i="24"/>
  <c r="F177" i="24"/>
  <c r="H177" i="24" s="1"/>
  <c r="D177" i="24"/>
  <c r="AE176" i="24"/>
  <c r="AA176" i="24"/>
  <c r="Z176" i="24"/>
  <c r="X176" i="24"/>
  <c r="S176" i="24"/>
  <c r="W176" i="24" s="1"/>
  <c r="Q176" i="24"/>
  <c r="L176" i="24"/>
  <c r="P176" i="24" s="1"/>
  <c r="J176" i="24"/>
  <c r="F176" i="24"/>
  <c r="D176" i="24"/>
  <c r="AF175" i="24"/>
  <c r="AE175" i="24"/>
  <c r="AD175" i="24"/>
  <c r="AC175" i="24"/>
  <c r="AB175" i="24"/>
  <c r="Z175" i="24"/>
  <c r="AA175" i="24" s="1"/>
  <c r="Y175" i="24"/>
  <c r="X175" i="24"/>
  <c r="V175" i="24"/>
  <c r="U175" i="24"/>
  <c r="S175" i="24"/>
  <c r="T175" i="24" s="1"/>
  <c r="Q175" i="24"/>
  <c r="N175" i="24"/>
  <c r="L175" i="24"/>
  <c r="M175" i="24" s="1"/>
  <c r="J175" i="24"/>
  <c r="F175" i="24"/>
  <c r="K175" i="24" s="1"/>
  <c r="D175" i="24"/>
  <c r="AE174" i="24"/>
  <c r="Z174" i="24"/>
  <c r="X174" i="24"/>
  <c r="S174" i="24"/>
  <c r="Q174" i="24"/>
  <c r="L174" i="24"/>
  <c r="P174" i="24" s="1"/>
  <c r="J174" i="24"/>
  <c r="F174" i="24"/>
  <c r="K174" i="24" s="1"/>
  <c r="D174" i="24"/>
  <c r="AF173" i="24"/>
  <c r="AE173" i="24"/>
  <c r="AD173" i="24"/>
  <c r="AA173" i="24"/>
  <c r="Z173" i="24"/>
  <c r="AC173" i="24" s="1"/>
  <c r="X173" i="24"/>
  <c r="W173" i="24"/>
  <c r="V173" i="24"/>
  <c r="S173" i="24"/>
  <c r="Q173" i="24"/>
  <c r="L173" i="24"/>
  <c r="M173" i="24" s="1"/>
  <c r="J173" i="24"/>
  <c r="F173" i="24"/>
  <c r="H173" i="24" s="1"/>
  <c r="D173" i="24"/>
  <c r="AF172" i="24"/>
  <c r="AE172" i="24"/>
  <c r="AD172" i="24"/>
  <c r="AC172" i="24"/>
  <c r="AB172" i="24"/>
  <c r="AA172" i="24"/>
  <c r="Z172" i="24"/>
  <c r="X172" i="24"/>
  <c r="S172" i="24"/>
  <c r="T172" i="24" s="1"/>
  <c r="Q172" i="24"/>
  <c r="L172" i="24"/>
  <c r="J172" i="24"/>
  <c r="F172" i="24"/>
  <c r="H172" i="24" s="1"/>
  <c r="D172" i="24"/>
  <c r="B172" i="24"/>
  <c r="B173" i="24" s="1"/>
  <c r="AE171" i="24"/>
  <c r="AC171" i="24"/>
  <c r="Z171" i="24"/>
  <c r="Y171" i="24"/>
  <c r="X171" i="24"/>
  <c r="V171" i="24"/>
  <c r="U171" i="24"/>
  <c r="T171" i="24"/>
  <c r="S171" i="24"/>
  <c r="W171" i="24" s="1"/>
  <c r="Q171" i="24"/>
  <c r="L171" i="24"/>
  <c r="O171" i="24" s="1"/>
  <c r="J171" i="24"/>
  <c r="F171" i="24"/>
  <c r="D171" i="24"/>
  <c r="B171" i="24"/>
  <c r="A171" i="24" s="1"/>
  <c r="AE170" i="24"/>
  <c r="AD170" i="24"/>
  <c r="AC170" i="24"/>
  <c r="Z170" i="24"/>
  <c r="X170" i="24"/>
  <c r="S170" i="24"/>
  <c r="T170" i="24" s="1"/>
  <c r="Q170" i="24"/>
  <c r="L170" i="24"/>
  <c r="R170" i="24" s="1"/>
  <c r="J170" i="24"/>
  <c r="F170" i="24"/>
  <c r="H170" i="24" s="1"/>
  <c r="D170" i="24"/>
  <c r="A170" i="24"/>
  <c r="C166" i="24"/>
  <c r="C165" i="24"/>
  <c r="C164" i="24"/>
  <c r="C163" i="24"/>
  <c r="C162" i="24"/>
  <c r="C161" i="24"/>
  <c r="C160" i="24"/>
  <c r="C159" i="24"/>
  <c r="C158" i="24"/>
  <c r="C157" i="24"/>
  <c r="C156" i="24"/>
  <c r="C155" i="24"/>
  <c r="C154" i="24"/>
  <c r="C153" i="24"/>
  <c r="C152" i="24"/>
  <c r="B128" i="24"/>
  <c r="C128" i="24" s="1"/>
  <c r="C127" i="24"/>
  <c r="AF122" i="24"/>
  <c r="AE122" i="24"/>
  <c r="Z122" i="24"/>
  <c r="X122" i="24"/>
  <c r="S122" i="24"/>
  <c r="W122" i="24" s="1"/>
  <c r="Q122" i="24"/>
  <c r="L122" i="24"/>
  <c r="R122" i="24" s="1"/>
  <c r="J122" i="24"/>
  <c r="F122" i="24"/>
  <c r="K122" i="24" s="1"/>
  <c r="D122" i="24"/>
  <c r="C122" i="24" s="1"/>
  <c r="AE121" i="24"/>
  <c r="AD121" i="24"/>
  <c r="AC121" i="24"/>
  <c r="Z121" i="24"/>
  <c r="X121" i="24"/>
  <c r="V121" i="24"/>
  <c r="S121" i="24"/>
  <c r="T121" i="24" s="1"/>
  <c r="Q121" i="24"/>
  <c r="L121" i="24"/>
  <c r="P121" i="24" s="1"/>
  <c r="J121" i="24"/>
  <c r="F121" i="24"/>
  <c r="K121" i="24" s="1"/>
  <c r="D121" i="24"/>
  <c r="C121" i="24" s="1"/>
  <c r="AE120" i="24"/>
  <c r="AD120" i="24"/>
  <c r="AB120" i="24"/>
  <c r="AA120" i="24"/>
  <c r="Z120" i="24"/>
  <c r="X120" i="24"/>
  <c r="S120" i="24"/>
  <c r="W120" i="24" s="1"/>
  <c r="Q120" i="24"/>
  <c r="L120" i="24"/>
  <c r="R120" i="24" s="1"/>
  <c r="J120" i="24"/>
  <c r="F120" i="24"/>
  <c r="H120" i="24" s="1"/>
  <c r="D120" i="24"/>
  <c r="C120" i="24" s="1"/>
  <c r="AF119" i="24"/>
  <c r="AE119" i="24"/>
  <c r="AB119" i="24"/>
  <c r="AA119" i="24"/>
  <c r="Z119" i="24"/>
  <c r="AD119" i="24" s="1"/>
  <c r="X119" i="24"/>
  <c r="S119" i="24"/>
  <c r="Y119" i="24" s="1"/>
  <c r="Q119" i="24"/>
  <c r="L119" i="24"/>
  <c r="K119" i="24"/>
  <c r="J119" i="24"/>
  <c r="F119" i="24"/>
  <c r="H119" i="24" s="1"/>
  <c r="D119" i="24"/>
  <c r="C119" i="24" s="1"/>
  <c r="AF118" i="24"/>
  <c r="AE118" i="24"/>
  <c r="AD118" i="24"/>
  <c r="AC118" i="24"/>
  <c r="AB118" i="24"/>
  <c r="Z118" i="24"/>
  <c r="AA118" i="24" s="1"/>
  <c r="X118" i="24"/>
  <c r="S118" i="24"/>
  <c r="W118" i="24" s="1"/>
  <c r="Q118" i="24"/>
  <c r="L118" i="24"/>
  <c r="J118" i="24"/>
  <c r="F118" i="24"/>
  <c r="K118" i="24" s="1"/>
  <c r="D118" i="24"/>
  <c r="C118" i="24" s="1"/>
  <c r="AE117" i="24"/>
  <c r="AD117" i="24"/>
  <c r="Z117" i="24"/>
  <c r="X117" i="24"/>
  <c r="S117" i="24"/>
  <c r="U117" i="24" s="1"/>
  <c r="Q117" i="24"/>
  <c r="L117" i="24"/>
  <c r="P117" i="24" s="1"/>
  <c r="J117" i="24"/>
  <c r="F117" i="24"/>
  <c r="K117" i="24" s="1"/>
  <c r="D117" i="24"/>
  <c r="C117" i="24" s="1"/>
  <c r="AF116" i="24"/>
  <c r="AE116" i="24"/>
  <c r="AD116" i="24"/>
  <c r="AA116" i="24"/>
  <c r="Z116" i="24"/>
  <c r="X116" i="24"/>
  <c r="S116" i="24"/>
  <c r="Q116" i="24"/>
  <c r="L116" i="24"/>
  <c r="M116" i="24" s="1"/>
  <c r="J116" i="24"/>
  <c r="F116" i="24"/>
  <c r="H116" i="24" s="1"/>
  <c r="D116" i="24"/>
  <c r="C116" i="24" s="1"/>
  <c r="AF115" i="24"/>
  <c r="AE115" i="24"/>
  <c r="AD115" i="24"/>
  <c r="AC115" i="24"/>
  <c r="AB115" i="24"/>
  <c r="AA115" i="24"/>
  <c r="Z115" i="24"/>
  <c r="X115" i="24"/>
  <c r="S115" i="24"/>
  <c r="Q115" i="24"/>
  <c r="P115" i="24"/>
  <c r="O115" i="24"/>
  <c r="M115" i="24"/>
  <c r="L115" i="24"/>
  <c r="J115" i="24"/>
  <c r="F115" i="24"/>
  <c r="H115" i="24" s="1"/>
  <c r="D115" i="24"/>
  <c r="C115" i="24" s="1"/>
  <c r="AF114" i="24"/>
  <c r="AE114" i="24"/>
  <c r="Z114" i="24"/>
  <c r="X114" i="24"/>
  <c r="S114" i="24"/>
  <c r="W114" i="24" s="1"/>
  <c r="Q114" i="24"/>
  <c r="L114" i="24"/>
  <c r="R114" i="24" s="1"/>
  <c r="J114" i="24"/>
  <c r="F114" i="24"/>
  <c r="K114" i="24" s="1"/>
  <c r="D114" i="24"/>
  <c r="C114" i="24" s="1"/>
  <c r="AE113" i="24"/>
  <c r="AD113" i="24"/>
  <c r="AC113" i="24"/>
  <c r="Z113" i="24"/>
  <c r="X113" i="24"/>
  <c r="S113" i="24"/>
  <c r="T113" i="24" s="1"/>
  <c r="Q113" i="24"/>
  <c r="L113" i="24"/>
  <c r="P113" i="24" s="1"/>
  <c r="J113" i="24"/>
  <c r="F113" i="24"/>
  <c r="K113" i="24" s="1"/>
  <c r="D113" i="24"/>
  <c r="C113" i="24" s="1"/>
  <c r="AE112" i="24"/>
  <c r="AD112" i="24"/>
  <c r="AB112" i="24"/>
  <c r="AA112" i="24"/>
  <c r="Z112" i="24"/>
  <c r="X112" i="24"/>
  <c r="S112" i="24"/>
  <c r="W112" i="24" s="1"/>
  <c r="Q112" i="24"/>
  <c r="L112" i="24"/>
  <c r="R112" i="24" s="1"/>
  <c r="J112" i="24"/>
  <c r="F112" i="24"/>
  <c r="H112" i="24" s="1"/>
  <c r="D112" i="24"/>
  <c r="AF111" i="24"/>
  <c r="AE111" i="24"/>
  <c r="AB111" i="24"/>
  <c r="AA111" i="24"/>
  <c r="Z111" i="24"/>
  <c r="AD111" i="24" s="1"/>
  <c r="X111" i="24"/>
  <c r="S111" i="24"/>
  <c r="W111" i="24" s="1"/>
  <c r="Q111" i="24"/>
  <c r="L111" i="24"/>
  <c r="P111" i="24" s="1"/>
  <c r="J111" i="24"/>
  <c r="F111" i="24"/>
  <c r="H111" i="24" s="1"/>
  <c r="D111" i="24"/>
  <c r="AF110" i="24"/>
  <c r="AE110" i="24"/>
  <c r="AD110" i="24"/>
  <c r="AC110" i="24"/>
  <c r="AB110" i="24"/>
  <c r="Z110" i="24"/>
  <c r="AA110" i="24" s="1"/>
  <c r="X110" i="24"/>
  <c r="S110" i="24"/>
  <c r="W110" i="24" s="1"/>
  <c r="Q110" i="24"/>
  <c r="L110" i="24"/>
  <c r="R110" i="24" s="1"/>
  <c r="J110" i="24"/>
  <c r="F110" i="24"/>
  <c r="D110" i="24"/>
  <c r="AE109" i="24"/>
  <c r="Z109" i="24"/>
  <c r="AF109" i="24" s="1"/>
  <c r="X109" i="24"/>
  <c r="S109" i="24"/>
  <c r="V109" i="24" s="1"/>
  <c r="Q109" i="24"/>
  <c r="L109" i="24"/>
  <c r="N109" i="24" s="1"/>
  <c r="J109" i="24"/>
  <c r="F109" i="24"/>
  <c r="D109" i="24"/>
  <c r="AF108" i="24"/>
  <c r="AE108" i="24"/>
  <c r="AD108" i="24"/>
  <c r="AC108" i="24"/>
  <c r="AB108" i="24"/>
  <c r="AA108" i="24"/>
  <c r="Z108" i="24"/>
  <c r="X108" i="24"/>
  <c r="S108" i="24"/>
  <c r="Y108" i="24" s="1"/>
  <c r="Q108" i="24"/>
  <c r="L108" i="24"/>
  <c r="R108" i="24" s="1"/>
  <c r="J108" i="24"/>
  <c r="F108" i="24"/>
  <c r="D108" i="24"/>
  <c r="AE107" i="24"/>
  <c r="Z107" i="24"/>
  <c r="AF107" i="24" s="1"/>
  <c r="X107" i="24"/>
  <c r="S107" i="24"/>
  <c r="W107" i="24" s="1"/>
  <c r="Q107" i="24"/>
  <c r="L107" i="24"/>
  <c r="P107" i="24" s="1"/>
  <c r="J107" i="24"/>
  <c r="F107" i="24"/>
  <c r="H107" i="24" s="1"/>
  <c r="D107" i="24"/>
  <c r="AF106" i="24"/>
  <c r="AE106" i="24"/>
  <c r="AD106" i="24"/>
  <c r="Z106" i="24"/>
  <c r="AC106" i="24" s="1"/>
  <c r="X106" i="24"/>
  <c r="S106" i="24"/>
  <c r="T106" i="24" s="1"/>
  <c r="Q106" i="24"/>
  <c r="L106" i="24"/>
  <c r="M106" i="24" s="1"/>
  <c r="J106" i="24"/>
  <c r="F106" i="24"/>
  <c r="D106" i="24"/>
  <c r="AE105" i="24"/>
  <c r="AD105" i="24"/>
  <c r="AC105" i="24"/>
  <c r="AB105" i="24"/>
  <c r="AA105" i="24"/>
  <c r="Z105" i="24"/>
  <c r="AF105" i="24" s="1"/>
  <c r="X105" i="24"/>
  <c r="S105" i="24"/>
  <c r="T105" i="24" s="1"/>
  <c r="Q105" i="24"/>
  <c r="L105" i="24"/>
  <c r="R105" i="24" s="1"/>
  <c r="J105" i="24"/>
  <c r="F105" i="24"/>
  <c r="H105" i="24" s="1"/>
  <c r="D105" i="24"/>
  <c r="AF104" i="24"/>
  <c r="AE104" i="24"/>
  <c r="Z104" i="24"/>
  <c r="AD104" i="24" s="1"/>
  <c r="X104" i="24"/>
  <c r="S104" i="24"/>
  <c r="W104" i="24" s="1"/>
  <c r="Q104" i="24"/>
  <c r="L104" i="24"/>
  <c r="O104" i="24" s="1"/>
  <c r="J104" i="24"/>
  <c r="F104" i="24"/>
  <c r="H104" i="24" s="1"/>
  <c r="D104" i="24"/>
  <c r="AF103" i="24"/>
  <c r="AE103" i="24"/>
  <c r="AD103" i="24"/>
  <c r="AC103" i="24"/>
  <c r="AB103" i="24"/>
  <c r="Z103" i="24"/>
  <c r="AA103" i="24" s="1"/>
  <c r="X103" i="24"/>
  <c r="S103" i="24"/>
  <c r="W103" i="24" s="1"/>
  <c r="Q103" i="24"/>
  <c r="L103" i="24"/>
  <c r="R103" i="24" s="1"/>
  <c r="J103" i="24"/>
  <c r="F103" i="24"/>
  <c r="D103" i="24"/>
  <c r="AE102" i="24"/>
  <c r="Z102" i="24"/>
  <c r="AF102" i="24" s="1"/>
  <c r="X102" i="24"/>
  <c r="S102" i="24"/>
  <c r="Y102" i="24" s="1"/>
  <c r="Q102" i="24"/>
  <c r="L102" i="24"/>
  <c r="P102" i="24" s="1"/>
  <c r="J102" i="24"/>
  <c r="F102" i="24"/>
  <c r="H102" i="24" s="1"/>
  <c r="D102" i="24"/>
  <c r="AF101" i="24"/>
  <c r="AE101" i="24"/>
  <c r="Z101" i="24"/>
  <c r="AD101" i="24" s="1"/>
  <c r="X101" i="24"/>
  <c r="S101" i="24"/>
  <c r="V101" i="24" s="1"/>
  <c r="Q101" i="24"/>
  <c r="L101" i="24"/>
  <c r="M101" i="24" s="1"/>
  <c r="J101" i="24"/>
  <c r="F101" i="24"/>
  <c r="D101" i="24"/>
  <c r="AF100" i="24"/>
  <c r="AE100" i="24"/>
  <c r="AD100" i="24"/>
  <c r="AC100" i="24"/>
  <c r="AB100" i="24"/>
  <c r="AA100" i="24"/>
  <c r="Z100" i="24"/>
  <c r="X100" i="24"/>
  <c r="S100" i="24"/>
  <c r="Y100" i="24" s="1"/>
  <c r="Q100" i="24"/>
  <c r="L100" i="24"/>
  <c r="R100" i="24" s="1"/>
  <c r="J100" i="24"/>
  <c r="F100" i="24"/>
  <c r="D100" i="24"/>
  <c r="AE99" i="24"/>
  <c r="Z99" i="24"/>
  <c r="AF99" i="24" s="1"/>
  <c r="X99" i="24"/>
  <c r="S99" i="24"/>
  <c r="W99" i="24" s="1"/>
  <c r="Q99" i="24"/>
  <c r="L99" i="24"/>
  <c r="P99" i="24" s="1"/>
  <c r="J99" i="24"/>
  <c r="F99" i="24"/>
  <c r="K99" i="24" s="1"/>
  <c r="D99" i="24"/>
  <c r="AF98" i="24"/>
  <c r="AE98" i="24"/>
  <c r="AD98" i="24"/>
  <c r="Z98" i="24"/>
  <c r="AC98" i="24" s="1"/>
  <c r="X98" i="24"/>
  <c r="S98" i="24"/>
  <c r="U98" i="24" s="1"/>
  <c r="Q98" i="24"/>
  <c r="L98" i="24"/>
  <c r="M98" i="24" s="1"/>
  <c r="J98" i="24"/>
  <c r="F98" i="24"/>
  <c r="D98" i="24"/>
  <c r="AE97" i="24"/>
  <c r="AD97" i="24"/>
  <c r="AC97" i="24"/>
  <c r="AB97" i="24"/>
  <c r="AA97" i="24"/>
  <c r="Z97" i="24"/>
  <c r="AF97" i="24" s="1"/>
  <c r="X97" i="24"/>
  <c r="S97" i="24"/>
  <c r="U97" i="24" s="1"/>
  <c r="Q97" i="24"/>
  <c r="L97" i="24"/>
  <c r="J97" i="24"/>
  <c r="F97" i="24"/>
  <c r="H97" i="24" s="1"/>
  <c r="D97" i="24"/>
  <c r="B97" i="24"/>
  <c r="B98" i="24" s="1"/>
  <c r="A97" i="24"/>
  <c r="AF96" i="24"/>
  <c r="AE96" i="24"/>
  <c r="Z96" i="24"/>
  <c r="AD96" i="24" s="1"/>
  <c r="X96" i="24"/>
  <c r="S96" i="24"/>
  <c r="W96" i="24" s="1"/>
  <c r="Q96" i="24"/>
  <c r="L96" i="24"/>
  <c r="O96" i="24" s="1"/>
  <c r="J96" i="24"/>
  <c r="F96" i="24"/>
  <c r="D96" i="24"/>
  <c r="A96" i="24"/>
  <c r="C90" i="24"/>
  <c r="C89" i="24"/>
  <c r="C88" i="24"/>
  <c r="C87" i="24"/>
  <c r="C86" i="24"/>
  <c r="C85" i="24"/>
  <c r="C84" i="24"/>
  <c r="C83" i="24"/>
  <c r="C82" i="24"/>
  <c r="C81" i="24"/>
  <c r="C80" i="24"/>
  <c r="B65" i="24"/>
  <c r="B66" i="24" s="1"/>
  <c r="C64" i="24"/>
  <c r="C59" i="24"/>
  <c r="C58" i="24"/>
  <c r="D52" i="24" a="1"/>
  <c r="D52" i="24" s="1"/>
  <c r="G53" i="20"/>
  <c r="B73" i="20"/>
  <c r="B69" i="20"/>
  <c r="B62" i="20"/>
  <c r="B63" i="20" s="1"/>
  <c r="B64" i="20" s="1"/>
  <c r="B65" i="20" s="1"/>
  <c r="B66" i="20" s="1"/>
  <c r="B67" i="20" s="1"/>
  <c r="B61" i="20"/>
  <c r="D59" i="23"/>
  <c r="D58" i="23"/>
  <c r="D54" i="23"/>
  <c r="D53" i="23"/>
  <c r="AE210" i="23"/>
  <c r="AB210" i="23"/>
  <c r="AA210" i="23"/>
  <c r="Z210" i="23"/>
  <c r="AF210" i="23" s="1"/>
  <c r="X210" i="23"/>
  <c r="V210" i="23"/>
  <c r="S210" i="23"/>
  <c r="W210" i="23" s="1"/>
  <c r="Q210" i="23"/>
  <c r="L210" i="23"/>
  <c r="P210" i="23" s="1"/>
  <c r="K210" i="23"/>
  <c r="J210" i="23"/>
  <c r="F210" i="23"/>
  <c r="H210" i="23" s="1"/>
  <c r="D210" i="23"/>
  <c r="C210" i="23" s="1"/>
  <c r="AF209" i="23"/>
  <c r="AE209" i="23"/>
  <c r="AD209" i="23"/>
  <c r="AB209" i="23"/>
  <c r="AA209" i="23"/>
  <c r="Z209" i="23"/>
  <c r="AC209" i="23" s="1"/>
  <c r="X209" i="23"/>
  <c r="S209" i="23"/>
  <c r="Q209" i="23"/>
  <c r="L209" i="23"/>
  <c r="K209" i="23"/>
  <c r="J209" i="23"/>
  <c r="F209" i="23"/>
  <c r="H209" i="23" s="1"/>
  <c r="D209" i="23"/>
  <c r="C209" i="23" s="1"/>
  <c r="AF208" i="23"/>
  <c r="AE208" i="23"/>
  <c r="AD208" i="23"/>
  <c r="AC208" i="23"/>
  <c r="AB208" i="23"/>
  <c r="AA208" i="23"/>
  <c r="Z208" i="23"/>
  <c r="Y208" i="23"/>
  <c r="X208" i="23"/>
  <c r="T208" i="23"/>
  <c r="S208" i="23"/>
  <c r="Q208" i="23"/>
  <c r="L208" i="23"/>
  <c r="J208" i="23"/>
  <c r="F208" i="23"/>
  <c r="D208" i="23"/>
  <c r="C208" i="23" s="1"/>
  <c r="AF207" i="23"/>
  <c r="AE207" i="23"/>
  <c r="AD207" i="23"/>
  <c r="AC207" i="23"/>
  <c r="Z207" i="23"/>
  <c r="AB207" i="23" s="1"/>
  <c r="Y207" i="23"/>
  <c r="X207" i="23"/>
  <c r="V207" i="23"/>
  <c r="U207" i="23"/>
  <c r="S207" i="23"/>
  <c r="W207" i="23" s="1"/>
  <c r="R207" i="23"/>
  <c r="Q207" i="23"/>
  <c r="P207" i="23"/>
  <c r="L207" i="23"/>
  <c r="O207" i="23" s="1"/>
  <c r="J207" i="23"/>
  <c r="F207" i="23"/>
  <c r="K207" i="23" s="1"/>
  <c r="D207" i="23"/>
  <c r="C207" i="23"/>
  <c r="AE206" i="23"/>
  <c r="AD206" i="23"/>
  <c r="AC206" i="23"/>
  <c r="Z206" i="23"/>
  <c r="X206" i="23"/>
  <c r="V206" i="23"/>
  <c r="S206" i="23"/>
  <c r="R206" i="23"/>
  <c r="Q206" i="23"/>
  <c r="L206" i="23"/>
  <c r="P206" i="23" s="1"/>
  <c r="J206" i="23"/>
  <c r="F206" i="23"/>
  <c r="H206" i="23" s="1"/>
  <c r="D206" i="23"/>
  <c r="C206" i="23" s="1"/>
  <c r="AF205" i="23"/>
  <c r="AE205" i="23"/>
  <c r="Z205" i="23"/>
  <c r="X205" i="23"/>
  <c r="S205" i="23"/>
  <c r="R205" i="23"/>
  <c r="Q205" i="23"/>
  <c r="L205" i="23"/>
  <c r="N205" i="23" s="1"/>
  <c r="J205" i="23"/>
  <c r="F205" i="23"/>
  <c r="H205" i="23" s="1"/>
  <c r="D205" i="23"/>
  <c r="C205" i="23" s="1"/>
  <c r="AF204" i="23"/>
  <c r="AE204" i="23"/>
  <c r="AC204" i="23"/>
  <c r="AB204" i="23"/>
  <c r="Z204" i="23"/>
  <c r="AD204" i="23" s="1"/>
  <c r="Y204" i="23"/>
  <c r="X204" i="23"/>
  <c r="W204" i="23"/>
  <c r="U204" i="23"/>
  <c r="T204" i="23"/>
  <c r="S204" i="23"/>
  <c r="V204" i="23" s="1"/>
  <c r="Q204" i="23"/>
  <c r="L204" i="23"/>
  <c r="P204" i="23" s="1"/>
  <c r="J204" i="23"/>
  <c r="F204" i="23"/>
  <c r="K204" i="23" s="1"/>
  <c r="D204" i="23"/>
  <c r="C204" i="23" s="1"/>
  <c r="AE203" i="23"/>
  <c r="AD203" i="23"/>
  <c r="AC203" i="23"/>
  <c r="Z203" i="23"/>
  <c r="Y203" i="23"/>
  <c r="X203" i="23"/>
  <c r="W203" i="23"/>
  <c r="V203" i="23"/>
  <c r="U203" i="23"/>
  <c r="T203" i="23"/>
  <c r="S203" i="23"/>
  <c r="Q203" i="23"/>
  <c r="L203" i="23"/>
  <c r="N203" i="23" s="1"/>
  <c r="J203" i="23"/>
  <c r="H203" i="23"/>
  <c r="F203" i="23"/>
  <c r="K203" i="23" s="1"/>
  <c r="D203" i="23"/>
  <c r="C203" i="23" s="1"/>
  <c r="AE202" i="23"/>
  <c r="AD202" i="23"/>
  <c r="AA202" i="23"/>
  <c r="Z202" i="23"/>
  <c r="X202" i="23"/>
  <c r="W202" i="23"/>
  <c r="S202" i="23"/>
  <c r="Q202" i="23"/>
  <c r="L202" i="23"/>
  <c r="P202" i="23" s="1"/>
  <c r="J202" i="23"/>
  <c r="F202" i="23"/>
  <c r="K202" i="23" s="1"/>
  <c r="D202" i="23"/>
  <c r="C202" i="23" s="1"/>
  <c r="AF201" i="23"/>
  <c r="AE201" i="23"/>
  <c r="AD201" i="23"/>
  <c r="AB201" i="23"/>
  <c r="AA201" i="23"/>
  <c r="Z201" i="23"/>
  <c r="AC201" i="23" s="1"/>
  <c r="X201" i="23"/>
  <c r="S201" i="23"/>
  <c r="U201" i="23" s="1"/>
  <c r="Q201" i="23"/>
  <c r="L201" i="23"/>
  <c r="O201" i="23" s="1"/>
  <c r="J201" i="23"/>
  <c r="F201" i="23"/>
  <c r="H201" i="23" s="1"/>
  <c r="D201" i="23"/>
  <c r="C201" i="23" s="1"/>
  <c r="AF200" i="23"/>
  <c r="AE200" i="23"/>
  <c r="AD200" i="23"/>
  <c r="AC200" i="23"/>
  <c r="AB200" i="23"/>
  <c r="AA200" i="23"/>
  <c r="Z200" i="23"/>
  <c r="X200" i="23"/>
  <c r="V200" i="23"/>
  <c r="S200" i="23"/>
  <c r="W200" i="23" s="1"/>
  <c r="Q200" i="23"/>
  <c r="L200" i="23"/>
  <c r="P200" i="23" s="1"/>
  <c r="J200" i="23"/>
  <c r="F200" i="23"/>
  <c r="D200" i="23"/>
  <c r="AF199" i="23"/>
  <c r="AE199" i="23"/>
  <c r="AD199" i="23"/>
  <c r="AC199" i="23"/>
  <c r="AA199" i="23"/>
  <c r="Z199" i="23"/>
  <c r="AB199" i="23" s="1"/>
  <c r="X199" i="23"/>
  <c r="V199" i="23"/>
  <c r="S199" i="23"/>
  <c r="Q199" i="23"/>
  <c r="P199" i="23"/>
  <c r="N199" i="23"/>
  <c r="M199" i="23"/>
  <c r="L199" i="23"/>
  <c r="O199" i="23" s="1"/>
  <c r="J199" i="23"/>
  <c r="F199" i="23"/>
  <c r="D199" i="23"/>
  <c r="AF198" i="23"/>
  <c r="AE198" i="23"/>
  <c r="AD198" i="23"/>
  <c r="AC198" i="23"/>
  <c r="AA198" i="23"/>
  <c r="Z198" i="23"/>
  <c r="AB198" i="23" s="1"/>
  <c r="X198" i="23"/>
  <c r="S198" i="23"/>
  <c r="W198" i="23" s="1"/>
  <c r="Q198" i="23"/>
  <c r="L198" i="23"/>
  <c r="P198" i="23" s="1"/>
  <c r="J198" i="23"/>
  <c r="F198" i="23"/>
  <c r="D198" i="23"/>
  <c r="AF197" i="23"/>
  <c r="AE197" i="23"/>
  <c r="AC197" i="23"/>
  <c r="AB197" i="23"/>
  <c r="AA197" i="23"/>
  <c r="Z197" i="23"/>
  <c r="AD197" i="23" s="1"/>
  <c r="X197" i="23"/>
  <c r="W197" i="23"/>
  <c r="S197" i="23"/>
  <c r="U197" i="23" s="1"/>
  <c r="Q197" i="23"/>
  <c r="L197" i="23"/>
  <c r="J197" i="23"/>
  <c r="F197" i="23"/>
  <c r="D197" i="23"/>
  <c r="AE196" i="23"/>
  <c r="Z196" i="23"/>
  <c r="Y196" i="23"/>
  <c r="X196" i="23"/>
  <c r="T196" i="23"/>
  <c r="S196" i="23"/>
  <c r="V196" i="23" s="1"/>
  <c r="Q196" i="23"/>
  <c r="L196" i="23"/>
  <c r="N196" i="23" s="1"/>
  <c r="J196" i="23"/>
  <c r="F196" i="23"/>
  <c r="K196" i="23" s="1"/>
  <c r="D196" i="23"/>
  <c r="AE195" i="23"/>
  <c r="AD195" i="23"/>
  <c r="AC195" i="23"/>
  <c r="Z195" i="23"/>
  <c r="X195" i="23"/>
  <c r="S195" i="23"/>
  <c r="Y195" i="23" s="1"/>
  <c r="Q195" i="23"/>
  <c r="L195" i="23"/>
  <c r="P195" i="23" s="1"/>
  <c r="J195" i="23"/>
  <c r="F195" i="23"/>
  <c r="H195" i="23" s="1"/>
  <c r="D195" i="23"/>
  <c r="AE194" i="23"/>
  <c r="Z194" i="23"/>
  <c r="Y194" i="23"/>
  <c r="X194" i="23"/>
  <c r="T194" i="23"/>
  <c r="S194" i="23"/>
  <c r="U194" i="23" s="1"/>
  <c r="Q194" i="23"/>
  <c r="L194" i="23"/>
  <c r="R194" i="23" s="1"/>
  <c r="J194" i="23"/>
  <c r="F194" i="23"/>
  <c r="D194" i="23"/>
  <c r="AF193" i="23"/>
  <c r="AE193" i="23"/>
  <c r="AD193" i="23"/>
  <c r="AB193" i="23"/>
  <c r="AA193" i="23"/>
  <c r="Z193" i="23"/>
  <c r="AC193" i="23" s="1"/>
  <c r="Y193" i="23"/>
  <c r="X193" i="23"/>
  <c r="W193" i="23"/>
  <c r="T193" i="23"/>
  <c r="S193" i="23"/>
  <c r="U193" i="23" s="1"/>
  <c r="Q193" i="23"/>
  <c r="O193" i="23"/>
  <c r="L193" i="23"/>
  <c r="P193" i="23" s="1"/>
  <c r="K193" i="23"/>
  <c r="J193" i="23"/>
  <c r="F193" i="23"/>
  <c r="H193" i="23" s="1"/>
  <c r="D193" i="23"/>
  <c r="AF192" i="23"/>
  <c r="AE192" i="23"/>
  <c r="AD192" i="23"/>
  <c r="AC192" i="23"/>
  <c r="AB192" i="23"/>
  <c r="AA192" i="23"/>
  <c r="Z192" i="23"/>
  <c r="X192" i="23"/>
  <c r="S192" i="23"/>
  <c r="W192" i="23" s="1"/>
  <c r="Q192" i="23"/>
  <c r="P192" i="23"/>
  <c r="L192" i="23"/>
  <c r="K192" i="23"/>
  <c r="J192" i="23"/>
  <c r="F192" i="23"/>
  <c r="D192" i="23"/>
  <c r="AF191" i="23"/>
  <c r="AE191" i="23"/>
  <c r="AD191" i="23"/>
  <c r="AC191" i="23"/>
  <c r="AA191" i="23"/>
  <c r="Z191" i="23"/>
  <c r="AB191" i="23" s="1"/>
  <c r="X191" i="23"/>
  <c r="V191" i="23"/>
  <c r="S191" i="23"/>
  <c r="Y191" i="23" s="1"/>
  <c r="R191" i="23"/>
  <c r="Q191" i="23"/>
  <c r="N191" i="23"/>
  <c r="L191" i="23"/>
  <c r="O191" i="23" s="1"/>
  <c r="J191" i="23"/>
  <c r="F191" i="23"/>
  <c r="H191" i="23" s="1"/>
  <c r="D191" i="23"/>
  <c r="AF190" i="23"/>
  <c r="AE190" i="23"/>
  <c r="AD190" i="23"/>
  <c r="AC190" i="23"/>
  <c r="AA190" i="23"/>
  <c r="Z190" i="23"/>
  <c r="AB190" i="23" s="1"/>
  <c r="X190" i="23"/>
  <c r="V190" i="23"/>
  <c r="S190" i="23"/>
  <c r="W190" i="23" s="1"/>
  <c r="Q190" i="23"/>
  <c r="L190" i="23"/>
  <c r="M190" i="23" s="1"/>
  <c r="J190" i="23"/>
  <c r="F190" i="23"/>
  <c r="D190" i="23"/>
  <c r="AF189" i="23"/>
  <c r="AE189" i="23"/>
  <c r="AC189" i="23"/>
  <c r="AB189" i="23"/>
  <c r="AA189" i="23"/>
  <c r="Z189" i="23"/>
  <c r="AD189" i="23" s="1"/>
  <c r="X189" i="23"/>
  <c r="W189" i="23"/>
  <c r="U189" i="23"/>
  <c r="S189" i="23"/>
  <c r="Q189" i="23"/>
  <c r="L189" i="23"/>
  <c r="M189" i="23" s="1"/>
  <c r="J189" i="23"/>
  <c r="F189" i="23"/>
  <c r="D189" i="23"/>
  <c r="AF188" i="23"/>
  <c r="AE188" i="23"/>
  <c r="Z188" i="23"/>
  <c r="X188" i="23"/>
  <c r="S188" i="23"/>
  <c r="V188" i="23" s="1"/>
  <c r="Q188" i="23"/>
  <c r="L188" i="23"/>
  <c r="J188" i="23"/>
  <c r="F188" i="23"/>
  <c r="D188" i="23"/>
  <c r="AE187" i="23"/>
  <c r="AD187" i="23"/>
  <c r="AC187" i="23"/>
  <c r="Z187" i="23"/>
  <c r="Y187" i="23"/>
  <c r="X187" i="23"/>
  <c r="W187" i="23"/>
  <c r="S187" i="23"/>
  <c r="V187" i="23" s="1"/>
  <c r="Q187" i="23"/>
  <c r="O187" i="23"/>
  <c r="L187" i="23"/>
  <c r="J187" i="23"/>
  <c r="F187" i="23"/>
  <c r="H187" i="23" s="1"/>
  <c r="D187" i="23"/>
  <c r="AE186" i="23"/>
  <c r="AD186" i="23"/>
  <c r="Z186" i="23"/>
  <c r="X186" i="23"/>
  <c r="S186" i="23"/>
  <c r="U186" i="23" s="1"/>
  <c r="Q186" i="23"/>
  <c r="L186" i="23"/>
  <c r="R186" i="23" s="1"/>
  <c r="J186" i="23"/>
  <c r="F186" i="23"/>
  <c r="H186" i="23" s="1"/>
  <c r="D186" i="23"/>
  <c r="AF185" i="23"/>
  <c r="AE185" i="23"/>
  <c r="AD185" i="23"/>
  <c r="AB185" i="23"/>
  <c r="AA185" i="23"/>
  <c r="Z185" i="23"/>
  <c r="AC185" i="23" s="1"/>
  <c r="X185" i="23"/>
  <c r="V185" i="23"/>
  <c r="S185" i="23"/>
  <c r="U185" i="23" s="1"/>
  <c r="Q185" i="23"/>
  <c r="L185" i="23"/>
  <c r="J185" i="23"/>
  <c r="F185" i="23"/>
  <c r="H185" i="23" s="1"/>
  <c r="D185" i="23"/>
  <c r="AF184" i="23"/>
  <c r="AE184" i="23"/>
  <c r="AD184" i="23"/>
  <c r="AC184" i="23"/>
  <c r="AB184" i="23"/>
  <c r="AA184" i="23"/>
  <c r="Z184" i="23"/>
  <c r="X184" i="23"/>
  <c r="S184" i="23"/>
  <c r="W184" i="23" s="1"/>
  <c r="Q184" i="23"/>
  <c r="L184" i="23"/>
  <c r="R184" i="23" s="1"/>
  <c r="J184" i="23"/>
  <c r="F184" i="23"/>
  <c r="H184" i="23" s="1"/>
  <c r="D184" i="23"/>
  <c r="AF183" i="23"/>
  <c r="AE183" i="23"/>
  <c r="AC183" i="23"/>
  <c r="AB183" i="23"/>
  <c r="AA183" i="23"/>
  <c r="Z183" i="23"/>
  <c r="AD183" i="23" s="1"/>
  <c r="X183" i="23"/>
  <c r="V183" i="23"/>
  <c r="S183" i="23"/>
  <c r="Q183" i="23"/>
  <c r="L183" i="23"/>
  <c r="O183" i="23" s="1"/>
  <c r="J183" i="23"/>
  <c r="F183" i="23"/>
  <c r="K183" i="23" s="1"/>
  <c r="D183" i="23"/>
  <c r="AE182" i="23"/>
  <c r="AD182" i="23"/>
  <c r="Z182" i="23"/>
  <c r="X182" i="23"/>
  <c r="S182" i="23"/>
  <c r="T182" i="23" s="1"/>
  <c r="Q182" i="23"/>
  <c r="P182" i="23"/>
  <c r="N182" i="23"/>
  <c r="L182" i="23"/>
  <c r="R182" i="23" s="1"/>
  <c r="J182" i="23"/>
  <c r="F182" i="23"/>
  <c r="H182" i="23" s="1"/>
  <c r="D182" i="23"/>
  <c r="AF181" i="23"/>
  <c r="AE181" i="23"/>
  <c r="AC181" i="23"/>
  <c r="AB181" i="23"/>
  <c r="Z181" i="23"/>
  <c r="AA181" i="23" s="1"/>
  <c r="X181" i="23"/>
  <c r="S181" i="23"/>
  <c r="Q181" i="23"/>
  <c r="L181" i="23"/>
  <c r="O181" i="23" s="1"/>
  <c r="J181" i="23"/>
  <c r="F181" i="23"/>
  <c r="H181" i="23" s="1"/>
  <c r="D181" i="23"/>
  <c r="AE180" i="23"/>
  <c r="AA180" i="23"/>
  <c r="Z180" i="23"/>
  <c r="X180" i="23"/>
  <c r="W180" i="23"/>
  <c r="U180" i="23"/>
  <c r="S180" i="23"/>
  <c r="V180" i="23" s="1"/>
  <c r="Q180" i="23"/>
  <c r="L180" i="23"/>
  <c r="M180" i="23" s="1"/>
  <c r="J180" i="23"/>
  <c r="F180" i="23"/>
  <c r="K180" i="23" s="1"/>
  <c r="D180" i="23"/>
  <c r="AF179" i="23"/>
  <c r="AE179" i="23"/>
  <c r="AD179" i="23"/>
  <c r="AC179" i="23"/>
  <c r="AB179" i="23"/>
  <c r="Z179" i="23"/>
  <c r="AA179" i="23" s="1"/>
  <c r="Y179" i="23"/>
  <c r="X179" i="23"/>
  <c r="V179" i="23"/>
  <c r="T179" i="23"/>
  <c r="S179" i="23"/>
  <c r="U179" i="23" s="1"/>
  <c r="Q179" i="23"/>
  <c r="L179" i="23"/>
  <c r="J179" i="23"/>
  <c r="F179" i="23"/>
  <c r="D179" i="23"/>
  <c r="AE178" i="23"/>
  <c r="Z178" i="23"/>
  <c r="X178" i="23"/>
  <c r="S178" i="23"/>
  <c r="Q178" i="23"/>
  <c r="N178" i="23"/>
  <c r="L178" i="23"/>
  <c r="P178" i="23" s="1"/>
  <c r="J178" i="23"/>
  <c r="F178" i="23"/>
  <c r="K178" i="23" s="1"/>
  <c r="D178" i="23"/>
  <c r="AE177" i="23"/>
  <c r="Z177" i="23"/>
  <c r="Y177" i="23"/>
  <c r="X177" i="23"/>
  <c r="V177" i="23"/>
  <c r="T177" i="23"/>
  <c r="S177" i="23"/>
  <c r="U177" i="23" s="1"/>
  <c r="Q177" i="23"/>
  <c r="L177" i="23"/>
  <c r="P177" i="23" s="1"/>
  <c r="J177" i="23"/>
  <c r="F177" i="23"/>
  <c r="D177" i="23"/>
  <c r="AF176" i="23"/>
  <c r="AE176" i="23"/>
  <c r="AD176" i="23"/>
  <c r="AC176" i="23"/>
  <c r="AB176" i="23"/>
  <c r="Z176" i="23"/>
  <c r="AA176" i="23" s="1"/>
  <c r="Y176" i="23"/>
  <c r="X176" i="23"/>
  <c r="V176" i="23"/>
  <c r="U176" i="23"/>
  <c r="T176" i="23"/>
  <c r="S176" i="23"/>
  <c r="W176" i="23" s="1"/>
  <c r="Q176" i="23"/>
  <c r="L176" i="23"/>
  <c r="P176" i="23" s="1"/>
  <c r="J176" i="23"/>
  <c r="F176" i="23"/>
  <c r="D176" i="23"/>
  <c r="AE175" i="23"/>
  <c r="Z175" i="23"/>
  <c r="X175" i="23"/>
  <c r="V175" i="23"/>
  <c r="U175" i="23"/>
  <c r="S175" i="23"/>
  <c r="T175" i="23" s="1"/>
  <c r="Q175" i="23"/>
  <c r="L175" i="23"/>
  <c r="P175" i="23" s="1"/>
  <c r="J175" i="23"/>
  <c r="F175" i="23"/>
  <c r="H175" i="23" s="1"/>
  <c r="D175" i="23"/>
  <c r="AE174" i="23"/>
  <c r="AD174" i="23"/>
  <c r="Z174" i="23"/>
  <c r="X174" i="23"/>
  <c r="W174" i="23"/>
  <c r="S174" i="23"/>
  <c r="R174" i="23"/>
  <c r="Q174" i="23"/>
  <c r="L174" i="23"/>
  <c r="M174" i="23" s="1"/>
  <c r="J174" i="23"/>
  <c r="F174" i="23"/>
  <c r="H174" i="23" s="1"/>
  <c r="D174" i="23"/>
  <c r="AF173" i="23"/>
  <c r="AE173" i="23"/>
  <c r="AC173" i="23"/>
  <c r="AB173" i="23"/>
  <c r="AA173" i="23"/>
  <c r="Z173" i="23"/>
  <c r="AD173" i="23" s="1"/>
  <c r="X173" i="23"/>
  <c r="S173" i="23"/>
  <c r="Q173" i="23"/>
  <c r="L173" i="23"/>
  <c r="J173" i="23"/>
  <c r="F173" i="23"/>
  <c r="H173" i="23" s="1"/>
  <c r="D173" i="23"/>
  <c r="AF172" i="23"/>
  <c r="AE172" i="23"/>
  <c r="AC172" i="23"/>
  <c r="AB172" i="23"/>
  <c r="Z172" i="23"/>
  <c r="AA172" i="23" s="1"/>
  <c r="X172" i="23"/>
  <c r="V172" i="23"/>
  <c r="S172" i="23"/>
  <c r="W172" i="23" s="1"/>
  <c r="Q172" i="23"/>
  <c r="L172" i="23"/>
  <c r="M172" i="23" s="1"/>
  <c r="J172" i="23"/>
  <c r="F172" i="23"/>
  <c r="D172" i="23"/>
  <c r="AE171" i="23"/>
  <c r="AD171" i="23"/>
  <c r="Z171" i="23"/>
  <c r="Y171" i="23"/>
  <c r="X171" i="23"/>
  <c r="V171" i="23"/>
  <c r="U171" i="23"/>
  <c r="S171" i="23"/>
  <c r="T171" i="23" s="1"/>
  <c r="Q171" i="23"/>
  <c r="L171" i="23"/>
  <c r="P171" i="23" s="1"/>
  <c r="J171" i="23"/>
  <c r="F171" i="23"/>
  <c r="K171" i="23" s="1"/>
  <c r="D171" i="23"/>
  <c r="B171" i="23"/>
  <c r="A171" i="23" s="1"/>
  <c r="AE170" i="23"/>
  <c r="AD170" i="23"/>
  <c r="AA170" i="23"/>
  <c r="Z170" i="23"/>
  <c r="X170" i="23"/>
  <c r="W170" i="23"/>
  <c r="V170" i="23"/>
  <c r="S170" i="23"/>
  <c r="Q170" i="23"/>
  <c r="L170" i="23"/>
  <c r="M170" i="23" s="1"/>
  <c r="J170" i="23"/>
  <c r="F170" i="23"/>
  <c r="H170" i="23" s="1"/>
  <c r="D170" i="23"/>
  <c r="A170" i="23"/>
  <c r="C166" i="23"/>
  <c r="C165" i="23"/>
  <c r="C164" i="23"/>
  <c r="C163" i="23"/>
  <c r="C162" i="23"/>
  <c r="C161" i="23"/>
  <c r="C160" i="23"/>
  <c r="C159" i="23"/>
  <c r="C158" i="23"/>
  <c r="C129" i="23"/>
  <c r="C128" i="23"/>
  <c r="B128" i="23"/>
  <c r="B129" i="23" s="1"/>
  <c r="B130" i="23" s="1"/>
  <c r="C127" i="23"/>
  <c r="AE122" i="23"/>
  <c r="AD122" i="23"/>
  <c r="Z122" i="23"/>
  <c r="X122" i="23"/>
  <c r="S122" i="23"/>
  <c r="T122" i="23" s="1"/>
  <c r="Q122" i="23"/>
  <c r="N122" i="23"/>
  <c r="L122" i="23"/>
  <c r="P122" i="23" s="1"/>
  <c r="J122" i="23"/>
  <c r="F122" i="23"/>
  <c r="H122" i="23" s="1"/>
  <c r="D122" i="23"/>
  <c r="C122" i="23" s="1"/>
  <c r="AF121" i="23"/>
  <c r="AE121" i="23"/>
  <c r="Z121" i="23"/>
  <c r="X121" i="23"/>
  <c r="S121" i="23"/>
  <c r="W121" i="23" s="1"/>
  <c r="Q121" i="23"/>
  <c r="L121" i="23"/>
  <c r="P121" i="23" s="1"/>
  <c r="J121" i="23"/>
  <c r="F121" i="23"/>
  <c r="H121" i="23" s="1"/>
  <c r="D121" i="23"/>
  <c r="C121" i="23"/>
  <c r="AF120" i="23"/>
  <c r="AE120" i="23"/>
  <c r="AD120" i="23"/>
  <c r="AC120" i="23"/>
  <c r="AB120" i="23"/>
  <c r="AA120" i="23"/>
  <c r="Z120" i="23"/>
  <c r="Y120" i="23"/>
  <c r="X120" i="23"/>
  <c r="S120" i="23"/>
  <c r="V120" i="23" s="1"/>
  <c r="Q120" i="23"/>
  <c r="L120" i="23"/>
  <c r="J120" i="23"/>
  <c r="F120" i="23"/>
  <c r="H120" i="23" s="1"/>
  <c r="D120" i="23"/>
  <c r="C120" i="23" s="1"/>
  <c r="AF119" i="23"/>
  <c r="AE119" i="23"/>
  <c r="Z119" i="23"/>
  <c r="AB119" i="23" s="1"/>
  <c r="X119" i="23"/>
  <c r="S119" i="23"/>
  <c r="W119" i="23" s="1"/>
  <c r="Q119" i="23"/>
  <c r="M119" i="23"/>
  <c r="L119" i="23"/>
  <c r="J119" i="23"/>
  <c r="F119" i="23"/>
  <c r="D119" i="23"/>
  <c r="C119" i="23" s="1"/>
  <c r="AE118" i="23"/>
  <c r="AB118" i="23"/>
  <c r="AA118" i="23"/>
  <c r="Z118" i="23"/>
  <c r="AF118" i="23" s="1"/>
  <c r="X118" i="23"/>
  <c r="S118" i="23"/>
  <c r="W118" i="23" s="1"/>
  <c r="Q118" i="23"/>
  <c r="L118" i="23"/>
  <c r="P118" i="23" s="1"/>
  <c r="K118" i="23"/>
  <c r="J118" i="23"/>
  <c r="F118" i="23"/>
  <c r="H118" i="23" s="1"/>
  <c r="D118" i="23"/>
  <c r="C118" i="23" s="1"/>
  <c r="AF117" i="23"/>
  <c r="AE117" i="23"/>
  <c r="AD117" i="23"/>
  <c r="AC117" i="23"/>
  <c r="AB117" i="23"/>
  <c r="Z117" i="23"/>
  <c r="AA117" i="23" s="1"/>
  <c r="X117" i="23"/>
  <c r="T117" i="23"/>
  <c r="S117" i="23"/>
  <c r="Y117" i="23" s="1"/>
  <c r="Q117" i="23"/>
  <c r="L117" i="23"/>
  <c r="P117" i="23" s="1"/>
  <c r="J117" i="23"/>
  <c r="F117" i="23"/>
  <c r="K117" i="23" s="1"/>
  <c r="D117" i="23"/>
  <c r="C117" i="23" s="1"/>
  <c r="AE116" i="23"/>
  <c r="Z116" i="23"/>
  <c r="X116" i="23"/>
  <c r="U116" i="23"/>
  <c r="S116" i="23"/>
  <c r="W116" i="23" s="1"/>
  <c r="Q116" i="23"/>
  <c r="L116" i="23"/>
  <c r="P116" i="23" s="1"/>
  <c r="J116" i="23"/>
  <c r="F116" i="23"/>
  <c r="H116" i="23" s="1"/>
  <c r="D116" i="23"/>
  <c r="C116" i="23" s="1"/>
  <c r="AE115" i="23"/>
  <c r="Z115" i="23"/>
  <c r="X115" i="23"/>
  <c r="S115" i="23"/>
  <c r="W115" i="23" s="1"/>
  <c r="Q115" i="23"/>
  <c r="O115" i="23"/>
  <c r="L115" i="23"/>
  <c r="M115" i="23" s="1"/>
  <c r="J115" i="23"/>
  <c r="F115" i="23"/>
  <c r="H115" i="23" s="1"/>
  <c r="D115" i="23"/>
  <c r="C115" i="23" s="1"/>
  <c r="AF114" i="23"/>
  <c r="AE114" i="23"/>
  <c r="AD114" i="23"/>
  <c r="AC114" i="23"/>
  <c r="AB114" i="23"/>
  <c r="AA114" i="23"/>
  <c r="Z114" i="23"/>
  <c r="X114" i="23"/>
  <c r="S114" i="23"/>
  <c r="T114" i="23" s="1"/>
  <c r="Q114" i="23"/>
  <c r="L114" i="23"/>
  <c r="P114" i="23" s="1"/>
  <c r="K114" i="23"/>
  <c r="J114" i="23"/>
  <c r="F114" i="23"/>
  <c r="H114" i="23" s="1"/>
  <c r="D114" i="23"/>
  <c r="C114" i="23" s="1"/>
  <c r="AF113" i="23"/>
  <c r="AE113" i="23"/>
  <c r="AC113" i="23"/>
  <c r="AB113" i="23"/>
  <c r="Z113" i="23"/>
  <c r="AD113" i="23" s="1"/>
  <c r="X113" i="23"/>
  <c r="S113" i="23"/>
  <c r="W113" i="23" s="1"/>
  <c r="Q113" i="23"/>
  <c r="L113" i="23"/>
  <c r="P113" i="23" s="1"/>
  <c r="J113" i="23"/>
  <c r="F113" i="23"/>
  <c r="D113" i="23"/>
  <c r="AE112" i="23"/>
  <c r="Z112" i="23"/>
  <c r="AC112" i="23" s="1"/>
  <c r="X112" i="23"/>
  <c r="U112" i="23"/>
  <c r="S112" i="23"/>
  <c r="T112" i="23" s="1"/>
  <c r="Q112" i="23"/>
  <c r="L112" i="23"/>
  <c r="M112" i="23" s="1"/>
  <c r="J112" i="23"/>
  <c r="F112" i="23"/>
  <c r="H112" i="23" s="1"/>
  <c r="D112" i="23"/>
  <c r="AE111" i="23"/>
  <c r="AD111" i="23"/>
  <c r="AA111" i="23"/>
  <c r="Z111" i="23"/>
  <c r="X111" i="23"/>
  <c r="S111" i="23"/>
  <c r="W111" i="23" s="1"/>
  <c r="Q111" i="23"/>
  <c r="L111" i="23"/>
  <c r="P111" i="23" s="1"/>
  <c r="J111" i="23"/>
  <c r="F111" i="23"/>
  <c r="H111" i="23" s="1"/>
  <c r="D111" i="23"/>
  <c r="AF110" i="23"/>
  <c r="AE110" i="23"/>
  <c r="AB110" i="23"/>
  <c r="AA110" i="23"/>
  <c r="Z110" i="23"/>
  <c r="AD110" i="23" s="1"/>
  <c r="X110" i="23"/>
  <c r="S110" i="23"/>
  <c r="W110" i="23" s="1"/>
  <c r="Q110" i="23"/>
  <c r="L110" i="23"/>
  <c r="P110" i="23" s="1"/>
  <c r="J110" i="23"/>
  <c r="F110" i="23"/>
  <c r="H110" i="23" s="1"/>
  <c r="D110" i="23"/>
  <c r="AF109" i="23"/>
  <c r="AE109" i="23"/>
  <c r="AD109" i="23"/>
  <c r="AC109" i="23"/>
  <c r="AB109" i="23"/>
  <c r="Z109" i="23"/>
  <c r="AA109" i="23" s="1"/>
  <c r="X109" i="23"/>
  <c r="S109" i="23"/>
  <c r="V109" i="23" s="1"/>
  <c r="Q109" i="23"/>
  <c r="L109" i="23"/>
  <c r="M109" i="23" s="1"/>
  <c r="J109" i="23"/>
  <c r="F109" i="23"/>
  <c r="H109" i="23" s="1"/>
  <c r="D109" i="23"/>
  <c r="AE108" i="23"/>
  <c r="AD108" i="23"/>
  <c r="AC108" i="23"/>
  <c r="Z108" i="23"/>
  <c r="X108" i="23"/>
  <c r="S108" i="23"/>
  <c r="W108" i="23" s="1"/>
  <c r="Q108" i="23"/>
  <c r="L108" i="23"/>
  <c r="P108" i="23" s="1"/>
  <c r="J108" i="23"/>
  <c r="F108" i="23"/>
  <c r="K108" i="23" s="1"/>
  <c r="D108" i="23"/>
  <c r="AE107" i="23"/>
  <c r="AD107" i="23"/>
  <c r="AA107" i="23"/>
  <c r="Z107" i="23"/>
  <c r="X107" i="23"/>
  <c r="S107" i="23"/>
  <c r="W107" i="23" s="1"/>
  <c r="Q107" i="23"/>
  <c r="L107" i="23"/>
  <c r="M107" i="23" s="1"/>
  <c r="J107" i="23"/>
  <c r="F107" i="23"/>
  <c r="H107" i="23" s="1"/>
  <c r="D107" i="23"/>
  <c r="AF106" i="23"/>
  <c r="AE106" i="23"/>
  <c r="AD106" i="23"/>
  <c r="AC106" i="23"/>
  <c r="AB106" i="23"/>
  <c r="AA106" i="23"/>
  <c r="Z106" i="23"/>
  <c r="X106" i="23"/>
  <c r="S106" i="23"/>
  <c r="W106" i="23" s="1"/>
  <c r="Q106" i="23"/>
  <c r="L106" i="23"/>
  <c r="P106" i="23" s="1"/>
  <c r="J106" i="23"/>
  <c r="F106" i="23"/>
  <c r="H106" i="23" s="1"/>
  <c r="D106" i="23"/>
  <c r="AF105" i="23"/>
  <c r="AE105" i="23"/>
  <c r="AC105" i="23"/>
  <c r="AB105" i="23"/>
  <c r="Z105" i="23"/>
  <c r="X105" i="23"/>
  <c r="S105" i="23"/>
  <c r="W105" i="23" s="1"/>
  <c r="Q105" i="23"/>
  <c r="L105" i="23"/>
  <c r="R105" i="23" s="1"/>
  <c r="J105" i="23"/>
  <c r="F105" i="23"/>
  <c r="H105" i="23" s="1"/>
  <c r="D105" i="23"/>
  <c r="AE104" i="23"/>
  <c r="AD104" i="23"/>
  <c r="AC104" i="23"/>
  <c r="Z104" i="23"/>
  <c r="X104" i="23"/>
  <c r="V104" i="23"/>
  <c r="S104" i="23"/>
  <c r="T104" i="23" s="1"/>
  <c r="Q104" i="23"/>
  <c r="L104" i="23"/>
  <c r="O104" i="23" s="1"/>
  <c r="J104" i="23"/>
  <c r="F104" i="23"/>
  <c r="D104" i="23"/>
  <c r="AE103" i="23"/>
  <c r="AB103" i="23"/>
  <c r="AA103" i="23"/>
  <c r="Z103" i="23"/>
  <c r="X103" i="23"/>
  <c r="S103" i="23"/>
  <c r="W103" i="23" s="1"/>
  <c r="Q103" i="23"/>
  <c r="L103" i="23"/>
  <c r="N103" i="23" s="1"/>
  <c r="J103" i="23"/>
  <c r="F103" i="23"/>
  <c r="H103" i="23" s="1"/>
  <c r="D103" i="23"/>
  <c r="AF102" i="23"/>
  <c r="AE102" i="23"/>
  <c r="AB102" i="23"/>
  <c r="AA102" i="23"/>
  <c r="Z102" i="23"/>
  <c r="AD102" i="23" s="1"/>
  <c r="X102" i="23"/>
  <c r="S102" i="23"/>
  <c r="T102" i="23" s="1"/>
  <c r="Q102" i="23"/>
  <c r="L102" i="23"/>
  <c r="O102" i="23" s="1"/>
  <c r="J102" i="23"/>
  <c r="F102" i="23"/>
  <c r="H102" i="23" s="1"/>
  <c r="D102" i="23"/>
  <c r="AF101" i="23"/>
  <c r="AE101" i="23"/>
  <c r="AD101" i="23"/>
  <c r="AC101" i="23"/>
  <c r="AB101" i="23"/>
  <c r="Z101" i="23"/>
  <c r="AA101" i="23" s="1"/>
  <c r="X101" i="23"/>
  <c r="S101" i="23"/>
  <c r="U101" i="23" s="1"/>
  <c r="Q101" i="23"/>
  <c r="L101" i="23"/>
  <c r="R101" i="23" s="1"/>
  <c r="J101" i="23"/>
  <c r="F101" i="23"/>
  <c r="D101" i="23"/>
  <c r="AE100" i="23"/>
  <c r="AD100" i="23"/>
  <c r="AB100" i="23"/>
  <c r="AA100" i="23"/>
  <c r="Z100" i="23"/>
  <c r="AF100" i="23" s="1"/>
  <c r="X100" i="23"/>
  <c r="S100" i="23"/>
  <c r="W100" i="23" s="1"/>
  <c r="Q100" i="23"/>
  <c r="L100" i="23"/>
  <c r="N100" i="23" s="1"/>
  <c r="J100" i="23"/>
  <c r="F100" i="23"/>
  <c r="H100" i="23" s="1"/>
  <c r="D100" i="23"/>
  <c r="AF99" i="23"/>
  <c r="AE99" i="23"/>
  <c r="AD99" i="23"/>
  <c r="AA99" i="23"/>
  <c r="Z99" i="23"/>
  <c r="X99" i="23"/>
  <c r="S99" i="23"/>
  <c r="Y99" i="23" s="1"/>
  <c r="Q99" i="23"/>
  <c r="L99" i="23"/>
  <c r="M99" i="23" s="1"/>
  <c r="J99" i="23"/>
  <c r="F99" i="23"/>
  <c r="K99" i="23" s="1"/>
  <c r="D99" i="23"/>
  <c r="AF98" i="23"/>
  <c r="AE98" i="23"/>
  <c r="AD98" i="23"/>
  <c r="AC98" i="23"/>
  <c r="AB98" i="23"/>
  <c r="AA98" i="23"/>
  <c r="Z98" i="23"/>
  <c r="X98" i="23"/>
  <c r="S98" i="23"/>
  <c r="Y98" i="23" s="1"/>
  <c r="Q98" i="23"/>
  <c r="L98" i="23"/>
  <c r="R98" i="23" s="1"/>
  <c r="J98" i="23"/>
  <c r="F98" i="23"/>
  <c r="H98" i="23" s="1"/>
  <c r="D98" i="23"/>
  <c r="AF97" i="23"/>
  <c r="AE97" i="23"/>
  <c r="AC97" i="23"/>
  <c r="AB97" i="23"/>
  <c r="AA97" i="23"/>
  <c r="Z97" i="23"/>
  <c r="AD97" i="23" s="1"/>
  <c r="X97" i="23"/>
  <c r="S97" i="23"/>
  <c r="T97" i="23" s="1"/>
  <c r="Q97" i="23"/>
  <c r="L97" i="23"/>
  <c r="P97" i="23" s="1"/>
  <c r="J97" i="23"/>
  <c r="F97" i="23"/>
  <c r="D97" i="23"/>
  <c r="B97" i="23"/>
  <c r="B98" i="23" s="1"/>
  <c r="A97" i="23"/>
  <c r="AF96" i="23"/>
  <c r="AE96" i="23"/>
  <c r="AD96" i="23"/>
  <c r="AC96" i="23"/>
  <c r="AA96" i="23"/>
  <c r="Z96" i="23"/>
  <c r="AB96" i="23" s="1"/>
  <c r="X96" i="23"/>
  <c r="S96" i="23"/>
  <c r="T96" i="23" s="1"/>
  <c r="Q96" i="23"/>
  <c r="O96" i="23"/>
  <c r="N96" i="23"/>
  <c r="L96" i="23"/>
  <c r="M96" i="23" s="1"/>
  <c r="J96" i="23"/>
  <c r="F96" i="23"/>
  <c r="H96" i="23" s="1"/>
  <c r="D96" i="23"/>
  <c r="A96" i="23"/>
  <c r="C90" i="23"/>
  <c r="C89" i="23"/>
  <c r="C88" i="23"/>
  <c r="C87" i="23"/>
  <c r="C86" i="23"/>
  <c r="C85" i="23"/>
  <c r="C84" i="23"/>
  <c r="C83" i="23"/>
  <c r="C82" i="23"/>
  <c r="B66" i="23"/>
  <c r="B67" i="23" s="1"/>
  <c r="C65" i="23"/>
  <c r="B65" i="23"/>
  <c r="C64" i="23"/>
  <c r="C59" i="23"/>
  <c r="C58" i="23"/>
  <c r="C53" i="23"/>
  <c r="D52" i="23" a="1"/>
  <c r="D52" i="23" s="1"/>
  <c r="O170" i="24" l="1"/>
  <c r="H175" i="24"/>
  <c r="P178" i="24"/>
  <c r="H182" i="24"/>
  <c r="N180" i="24"/>
  <c r="K180" i="24"/>
  <c r="O180" i="24"/>
  <c r="P171" i="24"/>
  <c r="K178" i="24"/>
  <c r="M182" i="24"/>
  <c r="K170" i="24"/>
  <c r="N182" i="24"/>
  <c r="K103" i="24"/>
  <c r="K108" i="24"/>
  <c r="H117" i="24"/>
  <c r="U121" i="24"/>
  <c r="H121" i="24"/>
  <c r="K101" i="24"/>
  <c r="O116" i="24"/>
  <c r="Y110" i="24"/>
  <c r="Y99" i="24"/>
  <c r="Y101" i="24"/>
  <c r="K105" i="24"/>
  <c r="P116" i="24"/>
  <c r="H114" i="24"/>
  <c r="K120" i="24"/>
  <c r="W98" i="24"/>
  <c r="Y104" i="24"/>
  <c r="P106" i="24"/>
  <c r="Y109" i="24"/>
  <c r="Y111" i="24"/>
  <c r="V98" i="24"/>
  <c r="P103" i="24"/>
  <c r="O106" i="24"/>
  <c r="K112" i="24"/>
  <c r="W106" i="24"/>
  <c r="K102" i="24"/>
  <c r="Y106" i="24"/>
  <c r="T122" i="24"/>
  <c r="R98" i="24"/>
  <c r="R121" i="24"/>
  <c r="U113" i="24"/>
  <c r="P96" i="24"/>
  <c r="K98" i="24"/>
  <c r="W101" i="24"/>
  <c r="N106" i="24"/>
  <c r="K109" i="24"/>
  <c r="H113" i="24"/>
  <c r="R113" i="24"/>
  <c r="N116" i="24"/>
  <c r="Y118" i="24"/>
  <c r="N98" i="24"/>
  <c r="H99" i="24"/>
  <c r="Y103" i="24"/>
  <c r="R107" i="24"/>
  <c r="O112" i="24"/>
  <c r="M113" i="24"/>
  <c r="V113" i="24"/>
  <c r="T114" i="24"/>
  <c r="M117" i="24"/>
  <c r="T118" i="24"/>
  <c r="N121" i="24"/>
  <c r="W121" i="24"/>
  <c r="U122" i="24"/>
  <c r="M121" i="24"/>
  <c r="K97" i="24"/>
  <c r="O98" i="24"/>
  <c r="Y98" i="24"/>
  <c r="N113" i="24"/>
  <c r="W113" i="24"/>
  <c r="U114" i="24"/>
  <c r="R116" i="24"/>
  <c r="N117" i="24"/>
  <c r="U118" i="24"/>
  <c r="O121" i="24"/>
  <c r="R97" i="24"/>
  <c r="P98" i="24"/>
  <c r="K100" i="24"/>
  <c r="N103" i="24"/>
  <c r="K106" i="24"/>
  <c r="U106" i="24"/>
  <c r="W109" i="24"/>
  <c r="O113" i="24"/>
  <c r="V118" i="24"/>
  <c r="Y121" i="24"/>
  <c r="H122" i="24"/>
  <c r="Y122" i="24"/>
  <c r="O103" i="24"/>
  <c r="V106" i="24"/>
  <c r="Y107" i="24"/>
  <c r="Y113" i="24"/>
  <c r="Y114" i="24"/>
  <c r="R117" i="24"/>
  <c r="U170" i="24"/>
  <c r="N173" i="24"/>
  <c r="H174" i="24"/>
  <c r="R174" i="24"/>
  <c r="T177" i="24"/>
  <c r="N181" i="24"/>
  <c r="H186" i="24"/>
  <c r="M189" i="24"/>
  <c r="T195" i="24"/>
  <c r="M170" i="24"/>
  <c r="V170" i="24"/>
  <c r="R171" i="24"/>
  <c r="O173" i="24"/>
  <c r="W175" i="24"/>
  <c r="T176" i="24"/>
  <c r="U177" i="24"/>
  <c r="H178" i="24"/>
  <c r="R178" i="24"/>
  <c r="P180" i="24"/>
  <c r="O181" i="24"/>
  <c r="T183" i="24"/>
  <c r="T187" i="24"/>
  <c r="N189" i="24"/>
  <c r="T191" i="24"/>
  <c r="N193" i="24"/>
  <c r="T194" i="24"/>
  <c r="U195" i="24"/>
  <c r="N170" i="24"/>
  <c r="W170" i="24"/>
  <c r="P173" i="24"/>
  <c r="K177" i="24"/>
  <c r="V177" i="24"/>
  <c r="P181" i="24"/>
  <c r="U183" i="24"/>
  <c r="T186" i="24"/>
  <c r="U187" i="24"/>
  <c r="O189" i="24"/>
  <c r="U191" i="24"/>
  <c r="K192" i="24"/>
  <c r="M194" i="24"/>
  <c r="U194" i="24"/>
  <c r="Y170" i="24"/>
  <c r="R173" i="24"/>
  <c r="M174" i="24"/>
  <c r="T179" i="24"/>
  <c r="R181" i="24"/>
  <c r="M188" i="24"/>
  <c r="N174" i="24"/>
  <c r="N178" i="24"/>
  <c r="W178" i="24"/>
  <c r="U179" i="24"/>
  <c r="O186" i="24"/>
  <c r="N188" i="24"/>
  <c r="R189" i="24"/>
  <c r="T193" i="24"/>
  <c r="W177" i="24"/>
  <c r="Y195" i="24"/>
  <c r="P170" i="24"/>
  <c r="M177" i="24"/>
  <c r="M178" i="24"/>
  <c r="W183" i="24"/>
  <c r="W191" i="24"/>
  <c r="W194" i="24"/>
  <c r="M171" i="24"/>
  <c r="K173" i="24"/>
  <c r="O174" i="24"/>
  <c r="R177" i="24"/>
  <c r="M180" i="24"/>
  <c r="T185" i="24"/>
  <c r="O188" i="24"/>
  <c r="K189" i="24"/>
  <c r="U193" i="24"/>
  <c r="R96" i="24"/>
  <c r="U100" i="24"/>
  <c r="O101" i="24"/>
  <c r="T108" i="24"/>
  <c r="K111" i="24"/>
  <c r="T100" i="24"/>
  <c r="V100" i="24"/>
  <c r="P101" i="24"/>
  <c r="T103" i="24"/>
  <c r="P104" i="24"/>
  <c r="R106" i="24"/>
  <c r="K107" i="24"/>
  <c r="U108" i="24"/>
  <c r="O109" i="24"/>
  <c r="T110" i="24"/>
  <c r="N101" i="24"/>
  <c r="T98" i="24"/>
  <c r="W100" i="24"/>
  <c r="R102" i="24"/>
  <c r="U103" i="24"/>
  <c r="V108" i="24"/>
  <c r="P109" i="24"/>
  <c r="U110" i="24"/>
  <c r="Y96" i="24"/>
  <c r="R99" i="24"/>
  <c r="R101" i="24"/>
  <c r="M103" i="24"/>
  <c r="V103" i="24"/>
  <c r="R104" i="24"/>
  <c r="W108" i="24"/>
  <c r="V110" i="24"/>
  <c r="R109" i="24"/>
  <c r="B67" i="24"/>
  <c r="C66" i="24"/>
  <c r="A98" i="24"/>
  <c r="B99" i="24"/>
  <c r="AF174" i="24"/>
  <c r="AC174" i="24"/>
  <c r="AB174" i="24"/>
  <c r="M108" i="24"/>
  <c r="M110" i="24"/>
  <c r="R118" i="24"/>
  <c r="O118" i="24"/>
  <c r="N119" i="24"/>
  <c r="M119" i="24"/>
  <c r="R119" i="24"/>
  <c r="Y172" i="24"/>
  <c r="W172" i="24"/>
  <c r="V172" i="24"/>
  <c r="AA174" i="24"/>
  <c r="N176" i="24"/>
  <c r="O176" i="24"/>
  <c r="M176" i="24"/>
  <c r="AD176" i="24"/>
  <c r="AC176" i="24"/>
  <c r="AF176" i="24"/>
  <c r="T190" i="24"/>
  <c r="W190" i="24"/>
  <c r="Y190" i="24"/>
  <c r="AA197" i="24"/>
  <c r="V204" i="24"/>
  <c r="T204" i="24"/>
  <c r="Y204" i="24"/>
  <c r="W204" i="24"/>
  <c r="U204" i="24"/>
  <c r="W117" i="24"/>
  <c r="T117" i="24"/>
  <c r="V180" i="24"/>
  <c r="T180" i="24"/>
  <c r="Y180" i="24"/>
  <c r="T97" i="24"/>
  <c r="M100" i="24"/>
  <c r="C65" i="24"/>
  <c r="M97" i="24"/>
  <c r="H101" i="24"/>
  <c r="M105" i="24"/>
  <c r="H109" i="24"/>
  <c r="T182" i="24"/>
  <c r="W182" i="24"/>
  <c r="Y182" i="24"/>
  <c r="V182" i="24"/>
  <c r="K96" i="24"/>
  <c r="AA96" i="24"/>
  <c r="N97" i="24"/>
  <c r="V97" i="24"/>
  <c r="H98" i="24"/>
  <c r="T99" i="24"/>
  <c r="AB99" i="24"/>
  <c r="O100" i="24"/>
  <c r="M102" i="24"/>
  <c r="U102" i="24"/>
  <c r="AC102" i="24"/>
  <c r="K104" i="24"/>
  <c r="AA104" i="24"/>
  <c r="N105" i="24"/>
  <c r="V105" i="24"/>
  <c r="H106" i="24"/>
  <c r="T107" i="24"/>
  <c r="AB107" i="24"/>
  <c r="O108" i="24"/>
  <c r="O110" i="24"/>
  <c r="T112" i="24"/>
  <c r="M114" i="24"/>
  <c r="U116" i="24"/>
  <c r="T116" i="24"/>
  <c r="Y116" i="24"/>
  <c r="N118" i="24"/>
  <c r="P119" i="24"/>
  <c r="T120" i="24"/>
  <c r="M122" i="24"/>
  <c r="B129" i="24"/>
  <c r="AD171" i="24"/>
  <c r="AB171" i="24"/>
  <c r="AA171" i="24"/>
  <c r="U172" i="24"/>
  <c r="R175" i="24"/>
  <c r="P175" i="24"/>
  <c r="O175" i="24"/>
  <c r="AB176" i="24"/>
  <c r="U182" i="24"/>
  <c r="R184" i="24"/>
  <c r="P184" i="24"/>
  <c r="N184" i="24"/>
  <c r="M184" i="24"/>
  <c r="V190" i="24"/>
  <c r="AC201" i="24"/>
  <c r="AA201" i="24"/>
  <c r="AF201" i="24"/>
  <c r="R208" i="24"/>
  <c r="P208" i="24"/>
  <c r="N208" i="24"/>
  <c r="M208" i="24"/>
  <c r="O208" i="24"/>
  <c r="T198" i="24"/>
  <c r="W198" i="24"/>
  <c r="Y198" i="24"/>
  <c r="V198" i="24"/>
  <c r="U198" i="24"/>
  <c r="H96" i="24"/>
  <c r="AA102" i="24"/>
  <c r="N111" i="24"/>
  <c r="M111" i="24"/>
  <c r="R111" i="24"/>
  <c r="T102" i="24"/>
  <c r="U105" i="24"/>
  <c r="AA107" i="24"/>
  <c r="N108" i="24"/>
  <c r="N110" i="24"/>
  <c r="O111" i="24"/>
  <c r="V117" i="24"/>
  <c r="AD174" i="24"/>
  <c r="AA179" i="24"/>
  <c r="AD179" i="24"/>
  <c r="AF179" i="24"/>
  <c r="W180" i="24"/>
  <c r="T206" i="24"/>
  <c r="W206" i="24"/>
  <c r="Y206" i="24"/>
  <c r="V206" i="24"/>
  <c r="U206" i="24"/>
  <c r="T96" i="24"/>
  <c r="AB96" i="24"/>
  <c r="O97" i="24"/>
  <c r="W97" i="24"/>
  <c r="M99" i="24"/>
  <c r="U99" i="24"/>
  <c r="AC99" i="24"/>
  <c r="P100" i="24"/>
  <c r="AA101" i="24"/>
  <c r="N102" i="24"/>
  <c r="V102" i="24"/>
  <c r="AD102" i="24"/>
  <c r="H103" i="24"/>
  <c r="T104" i="24"/>
  <c r="AB104" i="24"/>
  <c r="O105" i="24"/>
  <c r="W105" i="24"/>
  <c r="M107" i="24"/>
  <c r="U107" i="24"/>
  <c r="AC107" i="24"/>
  <c r="P108" i="24"/>
  <c r="AA109" i="24"/>
  <c r="P110" i="24"/>
  <c r="V112" i="24"/>
  <c r="P114" i="24"/>
  <c r="AD114" i="24"/>
  <c r="AA114" i="24"/>
  <c r="Y115" i="24"/>
  <c r="V115" i="24"/>
  <c r="K116" i="24"/>
  <c r="V116" i="24"/>
  <c r="Y117" i="24"/>
  <c r="P118" i="24"/>
  <c r="V120" i="24"/>
  <c r="P122" i="24"/>
  <c r="AD122" i="24"/>
  <c r="AA122" i="24"/>
  <c r="K172" i="24"/>
  <c r="W174" i="24"/>
  <c r="U174" i="24"/>
  <c r="T174" i="24"/>
  <c r="R176" i="24"/>
  <c r="AA177" i="24"/>
  <c r="AF177" i="24"/>
  <c r="AD177" i="24"/>
  <c r="AC179" i="24"/>
  <c r="AC189" i="24"/>
  <c r="AB189" i="24"/>
  <c r="AF189" i="24"/>
  <c r="R192" i="24"/>
  <c r="P192" i="24"/>
  <c r="N192" i="24"/>
  <c r="M192" i="24"/>
  <c r="O199" i="24"/>
  <c r="M199" i="24"/>
  <c r="R199" i="24"/>
  <c r="P199" i="24"/>
  <c r="N199" i="24"/>
  <c r="AA99" i="24"/>
  <c r="N100" i="24"/>
  <c r="AB102" i="24"/>
  <c r="M118" i="24"/>
  <c r="M96" i="24"/>
  <c r="U96" i="24"/>
  <c r="AC96" i="24"/>
  <c r="P97" i="24"/>
  <c r="AA98" i="24"/>
  <c r="N99" i="24"/>
  <c r="V99" i="24"/>
  <c r="AD99" i="24"/>
  <c r="H100" i="24"/>
  <c r="T101" i="24"/>
  <c r="AB101" i="24"/>
  <c r="O102" i="24"/>
  <c r="W102" i="24"/>
  <c r="M104" i="24"/>
  <c r="U104" i="24"/>
  <c r="AC104" i="24"/>
  <c r="P105" i="24"/>
  <c r="AA106" i="24"/>
  <c r="N107" i="24"/>
  <c r="V107" i="24"/>
  <c r="AD107" i="24"/>
  <c r="H108" i="24"/>
  <c r="T109" i="24"/>
  <c r="AB109" i="24"/>
  <c r="K110" i="24"/>
  <c r="V111" i="24"/>
  <c r="U111" i="24"/>
  <c r="P112" i="24"/>
  <c r="M112" i="24"/>
  <c r="AB114" i="24"/>
  <c r="T115" i="24"/>
  <c r="W116" i="24"/>
  <c r="AF117" i="24"/>
  <c r="AB117" i="24"/>
  <c r="V119" i="24"/>
  <c r="U119" i="24"/>
  <c r="P120" i="24"/>
  <c r="M120" i="24"/>
  <c r="AB122" i="24"/>
  <c r="K171" i="24"/>
  <c r="R172" i="24"/>
  <c r="O172" i="24"/>
  <c r="N172" i="24"/>
  <c r="V174" i="24"/>
  <c r="AB177" i="24"/>
  <c r="AA189" i="24"/>
  <c r="O192" i="24"/>
  <c r="AD201" i="24"/>
  <c r="N96" i="24"/>
  <c r="V96" i="24"/>
  <c r="Y97" i="24"/>
  <c r="AB98" i="24"/>
  <c r="O99" i="24"/>
  <c r="U101" i="24"/>
  <c r="AC101" i="24"/>
  <c r="N104" i="24"/>
  <c r="V104" i="24"/>
  <c r="Y105" i="24"/>
  <c r="AB106" i="24"/>
  <c r="O107" i="24"/>
  <c r="M109" i="24"/>
  <c r="U109" i="24"/>
  <c r="AC109" i="24"/>
  <c r="H110" i="24"/>
  <c r="T111" i="24"/>
  <c r="N112" i="24"/>
  <c r="AC114" i="24"/>
  <c r="K115" i="24"/>
  <c r="U115" i="24"/>
  <c r="AA117" i="24"/>
  <c r="T119" i="24"/>
  <c r="N120" i="24"/>
  <c r="AC122" i="24"/>
  <c r="H171" i="24"/>
  <c r="C171" i="24" s="1"/>
  <c r="AF171" i="24"/>
  <c r="M172" i="24"/>
  <c r="K176" i="24"/>
  <c r="AC177" i="24"/>
  <c r="AC181" i="24"/>
  <c r="AB181" i="24"/>
  <c r="AF181" i="24"/>
  <c r="AD181" i="24"/>
  <c r="AD189" i="24"/>
  <c r="O191" i="24"/>
  <c r="M191" i="24"/>
  <c r="R191" i="24"/>
  <c r="P191" i="24"/>
  <c r="AC209" i="24"/>
  <c r="AA209" i="24"/>
  <c r="AF209" i="24"/>
  <c r="AD209" i="24"/>
  <c r="AB209" i="24"/>
  <c r="A173" i="24"/>
  <c r="B174" i="24"/>
  <c r="AC197" i="24"/>
  <c r="AB197" i="24"/>
  <c r="AF197" i="24"/>
  <c r="R200" i="24"/>
  <c r="P200" i="24"/>
  <c r="N200" i="24"/>
  <c r="M200" i="24"/>
  <c r="Y112" i="24"/>
  <c r="U112" i="24"/>
  <c r="O114" i="24"/>
  <c r="N114" i="24"/>
  <c r="O119" i="24"/>
  <c r="Y120" i="24"/>
  <c r="U120" i="24"/>
  <c r="O122" i="24"/>
  <c r="N122" i="24"/>
  <c r="AD109" i="24"/>
  <c r="AF112" i="24"/>
  <c r="AC112" i="24"/>
  <c r="AB113" i="24"/>
  <c r="AA113" i="24"/>
  <c r="AF113" i="24"/>
  <c r="R115" i="24"/>
  <c r="N115" i="24"/>
  <c r="W115" i="24"/>
  <c r="AC116" i="24"/>
  <c r="AB116" i="24"/>
  <c r="AC117" i="24"/>
  <c r="H118" i="24"/>
  <c r="W119" i="24"/>
  <c r="O120" i="24"/>
  <c r="AF120" i="24"/>
  <c r="AC120" i="24"/>
  <c r="AB121" i="24"/>
  <c r="AA121" i="24"/>
  <c r="AF121" i="24"/>
  <c r="AB170" i="24"/>
  <c r="AA170" i="24"/>
  <c r="C170" i="24" s="1"/>
  <c r="AF170" i="24"/>
  <c r="A172" i="24"/>
  <c r="P172" i="24"/>
  <c r="U173" i="24"/>
  <c r="T173" i="24"/>
  <c r="Y173" i="24"/>
  <c r="Y174" i="24"/>
  <c r="H176" i="24"/>
  <c r="AA181" i="24"/>
  <c r="O183" i="24"/>
  <c r="M183" i="24"/>
  <c r="R183" i="24"/>
  <c r="P183" i="24"/>
  <c r="N183" i="24"/>
  <c r="N191" i="24"/>
  <c r="AA203" i="24"/>
  <c r="AD203" i="24"/>
  <c r="AC205" i="24"/>
  <c r="AB205" i="24"/>
  <c r="V176" i="24"/>
  <c r="U176" i="24"/>
  <c r="M185" i="24"/>
  <c r="K185" i="24"/>
  <c r="P185" i="24"/>
  <c r="K187" i="24"/>
  <c r="H187" i="24"/>
  <c r="M193" i="24"/>
  <c r="K193" i="24"/>
  <c r="P193" i="24"/>
  <c r="K195" i="24"/>
  <c r="H195" i="24"/>
  <c r="V200" i="24"/>
  <c r="U200" i="24"/>
  <c r="K203" i="24"/>
  <c r="H203" i="24"/>
  <c r="AC203" i="24"/>
  <c r="AD205" i="24"/>
  <c r="V184" i="24"/>
  <c r="U184" i="24"/>
  <c r="V192" i="24"/>
  <c r="U192" i="24"/>
  <c r="O207" i="24"/>
  <c r="M207" i="24"/>
  <c r="R207" i="24"/>
  <c r="K179" i="24"/>
  <c r="H179" i="24"/>
  <c r="AF186" i="24"/>
  <c r="AD186" i="24"/>
  <c r="AB186" i="24"/>
  <c r="AA186" i="24"/>
  <c r="O187" i="24"/>
  <c r="N187" i="24"/>
  <c r="Y189" i="24"/>
  <c r="W189" i="24"/>
  <c r="U189" i="24"/>
  <c r="T189" i="24"/>
  <c r="AF194" i="24"/>
  <c r="AD194" i="24"/>
  <c r="AB194" i="24"/>
  <c r="AA194" i="24"/>
  <c r="O195" i="24"/>
  <c r="N195" i="24"/>
  <c r="Y197" i="24"/>
  <c r="W197" i="24"/>
  <c r="U197" i="24"/>
  <c r="T197" i="24"/>
  <c r="M201" i="24"/>
  <c r="P201" i="24"/>
  <c r="AF202" i="24"/>
  <c r="AD202" i="24"/>
  <c r="AB202" i="24"/>
  <c r="AA202" i="24"/>
  <c r="O203" i="24"/>
  <c r="N203" i="24"/>
  <c r="AF203" i="24"/>
  <c r="AF205" i="24"/>
  <c r="N207" i="24"/>
  <c r="V208" i="24"/>
  <c r="U208" i="24"/>
  <c r="AF210" i="24"/>
  <c r="AD210" i="24"/>
  <c r="AB210" i="24"/>
  <c r="AA210" i="24"/>
  <c r="AC111" i="24"/>
  <c r="V114" i="24"/>
  <c r="O117" i="24"/>
  <c r="AC119" i="24"/>
  <c r="V122" i="24"/>
  <c r="N171" i="24"/>
  <c r="AB173" i="24"/>
  <c r="N177" i="24"/>
  <c r="Y181" i="24"/>
  <c r="W181" i="24"/>
  <c r="U181" i="24"/>
  <c r="T181" i="24"/>
  <c r="W184" i="24"/>
  <c r="AC185" i="24"/>
  <c r="AA185" i="24"/>
  <c r="AF185" i="24"/>
  <c r="AC186" i="24"/>
  <c r="M187" i="24"/>
  <c r="AA187" i="24"/>
  <c r="AD187" i="24"/>
  <c r="V188" i="24"/>
  <c r="T188" i="24"/>
  <c r="Y188" i="24"/>
  <c r="V189" i="24"/>
  <c r="K191" i="24"/>
  <c r="W192" i="24"/>
  <c r="AC193" i="24"/>
  <c r="AA193" i="24"/>
  <c r="AF193" i="24"/>
  <c r="AC194" i="24"/>
  <c r="M195" i="24"/>
  <c r="V196" i="24"/>
  <c r="T196" i="24"/>
  <c r="Y196" i="24"/>
  <c r="V197" i="24"/>
  <c r="N201" i="24"/>
  <c r="Y205" i="24"/>
  <c r="W205" i="24"/>
  <c r="U205" i="24"/>
  <c r="T205" i="24"/>
  <c r="P207" i="24"/>
  <c r="T208" i="24"/>
  <c r="M209" i="24"/>
  <c r="P209" i="24"/>
  <c r="AC210" i="24"/>
  <c r="Y176" i="24"/>
  <c r="O177" i="24"/>
  <c r="AF178" i="24"/>
  <c r="AD178" i="24"/>
  <c r="AB178" i="24"/>
  <c r="AA178" i="24"/>
  <c r="O179" i="24"/>
  <c r="N179" i="24"/>
  <c r="K181" i="24"/>
  <c r="V181" i="24"/>
  <c r="K183" i="24"/>
  <c r="R185" i="24"/>
  <c r="AB185" i="24"/>
  <c r="P187" i="24"/>
  <c r="AB187" i="24"/>
  <c r="K188" i="24"/>
  <c r="U188" i="24"/>
  <c r="H191" i="24"/>
  <c r="R193" i="24"/>
  <c r="AB193" i="24"/>
  <c r="P195" i="24"/>
  <c r="AA195" i="24"/>
  <c r="AD195" i="24"/>
  <c r="U196" i="24"/>
  <c r="Y200" i="24"/>
  <c r="O201" i="24"/>
  <c r="K205" i="24"/>
  <c r="V205" i="24"/>
  <c r="W208" i="24"/>
  <c r="N209" i="24"/>
  <c r="V179" i="24"/>
  <c r="O182" i="24"/>
  <c r="AC184" i="24"/>
  <c r="V187" i="24"/>
  <c r="O190" i="24"/>
  <c r="AC192" i="24"/>
  <c r="V195" i="24"/>
  <c r="O206" i="24"/>
  <c r="AC208" i="24"/>
  <c r="W179" i="24"/>
  <c r="P182" i="24"/>
  <c r="AD184" i="24"/>
  <c r="W187" i="24"/>
  <c r="P190" i="24"/>
  <c r="AD192" i="24"/>
  <c r="R196" i="24"/>
  <c r="AF198" i="24"/>
  <c r="T210" i="24"/>
  <c r="U199" i="24"/>
  <c r="N202" i="24"/>
  <c r="AB204" i="24"/>
  <c r="U207" i="24"/>
  <c r="V210" i="24"/>
  <c r="B70" i="20"/>
  <c r="B71" i="20" s="1"/>
  <c r="B74" i="20" s="1"/>
  <c r="B75" i="20" s="1"/>
  <c r="B76" i="20" s="1"/>
  <c r="B77" i="20" s="1"/>
  <c r="B78" i="20" s="1"/>
  <c r="O198" i="23"/>
  <c r="P201" i="23"/>
  <c r="K206" i="23"/>
  <c r="K185" i="23"/>
  <c r="R198" i="23"/>
  <c r="K205" i="23"/>
  <c r="O210" i="23"/>
  <c r="K174" i="23"/>
  <c r="N183" i="23"/>
  <c r="N184" i="23"/>
  <c r="O186" i="23"/>
  <c r="O195" i="23"/>
  <c r="R202" i="23"/>
  <c r="M206" i="23"/>
  <c r="N171" i="23"/>
  <c r="R175" i="23"/>
  <c r="O184" i="23"/>
  <c r="H202" i="23"/>
  <c r="O205" i="23"/>
  <c r="N206" i="23"/>
  <c r="N202" i="23"/>
  <c r="K186" i="23"/>
  <c r="R170" i="23"/>
  <c r="N174" i="23"/>
  <c r="K194" i="23"/>
  <c r="P205" i="23"/>
  <c r="O206" i="23"/>
  <c r="M207" i="23"/>
  <c r="K184" i="23"/>
  <c r="O202" i="23"/>
  <c r="N210" i="23"/>
  <c r="K170" i="23"/>
  <c r="O174" i="23"/>
  <c r="M182" i="23"/>
  <c r="N190" i="23"/>
  <c r="P191" i="23"/>
  <c r="N207" i="23"/>
  <c r="O171" i="23"/>
  <c r="Y172" i="23"/>
  <c r="K175" i="23"/>
  <c r="O178" i="23"/>
  <c r="W179" i="23"/>
  <c r="U182" i="23"/>
  <c r="P183" i="23"/>
  <c r="W185" i="23"/>
  <c r="O190" i="23"/>
  <c r="T195" i="23"/>
  <c r="T201" i="23"/>
  <c r="K173" i="23"/>
  <c r="V182" i="23"/>
  <c r="P190" i="23"/>
  <c r="U195" i="23"/>
  <c r="V201" i="23"/>
  <c r="N170" i="23"/>
  <c r="H171" i="23"/>
  <c r="R171" i="23"/>
  <c r="M175" i="23"/>
  <c r="H178" i="23"/>
  <c r="R178" i="23"/>
  <c r="W182" i="23"/>
  <c r="H183" i="23"/>
  <c r="R183" i="23"/>
  <c r="Y185" i="23"/>
  <c r="T186" i="23"/>
  <c r="T187" i="23"/>
  <c r="T188" i="23"/>
  <c r="U192" i="23"/>
  <c r="H194" i="23"/>
  <c r="V194" i="23"/>
  <c r="V195" i="23"/>
  <c r="U196" i="23"/>
  <c r="V198" i="23"/>
  <c r="K201" i="23"/>
  <c r="O170" i="23"/>
  <c r="T172" i="23"/>
  <c r="P174" i="23"/>
  <c r="N175" i="23"/>
  <c r="M176" i="23"/>
  <c r="W177" i="23"/>
  <c r="H180" i="23"/>
  <c r="O182" i="23"/>
  <c r="P184" i="23"/>
  <c r="V186" i="23"/>
  <c r="U187" i="23"/>
  <c r="U188" i="23"/>
  <c r="R190" i="23"/>
  <c r="M191" i="23"/>
  <c r="V192" i="23"/>
  <c r="W194" i="23"/>
  <c r="W195" i="23"/>
  <c r="W196" i="23"/>
  <c r="M198" i="23"/>
  <c r="R199" i="23"/>
  <c r="Y201" i="23"/>
  <c r="U172" i="23"/>
  <c r="O175" i="23"/>
  <c r="Y175" i="23"/>
  <c r="Y182" i="23"/>
  <c r="W186" i="23"/>
  <c r="W188" i="23"/>
  <c r="N198" i="23"/>
  <c r="U200" i="23"/>
  <c r="M171" i="23"/>
  <c r="W171" i="23"/>
  <c r="M178" i="23"/>
  <c r="M183" i="23"/>
  <c r="T185" i="23"/>
  <c r="Y186" i="23"/>
  <c r="Y188" i="23"/>
  <c r="V193" i="23"/>
  <c r="O194" i="23"/>
  <c r="P196" i="23"/>
  <c r="T101" i="23"/>
  <c r="P104" i="23"/>
  <c r="K107" i="23"/>
  <c r="O114" i="23"/>
  <c r="T119" i="23"/>
  <c r="V101" i="23"/>
  <c r="W101" i="23"/>
  <c r="W112" i="23"/>
  <c r="V116" i="23"/>
  <c r="V119" i="23"/>
  <c r="U122" i="23"/>
  <c r="K115" i="23"/>
  <c r="U119" i="23"/>
  <c r="R96" i="23"/>
  <c r="T103" i="23"/>
  <c r="W104" i="23"/>
  <c r="U106" i="23"/>
  <c r="V111" i="23"/>
  <c r="W114" i="23"/>
  <c r="P115" i="23"/>
  <c r="Y119" i="23"/>
  <c r="V103" i="23"/>
  <c r="K104" i="23"/>
  <c r="Y113" i="23"/>
  <c r="K116" i="23"/>
  <c r="K122" i="23"/>
  <c r="N112" i="23"/>
  <c r="O112" i="23"/>
  <c r="M113" i="23"/>
  <c r="R112" i="23"/>
  <c r="N99" i="23"/>
  <c r="V107" i="23"/>
  <c r="T110" i="23"/>
  <c r="O99" i="23"/>
  <c r="V100" i="23"/>
  <c r="T105" i="23"/>
  <c r="P99" i="23"/>
  <c r="Y101" i="23"/>
  <c r="U104" i="23"/>
  <c r="M108" i="23"/>
  <c r="W109" i="23"/>
  <c r="K111" i="23"/>
  <c r="K106" i="23"/>
  <c r="P107" i="23"/>
  <c r="R111" i="23"/>
  <c r="Y104" i="23"/>
  <c r="Y108" i="23"/>
  <c r="P96" i="23"/>
  <c r="N98" i="23"/>
  <c r="W99" i="23"/>
  <c r="Y102" i="23"/>
  <c r="H104" i="23"/>
  <c r="R104" i="23"/>
  <c r="M106" i="23"/>
  <c r="R107" i="23"/>
  <c r="N108" i="23"/>
  <c r="Y109" i="23"/>
  <c r="P112" i="23"/>
  <c r="Y112" i="23"/>
  <c r="R116" i="23"/>
  <c r="U117" i="23"/>
  <c r="O118" i="23"/>
  <c r="K121" i="23"/>
  <c r="V122" i="23"/>
  <c r="V99" i="23"/>
  <c r="K103" i="23"/>
  <c r="O106" i="23"/>
  <c r="K112" i="23"/>
  <c r="R115" i="23"/>
  <c r="V117" i="23"/>
  <c r="U120" i="23"/>
  <c r="M122" i="23"/>
  <c r="W122" i="23"/>
  <c r="M98" i="23"/>
  <c r="W117" i="23"/>
  <c r="W120" i="23"/>
  <c r="V98" i="23"/>
  <c r="K102" i="23"/>
  <c r="M104" i="23"/>
  <c r="U105" i="23"/>
  <c r="H108" i="23"/>
  <c r="T109" i="23"/>
  <c r="O110" i="23"/>
  <c r="T113" i="23"/>
  <c r="O122" i="23"/>
  <c r="Y122" i="23"/>
  <c r="R108" i="23"/>
  <c r="Y97" i="23"/>
  <c r="W98" i="23"/>
  <c r="R103" i="23"/>
  <c r="N104" i="23"/>
  <c r="N107" i="23"/>
  <c r="U108" i="23"/>
  <c r="U109" i="23"/>
  <c r="N111" i="23"/>
  <c r="U113" i="23"/>
  <c r="T121" i="23"/>
  <c r="K96" i="23"/>
  <c r="R99" i="23"/>
  <c r="Y105" i="23"/>
  <c r="T106" i="23"/>
  <c r="O107" i="23"/>
  <c r="V108" i="23"/>
  <c r="O111" i="23"/>
  <c r="V112" i="23"/>
  <c r="N115" i="23"/>
  <c r="M116" i="23"/>
  <c r="Y116" i="23"/>
  <c r="K120" i="23"/>
  <c r="V121" i="23"/>
  <c r="R122" i="23"/>
  <c r="N116" i="23"/>
  <c r="B99" i="23"/>
  <c r="A98" i="23"/>
  <c r="B68" i="23"/>
  <c r="C67" i="23"/>
  <c r="R97" i="23"/>
  <c r="P101" i="23"/>
  <c r="K113" i="23"/>
  <c r="H97" i="23"/>
  <c r="C97" i="23" s="1"/>
  <c r="H99" i="23"/>
  <c r="K101" i="23"/>
  <c r="V115" i="23"/>
  <c r="AF116" i="23"/>
  <c r="AB116" i="23"/>
  <c r="AA116" i="23"/>
  <c r="K119" i="23"/>
  <c r="H119" i="23"/>
  <c r="AC121" i="23"/>
  <c r="AD121" i="23"/>
  <c r="AB121" i="23"/>
  <c r="K176" i="23"/>
  <c r="AF178" i="23"/>
  <c r="AC178" i="23"/>
  <c r="AB178" i="23"/>
  <c r="AD178" i="23"/>
  <c r="AA178" i="23"/>
  <c r="N188" i="23"/>
  <c r="O188" i="23"/>
  <c r="M188" i="23"/>
  <c r="R188" i="23"/>
  <c r="P188" i="23"/>
  <c r="C66" i="23"/>
  <c r="V96" i="23"/>
  <c r="K98" i="23"/>
  <c r="T98" i="23"/>
  <c r="U99" i="23"/>
  <c r="T99" i="23"/>
  <c r="T100" i="23"/>
  <c r="AC100" i="23"/>
  <c r="H101" i="23"/>
  <c r="K105" i="23"/>
  <c r="R106" i="23"/>
  <c r="N106" i="23"/>
  <c r="AC107" i="23"/>
  <c r="AB107" i="23"/>
  <c r="AF107" i="23"/>
  <c r="AF111" i="23"/>
  <c r="AC111" i="23"/>
  <c r="AB111" i="23"/>
  <c r="Y114" i="23"/>
  <c r="V114" i="23"/>
  <c r="U114" i="23"/>
  <c r="AC116" i="23"/>
  <c r="H117" i="23"/>
  <c r="N118" i="23"/>
  <c r="M118" i="23"/>
  <c r="R118" i="23"/>
  <c r="AA121" i="23"/>
  <c r="B131" i="23"/>
  <c r="C130" i="23"/>
  <c r="N173" i="23"/>
  <c r="M173" i="23"/>
  <c r="R173" i="23"/>
  <c r="P173" i="23"/>
  <c r="O173" i="23"/>
  <c r="H176" i="23"/>
  <c r="Y181" i="23"/>
  <c r="V181" i="23"/>
  <c r="U181" i="23"/>
  <c r="W181" i="23"/>
  <c r="AF194" i="23"/>
  <c r="AC194" i="23"/>
  <c r="AB194" i="23"/>
  <c r="AA194" i="23"/>
  <c r="R100" i="23"/>
  <c r="U115" i="23"/>
  <c r="T115" i="23"/>
  <c r="Y115" i="23"/>
  <c r="AC177" i="23"/>
  <c r="AB177" i="23"/>
  <c r="AA177" i="23"/>
  <c r="AF177" i="23"/>
  <c r="AD177" i="23"/>
  <c r="N197" i="23"/>
  <c r="P197" i="23"/>
  <c r="O197" i="23"/>
  <c r="M197" i="23"/>
  <c r="R197" i="23"/>
  <c r="U209" i="23"/>
  <c r="Y209" i="23"/>
  <c r="W209" i="23"/>
  <c r="V209" i="23"/>
  <c r="T209" i="23"/>
  <c r="U96" i="23"/>
  <c r="W97" i="23"/>
  <c r="V97" i="23"/>
  <c r="V102" i="23"/>
  <c r="U102" i="23"/>
  <c r="P103" i="23"/>
  <c r="M103" i="23"/>
  <c r="R109" i="23"/>
  <c r="O109" i="23"/>
  <c r="N109" i="23"/>
  <c r="AB112" i="23"/>
  <c r="AA112" i="23"/>
  <c r="AF112" i="23"/>
  <c r="H113" i="23"/>
  <c r="M121" i="23"/>
  <c r="R121" i="23"/>
  <c r="O121" i="23"/>
  <c r="N121" i="23"/>
  <c r="W96" i="23"/>
  <c r="K97" i="23"/>
  <c r="U97" i="23"/>
  <c r="U98" i="23"/>
  <c r="K100" i="23"/>
  <c r="U100" i="23"/>
  <c r="W102" i="23"/>
  <c r="O103" i="23"/>
  <c r="AF103" i="23"/>
  <c r="AC103" i="23"/>
  <c r="AB104" i="23"/>
  <c r="AA104" i="23"/>
  <c r="AF104" i="23"/>
  <c r="P109" i="23"/>
  <c r="V110" i="23"/>
  <c r="U110" i="23"/>
  <c r="Y110" i="23"/>
  <c r="AD112" i="23"/>
  <c r="O113" i="23"/>
  <c r="N113" i="23"/>
  <c r="R113" i="23"/>
  <c r="AD116" i="23"/>
  <c r="O119" i="23"/>
  <c r="P119" i="23"/>
  <c r="N119" i="23"/>
  <c r="T181" i="23"/>
  <c r="M185" i="23"/>
  <c r="O185" i="23"/>
  <c r="N185" i="23"/>
  <c r="R185" i="23"/>
  <c r="P185" i="23"/>
  <c r="AD194" i="23"/>
  <c r="H200" i="23"/>
  <c r="K200" i="23"/>
  <c r="K208" i="23"/>
  <c r="H208" i="23"/>
  <c r="AC115" i="23"/>
  <c r="AB115" i="23"/>
  <c r="AF115" i="23"/>
  <c r="K172" i="23"/>
  <c r="H172" i="23"/>
  <c r="M100" i="23"/>
  <c r="O105" i="23"/>
  <c r="N105" i="23"/>
  <c r="R120" i="23"/>
  <c r="N120" i="23"/>
  <c r="O120" i="23"/>
  <c r="M120" i="23"/>
  <c r="O98" i="23"/>
  <c r="Y100" i="23"/>
  <c r="N101" i="23"/>
  <c r="Y103" i="23"/>
  <c r="U103" i="23"/>
  <c r="AD103" i="23"/>
  <c r="M105" i="23"/>
  <c r="U107" i="23"/>
  <c r="T107" i="23"/>
  <c r="Y107" i="23"/>
  <c r="K109" i="23"/>
  <c r="K110" i="23"/>
  <c r="Y111" i="23"/>
  <c r="U111" i="23"/>
  <c r="T111" i="23"/>
  <c r="R114" i="23"/>
  <c r="N114" i="23"/>
  <c r="M114" i="23"/>
  <c r="AD115" i="23"/>
  <c r="V118" i="23"/>
  <c r="U118" i="23"/>
  <c r="Y118" i="23"/>
  <c r="R119" i="23"/>
  <c r="P120" i="23"/>
  <c r="AF122" i="23"/>
  <c r="AB122" i="23"/>
  <c r="AC122" i="23"/>
  <c r="AA122" i="23"/>
  <c r="R172" i="23"/>
  <c r="O172" i="23"/>
  <c r="N172" i="23"/>
  <c r="P172" i="23"/>
  <c r="M209" i="23"/>
  <c r="R209" i="23"/>
  <c r="P209" i="23"/>
  <c r="O209" i="23"/>
  <c r="N209" i="23"/>
  <c r="O97" i="23"/>
  <c r="N97" i="23"/>
  <c r="P100" i="23"/>
  <c r="O100" i="23"/>
  <c r="R117" i="23"/>
  <c r="O117" i="23"/>
  <c r="N117" i="23"/>
  <c r="V173" i="23"/>
  <c r="U173" i="23"/>
  <c r="Y173" i="23"/>
  <c r="W173" i="23"/>
  <c r="T173" i="23"/>
  <c r="Y96" i="23"/>
  <c r="M97" i="23"/>
  <c r="M101" i="23"/>
  <c r="N102" i="23"/>
  <c r="M102" i="23"/>
  <c r="R102" i="23"/>
  <c r="AA115" i="23"/>
  <c r="M117" i="23"/>
  <c r="AA119" i="23"/>
  <c r="AD119" i="23"/>
  <c r="AC119" i="23"/>
  <c r="AB175" i="23"/>
  <c r="AA175" i="23"/>
  <c r="AF175" i="23"/>
  <c r="AD175" i="23"/>
  <c r="AC175" i="23"/>
  <c r="H177" i="23"/>
  <c r="K177" i="23"/>
  <c r="R208" i="23"/>
  <c r="O208" i="23"/>
  <c r="N208" i="23"/>
  <c r="M208" i="23"/>
  <c r="P208" i="23"/>
  <c r="P98" i="23"/>
  <c r="AC99" i="23"/>
  <c r="AB99" i="23"/>
  <c r="O101" i="23"/>
  <c r="P102" i="23"/>
  <c r="P105" i="23"/>
  <c r="AD105" i="23"/>
  <c r="AA105" i="23"/>
  <c r="Y106" i="23"/>
  <c r="V106" i="23"/>
  <c r="AF108" i="23"/>
  <c r="AB108" i="23"/>
  <c r="AA108" i="23"/>
  <c r="N110" i="23"/>
  <c r="M110" i="23"/>
  <c r="R110" i="23"/>
  <c r="T118" i="23"/>
  <c r="M177" i="23"/>
  <c r="R177" i="23"/>
  <c r="O177" i="23"/>
  <c r="N177" i="23"/>
  <c r="Y178" i="23"/>
  <c r="U178" i="23"/>
  <c r="T178" i="23"/>
  <c r="W178" i="23"/>
  <c r="V178" i="23"/>
  <c r="N179" i="23"/>
  <c r="M179" i="23"/>
  <c r="R179" i="23"/>
  <c r="P179" i="23"/>
  <c r="O179" i="23"/>
  <c r="R181" i="23"/>
  <c r="N181" i="23"/>
  <c r="M181" i="23"/>
  <c r="P181" i="23"/>
  <c r="K181" i="23"/>
  <c r="N189" i="23"/>
  <c r="P189" i="23"/>
  <c r="O189" i="23"/>
  <c r="R189" i="23"/>
  <c r="AF174" i="23"/>
  <c r="AC174" i="23"/>
  <c r="AB174" i="23"/>
  <c r="H189" i="23"/>
  <c r="K189" i="23"/>
  <c r="K199" i="23"/>
  <c r="T108" i="23"/>
  <c r="M111" i="23"/>
  <c r="AA113" i="23"/>
  <c r="T116" i="23"/>
  <c r="U170" i="23"/>
  <c r="T170" i="23"/>
  <c r="Y170" i="23"/>
  <c r="B172" i="23"/>
  <c r="AA174" i="23"/>
  <c r="O176" i="23"/>
  <c r="N176" i="23"/>
  <c r="R176" i="23"/>
  <c r="N180" i="23"/>
  <c r="P180" i="23"/>
  <c r="O180" i="23"/>
  <c r="AD180" i="23"/>
  <c r="AC180" i="23"/>
  <c r="AB180" i="23"/>
  <c r="K182" i="23"/>
  <c r="AB182" i="23"/>
  <c r="AF182" i="23"/>
  <c r="AC182" i="23"/>
  <c r="AA182" i="23"/>
  <c r="W183" i="23"/>
  <c r="U183" i="23"/>
  <c r="T183" i="23"/>
  <c r="Y183" i="23"/>
  <c r="AF186" i="23"/>
  <c r="AC186" i="23"/>
  <c r="AB186" i="23"/>
  <c r="AA186" i="23"/>
  <c r="P187" i="23"/>
  <c r="N187" i="23"/>
  <c r="M187" i="23"/>
  <c r="R187" i="23"/>
  <c r="H190" i="23"/>
  <c r="K190" i="23"/>
  <c r="H192" i="23"/>
  <c r="AD196" i="23"/>
  <c r="AA196" i="23"/>
  <c r="AF196" i="23"/>
  <c r="AC196" i="23"/>
  <c r="AB196" i="23"/>
  <c r="H199" i="23"/>
  <c r="N204" i="23"/>
  <c r="R204" i="23"/>
  <c r="O204" i="23"/>
  <c r="M204" i="23"/>
  <c r="AC102" i="23"/>
  <c r="V105" i="23"/>
  <c r="O108" i="23"/>
  <c r="AC110" i="23"/>
  <c r="V113" i="23"/>
  <c r="O116" i="23"/>
  <c r="AC118" i="23"/>
  <c r="AF171" i="23"/>
  <c r="AB171" i="23"/>
  <c r="AA171" i="23"/>
  <c r="Y174" i="23"/>
  <c r="U174" i="23"/>
  <c r="T174" i="23"/>
  <c r="R180" i="23"/>
  <c r="AF180" i="23"/>
  <c r="Y184" i="23"/>
  <c r="V184" i="23"/>
  <c r="U184" i="23"/>
  <c r="AD188" i="23"/>
  <c r="AA188" i="23"/>
  <c r="AC188" i="23"/>
  <c r="AB188" i="23"/>
  <c r="H197" i="23"/>
  <c r="K197" i="23"/>
  <c r="H198" i="23"/>
  <c r="K198" i="23"/>
  <c r="AD118" i="23"/>
  <c r="T120" i="23"/>
  <c r="U121" i="23"/>
  <c r="Y121" i="23"/>
  <c r="AC170" i="23"/>
  <c r="AB170" i="23"/>
  <c r="AF170" i="23"/>
  <c r="AC171" i="23"/>
  <c r="V174" i="23"/>
  <c r="T184" i="23"/>
  <c r="K191" i="23"/>
  <c r="P170" i="23"/>
  <c r="AD172" i="23"/>
  <c r="W175" i="23"/>
  <c r="K179" i="23"/>
  <c r="AD181" i="23"/>
  <c r="K187" i="23"/>
  <c r="AA187" i="23"/>
  <c r="AF187" i="23"/>
  <c r="K188" i="23"/>
  <c r="Y189" i="23"/>
  <c r="V189" i="23"/>
  <c r="T190" i="23"/>
  <c r="Y190" i="23"/>
  <c r="W191" i="23"/>
  <c r="T191" i="23"/>
  <c r="K195" i="23"/>
  <c r="R195" i="23"/>
  <c r="AA195" i="23"/>
  <c r="AF195" i="23"/>
  <c r="R196" i="23"/>
  <c r="Y197" i="23"/>
  <c r="V197" i="23"/>
  <c r="T198" i="23"/>
  <c r="Y198" i="23"/>
  <c r="W199" i="23"/>
  <c r="T199" i="23"/>
  <c r="U202" i="23"/>
  <c r="T202" i="23"/>
  <c r="P203" i="23"/>
  <c r="O203" i="23"/>
  <c r="Y205" i="23"/>
  <c r="V205" i="23"/>
  <c r="U205" i="23"/>
  <c r="T205" i="23"/>
  <c r="AB206" i="23"/>
  <c r="AF206" i="23"/>
  <c r="H179" i="23"/>
  <c r="Y180" i="23"/>
  <c r="M184" i="23"/>
  <c r="AB187" i="23"/>
  <c r="H188" i="23"/>
  <c r="T189" i="23"/>
  <c r="U190" i="23"/>
  <c r="U191" i="23"/>
  <c r="T192" i="23"/>
  <c r="AB195" i="23"/>
  <c r="H196" i="23"/>
  <c r="T197" i="23"/>
  <c r="U198" i="23"/>
  <c r="U199" i="23"/>
  <c r="T200" i="23"/>
  <c r="V202" i="23"/>
  <c r="M203" i="23"/>
  <c r="W205" i="23"/>
  <c r="AA206" i="23"/>
  <c r="H207" i="23"/>
  <c r="R192" i="23"/>
  <c r="O192" i="23"/>
  <c r="R200" i="23"/>
  <c r="O200" i="23"/>
  <c r="AD205" i="23"/>
  <c r="AC205" i="23"/>
  <c r="AB205" i="23"/>
  <c r="P186" i="23"/>
  <c r="M186" i="23"/>
  <c r="M192" i="23"/>
  <c r="M193" i="23"/>
  <c r="R193" i="23"/>
  <c r="P194" i="23"/>
  <c r="M194" i="23"/>
  <c r="M195" i="23"/>
  <c r="M196" i="23"/>
  <c r="Y199" i="23"/>
  <c r="M200" i="23"/>
  <c r="M201" i="23"/>
  <c r="R201" i="23"/>
  <c r="W201" i="23"/>
  <c r="Y202" i="23"/>
  <c r="R203" i="23"/>
  <c r="AA203" i="23"/>
  <c r="AF203" i="23"/>
  <c r="AA205" i="23"/>
  <c r="T206" i="23"/>
  <c r="Y206" i="23"/>
  <c r="W206" i="23"/>
  <c r="T180" i="23"/>
  <c r="N186" i="23"/>
  <c r="N192" i="23"/>
  <c r="Y192" i="23"/>
  <c r="N193" i="23"/>
  <c r="N194" i="23"/>
  <c r="N195" i="23"/>
  <c r="O196" i="23"/>
  <c r="N200" i="23"/>
  <c r="Y200" i="23"/>
  <c r="N201" i="23"/>
  <c r="AF202" i="23"/>
  <c r="AC202" i="23"/>
  <c r="AB202" i="23"/>
  <c r="AB203" i="23"/>
  <c r="H204" i="23"/>
  <c r="U206" i="23"/>
  <c r="W208" i="23"/>
  <c r="V208" i="23"/>
  <c r="U208" i="23"/>
  <c r="Y210" i="23"/>
  <c r="R210" i="23"/>
  <c r="M205" i="23"/>
  <c r="AA207" i="23"/>
  <c r="T210" i="23"/>
  <c r="M202" i="23"/>
  <c r="AA204" i="23"/>
  <c r="T207" i="23"/>
  <c r="M210" i="23"/>
  <c r="U210" i="23"/>
  <c r="AC210" i="23"/>
  <c r="AD210" i="23"/>
  <c r="C172" i="24" l="1"/>
  <c r="C173" i="24"/>
  <c r="C112" i="24"/>
  <c r="C98" i="24"/>
  <c r="C97" i="24"/>
  <c r="C96" i="24"/>
  <c r="B100" i="24"/>
  <c r="A99" i="24"/>
  <c r="B68" i="24"/>
  <c r="C67" i="24"/>
  <c r="A174" i="24"/>
  <c r="B175" i="24"/>
  <c r="C174" i="24"/>
  <c r="C99" i="24"/>
  <c r="B130" i="24"/>
  <c r="C129" i="24"/>
  <c r="G54" i="20"/>
  <c r="G55" i="20" s="1"/>
  <c r="G56" i="20" s="1"/>
  <c r="G57" i="20" s="1"/>
  <c r="G58" i="20" s="1"/>
  <c r="G60" i="20"/>
  <c r="C171" i="23"/>
  <c r="C98" i="23"/>
  <c r="C99" i="23"/>
  <c r="C96" i="23"/>
  <c r="B173" i="23"/>
  <c r="A172" i="23"/>
  <c r="C131" i="23"/>
  <c r="B132" i="23"/>
  <c r="C172" i="23"/>
  <c r="B69" i="23"/>
  <c r="C68" i="23"/>
  <c r="C170" i="23"/>
  <c r="A99" i="23"/>
  <c r="B100" i="23"/>
  <c r="B176" i="24" l="1"/>
  <c r="C175" i="24"/>
  <c r="A175" i="24"/>
  <c r="C68" i="24"/>
  <c r="B69" i="24"/>
  <c r="C130" i="24"/>
  <c r="B131" i="24"/>
  <c r="B101" i="24"/>
  <c r="C100" i="24"/>
  <c r="A100" i="24"/>
  <c r="G61" i="20"/>
  <c r="G66" i="20" s="1"/>
  <c r="G67" i="20" s="1"/>
  <c r="G69" i="20" s="1"/>
  <c r="G70" i="20" s="1"/>
  <c r="G71" i="20" s="1"/>
  <c r="G72" i="20" s="1"/>
  <c r="G73" i="20" s="1"/>
  <c r="G74" i="20" s="1"/>
  <c r="G63" i="20"/>
  <c r="G64" i="20" s="1"/>
  <c r="C69" i="23"/>
  <c r="B70" i="23"/>
  <c r="B133" i="23"/>
  <c r="C132" i="23"/>
  <c r="B101" i="23"/>
  <c r="C100" i="23"/>
  <c r="A100" i="23"/>
  <c r="B174" i="23"/>
  <c r="A173" i="23"/>
  <c r="C173" i="23"/>
  <c r="A101" i="24" l="1"/>
  <c r="B102" i="24"/>
  <c r="C101" i="24"/>
  <c r="B132" i="24"/>
  <c r="C131" i="24"/>
  <c r="B177" i="24"/>
  <c r="A176" i="24"/>
  <c r="C176" i="24"/>
  <c r="C69" i="24"/>
  <c r="B70" i="24"/>
  <c r="A174" i="23"/>
  <c r="C174" i="23" s="1"/>
  <c r="B175" i="23"/>
  <c r="B71" i="23"/>
  <c r="C70" i="23"/>
  <c r="B102" i="23"/>
  <c r="A101" i="23"/>
  <c r="C101" i="23"/>
  <c r="C133" i="23"/>
  <c r="B134" i="23"/>
  <c r="A177" i="24" l="1"/>
  <c r="C177" i="24" s="1"/>
  <c r="B178" i="24"/>
  <c r="C132" i="24"/>
  <c r="B133" i="24"/>
  <c r="B71" i="24"/>
  <c r="C70" i="24"/>
  <c r="A102" i="24"/>
  <c r="C102" i="24" s="1"/>
  <c r="B103" i="24"/>
  <c r="B103" i="23"/>
  <c r="A102" i="23"/>
  <c r="C102" i="23"/>
  <c r="B72" i="23"/>
  <c r="C71" i="23"/>
  <c r="A175" i="23"/>
  <c r="C175" i="23"/>
  <c r="B176" i="23"/>
  <c r="B135" i="23"/>
  <c r="C134" i="23"/>
  <c r="B72" i="24" l="1"/>
  <c r="C71" i="24"/>
  <c r="B134" i="24"/>
  <c r="C133" i="24"/>
  <c r="A103" i="24"/>
  <c r="C103" i="24"/>
  <c r="B104" i="24"/>
  <c r="A178" i="24"/>
  <c r="B179" i="24"/>
  <c r="C178" i="24"/>
  <c r="B177" i="23"/>
  <c r="A176" i="23"/>
  <c r="C176" i="23"/>
  <c r="B73" i="23"/>
  <c r="C72" i="23"/>
  <c r="B136" i="23"/>
  <c r="C135" i="23"/>
  <c r="C103" i="23"/>
  <c r="A103" i="23"/>
  <c r="B104" i="23"/>
  <c r="B105" i="24" l="1"/>
  <c r="A104" i="24"/>
  <c r="C104" i="24"/>
  <c r="C134" i="24"/>
  <c r="B135" i="24"/>
  <c r="B180" i="24"/>
  <c r="A179" i="24"/>
  <c r="C179" i="24"/>
  <c r="B73" i="24"/>
  <c r="C72" i="24"/>
  <c r="B137" i="23"/>
  <c r="C136" i="23"/>
  <c r="B74" i="23"/>
  <c r="C73" i="23"/>
  <c r="A104" i="23"/>
  <c r="C104" i="23" s="1"/>
  <c r="B105" i="23"/>
  <c r="A177" i="23"/>
  <c r="C177" i="23" s="1"/>
  <c r="B178" i="23"/>
  <c r="A180" i="24" l="1"/>
  <c r="B181" i="24"/>
  <c r="C180" i="24"/>
  <c r="B136" i="24"/>
  <c r="C135" i="24"/>
  <c r="C73" i="24"/>
  <c r="B74" i="24"/>
  <c r="B106" i="24"/>
  <c r="A105" i="24"/>
  <c r="C105" i="24" s="1"/>
  <c r="B179" i="23"/>
  <c r="A178" i="23"/>
  <c r="C178" i="23"/>
  <c r="A105" i="23"/>
  <c r="B106" i="23"/>
  <c r="C105" i="23"/>
  <c r="B75" i="23"/>
  <c r="C74" i="23"/>
  <c r="C137" i="23"/>
  <c r="B138" i="23"/>
  <c r="A106" i="24" l="1"/>
  <c r="C106" i="24" s="1"/>
  <c r="B107" i="24"/>
  <c r="B75" i="24"/>
  <c r="C74" i="24"/>
  <c r="C136" i="24"/>
  <c r="B137" i="24"/>
  <c r="A181" i="24"/>
  <c r="B182" i="24"/>
  <c r="C181" i="24"/>
  <c r="B76" i="23"/>
  <c r="C75" i="23"/>
  <c r="B107" i="23"/>
  <c r="A106" i="23"/>
  <c r="C106" i="23"/>
  <c r="B139" i="23"/>
  <c r="C138" i="23"/>
  <c r="A179" i="23"/>
  <c r="B180" i="23"/>
  <c r="C179" i="23"/>
  <c r="A182" i="24" l="1"/>
  <c r="B183" i="24"/>
  <c r="C182" i="24"/>
  <c r="B138" i="24"/>
  <c r="C137" i="24"/>
  <c r="B76" i="24"/>
  <c r="C75" i="24"/>
  <c r="B108" i="24"/>
  <c r="A107" i="24"/>
  <c r="C107" i="24" s="1"/>
  <c r="C139" i="23"/>
  <c r="B140" i="23"/>
  <c r="A107" i="23"/>
  <c r="B108" i="23"/>
  <c r="C107" i="23"/>
  <c r="B181" i="23"/>
  <c r="A180" i="23"/>
  <c r="C180" i="23" s="1"/>
  <c r="B77" i="23"/>
  <c r="C76" i="23"/>
  <c r="A108" i="24" l="1"/>
  <c r="C108" i="24" s="1"/>
  <c r="B109" i="24"/>
  <c r="B77" i="24"/>
  <c r="C76" i="24"/>
  <c r="B184" i="24"/>
  <c r="C183" i="24"/>
  <c r="A183" i="24"/>
  <c r="C138" i="24"/>
  <c r="B139" i="24"/>
  <c r="A108" i="23"/>
  <c r="C108" i="23" s="1"/>
  <c r="B109" i="23"/>
  <c r="A181" i="23"/>
  <c r="B182" i="23"/>
  <c r="C181" i="23"/>
  <c r="B141" i="23"/>
  <c r="C140" i="23"/>
  <c r="C77" i="23"/>
  <c r="B78" i="23"/>
  <c r="B185" i="24" l="1"/>
  <c r="A184" i="24"/>
  <c r="C184" i="24"/>
  <c r="C77" i="24"/>
  <c r="B78" i="24"/>
  <c r="A109" i="24"/>
  <c r="C109" i="24" s="1"/>
  <c r="B110" i="24"/>
  <c r="C139" i="24"/>
  <c r="B140" i="24"/>
  <c r="B142" i="23"/>
  <c r="C141" i="23"/>
  <c r="B110" i="23"/>
  <c r="A109" i="23"/>
  <c r="C109" i="23"/>
  <c r="A182" i="23"/>
  <c r="B183" i="23"/>
  <c r="C182" i="23"/>
  <c r="C78" i="23"/>
  <c r="B79" i="23"/>
  <c r="B79" i="24" l="1"/>
  <c r="C78" i="24"/>
  <c r="B111" i="24"/>
  <c r="C110" i="24"/>
  <c r="A110" i="24"/>
  <c r="B141" i="24"/>
  <c r="C140" i="24"/>
  <c r="C185" i="24"/>
  <c r="A185" i="24"/>
  <c r="B186" i="24"/>
  <c r="A183" i="23"/>
  <c r="C183" i="23" s="1"/>
  <c r="B184" i="23"/>
  <c r="B111" i="23"/>
  <c r="A110" i="23"/>
  <c r="C110" i="23"/>
  <c r="C79" i="23"/>
  <c r="B80" i="23"/>
  <c r="B143" i="23"/>
  <c r="C142" i="23"/>
  <c r="B142" i="24" l="1"/>
  <c r="C141" i="24"/>
  <c r="B112" i="24"/>
  <c r="A111" i="24"/>
  <c r="C111" i="24"/>
  <c r="A186" i="24"/>
  <c r="B187" i="24"/>
  <c r="C186" i="24"/>
  <c r="B80" i="24"/>
  <c r="B81" i="24" s="1"/>
  <c r="B82" i="24" s="1"/>
  <c r="B83" i="24" s="1"/>
  <c r="B84" i="24" s="1"/>
  <c r="B85" i="24" s="1"/>
  <c r="B86" i="24" s="1"/>
  <c r="B87" i="24" s="1"/>
  <c r="B88" i="24" s="1"/>
  <c r="B89" i="24" s="1"/>
  <c r="B90" i="24" s="1"/>
  <c r="C79" i="24"/>
  <c r="B144" i="23"/>
  <c r="C143" i="23"/>
  <c r="B81" i="23"/>
  <c r="C80" i="23"/>
  <c r="A111" i="23"/>
  <c r="B112" i="23"/>
  <c r="C111" i="23"/>
  <c r="B185" i="23"/>
  <c r="A184" i="23"/>
  <c r="C184" i="23"/>
  <c r="B188" i="24" l="1"/>
  <c r="A187" i="24"/>
  <c r="C187" i="24"/>
  <c r="A112" i="24"/>
  <c r="B113" i="24"/>
  <c r="C142" i="24"/>
  <c r="B143" i="24"/>
  <c r="B186" i="23"/>
  <c r="A185" i="23"/>
  <c r="C185" i="23"/>
  <c r="A112" i="23"/>
  <c r="C112" i="23"/>
  <c r="B113" i="23"/>
  <c r="C81" i="23"/>
  <c r="B82" i="23"/>
  <c r="B83" i="23" s="1"/>
  <c r="B84" i="23" s="1"/>
  <c r="B85" i="23" s="1"/>
  <c r="B86" i="23" s="1"/>
  <c r="B87" i="23" s="1"/>
  <c r="B88" i="23" s="1"/>
  <c r="B89" i="23" s="1"/>
  <c r="B90" i="23" s="1"/>
  <c r="B145" i="23"/>
  <c r="C144" i="23"/>
  <c r="B144" i="24" l="1"/>
  <c r="C143" i="24"/>
  <c r="A113" i="24"/>
  <c r="B114" i="24"/>
  <c r="A188" i="24"/>
  <c r="B189" i="24"/>
  <c r="C188" i="24"/>
  <c r="B114" i="23"/>
  <c r="A113" i="23"/>
  <c r="C113" i="23"/>
  <c r="B146" i="23"/>
  <c r="C145" i="23"/>
  <c r="B187" i="23"/>
  <c r="A186" i="23"/>
  <c r="C186" i="23" s="1"/>
  <c r="B115" i="24" l="1"/>
  <c r="A114" i="24"/>
  <c r="A189" i="24"/>
  <c r="B190" i="24"/>
  <c r="C189" i="24"/>
  <c r="B145" i="24"/>
  <c r="C144" i="24"/>
  <c r="A187" i="23"/>
  <c r="C187" i="23"/>
  <c r="B188" i="23"/>
  <c r="B147" i="23"/>
  <c r="C146" i="23"/>
  <c r="B115" i="23"/>
  <c r="A114" i="23"/>
  <c r="B146" i="24" l="1"/>
  <c r="C145" i="24"/>
  <c r="A190" i="24"/>
  <c r="B191" i="24"/>
  <c r="C190" i="24"/>
  <c r="B116" i="24"/>
  <c r="A115" i="24"/>
  <c r="A115" i="23"/>
  <c r="B116" i="23"/>
  <c r="B148" i="23"/>
  <c r="C147" i="23"/>
  <c r="B189" i="23"/>
  <c r="A188" i="23"/>
  <c r="C188" i="23"/>
  <c r="A116" i="24" l="1"/>
  <c r="B117" i="24"/>
  <c r="B192" i="24"/>
  <c r="C191" i="24"/>
  <c r="A191" i="24"/>
  <c r="C146" i="24"/>
  <c r="B147" i="24"/>
  <c r="A189" i="23"/>
  <c r="B190" i="23"/>
  <c r="C189" i="23"/>
  <c r="B149" i="23"/>
  <c r="C148" i="23"/>
  <c r="A116" i="23"/>
  <c r="B117" i="23"/>
  <c r="C147" i="24" l="1"/>
  <c r="B148" i="24"/>
  <c r="B193" i="24"/>
  <c r="A192" i="24"/>
  <c r="C192" i="24"/>
  <c r="A117" i="24"/>
  <c r="B118" i="24"/>
  <c r="B118" i="23"/>
  <c r="A117" i="23"/>
  <c r="A190" i="23"/>
  <c r="B191" i="23"/>
  <c r="C190" i="23"/>
  <c r="C149" i="23"/>
  <c r="B150" i="23"/>
  <c r="B119" i="24" l="1"/>
  <c r="A118" i="24"/>
  <c r="C193" i="24"/>
  <c r="A193" i="24"/>
  <c r="B194" i="24"/>
  <c r="B149" i="24"/>
  <c r="C148" i="24"/>
  <c r="B151" i="23"/>
  <c r="C150" i="23"/>
  <c r="A191" i="23"/>
  <c r="B192" i="23"/>
  <c r="C191" i="23"/>
  <c r="B119" i="23"/>
  <c r="A118" i="23"/>
  <c r="A194" i="24" l="1"/>
  <c r="B195" i="24"/>
  <c r="C194" i="24"/>
  <c r="B150" i="24"/>
  <c r="C149" i="24"/>
  <c r="B120" i="24"/>
  <c r="A119" i="24"/>
  <c r="B120" i="23"/>
  <c r="A119" i="23"/>
  <c r="B193" i="23"/>
  <c r="A192" i="23"/>
  <c r="C192" i="23"/>
  <c r="B152" i="23"/>
  <c r="C151" i="23"/>
  <c r="B196" i="24" l="1"/>
  <c r="A195" i="24"/>
  <c r="A120" i="24"/>
  <c r="B121" i="24"/>
  <c r="C150" i="24"/>
  <c r="B151" i="24"/>
  <c r="B153" i="23"/>
  <c r="C152" i="23"/>
  <c r="B194" i="23"/>
  <c r="A193" i="23"/>
  <c r="C193" i="23"/>
  <c r="B121" i="23"/>
  <c r="A120" i="23"/>
  <c r="B152" i="24" l="1"/>
  <c r="B153" i="24" s="1"/>
  <c r="B154" i="24" s="1"/>
  <c r="B155" i="24" s="1"/>
  <c r="B156" i="24" s="1"/>
  <c r="B157" i="24" s="1"/>
  <c r="B158" i="24" s="1"/>
  <c r="B159" i="24" s="1"/>
  <c r="B160" i="24" s="1"/>
  <c r="B161" i="24" s="1"/>
  <c r="B162" i="24" s="1"/>
  <c r="B163" i="24" s="1"/>
  <c r="B164" i="24" s="1"/>
  <c r="B165" i="24" s="1"/>
  <c r="B166" i="24" s="1"/>
  <c r="C151" i="24"/>
  <c r="A121" i="24"/>
  <c r="B122" i="24"/>
  <c r="A122" i="24" s="1"/>
  <c r="A196" i="24"/>
  <c r="B197" i="24"/>
  <c r="A121" i="23"/>
  <c r="B122" i="23"/>
  <c r="A122" i="23" s="1"/>
  <c r="B195" i="23"/>
  <c r="A194" i="23"/>
  <c r="C194" i="23"/>
  <c r="B154" i="23"/>
  <c r="C153" i="23"/>
  <c r="A197" i="24" l="1"/>
  <c r="B198" i="24"/>
  <c r="B155" i="23"/>
  <c r="C154" i="23"/>
  <c r="A195" i="23"/>
  <c r="B196" i="23"/>
  <c r="C195" i="23"/>
  <c r="A198" i="24" l="1"/>
  <c r="B199" i="24"/>
  <c r="B197" i="23"/>
  <c r="A196" i="23"/>
  <c r="C196" i="23" s="1"/>
  <c r="C155" i="23"/>
  <c r="B156" i="23"/>
  <c r="B200" i="24" l="1"/>
  <c r="A199" i="24"/>
  <c r="B157" i="23"/>
  <c r="C156" i="23"/>
  <c r="A197" i="23"/>
  <c r="B198" i="23"/>
  <c r="C197" i="23"/>
  <c r="B201" i="24" l="1"/>
  <c r="A200" i="24"/>
  <c r="A198" i="23"/>
  <c r="B199" i="23"/>
  <c r="C198" i="23"/>
  <c r="B158" i="23"/>
  <c r="B159" i="23" s="1"/>
  <c r="B160" i="23" s="1"/>
  <c r="B161" i="23" s="1"/>
  <c r="B162" i="23" s="1"/>
  <c r="B163" i="23" s="1"/>
  <c r="B164" i="23" s="1"/>
  <c r="B165" i="23" s="1"/>
  <c r="B166" i="23" s="1"/>
  <c r="C157" i="23"/>
  <c r="A201" i="24" l="1"/>
  <c r="B202" i="24"/>
  <c r="A199" i="23"/>
  <c r="C199" i="23" s="1"/>
  <c r="B200" i="23"/>
  <c r="A202" i="24" l="1"/>
  <c r="B203" i="24"/>
  <c r="B201" i="23"/>
  <c r="A200" i="23"/>
  <c r="C200" i="23"/>
  <c r="B204" i="24" l="1"/>
  <c r="A203" i="24"/>
  <c r="B202" i="23"/>
  <c r="A201" i="23"/>
  <c r="A204" i="24" l="1"/>
  <c r="B205" i="24"/>
  <c r="A202" i="23"/>
  <c r="B203" i="23"/>
  <c r="A205" i="24" l="1"/>
  <c r="B206" i="24"/>
  <c r="A203" i="23"/>
  <c r="B204" i="23"/>
  <c r="A206" i="24" l="1"/>
  <c r="B207" i="24"/>
  <c r="B205" i="23"/>
  <c r="A204" i="23"/>
  <c r="B208" i="24" l="1"/>
  <c r="A207" i="24"/>
  <c r="A205" i="23"/>
  <c r="B206" i="23"/>
  <c r="B209" i="24" l="1"/>
  <c r="A208" i="24"/>
  <c r="A206" i="23"/>
  <c r="B207" i="23"/>
  <c r="A209" i="24" l="1"/>
  <c r="B210" i="24"/>
  <c r="A210" i="24" s="1"/>
  <c r="A207" i="23"/>
  <c r="B208" i="23"/>
  <c r="B209" i="23" l="1"/>
  <c r="A208" i="23"/>
  <c r="B210" i="23" l="1"/>
  <c r="A210" i="23" s="1"/>
  <c r="A209" i="23"/>
  <c r="D59" i="22" l="1"/>
  <c r="D58" i="22"/>
  <c r="D54" i="22"/>
  <c r="D53" i="22"/>
  <c r="D52" i="22" a="1"/>
  <c r="D52" i="22" s="1"/>
  <c r="AE210" i="22"/>
  <c r="Z210" i="22"/>
  <c r="AF210" i="22" s="1"/>
  <c r="X210" i="22"/>
  <c r="U210" i="22"/>
  <c r="S210" i="22"/>
  <c r="W210" i="22" s="1"/>
  <c r="R210" i="22"/>
  <c r="Q210" i="22"/>
  <c r="P210" i="22"/>
  <c r="M210" i="22"/>
  <c r="L210" i="22"/>
  <c r="O210" i="22" s="1"/>
  <c r="J210" i="22"/>
  <c r="F210" i="22"/>
  <c r="K210" i="22" s="1"/>
  <c r="D210" i="22"/>
  <c r="C210" i="22" s="1"/>
  <c r="AE209" i="22"/>
  <c r="Z209" i="22"/>
  <c r="Y209" i="22"/>
  <c r="X209" i="22"/>
  <c r="W209" i="22"/>
  <c r="U209" i="22"/>
  <c r="S209" i="22"/>
  <c r="T209" i="22" s="1"/>
  <c r="Q209" i="22"/>
  <c r="L209" i="22"/>
  <c r="R209" i="22" s="1"/>
  <c r="J209" i="22"/>
  <c r="F209" i="22"/>
  <c r="K209" i="22" s="1"/>
  <c r="D209" i="22"/>
  <c r="C209" i="22" s="1"/>
  <c r="AE208" i="22"/>
  <c r="AD208" i="22"/>
  <c r="AB208" i="22"/>
  <c r="Z208" i="22"/>
  <c r="AF208" i="22" s="1"/>
  <c r="X208" i="22"/>
  <c r="S208" i="22"/>
  <c r="Y208" i="22" s="1"/>
  <c r="Q208" i="22"/>
  <c r="L208" i="22"/>
  <c r="J208" i="22"/>
  <c r="F208" i="22"/>
  <c r="K208" i="22" s="1"/>
  <c r="D208" i="22"/>
  <c r="C208" i="22" s="1"/>
  <c r="AE207" i="22"/>
  <c r="AD207" i="22"/>
  <c r="AB207" i="22"/>
  <c r="AA207" i="22"/>
  <c r="Z207" i="22"/>
  <c r="AC207" i="22" s="1"/>
  <c r="X207" i="22"/>
  <c r="S207" i="22"/>
  <c r="W207" i="22" s="1"/>
  <c r="Q207" i="22"/>
  <c r="L207" i="22"/>
  <c r="J207" i="22"/>
  <c r="F207" i="22"/>
  <c r="K207" i="22" s="1"/>
  <c r="D207" i="22"/>
  <c r="C207" i="22"/>
  <c r="AF206" i="22"/>
  <c r="AE206" i="22"/>
  <c r="AD206" i="22"/>
  <c r="AB206" i="22"/>
  <c r="AA206" i="22"/>
  <c r="Z206" i="22"/>
  <c r="AC206" i="22" s="1"/>
  <c r="Y206" i="22"/>
  <c r="X206" i="22"/>
  <c r="V206" i="22"/>
  <c r="S206" i="22"/>
  <c r="T206" i="22" s="1"/>
  <c r="Q206" i="22"/>
  <c r="L206" i="22"/>
  <c r="R206" i="22" s="1"/>
  <c r="K206" i="22"/>
  <c r="J206" i="22"/>
  <c r="H206" i="22"/>
  <c r="F206" i="22"/>
  <c r="D206" i="22"/>
  <c r="C206" i="22"/>
  <c r="AF205" i="22"/>
  <c r="AE205" i="22"/>
  <c r="AD205" i="22"/>
  <c r="AC205" i="22"/>
  <c r="AB205" i="22"/>
  <c r="AA205" i="22"/>
  <c r="Z205" i="22"/>
  <c r="X205" i="22"/>
  <c r="S205" i="22"/>
  <c r="V205" i="22" s="1"/>
  <c r="Q205" i="22"/>
  <c r="P205" i="22"/>
  <c r="N205" i="22"/>
  <c r="M205" i="22"/>
  <c r="L205" i="22"/>
  <c r="O205" i="22" s="1"/>
  <c r="J205" i="22"/>
  <c r="F205" i="22"/>
  <c r="K205" i="22" s="1"/>
  <c r="D205" i="22"/>
  <c r="C205" i="22"/>
  <c r="AF204" i="22"/>
  <c r="AE204" i="22"/>
  <c r="AD204" i="22"/>
  <c r="AC204" i="22"/>
  <c r="AA204" i="22"/>
  <c r="Z204" i="22"/>
  <c r="AB204" i="22" s="1"/>
  <c r="X204" i="22"/>
  <c r="V204" i="22"/>
  <c r="S204" i="22"/>
  <c r="Q204" i="22"/>
  <c r="L204" i="22"/>
  <c r="O204" i="22" s="1"/>
  <c r="K204" i="22"/>
  <c r="J204" i="22"/>
  <c r="F204" i="22"/>
  <c r="H204" i="22" s="1"/>
  <c r="D204" i="22"/>
  <c r="C204" i="22"/>
  <c r="AF203" i="22"/>
  <c r="AE203" i="22"/>
  <c r="AC203" i="22"/>
  <c r="AA203" i="22"/>
  <c r="Z203" i="22"/>
  <c r="AD203" i="22" s="1"/>
  <c r="X203" i="22"/>
  <c r="S203" i="22"/>
  <c r="Q203" i="22"/>
  <c r="P203" i="22"/>
  <c r="O203" i="22"/>
  <c r="N203" i="22"/>
  <c r="M203" i="22"/>
  <c r="L203" i="22"/>
  <c r="R203" i="22" s="1"/>
  <c r="J203" i="22"/>
  <c r="F203" i="22"/>
  <c r="H203" i="22" s="1"/>
  <c r="D203" i="22"/>
  <c r="C203" i="22" s="1"/>
  <c r="AE202" i="22"/>
  <c r="Z202" i="22"/>
  <c r="X202" i="22"/>
  <c r="S202" i="22"/>
  <c r="Y202" i="22" s="1"/>
  <c r="R202" i="22"/>
  <c r="Q202" i="22"/>
  <c r="P202" i="22"/>
  <c r="O202" i="22"/>
  <c r="L202" i="22"/>
  <c r="N202" i="22" s="1"/>
  <c r="J202" i="22"/>
  <c r="F202" i="22"/>
  <c r="D202" i="22"/>
  <c r="C202" i="22" s="1"/>
  <c r="AE201" i="22"/>
  <c r="Z201" i="22"/>
  <c r="X201" i="22"/>
  <c r="S201" i="22"/>
  <c r="V201" i="22" s="1"/>
  <c r="R201" i="22"/>
  <c r="Q201" i="22"/>
  <c r="O201" i="22"/>
  <c r="L201" i="22"/>
  <c r="P201" i="22" s="1"/>
  <c r="J201" i="22"/>
  <c r="F201" i="22"/>
  <c r="H201" i="22" s="1"/>
  <c r="D201" i="22"/>
  <c r="C201" i="22" s="1"/>
  <c r="AE200" i="22"/>
  <c r="Z200" i="22"/>
  <c r="X200" i="22"/>
  <c r="W200" i="22"/>
  <c r="V200" i="22"/>
  <c r="U200" i="22"/>
  <c r="T200" i="22"/>
  <c r="S200" i="22"/>
  <c r="Y200" i="22" s="1"/>
  <c r="Q200" i="22"/>
  <c r="L200" i="22"/>
  <c r="J200" i="22"/>
  <c r="F200" i="22"/>
  <c r="H200" i="22" s="1"/>
  <c r="D200" i="22"/>
  <c r="AE199" i="22"/>
  <c r="AD199" i="22"/>
  <c r="AC199" i="22"/>
  <c r="AB199" i="22"/>
  <c r="AA199" i="22"/>
  <c r="Z199" i="22"/>
  <c r="AF199" i="22" s="1"/>
  <c r="Y199" i="22"/>
  <c r="X199" i="22"/>
  <c r="W199" i="22"/>
  <c r="S199" i="22"/>
  <c r="U199" i="22" s="1"/>
  <c r="Q199" i="22"/>
  <c r="L199" i="22"/>
  <c r="K199" i="22"/>
  <c r="J199" i="22"/>
  <c r="H199" i="22"/>
  <c r="F199" i="22"/>
  <c r="D199" i="22"/>
  <c r="AF198" i="22"/>
  <c r="AE198" i="22"/>
  <c r="AD198" i="22"/>
  <c r="AB198" i="22"/>
  <c r="AA198" i="22"/>
  <c r="Z198" i="22"/>
  <c r="AC198" i="22" s="1"/>
  <c r="X198" i="22"/>
  <c r="S198" i="22"/>
  <c r="V198" i="22" s="1"/>
  <c r="Q198" i="22"/>
  <c r="L198" i="22"/>
  <c r="J198" i="22"/>
  <c r="H198" i="22"/>
  <c r="F198" i="22"/>
  <c r="D198" i="22"/>
  <c r="AF197" i="22"/>
  <c r="AE197" i="22"/>
  <c r="AD197" i="22"/>
  <c r="AC197" i="22"/>
  <c r="AB197" i="22"/>
  <c r="AA197" i="22"/>
  <c r="Z197" i="22"/>
  <c r="X197" i="22"/>
  <c r="S197" i="22"/>
  <c r="Y197" i="22" s="1"/>
  <c r="Q197" i="22"/>
  <c r="P197" i="22"/>
  <c r="O197" i="22"/>
  <c r="N197" i="22"/>
  <c r="M197" i="22"/>
  <c r="L197" i="22"/>
  <c r="R197" i="22" s="1"/>
  <c r="J197" i="22"/>
  <c r="F197" i="22"/>
  <c r="D197" i="22"/>
  <c r="AF196" i="22"/>
  <c r="AE196" i="22"/>
  <c r="AD196" i="22"/>
  <c r="AC196" i="22"/>
  <c r="AA196" i="22"/>
  <c r="Z196" i="22"/>
  <c r="AB196" i="22" s="1"/>
  <c r="X196" i="22"/>
  <c r="S196" i="22"/>
  <c r="R196" i="22"/>
  <c r="Q196" i="22"/>
  <c r="P196" i="22"/>
  <c r="N196" i="22"/>
  <c r="L196" i="22"/>
  <c r="O196" i="22" s="1"/>
  <c r="J196" i="22"/>
  <c r="F196" i="22"/>
  <c r="H196" i="22" s="1"/>
  <c r="D196" i="22"/>
  <c r="AF195" i="22"/>
  <c r="AE195" i="22"/>
  <c r="AC195" i="22"/>
  <c r="AA195" i="22"/>
  <c r="Z195" i="22"/>
  <c r="X195" i="22"/>
  <c r="S195" i="22"/>
  <c r="R195" i="22"/>
  <c r="Q195" i="22"/>
  <c r="L195" i="22"/>
  <c r="N195" i="22" s="1"/>
  <c r="J195" i="22"/>
  <c r="F195" i="22"/>
  <c r="H195" i="22" s="1"/>
  <c r="D195" i="22"/>
  <c r="AF194" i="22"/>
  <c r="AE194" i="22"/>
  <c r="Z194" i="22"/>
  <c r="Y194" i="22"/>
  <c r="X194" i="22"/>
  <c r="W194" i="22"/>
  <c r="V194" i="22"/>
  <c r="U194" i="22"/>
  <c r="T194" i="22"/>
  <c r="S194" i="22"/>
  <c r="Q194" i="22"/>
  <c r="P194" i="22"/>
  <c r="O194" i="22"/>
  <c r="M194" i="22"/>
  <c r="L194" i="22"/>
  <c r="N194" i="22" s="1"/>
  <c r="J194" i="22"/>
  <c r="F194" i="22"/>
  <c r="D194" i="22"/>
  <c r="AE193" i="22"/>
  <c r="Z193" i="22"/>
  <c r="Y193" i="22"/>
  <c r="X193" i="22"/>
  <c r="W193" i="22"/>
  <c r="U193" i="22"/>
  <c r="S193" i="22"/>
  <c r="V193" i="22" s="1"/>
  <c r="Q193" i="22"/>
  <c r="L193" i="22"/>
  <c r="R193" i="22" s="1"/>
  <c r="J193" i="22"/>
  <c r="H193" i="22"/>
  <c r="F193" i="22"/>
  <c r="D193" i="22"/>
  <c r="AE192" i="22"/>
  <c r="Z192" i="22"/>
  <c r="Y192" i="22"/>
  <c r="X192" i="22"/>
  <c r="W192" i="22"/>
  <c r="V192" i="22"/>
  <c r="T192" i="22"/>
  <c r="S192" i="22"/>
  <c r="U192" i="22" s="1"/>
  <c r="Q192" i="22"/>
  <c r="L192" i="22"/>
  <c r="J192" i="22"/>
  <c r="F192" i="22"/>
  <c r="H192" i="22" s="1"/>
  <c r="D192" i="22"/>
  <c r="AF191" i="22"/>
  <c r="AE191" i="22"/>
  <c r="AD191" i="22"/>
  <c r="AC191" i="22"/>
  <c r="AB191" i="22"/>
  <c r="AA191" i="22"/>
  <c r="Z191" i="22"/>
  <c r="X191" i="22"/>
  <c r="T191" i="22"/>
  <c r="S191" i="22"/>
  <c r="Q191" i="22"/>
  <c r="L191" i="22"/>
  <c r="J191" i="22"/>
  <c r="F191" i="22"/>
  <c r="H191" i="22" s="1"/>
  <c r="D191" i="22"/>
  <c r="AF190" i="22"/>
  <c r="AE190" i="22"/>
  <c r="AD190" i="22"/>
  <c r="AB190" i="22"/>
  <c r="AA190" i="22"/>
  <c r="Z190" i="22"/>
  <c r="AC190" i="22" s="1"/>
  <c r="X190" i="22"/>
  <c r="V190" i="22"/>
  <c r="S190" i="22"/>
  <c r="Q190" i="22"/>
  <c r="L190" i="22"/>
  <c r="P190" i="22" s="1"/>
  <c r="J190" i="22"/>
  <c r="F190" i="22"/>
  <c r="K190" i="22" s="1"/>
  <c r="D190" i="22"/>
  <c r="AF189" i="22"/>
  <c r="AE189" i="22"/>
  <c r="AD189" i="22"/>
  <c r="AC189" i="22"/>
  <c r="AA189" i="22"/>
  <c r="Z189" i="22"/>
  <c r="AB189" i="22" s="1"/>
  <c r="X189" i="22"/>
  <c r="S189" i="22"/>
  <c r="Q189" i="22"/>
  <c r="L189" i="22"/>
  <c r="R189" i="22" s="1"/>
  <c r="K189" i="22"/>
  <c r="J189" i="22"/>
  <c r="F189" i="22"/>
  <c r="D189" i="22"/>
  <c r="AE188" i="22"/>
  <c r="Z188" i="22"/>
  <c r="X188" i="22"/>
  <c r="S188" i="22"/>
  <c r="Q188" i="22"/>
  <c r="P188" i="22"/>
  <c r="N188" i="22"/>
  <c r="L188" i="22"/>
  <c r="O188" i="22" s="1"/>
  <c r="J188" i="22"/>
  <c r="F188" i="22"/>
  <c r="H188" i="22" s="1"/>
  <c r="D188" i="22"/>
  <c r="AE187" i="22"/>
  <c r="AC187" i="22"/>
  <c r="AA187" i="22"/>
  <c r="Z187" i="22"/>
  <c r="X187" i="22"/>
  <c r="S187" i="22"/>
  <c r="U187" i="22" s="1"/>
  <c r="Q187" i="22"/>
  <c r="L187" i="22"/>
  <c r="N187" i="22" s="1"/>
  <c r="K187" i="22"/>
  <c r="J187" i="22"/>
  <c r="F187" i="22"/>
  <c r="H187" i="22" s="1"/>
  <c r="D187" i="22"/>
  <c r="AF186" i="22"/>
  <c r="AE186" i="22"/>
  <c r="AC186" i="22"/>
  <c r="AB186" i="22"/>
  <c r="Z186" i="22"/>
  <c r="Y186" i="22"/>
  <c r="X186" i="22"/>
  <c r="S186" i="22"/>
  <c r="W186" i="22" s="1"/>
  <c r="Q186" i="22"/>
  <c r="O186" i="22"/>
  <c r="L186" i="22"/>
  <c r="N186" i="22" s="1"/>
  <c r="J186" i="22"/>
  <c r="F186" i="22"/>
  <c r="D186" i="22"/>
  <c r="AE185" i="22"/>
  <c r="Z185" i="22"/>
  <c r="Y185" i="22"/>
  <c r="X185" i="22"/>
  <c r="W185" i="22"/>
  <c r="U185" i="22"/>
  <c r="T185" i="22"/>
  <c r="S185" i="22"/>
  <c r="V185" i="22" s="1"/>
  <c r="Q185" i="22"/>
  <c r="L185" i="22"/>
  <c r="O185" i="22" s="1"/>
  <c r="J185" i="22"/>
  <c r="H185" i="22"/>
  <c r="F185" i="22"/>
  <c r="D185" i="22"/>
  <c r="AE184" i="22"/>
  <c r="Z184" i="22"/>
  <c r="Y184" i="22"/>
  <c r="X184" i="22"/>
  <c r="W184" i="22"/>
  <c r="V184" i="22"/>
  <c r="S184" i="22"/>
  <c r="U184" i="22" s="1"/>
  <c r="Q184" i="22"/>
  <c r="L184" i="22"/>
  <c r="J184" i="22"/>
  <c r="H184" i="22"/>
  <c r="F184" i="22"/>
  <c r="D184" i="22"/>
  <c r="AF183" i="22"/>
  <c r="AE183" i="22"/>
  <c r="AD183" i="22"/>
  <c r="AC183" i="22"/>
  <c r="AB183" i="22"/>
  <c r="AA183" i="22"/>
  <c r="Z183" i="22"/>
  <c r="X183" i="22"/>
  <c r="S183" i="22"/>
  <c r="U183" i="22" s="1"/>
  <c r="Q183" i="22"/>
  <c r="O183" i="22"/>
  <c r="L183" i="22"/>
  <c r="J183" i="22"/>
  <c r="F183" i="22"/>
  <c r="K183" i="22" s="1"/>
  <c r="D183" i="22"/>
  <c r="AF182" i="22"/>
  <c r="AE182" i="22"/>
  <c r="AD182" i="22"/>
  <c r="AB182" i="22"/>
  <c r="AA182" i="22"/>
  <c r="Z182" i="22"/>
  <c r="AC182" i="22" s="1"/>
  <c r="X182" i="22"/>
  <c r="S182" i="22"/>
  <c r="Q182" i="22"/>
  <c r="P182" i="22"/>
  <c r="N182" i="22"/>
  <c r="L182" i="22"/>
  <c r="J182" i="22"/>
  <c r="F182" i="22"/>
  <c r="K182" i="22" s="1"/>
  <c r="D182" i="22"/>
  <c r="AF181" i="22"/>
  <c r="AE181" i="22"/>
  <c r="AD181" i="22"/>
  <c r="AC181" i="22"/>
  <c r="AA181" i="22"/>
  <c r="Z181" i="22"/>
  <c r="AB181" i="22" s="1"/>
  <c r="X181" i="22"/>
  <c r="S181" i="22"/>
  <c r="Q181" i="22"/>
  <c r="L181" i="22"/>
  <c r="R181" i="22" s="1"/>
  <c r="J181" i="22"/>
  <c r="F181" i="22"/>
  <c r="H181" i="22" s="1"/>
  <c r="D181" i="22"/>
  <c r="AE180" i="22"/>
  <c r="AD180" i="22"/>
  <c r="Z180" i="22"/>
  <c r="X180" i="22"/>
  <c r="V180" i="22"/>
  <c r="U180" i="22"/>
  <c r="T180" i="22"/>
  <c r="S180" i="22"/>
  <c r="Q180" i="22"/>
  <c r="L180" i="22"/>
  <c r="P180" i="22" s="1"/>
  <c r="J180" i="22"/>
  <c r="F180" i="22"/>
  <c r="H180" i="22" s="1"/>
  <c r="D180" i="22"/>
  <c r="AF179" i="22"/>
  <c r="AE179" i="22"/>
  <c r="Z179" i="22"/>
  <c r="X179" i="22"/>
  <c r="S179" i="22"/>
  <c r="U179" i="22" s="1"/>
  <c r="Q179" i="22"/>
  <c r="L179" i="22"/>
  <c r="N179" i="22" s="1"/>
  <c r="J179" i="22"/>
  <c r="F179" i="22"/>
  <c r="H179" i="22" s="1"/>
  <c r="D179" i="22"/>
  <c r="AF178" i="22"/>
  <c r="AE178" i="22"/>
  <c r="AD178" i="22"/>
  <c r="AC178" i="22"/>
  <c r="Z178" i="22"/>
  <c r="AA178" i="22" s="1"/>
  <c r="X178" i="22"/>
  <c r="W178" i="22"/>
  <c r="V178" i="22"/>
  <c r="U178" i="22"/>
  <c r="T178" i="22"/>
  <c r="S178" i="22"/>
  <c r="Y178" i="22" s="1"/>
  <c r="Q178" i="22"/>
  <c r="L178" i="22"/>
  <c r="J178" i="22"/>
  <c r="F178" i="22"/>
  <c r="D178" i="22"/>
  <c r="AE177" i="22"/>
  <c r="AC177" i="22"/>
  <c r="AB177" i="22"/>
  <c r="Z177" i="22"/>
  <c r="X177" i="22"/>
  <c r="S177" i="22"/>
  <c r="T177" i="22" s="1"/>
  <c r="Q177" i="22"/>
  <c r="O177" i="22"/>
  <c r="L177" i="22"/>
  <c r="M177" i="22" s="1"/>
  <c r="J177" i="22"/>
  <c r="F177" i="22"/>
  <c r="K177" i="22" s="1"/>
  <c r="D177" i="22"/>
  <c r="AF176" i="22"/>
  <c r="AE176" i="22"/>
  <c r="AD176" i="22"/>
  <c r="AB176" i="22"/>
  <c r="Z176" i="22"/>
  <c r="Y176" i="22"/>
  <c r="X176" i="22"/>
  <c r="W176" i="22"/>
  <c r="V176" i="22"/>
  <c r="T176" i="22"/>
  <c r="S176" i="22"/>
  <c r="U176" i="22" s="1"/>
  <c r="Q176" i="22"/>
  <c r="L176" i="22"/>
  <c r="M176" i="22" s="1"/>
  <c r="J176" i="22"/>
  <c r="F176" i="22"/>
  <c r="D176" i="22"/>
  <c r="AE175" i="22"/>
  <c r="AD175" i="22"/>
  <c r="AC175" i="22"/>
  <c r="AB175" i="22"/>
  <c r="AA175" i="22"/>
  <c r="Z175" i="22"/>
  <c r="AF175" i="22" s="1"/>
  <c r="X175" i="22"/>
  <c r="S175" i="22"/>
  <c r="W175" i="22" s="1"/>
  <c r="Q175" i="22"/>
  <c r="N175" i="22"/>
  <c r="M175" i="22"/>
  <c r="L175" i="22"/>
  <c r="J175" i="22"/>
  <c r="F175" i="22"/>
  <c r="K175" i="22" s="1"/>
  <c r="D175" i="22"/>
  <c r="AE174" i="22"/>
  <c r="AD174" i="22"/>
  <c r="Z174" i="22"/>
  <c r="AC174" i="22" s="1"/>
  <c r="X174" i="22"/>
  <c r="S174" i="22"/>
  <c r="W174" i="22" s="1"/>
  <c r="Q174" i="22"/>
  <c r="L174" i="22"/>
  <c r="J174" i="22"/>
  <c r="F174" i="22"/>
  <c r="D174" i="22"/>
  <c r="AE173" i="22"/>
  <c r="Z173" i="22"/>
  <c r="Y173" i="22"/>
  <c r="X173" i="22"/>
  <c r="V173" i="22"/>
  <c r="U173" i="22"/>
  <c r="S173" i="22"/>
  <c r="W173" i="22" s="1"/>
  <c r="Q173" i="22"/>
  <c r="L173" i="22"/>
  <c r="P173" i="22" s="1"/>
  <c r="J173" i="22"/>
  <c r="F173" i="22"/>
  <c r="H173" i="22" s="1"/>
  <c r="D173" i="22"/>
  <c r="B173" i="22"/>
  <c r="AE172" i="22"/>
  <c r="Z172" i="22"/>
  <c r="X172" i="22"/>
  <c r="W172" i="22"/>
  <c r="V172" i="22"/>
  <c r="S172" i="22"/>
  <c r="U172" i="22" s="1"/>
  <c r="Q172" i="22"/>
  <c r="L172" i="22"/>
  <c r="M172" i="22" s="1"/>
  <c r="J172" i="22"/>
  <c r="F172" i="22"/>
  <c r="K172" i="22" s="1"/>
  <c r="D172" i="22"/>
  <c r="AF171" i="22"/>
  <c r="AE171" i="22"/>
  <c r="AD171" i="22"/>
  <c r="AC171" i="22"/>
  <c r="AB171" i="22"/>
  <c r="AA171" i="22"/>
  <c r="Z171" i="22"/>
  <c r="X171" i="22"/>
  <c r="T171" i="22"/>
  <c r="S171" i="22"/>
  <c r="Q171" i="22"/>
  <c r="L171" i="22"/>
  <c r="J171" i="22"/>
  <c r="F171" i="22"/>
  <c r="H171" i="22" s="1"/>
  <c r="D171" i="22"/>
  <c r="B171" i="22"/>
  <c r="B172" i="22" s="1"/>
  <c r="A172" i="22" s="1"/>
  <c r="A171" i="22"/>
  <c r="AF170" i="22"/>
  <c r="AE170" i="22"/>
  <c r="AC170" i="22"/>
  <c r="AB170" i="22"/>
  <c r="AA170" i="22"/>
  <c r="Z170" i="22"/>
  <c r="AD170" i="22" s="1"/>
  <c r="Y170" i="22"/>
  <c r="X170" i="22"/>
  <c r="U170" i="22"/>
  <c r="T170" i="22"/>
  <c r="S170" i="22"/>
  <c r="W170" i="22" s="1"/>
  <c r="Q170" i="22"/>
  <c r="L170" i="22"/>
  <c r="J170" i="22"/>
  <c r="F170" i="22"/>
  <c r="D170" i="22"/>
  <c r="A170" i="22"/>
  <c r="C166" i="22"/>
  <c r="C165" i="22"/>
  <c r="C164" i="22"/>
  <c r="C163" i="22"/>
  <c r="C162" i="22"/>
  <c r="C161" i="22"/>
  <c r="C160" i="22"/>
  <c r="C159" i="22"/>
  <c r="C158" i="22"/>
  <c r="C129" i="22"/>
  <c r="B129" i="22"/>
  <c r="B130" i="22" s="1"/>
  <c r="B131" i="22" s="1"/>
  <c r="C128" i="22"/>
  <c r="B128" i="22"/>
  <c r="C127" i="22"/>
  <c r="AF122" i="22"/>
  <c r="AE122" i="22"/>
  <c r="AD122" i="22"/>
  <c r="AC122" i="22"/>
  <c r="AB122" i="22"/>
  <c r="AA122" i="22"/>
  <c r="Z122" i="22"/>
  <c r="Y122" i="22"/>
  <c r="X122" i="22"/>
  <c r="T122" i="22"/>
  <c r="S122" i="22"/>
  <c r="V122" i="22" s="1"/>
  <c r="Q122" i="22"/>
  <c r="P122" i="22"/>
  <c r="O122" i="22"/>
  <c r="M122" i="22"/>
  <c r="L122" i="22"/>
  <c r="J122" i="22"/>
  <c r="F122" i="22"/>
  <c r="K122" i="22" s="1"/>
  <c r="D122" i="22"/>
  <c r="C122" i="22" s="1"/>
  <c r="AE121" i="22"/>
  <c r="Z121" i="22"/>
  <c r="AA121" i="22" s="1"/>
  <c r="Y121" i="22"/>
  <c r="X121" i="22"/>
  <c r="V121" i="22"/>
  <c r="U121" i="22"/>
  <c r="T121" i="22"/>
  <c r="S121" i="22"/>
  <c r="W121" i="22" s="1"/>
  <c r="R121" i="22"/>
  <c r="Q121" i="22"/>
  <c r="P121" i="22"/>
  <c r="L121" i="22"/>
  <c r="O121" i="22" s="1"/>
  <c r="J121" i="22"/>
  <c r="F121" i="22"/>
  <c r="K121" i="22" s="1"/>
  <c r="D121" i="22"/>
  <c r="C121" i="22"/>
  <c r="AE120" i="22"/>
  <c r="Z120" i="22"/>
  <c r="Y120" i="22"/>
  <c r="X120" i="22"/>
  <c r="U120" i="22"/>
  <c r="S120" i="22"/>
  <c r="T120" i="22" s="1"/>
  <c r="R120" i="22"/>
  <c r="Q120" i="22"/>
  <c r="P120" i="22"/>
  <c r="O120" i="22"/>
  <c r="N120" i="22"/>
  <c r="M120" i="22"/>
  <c r="L120" i="22"/>
  <c r="K120" i="22"/>
  <c r="J120" i="22"/>
  <c r="H120" i="22"/>
  <c r="F120" i="22"/>
  <c r="D120" i="22"/>
  <c r="C120" i="22" s="1"/>
  <c r="AF119" i="22"/>
  <c r="AE119" i="22"/>
  <c r="AD119" i="22"/>
  <c r="AB119" i="22"/>
  <c r="AA119" i="22"/>
  <c r="Z119" i="22"/>
  <c r="AC119" i="22" s="1"/>
  <c r="X119" i="22"/>
  <c r="V119" i="22"/>
  <c r="S119" i="22"/>
  <c r="R119" i="22"/>
  <c r="Q119" i="22"/>
  <c r="L119" i="22"/>
  <c r="M119" i="22" s="1"/>
  <c r="J119" i="22"/>
  <c r="F119" i="22"/>
  <c r="H119" i="22" s="1"/>
  <c r="D119" i="22"/>
  <c r="C119" i="22" s="1"/>
  <c r="AF118" i="22"/>
  <c r="AE118" i="22"/>
  <c r="AC118" i="22"/>
  <c r="AB118" i="22"/>
  <c r="AA118" i="22"/>
  <c r="Z118" i="22"/>
  <c r="AD118" i="22" s="1"/>
  <c r="X118" i="22"/>
  <c r="U118" i="22"/>
  <c r="S118" i="22"/>
  <c r="V118" i="22" s="1"/>
  <c r="Q118" i="22"/>
  <c r="P118" i="22"/>
  <c r="L118" i="22"/>
  <c r="J118" i="22"/>
  <c r="F118" i="22"/>
  <c r="K118" i="22" s="1"/>
  <c r="D118" i="22"/>
  <c r="C118" i="22" s="1"/>
  <c r="AE117" i="22"/>
  <c r="Z117" i="22"/>
  <c r="Y117" i="22"/>
  <c r="X117" i="22"/>
  <c r="W117" i="22"/>
  <c r="V117" i="22"/>
  <c r="U117" i="22"/>
  <c r="T117" i="22"/>
  <c r="S117" i="22"/>
  <c r="R117" i="22"/>
  <c r="Q117" i="22"/>
  <c r="M117" i="22"/>
  <c r="L117" i="22"/>
  <c r="O117" i="22" s="1"/>
  <c r="J117" i="22"/>
  <c r="F117" i="22"/>
  <c r="D117" i="22"/>
  <c r="C117" i="22"/>
  <c r="AE116" i="22"/>
  <c r="AD116" i="22"/>
  <c r="AC116" i="22"/>
  <c r="AA116" i="22"/>
  <c r="Z116" i="22"/>
  <c r="X116" i="22"/>
  <c r="S116" i="22"/>
  <c r="T116" i="22" s="1"/>
  <c r="R116" i="22"/>
  <c r="Q116" i="22"/>
  <c r="O116" i="22"/>
  <c r="N116" i="22"/>
  <c r="M116" i="22"/>
  <c r="L116" i="22"/>
  <c r="P116" i="22" s="1"/>
  <c r="K116" i="22"/>
  <c r="J116" i="22"/>
  <c r="H116" i="22"/>
  <c r="F116" i="22"/>
  <c r="D116" i="22"/>
  <c r="C116" i="22"/>
  <c r="AF115" i="22"/>
  <c r="AE115" i="22"/>
  <c r="AD115" i="22"/>
  <c r="Z115" i="22"/>
  <c r="AC115" i="22" s="1"/>
  <c r="Y115" i="22"/>
  <c r="X115" i="22"/>
  <c r="W115" i="22"/>
  <c r="V115" i="22"/>
  <c r="T115" i="22"/>
  <c r="S115" i="22"/>
  <c r="U115" i="22" s="1"/>
  <c r="Q115" i="22"/>
  <c r="L115" i="22"/>
  <c r="M115" i="22" s="1"/>
  <c r="K115" i="22"/>
  <c r="J115" i="22"/>
  <c r="F115" i="22"/>
  <c r="H115" i="22" s="1"/>
  <c r="D115" i="22"/>
  <c r="C115" i="22" s="1"/>
  <c r="AF114" i="22"/>
  <c r="AE114" i="22"/>
  <c r="AD114" i="22"/>
  <c r="AC114" i="22"/>
  <c r="AB114" i="22"/>
  <c r="AA114" i="22"/>
  <c r="Z114" i="22"/>
  <c r="X114" i="22"/>
  <c r="W114" i="22"/>
  <c r="S114" i="22"/>
  <c r="V114" i="22" s="1"/>
  <c r="Q114" i="22"/>
  <c r="P114" i="22"/>
  <c r="O114" i="22"/>
  <c r="N114" i="22"/>
  <c r="M114" i="22"/>
  <c r="L114" i="22"/>
  <c r="R114" i="22" s="1"/>
  <c r="J114" i="22"/>
  <c r="F114" i="22"/>
  <c r="K114" i="22" s="1"/>
  <c r="D114" i="22"/>
  <c r="C114" i="22"/>
  <c r="AF113" i="22"/>
  <c r="AE113" i="22"/>
  <c r="AD113" i="22"/>
  <c r="AC113" i="22"/>
  <c r="AB113" i="22"/>
  <c r="AA113" i="22"/>
  <c r="Z113" i="22"/>
  <c r="X113" i="22"/>
  <c r="S113" i="22"/>
  <c r="W113" i="22" s="1"/>
  <c r="R113" i="22"/>
  <c r="Q113" i="22"/>
  <c r="L113" i="22"/>
  <c r="O113" i="22" s="1"/>
  <c r="J113" i="22"/>
  <c r="H113" i="22"/>
  <c r="F113" i="22"/>
  <c r="K113" i="22" s="1"/>
  <c r="D113" i="22"/>
  <c r="AF112" i="22"/>
  <c r="AE112" i="22"/>
  <c r="AD112" i="22"/>
  <c r="Z112" i="22"/>
  <c r="AB112" i="22" s="1"/>
  <c r="Y112" i="22"/>
  <c r="X112" i="22"/>
  <c r="W112" i="22"/>
  <c r="V112" i="22"/>
  <c r="U112" i="22"/>
  <c r="S112" i="22"/>
  <c r="T112" i="22" s="1"/>
  <c r="Q112" i="22"/>
  <c r="L112" i="22"/>
  <c r="P112" i="22" s="1"/>
  <c r="J112" i="22"/>
  <c r="F112" i="22"/>
  <c r="K112" i="22" s="1"/>
  <c r="D112" i="22"/>
  <c r="AF111" i="22"/>
  <c r="AE111" i="22"/>
  <c r="AB111" i="22"/>
  <c r="Z111" i="22"/>
  <c r="AD111" i="22" s="1"/>
  <c r="X111" i="22"/>
  <c r="W111" i="22"/>
  <c r="S111" i="22"/>
  <c r="Y111" i="22" s="1"/>
  <c r="Q111" i="22"/>
  <c r="O111" i="22"/>
  <c r="L111" i="22"/>
  <c r="N111" i="22" s="1"/>
  <c r="J111" i="22"/>
  <c r="F111" i="22"/>
  <c r="H111" i="22" s="1"/>
  <c r="D111" i="22"/>
  <c r="AE110" i="22"/>
  <c r="Z110" i="22"/>
  <c r="X110" i="22"/>
  <c r="U110" i="22"/>
  <c r="S110" i="22"/>
  <c r="V110" i="22" s="1"/>
  <c r="R110" i="22"/>
  <c r="Q110" i="22"/>
  <c r="L110" i="22"/>
  <c r="N110" i="22" s="1"/>
  <c r="J110" i="22"/>
  <c r="F110" i="22"/>
  <c r="D110" i="22"/>
  <c r="AF109" i="22"/>
  <c r="AE109" i="22"/>
  <c r="AD109" i="22"/>
  <c r="AC109" i="22"/>
  <c r="AB109" i="22"/>
  <c r="Z109" i="22"/>
  <c r="AA109" i="22" s="1"/>
  <c r="X109" i="22"/>
  <c r="W109" i="22"/>
  <c r="U109" i="22"/>
  <c r="T109" i="22"/>
  <c r="S109" i="22"/>
  <c r="Y109" i="22" s="1"/>
  <c r="Q109" i="22"/>
  <c r="L109" i="22"/>
  <c r="R109" i="22" s="1"/>
  <c r="J109" i="22"/>
  <c r="H109" i="22"/>
  <c r="F109" i="22"/>
  <c r="D109" i="22"/>
  <c r="AE108" i="22"/>
  <c r="AD108" i="22"/>
  <c r="Z108" i="22"/>
  <c r="AF108" i="22" s="1"/>
  <c r="X108" i="22"/>
  <c r="S108" i="22"/>
  <c r="U108" i="22" s="1"/>
  <c r="R108" i="22"/>
  <c r="Q108" i="22"/>
  <c r="N108" i="22"/>
  <c r="M108" i="22"/>
  <c r="L108" i="22"/>
  <c r="P108" i="22" s="1"/>
  <c r="J108" i="22"/>
  <c r="F108" i="22"/>
  <c r="K108" i="22" s="1"/>
  <c r="D108" i="22"/>
  <c r="AF107" i="22"/>
  <c r="AE107" i="22"/>
  <c r="AD107" i="22"/>
  <c r="AC107" i="22"/>
  <c r="AB107" i="22"/>
  <c r="AA107" i="22"/>
  <c r="Z107" i="22"/>
  <c r="X107" i="22"/>
  <c r="S107" i="22"/>
  <c r="Q107" i="22"/>
  <c r="L107" i="22"/>
  <c r="J107" i="22"/>
  <c r="F107" i="22"/>
  <c r="H107" i="22" s="1"/>
  <c r="D107" i="22"/>
  <c r="AF106" i="22"/>
  <c r="AE106" i="22"/>
  <c r="AB106" i="22"/>
  <c r="Z106" i="22"/>
  <c r="AD106" i="22" s="1"/>
  <c r="X106" i="22"/>
  <c r="S106" i="22"/>
  <c r="W106" i="22" s="1"/>
  <c r="Q106" i="22"/>
  <c r="L106" i="22"/>
  <c r="O106" i="22" s="1"/>
  <c r="J106" i="22"/>
  <c r="F106" i="22"/>
  <c r="D106" i="22"/>
  <c r="AF105" i="22"/>
  <c r="AE105" i="22"/>
  <c r="AD105" i="22"/>
  <c r="AC105" i="22"/>
  <c r="Z105" i="22"/>
  <c r="AB105" i="22" s="1"/>
  <c r="X105" i="22"/>
  <c r="S105" i="22"/>
  <c r="Y105" i="22" s="1"/>
  <c r="Q105" i="22"/>
  <c r="L105" i="22"/>
  <c r="R105" i="22" s="1"/>
  <c r="J105" i="22"/>
  <c r="F105" i="22"/>
  <c r="K105" i="22" s="1"/>
  <c r="D105" i="22"/>
  <c r="AE104" i="22"/>
  <c r="Z104" i="22"/>
  <c r="X104" i="22"/>
  <c r="S104" i="22"/>
  <c r="Y104" i="22" s="1"/>
  <c r="Q104" i="22"/>
  <c r="L104" i="22"/>
  <c r="P104" i="22" s="1"/>
  <c r="J104" i="22"/>
  <c r="F104" i="22"/>
  <c r="H104" i="22" s="1"/>
  <c r="D104" i="22"/>
  <c r="AF103" i="22"/>
  <c r="AE103" i="22"/>
  <c r="AA103" i="22"/>
  <c r="Z103" i="22"/>
  <c r="AD103" i="22" s="1"/>
  <c r="X103" i="22"/>
  <c r="W103" i="22"/>
  <c r="S103" i="22"/>
  <c r="V103" i="22" s="1"/>
  <c r="Q103" i="22"/>
  <c r="L103" i="22"/>
  <c r="N103" i="22" s="1"/>
  <c r="J103" i="22"/>
  <c r="F103" i="22"/>
  <c r="K103" i="22" s="1"/>
  <c r="D103" i="22"/>
  <c r="AF102" i="22"/>
  <c r="AE102" i="22"/>
  <c r="AD102" i="22"/>
  <c r="AC102" i="22"/>
  <c r="AB102" i="22"/>
  <c r="AA102" i="22"/>
  <c r="Z102" i="22"/>
  <c r="X102" i="22"/>
  <c r="S102" i="22"/>
  <c r="W102" i="22" s="1"/>
  <c r="Q102" i="22"/>
  <c r="L102" i="22"/>
  <c r="J102" i="22"/>
  <c r="F102" i="22"/>
  <c r="D102" i="22"/>
  <c r="AE101" i="22"/>
  <c r="Z101" i="22"/>
  <c r="AF101" i="22" s="1"/>
  <c r="X101" i="22"/>
  <c r="S101" i="22"/>
  <c r="W101" i="22" s="1"/>
  <c r="Q101" i="22"/>
  <c r="L101" i="22"/>
  <c r="P101" i="22" s="1"/>
  <c r="J101" i="22"/>
  <c r="F101" i="22"/>
  <c r="D101" i="22"/>
  <c r="AE100" i="22"/>
  <c r="AD100" i="22"/>
  <c r="Z100" i="22"/>
  <c r="AC100" i="22" s="1"/>
  <c r="X100" i="22"/>
  <c r="S100" i="22"/>
  <c r="U100" i="22" s="1"/>
  <c r="Q100" i="22"/>
  <c r="L100" i="22"/>
  <c r="R100" i="22" s="1"/>
  <c r="J100" i="22"/>
  <c r="F100" i="22"/>
  <c r="D100" i="22"/>
  <c r="AF99" i="22"/>
  <c r="AE99" i="22"/>
  <c r="AD99" i="22"/>
  <c r="AC99" i="22"/>
  <c r="AB99" i="22"/>
  <c r="AA99" i="22"/>
  <c r="Z99" i="22"/>
  <c r="X99" i="22"/>
  <c r="S99" i="22"/>
  <c r="Q99" i="22"/>
  <c r="L99" i="22"/>
  <c r="R99" i="22" s="1"/>
  <c r="J99" i="22"/>
  <c r="F99" i="22"/>
  <c r="H99" i="22" s="1"/>
  <c r="D99" i="22"/>
  <c r="AF98" i="22"/>
  <c r="AE98" i="22"/>
  <c r="AB98" i="22"/>
  <c r="Z98" i="22"/>
  <c r="AD98" i="22" s="1"/>
  <c r="X98" i="22"/>
  <c r="S98" i="22"/>
  <c r="W98" i="22" s="1"/>
  <c r="Q98" i="22"/>
  <c r="L98" i="22"/>
  <c r="O98" i="22" s="1"/>
  <c r="J98" i="22"/>
  <c r="F98" i="22"/>
  <c r="D98" i="22"/>
  <c r="AF97" i="22"/>
  <c r="AE97" i="22"/>
  <c r="AD97" i="22"/>
  <c r="AC97" i="22"/>
  <c r="Z97" i="22"/>
  <c r="AB97" i="22" s="1"/>
  <c r="X97" i="22"/>
  <c r="S97" i="22"/>
  <c r="W97" i="22" s="1"/>
  <c r="Q97" i="22"/>
  <c r="L97" i="22"/>
  <c r="O97" i="22" s="1"/>
  <c r="J97" i="22"/>
  <c r="F97" i="22"/>
  <c r="D97" i="22"/>
  <c r="B97" i="22"/>
  <c r="AE96" i="22"/>
  <c r="AA96" i="22"/>
  <c r="Z96" i="22"/>
  <c r="X96" i="22"/>
  <c r="S96" i="22"/>
  <c r="Y96" i="22" s="1"/>
  <c r="Q96" i="22"/>
  <c r="L96" i="22"/>
  <c r="P96" i="22" s="1"/>
  <c r="J96" i="22"/>
  <c r="F96" i="22"/>
  <c r="K96" i="22" s="1"/>
  <c r="D96" i="22"/>
  <c r="A96" i="22"/>
  <c r="C90" i="22"/>
  <c r="C89" i="22"/>
  <c r="C88" i="22"/>
  <c r="C87" i="22"/>
  <c r="C86" i="22"/>
  <c r="C85" i="22"/>
  <c r="C84" i="22"/>
  <c r="C83" i="22"/>
  <c r="C82" i="22"/>
  <c r="B66" i="22"/>
  <c r="C65" i="22"/>
  <c r="B65" i="22"/>
  <c r="C64" i="22"/>
  <c r="C59" i="22"/>
  <c r="C58" i="22"/>
  <c r="C53" i="22"/>
  <c r="B22" i="20"/>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K97" i="22" l="1"/>
  <c r="T98" i="22"/>
  <c r="N172" i="22"/>
  <c r="O172" i="22"/>
  <c r="O179" i="22"/>
  <c r="P179" i="22"/>
  <c r="R179" i="22"/>
  <c r="P172" i="22"/>
  <c r="H96" i="22"/>
  <c r="P97" i="22"/>
  <c r="Y102" i="22"/>
  <c r="N96" i="22"/>
  <c r="T97" i="22"/>
  <c r="T105" i="22"/>
  <c r="R96" i="22"/>
  <c r="Y97" i="22"/>
  <c r="U105" i="22"/>
  <c r="U102" i="22"/>
  <c r="Y98" i="22"/>
  <c r="K99" i="22"/>
  <c r="M100" i="22"/>
  <c r="M101" i="22"/>
  <c r="P100" i="22"/>
  <c r="N104" i="22"/>
  <c r="P98" i="22"/>
  <c r="U101" i="22"/>
  <c r="V105" i="22"/>
  <c r="K101" i="22"/>
  <c r="O103" i="22"/>
  <c r="M105" i="22"/>
  <c r="W105" i="22"/>
  <c r="N100" i="22"/>
  <c r="K100" i="22"/>
  <c r="V100" i="22"/>
  <c r="H101" i="22"/>
  <c r="T102" i="22"/>
  <c r="N105" i="22"/>
  <c r="W100" i="22"/>
  <c r="K104" i="22"/>
  <c r="P105" i="22"/>
  <c r="H97" i="22"/>
  <c r="R97" i="22"/>
  <c r="O100" i="22"/>
  <c r="Y100" i="22"/>
  <c r="Y101" i="22"/>
  <c r="O105" i="22"/>
  <c r="V108" i="22"/>
  <c r="V109" i="22"/>
  <c r="K111" i="22"/>
  <c r="M112" i="22"/>
  <c r="T106" i="22"/>
  <c r="Y106" i="22"/>
  <c r="K107" i="22"/>
  <c r="W108" i="22"/>
  <c r="N112" i="22"/>
  <c r="O112" i="22"/>
  <c r="M97" i="22"/>
  <c r="U97" i="22"/>
  <c r="V102" i="22"/>
  <c r="P103" i="22"/>
  <c r="H105" i="22"/>
  <c r="O108" i="22"/>
  <c r="Y108" i="22"/>
  <c r="P111" i="22"/>
  <c r="N97" i="22"/>
  <c r="V97" i="22"/>
  <c r="R101" i="22"/>
  <c r="R104" i="22"/>
  <c r="P106" i="22"/>
  <c r="M113" i="22"/>
  <c r="M209" i="22"/>
  <c r="T174" i="22"/>
  <c r="H177" i="22"/>
  <c r="N209" i="22"/>
  <c r="U174" i="22"/>
  <c r="K179" i="22"/>
  <c r="K180" i="22"/>
  <c r="H182" i="22"/>
  <c r="V183" i="22"/>
  <c r="R185" i="22"/>
  <c r="T186" i="22"/>
  <c r="M187" i="22"/>
  <c r="K188" i="22"/>
  <c r="N189" i="22"/>
  <c r="K196" i="22"/>
  <c r="K201" i="22"/>
  <c r="U201" i="22"/>
  <c r="T202" i="22"/>
  <c r="N204" i="22"/>
  <c r="H205" i="22"/>
  <c r="V207" i="22"/>
  <c r="U208" i="22"/>
  <c r="O209" i="22"/>
  <c r="O176" i="22"/>
  <c r="T201" i="22"/>
  <c r="T208" i="22"/>
  <c r="R173" i="22"/>
  <c r="V174" i="22"/>
  <c r="H175" i="22"/>
  <c r="T175" i="22"/>
  <c r="R176" i="22"/>
  <c r="M181" i="22"/>
  <c r="H183" i="22"/>
  <c r="W183" i="22"/>
  <c r="U186" i="22"/>
  <c r="O187" i="22"/>
  <c r="O189" i="22"/>
  <c r="R194" i="22"/>
  <c r="M195" i="22"/>
  <c r="T198" i="22"/>
  <c r="W201" i="22"/>
  <c r="U202" i="22"/>
  <c r="P204" i="22"/>
  <c r="N206" i="22"/>
  <c r="H207" i="22"/>
  <c r="V208" i="22"/>
  <c r="P209" i="22"/>
  <c r="M173" i="22"/>
  <c r="K181" i="22"/>
  <c r="W187" i="22"/>
  <c r="K195" i="22"/>
  <c r="M204" i="22"/>
  <c r="T207" i="22"/>
  <c r="M179" i="22"/>
  <c r="N181" i="22"/>
  <c r="T184" i="22"/>
  <c r="V186" i="22"/>
  <c r="P187" i="22"/>
  <c r="M188" i="22"/>
  <c r="P189" i="22"/>
  <c r="T193" i="22"/>
  <c r="O195" i="22"/>
  <c r="M196" i="22"/>
  <c r="T199" i="22"/>
  <c r="M201" i="22"/>
  <c r="M202" i="22"/>
  <c r="V202" i="22"/>
  <c r="K203" i="22"/>
  <c r="P206" i="22"/>
  <c r="Y207" i="22"/>
  <c r="H208" i="22"/>
  <c r="W208" i="22"/>
  <c r="N176" i="22"/>
  <c r="N173" i="22"/>
  <c r="M189" i="22"/>
  <c r="Y174" i="22"/>
  <c r="O181" i="22"/>
  <c r="Y183" i="22"/>
  <c r="P195" i="22"/>
  <c r="V199" i="22"/>
  <c r="Y201" i="22"/>
  <c r="W202" i="22"/>
  <c r="R204" i="22"/>
  <c r="H209" i="22"/>
  <c r="P181" i="22"/>
  <c r="R187" i="22"/>
  <c r="H172" i="22"/>
  <c r="R172" i="22"/>
  <c r="K171" i="22"/>
  <c r="AA117" i="22"/>
  <c r="AF117" i="22"/>
  <c r="AD117" i="22"/>
  <c r="AC117" i="22"/>
  <c r="AB117" i="22"/>
  <c r="A97" i="22"/>
  <c r="B98" i="22"/>
  <c r="R107" i="22"/>
  <c r="B132" i="22"/>
  <c r="C131" i="22"/>
  <c r="R174" i="22"/>
  <c r="O174" i="22"/>
  <c r="N174" i="22"/>
  <c r="P174" i="22"/>
  <c r="M174" i="22"/>
  <c r="K106" i="22"/>
  <c r="H106" i="22"/>
  <c r="R171" i="22"/>
  <c r="P171" i="22"/>
  <c r="N171" i="22"/>
  <c r="M171" i="22"/>
  <c r="O171" i="22"/>
  <c r="H98" i="22"/>
  <c r="K98" i="22"/>
  <c r="K102" i="22"/>
  <c r="Y107" i="22"/>
  <c r="W107" i="22"/>
  <c r="V107" i="22"/>
  <c r="U107" i="22"/>
  <c r="T107" i="22"/>
  <c r="K110" i="22"/>
  <c r="H110" i="22"/>
  <c r="AD110" i="22"/>
  <c r="AF110" i="22"/>
  <c r="AC110" i="22"/>
  <c r="AB110" i="22"/>
  <c r="AA110" i="22"/>
  <c r="K117" i="22"/>
  <c r="H117" i="22"/>
  <c r="W189" i="22"/>
  <c r="T189" i="22"/>
  <c r="V189" i="22"/>
  <c r="U189" i="22"/>
  <c r="Y189" i="22"/>
  <c r="R102" i="22"/>
  <c r="P102" i="22"/>
  <c r="O102" i="22"/>
  <c r="M102" i="22"/>
  <c r="N102" i="22"/>
  <c r="AF173" i="22"/>
  <c r="AD173" i="22"/>
  <c r="AB173" i="22"/>
  <c r="AA173" i="22"/>
  <c r="AC173" i="22"/>
  <c r="T188" i="22"/>
  <c r="Y188" i="22"/>
  <c r="W188" i="22"/>
  <c r="V188" i="22"/>
  <c r="U188" i="22"/>
  <c r="R188" i="22"/>
  <c r="Y99" i="22"/>
  <c r="W99" i="22"/>
  <c r="V99" i="22"/>
  <c r="U99" i="22"/>
  <c r="T99" i="22"/>
  <c r="AA104" i="22"/>
  <c r="AF104" i="22"/>
  <c r="AD104" i="22"/>
  <c r="AC104" i="22"/>
  <c r="AB104" i="22"/>
  <c r="W182" i="22"/>
  <c r="U182" i="22"/>
  <c r="V182" i="22"/>
  <c r="Y182" i="22"/>
  <c r="T182" i="22"/>
  <c r="B67" i="22"/>
  <c r="C66" i="22"/>
  <c r="AF96" i="22"/>
  <c r="AD96" i="22"/>
  <c r="AC96" i="22"/>
  <c r="AB96" i="22"/>
  <c r="AB120" i="22"/>
  <c r="AF120" i="22"/>
  <c r="K170" i="22"/>
  <c r="A173" i="22"/>
  <c r="T196" i="22"/>
  <c r="Y196" i="22"/>
  <c r="W196" i="22"/>
  <c r="V196" i="22"/>
  <c r="T96" i="22"/>
  <c r="R98" i="22"/>
  <c r="M99" i="22"/>
  <c r="AF100" i="22"/>
  <c r="AA101" i="22"/>
  <c r="H103" i="22"/>
  <c r="Y103" i="22"/>
  <c r="T104" i="22"/>
  <c r="R106" i="22"/>
  <c r="M107" i="22"/>
  <c r="M109" i="22"/>
  <c r="T113" i="22"/>
  <c r="Y114" i="22"/>
  <c r="N115" i="22"/>
  <c r="U116" i="22"/>
  <c r="H118" i="22"/>
  <c r="Y119" i="22"/>
  <c r="U119" i="22"/>
  <c r="AA120" i="22"/>
  <c r="AB121" i="22"/>
  <c r="H170" i="22"/>
  <c r="K176" i="22"/>
  <c r="R178" i="22"/>
  <c r="P178" i="22"/>
  <c r="N178" i="22"/>
  <c r="M178" i="22"/>
  <c r="AB188" i="22"/>
  <c r="AF188" i="22"/>
  <c r="AD188" i="22"/>
  <c r="AC188" i="22"/>
  <c r="U196" i="22"/>
  <c r="R198" i="22"/>
  <c r="P198" i="22"/>
  <c r="O198" i="22"/>
  <c r="M198" i="22"/>
  <c r="K198" i="22"/>
  <c r="AB201" i="22"/>
  <c r="AA201" i="22"/>
  <c r="AF201" i="22"/>
  <c r="AD201" i="22"/>
  <c r="AC201" i="22"/>
  <c r="Y203" i="22"/>
  <c r="W203" i="22"/>
  <c r="V203" i="22"/>
  <c r="T203" i="22"/>
  <c r="U203" i="22"/>
  <c r="K186" i="22"/>
  <c r="H186" i="22"/>
  <c r="AC209" i="22"/>
  <c r="AB209" i="22"/>
  <c r="AA209" i="22"/>
  <c r="AF209" i="22"/>
  <c r="AD209" i="22"/>
  <c r="M96" i="22"/>
  <c r="U96" i="22"/>
  <c r="AA98" i="22"/>
  <c r="N99" i="22"/>
  <c r="H100" i="22"/>
  <c r="T101" i="22"/>
  <c r="AB101" i="22"/>
  <c r="R103" i="22"/>
  <c r="M104" i="22"/>
  <c r="U104" i="22"/>
  <c r="AA106" i="22"/>
  <c r="N107" i="22"/>
  <c r="H108" i="22"/>
  <c r="N109" i="22"/>
  <c r="T110" i="22"/>
  <c r="R111" i="22"/>
  <c r="AA111" i="22"/>
  <c r="U113" i="22"/>
  <c r="H114" i="22"/>
  <c r="O115" i="22"/>
  <c r="V116" i="22"/>
  <c r="T118" i="22"/>
  <c r="K119" i="22"/>
  <c r="T119" i="22"/>
  <c r="AC120" i="22"/>
  <c r="H121" i="22"/>
  <c r="AC121" i="22"/>
  <c r="H122" i="22"/>
  <c r="Y171" i="22"/>
  <c r="V171" i="22"/>
  <c r="U171" i="22"/>
  <c r="H176" i="22"/>
  <c r="O178" i="22"/>
  <c r="V179" i="22"/>
  <c r="T179" i="22"/>
  <c r="W179" i="22"/>
  <c r="AA188" i="22"/>
  <c r="K197" i="22"/>
  <c r="H197" i="22"/>
  <c r="N198" i="22"/>
  <c r="V96" i="22"/>
  <c r="O99" i="22"/>
  <c r="AC101" i="22"/>
  <c r="V104" i="22"/>
  <c r="O107" i="22"/>
  <c r="O109" i="22"/>
  <c r="V113" i="22"/>
  <c r="P115" i="22"/>
  <c r="W116" i="22"/>
  <c r="AD120" i="22"/>
  <c r="AD121" i="22"/>
  <c r="O170" i="22"/>
  <c r="N170" i="22"/>
  <c r="M170" i="22"/>
  <c r="R170" i="22"/>
  <c r="B174" i="22"/>
  <c r="P184" i="22"/>
  <c r="M184" i="22"/>
  <c r="R184" i="22"/>
  <c r="O184" i="22"/>
  <c r="N184" i="22"/>
  <c r="AF184" i="22"/>
  <c r="AC184" i="22"/>
  <c r="AA184" i="22"/>
  <c r="AD184" i="22"/>
  <c r="AB184" i="22"/>
  <c r="AD202" i="22"/>
  <c r="AB202" i="22"/>
  <c r="AA202" i="22"/>
  <c r="AF202" i="22"/>
  <c r="AC202" i="22"/>
  <c r="O207" i="22"/>
  <c r="N207" i="22"/>
  <c r="M207" i="22"/>
  <c r="R207" i="22"/>
  <c r="P207" i="22"/>
  <c r="O96" i="22"/>
  <c r="W96" i="22"/>
  <c r="M98" i="22"/>
  <c r="U98" i="22"/>
  <c r="AC98" i="22"/>
  <c r="P99" i="22"/>
  <c r="AA100" i="22"/>
  <c r="N101" i="22"/>
  <c r="V101" i="22"/>
  <c r="AD101" i="22"/>
  <c r="H102" i="22"/>
  <c r="T103" i="22"/>
  <c r="AB103" i="22"/>
  <c r="O104" i="22"/>
  <c r="W104" i="22"/>
  <c r="M106" i="22"/>
  <c r="U106" i="22"/>
  <c r="AC106" i="22"/>
  <c r="P107" i="22"/>
  <c r="AA108" i="22"/>
  <c r="P109" i="22"/>
  <c r="M110" i="22"/>
  <c r="W110" i="22"/>
  <c r="T111" i="22"/>
  <c r="AC111" i="22"/>
  <c r="H112" i="22"/>
  <c r="N113" i="22"/>
  <c r="T114" i="22"/>
  <c r="N117" i="22"/>
  <c r="N118" i="22"/>
  <c r="R118" i="22"/>
  <c r="W118" i="22"/>
  <c r="N119" i="22"/>
  <c r="W119" i="22"/>
  <c r="V120" i="22"/>
  <c r="U122" i="22"/>
  <c r="C130" i="22"/>
  <c r="P170" i="22"/>
  <c r="W171" i="22"/>
  <c r="T181" i="22"/>
  <c r="Y181" i="22"/>
  <c r="W181" i="22"/>
  <c r="V181" i="22"/>
  <c r="M191" i="22"/>
  <c r="R191" i="22"/>
  <c r="P191" i="22"/>
  <c r="O191" i="22"/>
  <c r="N191" i="22"/>
  <c r="K191" i="22"/>
  <c r="AF192" i="22"/>
  <c r="AD192" i="22"/>
  <c r="AC192" i="22"/>
  <c r="AA192" i="22"/>
  <c r="AB192" i="22"/>
  <c r="AA193" i="22"/>
  <c r="AF193" i="22"/>
  <c r="AD193" i="22"/>
  <c r="AC193" i="22"/>
  <c r="AA97" i="22"/>
  <c r="N98" i="22"/>
  <c r="V98" i="22"/>
  <c r="T100" i="22"/>
  <c r="AB100" i="22"/>
  <c r="O101" i="22"/>
  <c r="M103" i="22"/>
  <c r="U103" i="22"/>
  <c r="AC103" i="22"/>
  <c r="AA105" i="22"/>
  <c r="N106" i="22"/>
  <c r="V106" i="22"/>
  <c r="T108" i="22"/>
  <c r="AB108" i="22"/>
  <c r="K109" i="22"/>
  <c r="O110" i="22"/>
  <c r="M111" i="22"/>
  <c r="U111" i="22"/>
  <c r="R112" i="22"/>
  <c r="AA112" i="22"/>
  <c r="P113" i="22"/>
  <c r="Y113" i="22"/>
  <c r="U114" i="22"/>
  <c r="R115" i="22"/>
  <c r="AA115" i="22"/>
  <c r="Y116" i="22"/>
  <c r="P117" i="22"/>
  <c r="M118" i="22"/>
  <c r="O119" i="22"/>
  <c r="W120" i="22"/>
  <c r="M121" i="22"/>
  <c r="AF121" i="22"/>
  <c r="R122" i="22"/>
  <c r="N122" i="22"/>
  <c r="W122" i="22"/>
  <c r="AC172" i="22"/>
  <c r="C172" i="22" s="1"/>
  <c r="AB172" i="22"/>
  <c r="AA172" i="22"/>
  <c r="AF172" i="22"/>
  <c r="K174" i="22"/>
  <c r="H174" i="22"/>
  <c r="Y179" i="22"/>
  <c r="U181" i="22"/>
  <c r="AA185" i="22"/>
  <c r="AF185" i="22"/>
  <c r="AD185" i="22"/>
  <c r="AC185" i="22"/>
  <c r="AB185" i="22"/>
  <c r="H189" i="22"/>
  <c r="AB193" i="22"/>
  <c r="AC108" i="22"/>
  <c r="P110" i="22"/>
  <c r="Y110" i="22"/>
  <c r="V111" i="22"/>
  <c r="AC112" i="22"/>
  <c r="AB115" i="22"/>
  <c r="AF116" i="22"/>
  <c r="AB116" i="22"/>
  <c r="O118" i="22"/>
  <c r="Y118" i="22"/>
  <c r="P119" i="22"/>
  <c r="N121" i="22"/>
  <c r="AD172" i="22"/>
  <c r="Y175" i="22"/>
  <c r="V175" i="22"/>
  <c r="U175" i="22"/>
  <c r="V177" i="22"/>
  <c r="Y177" i="22"/>
  <c r="W177" i="22"/>
  <c r="U177" i="22"/>
  <c r="O180" i="22"/>
  <c r="R180" i="22"/>
  <c r="N180" i="22"/>
  <c r="M180" i="22"/>
  <c r="AC180" i="22"/>
  <c r="AB180" i="22"/>
  <c r="AA180" i="22"/>
  <c r="AF180" i="22"/>
  <c r="U191" i="22"/>
  <c r="Y191" i="22"/>
  <c r="W191" i="22"/>
  <c r="V191" i="22"/>
  <c r="Y195" i="22"/>
  <c r="W195" i="22"/>
  <c r="V195" i="22"/>
  <c r="T195" i="22"/>
  <c r="U195" i="22"/>
  <c r="K173" i="22"/>
  <c r="C173" i="22" s="1"/>
  <c r="AF174" i="22"/>
  <c r="M183" i="22"/>
  <c r="R183" i="22"/>
  <c r="P183" i="22"/>
  <c r="W190" i="22"/>
  <c r="U190" i="22"/>
  <c r="P192" i="22"/>
  <c r="N192" i="22"/>
  <c r="M192" i="22"/>
  <c r="P200" i="22"/>
  <c r="N200" i="22"/>
  <c r="M200" i="22"/>
  <c r="R208" i="22"/>
  <c r="P208" i="22"/>
  <c r="N208" i="22"/>
  <c r="M208" i="22"/>
  <c r="Y172" i="22"/>
  <c r="T173" i="22"/>
  <c r="R175" i="22"/>
  <c r="P175" i="22"/>
  <c r="P177" i="22"/>
  <c r="N177" i="22"/>
  <c r="O182" i="22"/>
  <c r="M182" i="22"/>
  <c r="N183" i="22"/>
  <c r="M186" i="22"/>
  <c r="AD187" i="22"/>
  <c r="AB187" i="22"/>
  <c r="H190" i="22"/>
  <c r="T190" i="22"/>
  <c r="O192" i="22"/>
  <c r="W198" i="22"/>
  <c r="U198" i="22"/>
  <c r="O200" i="22"/>
  <c r="W205" i="22"/>
  <c r="U205" i="22"/>
  <c r="T205" i="22"/>
  <c r="O208" i="22"/>
  <c r="AD179" i="22"/>
  <c r="AB179" i="22"/>
  <c r="P186" i="22"/>
  <c r="R192" i="22"/>
  <c r="K193" i="22"/>
  <c r="P193" i="22"/>
  <c r="N193" i="22"/>
  <c r="AD194" i="22"/>
  <c r="AB194" i="22"/>
  <c r="AA194" i="22"/>
  <c r="M199" i="22"/>
  <c r="R199" i="22"/>
  <c r="P199" i="22"/>
  <c r="R200" i="22"/>
  <c r="AF200" i="22"/>
  <c r="AD200" i="22"/>
  <c r="AC200" i="22"/>
  <c r="AA200" i="22"/>
  <c r="V170" i="22"/>
  <c r="T172" i="22"/>
  <c r="O173" i="22"/>
  <c r="AA174" i="22"/>
  <c r="O175" i="22"/>
  <c r="P176" i="22"/>
  <c r="AF177" i="22"/>
  <c r="AD177" i="22"/>
  <c r="AA179" i="22"/>
  <c r="K184" i="22"/>
  <c r="K185" i="22"/>
  <c r="P185" i="22"/>
  <c r="N185" i="22"/>
  <c r="R190" i="22"/>
  <c r="O190" i="22"/>
  <c r="M190" i="22"/>
  <c r="Y190" i="22"/>
  <c r="M193" i="22"/>
  <c r="K194" i="22"/>
  <c r="H194" i="22"/>
  <c r="AC194" i="22"/>
  <c r="W197" i="22"/>
  <c r="U197" i="22"/>
  <c r="T197" i="22"/>
  <c r="N199" i="22"/>
  <c r="AB200" i="22"/>
  <c r="K202" i="22"/>
  <c r="H202" i="22"/>
  <c r="Y205" i="22"/>
  <c r="AB174" i="22"/>
  <c r="AC176" i="22"/>
  <c r="AA176" i="22"/>
  <c r="R177" i="22"/>
  <c r="AA177" i="22"/>
  <c r="K178" i="22"/>
  <c r="H178" i="22"/>
  <c r="AB178" i="22"/>
  <c r="AC179" i="22"/>
  <c r="Y180" i="22"/>
  <c r="W180" i="22"/>
  <c r="R182" i="22"/>
  <c r="T183" i="22"/>
  <c r="M185" i="22"/>
  <c r="R186" i="22"/>
  <c r="AD186" i="22"/>
  <c r="AA186" i="22"/>
  <c r="Y187" i="22"/>
  <c r="V187" i="22"/>
  <c r="T187" i="22"/>
  <c r="AF187" i="22"/>
  <c r="N190" i="22"/>
  <c r="K192" i="22"/>
  <c r="O193" i="22"/>
  <c r="AD195" i="22"/>
  <c r="AB195" i="22"/>
  <c r="V197" i="22"/>
  <c r="Y198" i="22"/>
  <c r="O199" i="22"/>
  <c r="K200" i="22"/>
  <c r="U204" i="22"/>
  <c r="T204" i="22"/>
  <c r="Y204" i="22"/>
  <c r="W204" i="22"/>
  <c r="N201" i="22"/>
  <c r="AB203" i="22"/>
  <c r="R205" i="22"/>
  <c r="M206" i="22"/>
  <c r="U206" i="22"/>
  <c r="AF207" i="22"/>
  <c r="AA208" i="22"/>
  <c r="V209" i="22"/>
  <c r="H210" i="22"/>
  <c r="Y210" i="22"/>
  <c r="O206" i="22"/>
  <c r="W206" i="22"/>
  <c r="AC208" i="22"/>
  <c r="AA210" i="22"/>
  <c r="T210" i="22"/>
  <c r="AB210" i="22"/>
  <c r="AC210" i="22"/>
  <c r="U207" i="22"/>
  <c r="N210" i="22"/>
  <c r="V210" i="22"/>
  <c r="AD210" i="22"/>
  <c r="G8" i="20"/>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C97" i="22" l="1"/>
  <c r="C170" i="22"/>
  <c r="C171" i="22"/>
  <c r="C96" i="22"/>
  <c r="B175" i="22"/>
  <c r="A174" i="22"/>
  <c r="C174" i="22" s="1"/>
  <c r="B133" i="22"/>
  <c r="C132" i="22"/>
  <c r="B68" i="22"/>
  <c r="C67" i="22"/>
  <c r="A98" i="22"/>
  <c r="C98" i="22" s="1"/>
  <c r="B99" i="22"/>
  <c r="G15" i="20"/>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B100" i="22" l="1"/>
  <c r="A99" i="22"/>
  <c r="C99" i="22"/>
  <c r="B69" i="22"/>
  <c r="C68" i="22"/>
  <c r="B134" i="22"/>
  <c r="C133" i="22"/>
  <c r="B176" i="22"/>
  <c r="C175" i="22"/>
  <c r="A175" i="22"/>
  <c r="A199" i="2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177" i="22" l="1"/>
  <c r="A176" i="22"/>
  <c r="C176" i="22"/>
  <c r="C69" i="22"/>
  <c r="B70" i="22"/>
  <c r="B135" i="22"/>
  <c r="C134" i="22"/>
  <c r="A100" i="22"/>
  <c r="B101" i="22"/>
  <c r="C100" i="22"/>
  <c r="B201" i="2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71" i="22" l="1"/>
  <c r="C70" i="22"/>
  <c r="B136" i="22"/>
  <c r="C135" i="22"/>
  <c r="C101" i="22"/>
  <c r="A101" i="22"/>
  <c r="B102" i="22"/>
  <c r="B178" i="22"/>
  <c r="A177" i="22"/>
  <c r="C177" i="22" s="1"/>
  <c r="A201" i="2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C178" i="22" l="1"/>
  <c r="A178" i="22"/>
  <c r="B179" i="22"/>
  <c r="B103" i="22"/>
  <c r="A102" i="22"/>
  <c r="C102" i="22"/>
  <c r="B137" i="22"/>
  <c r="C136" i="22"/>
  <c r="B72" i="22"/>
  <c r="C71" i="22"/>
  <c r="A202" i="2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03" i="22" l="1"/>
  <c r="B104" i="22"/>
  <c r="C103" i="22"/>
  <c r="A179" i="22"/>
  <c r="B180" i="22"/>
  <c r="C179" i="22"/>
  <c r="B138" i="22"/>
  <c r="C137" i="22"/>
  <c r="B73" i="22"/>
  <c r="C72" i="22"/>
  <c r="A203" i="2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181" i="22" l="1"/>
  <c r="A180" i="22"/>
  <c r="C180" i="22" s="1"/>
  <c r="A104" i="22"/>
  <c r="C104" i="22" s="1"/>
  <c r="B105" i="22"/>
  <c r="B139" i="22"/>
  <c r="C138" i="22"/>
  <c r="B74" i="22"/>
  <c r="C73" i="22"/>
  <c r="B205" i="2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40" i="22" l="1"/>
  <c r="C139" i="22"/>
  <c r="B75" i="22"/>
  <c r="C74" i="22"/>
  <c r="A105" i="22"/>
  <c r="B106" i="22"/>
  <c r="C105" i="22"/>
  <c r="A181" i="22"/>
  <c r="B182" i="22"/>
  <c r="C181" i="22"/>
  <c r="A205" i="2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6" i="22" l="1"/>
  <c r="B107" i="22"/>
  <c r="C106" i="22"/>
  <c r="B76" i="22"/>
  <c r="C75" i="22"/>
  <c r="B183" i="22"/>
  <c r="C182" i="22"/>
  <c r="A182" i="22"/>
  <c r="B141" i="22"/>
  <c r="C140" i="22"/>
  <c r="B207" i="2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184" i="22" l="1"/>
  <c r="A183" i="22"/>
  <c r="C183" i="22" s="1"/>
  <c r="B108" i="22"/>
  <c r="A107" i="22"/>
  <c r="C107" i="22"/>
  <c r="B77" i="22"/>
  <c r="C76" i="22"/>
  <c r="B142" i="22"/>
  <c r="C141" i="22"/>
  <c r="B208" i="2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A108" i="22" l="1"/>
  <c r="C108" i="22" s="1"/>
  <c r="B109" i="22"/>
  <c r="B78" i="22"/>
  <c r="C77" i="22"/>
  <c r="B143" i="22"/>
  <c r="C142" i="22"/>
  <c r="A184" i="22"/>
  <c r="B185" i="22"/>
  <c r="C184" i="22"/>
  <c r="B209" i="2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B144" i="22" l="1"/>
  <c r="C143" i="22"/>
  <c r="B79" i="22"/>
  <c r="C78" i="22"/>
  <c r="B110" i="22"/>
  <c r="C109" i="22"/>
  <c r="A109" i="22"/>
  <c r="B186" i="22"/>
  <c r="A185" i="22"/>
  <c r="C185" i="22"/>
  <c r="A209" i="2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5" i="22" l="1"/>
  <c r="C144" i="22"/>
  <c r="A186" i="22"/>
  <c r="C186" i="22" s="1"/>
  <c r="B187" i="22"/>
  <c r="B111" i="22"/>
  <c r="A110" i="22"/>
  <c r="C110" i="22"/>
  <c r="B80" i="22"/>
  <c r="C79" i="22"/>
  <c r="B142" i="2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6" i="22" l="1"/>
  <c r="C145" i="22"/>
  <c r="B81" i="22"/>
  <c r="C80" i="22"/>
  <c r="A111" i="22"/>
  <c r="B112" i="22"/>
  <c r="C111" i="22"/>
  <c r="A187" i="22"/>
  <c r="B188" i="22"/>
  <c r="C187" i="22"/>
  <c r="B143" i="2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A188" i="22" l="1"/>
  <c r="B189" i="22"/>
  <c r="C188" i="22"/>
  <c r="B147" i="22"/>
  <c r="C146" i="22"/>
  <c r="A112" i="22"/>
  <c r="B113" i="22"/>
  <c r="C112" i="22"/>
  <c r="B82" i="22"/>
  <c r="B83" i="22" s="1"/>
  <c r="B84" i="22" s="1"/>
  <c r="B85" i="22" s="1"/>
  <c r="B86" i="22" s="1"/>
  <c r="B87" i="22" s="1"/>
  <c r="B88" i="22" s="1"/>
  <c r="B89" i="22" s="1"/>
  <c r="B90" i="22" s="1"/>
  <c r="C81" i="22"/>
  <c r="B144" i="2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89" i="22" l="1"/>
  <c r="B190" i="22"/>
  <c r="C189" i="22"/>
  <c r="B114" i="22"/>
  <c r="C113" i="22"/>
  <c r="A113" i="22"/>
  <c r="B148" i="22"/>
  <c r="C147" i="22"/>
  <c r="B145" i="2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9" i="22" l="1"/>
  <c r="C148" i="22"/>
  <c r="B115" i="22"/>
  <c r="A114" i="22"/>
  <c r="B191" i="22"/>
  <c r="A190" i="22"/>
  <c r="C190" i="22"/>
  <c r="B146" i="2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92" i="22" l="1"/>
  <c r="C191" i="22"/>
  <c r="A191" i="22"/>
  <c r="B116" i="22"/>
  <c r="A115" i="22"/>
  <c r="B150" i="22"/>
  <c r="C149" i="22"/>
  <c r="B147" i="2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51" i="22" l="1"/>
  <c r="C150" i="22"/>
  <c r="B117" i="22"/>
  <c r="A116" i="22"/>
  <c r="A192" i="22"/>
  <c r="B193" i="22"/>
  <c r="C192" i="22"/>
  <c r="B148" i="2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93" i="22" l="1"/>
  <c r="B194" i="22"/>
  <c r="C193" i="22"/>
  <c r="B118" i="22"/>
  <c r="A117" i="22"/>
  <c r="B152" i="22"/>
  <c r="C151" i="22"/>
  <c r="B149" i="2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194" i="22" l="1"/>
  <c r="B195" i="22"/>
  <c r="C194" i="22"/>
  <c r="B153" i="22"/>
  <c r="C152" i="22"/>
  <c r="B119" i="22"/>
  <c r="A118" i="22"/>
  <c r="B150" i="2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119" i="22" l="1"/>
  <c r="B120" i="22"/>
  <c r="B154" i="22"/>
  <c r="C153" i="22"/>
  <c r="A195" i="22"/>
  <c r="B196" i="22"/>
  <c r="C195" i="22"/>
  <c r="B151" i="2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96" i="22" l="1"/>
  <c r="C196" i="22" s="1"/>
  <c r="B197" i="22"/>
  <c r="B155" i="22"/>
  <c r="C154" i="22"/>
  <c r="A120" i="22"/>
  <c r="B121" i="22"/>
  <c r="B152" i="2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1" i="22" l="1"/>
  <c r="B122" i="22"/>
  <c r="A122" i="22" s="1"/>
  <c r="B156" i="22"/>
  <c r="C155" i="22"/>
  <c r="A197" i="22"/>
  <c r="B198" i="22"/>
  <c r="C197" i="22"/>
  <c r="A195" i="2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99" i="22" l="1"/>
  <c r="C198" i="22"/>
  <c r="A198" i="22"/>
  <c r="C156" i="22"/>
  <c r="B157" i="22"/>
  <c r="B154" i="2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200" i="22" l="1"/>
  <c r="A199" i="22"/>
  <c r="C199" i="22" s="1"/>
  <c r="B158" i="22"/>
  <c r="B159" i="22" s="1"/>
  <c r="B160" i="22" s="1"/>
  <c r="B161" i="22" s="1"/>
  <c r="B162" i="22" s="1"/>
  <c r="B163" i="22" s="1"/>
  <c r="B164" i="22" s="1"/>
  <c r="B165" i="22" s="1"/>
  <c r="B166" i="22" s="1"/>
  <c r="C157" i="22"/>
  <c r="B155" i="21"/>
  <c r="C154" i="21"/>
  <c r="G232" i="4"/>
  <c r="H232" i="4" s="1"/>
  <c r="E233" i="4"/>
  <c r="D233" i="4"/>
  <c r="B233" i="4" s="1" a="1"/>
  <c r="B233" i="4" s="1"/>
  <c r="A234" i="4"/>
  <c r="C232" i="3"/>
  <c r="B232" i="3" a="1"/>
  <c r="B232" i="3" s="1"/>
  <c r="A234" i="3"/>
  <c r="E233" i="3"/>
  <c r="D233" i="3"/>
  <c r="B231" i="1" a="1"/>
  <c r="B231" i="1" s="1"/>
  <c r="D232" i="1"/>
  <c r="A233" i="1"/>
  <c r="A200" i="22" l="1"/>
  <c r="B201" i="22"/>
  <c r="C200" i="22"/>
  <c r="B156" i="21"/>
  <c r="C155" i="21"/>
  <c r="A235" i="4"/>
  <c r="E234" i="4"/>
  <c r="D234" i="4"/>
  <c r="B234" i="4" s="1" a="1"/>
  <c r="B234" i="4" s="1"/>
  <c r="G233" i="4"/>
  <c r="H233" i="4" s="1"/>
  <c r="C233" i="3"/>
  <c r="B233" i="3" a="1"/>
  <c r="B233" i="3" s="1"/>
  <c r="A235" i="3"/>
  <c r="E234" i="3"/>
  <c r="D234" i="3"/>
  <c r="G232" i="3"/>
  <c r="H232" i="3" s="1"/>
  <c r="H231" i="1"/>
  <c r="B232" i="1" a="1"/>
  <c r="B232" i="1" s="1"/>
  <c r="D233" i="1"/>
  <c r="A234" i="1"/>
  <c r="A201" i="22" l="1"/>
  <c r="B202" i="22"/>
  <c r="B157" i="21"/>
  <c r="C156" i="21"/>
  <c r="G234" i="4"/>
  <c r="H234" i="4" s="1"/>
  <c r="A236" i="4"/>
  <c r="D235" i="4"/>
  <c r="B235" i="4" s="1" a="1"/>
  <c r="B235" i="4" s="1"/>
  <c r="E235" i="4"/>
  <c r="A236" i="3"/>
  <c r="E235" i="3"/>
  <c r="D235" i="3"/>
  <c r="C234" i="3"/>
  <c r="B234" i="3" a="1"/>
  <c r="B234" i="3" s="1"/>
  <c r="G233" i="3"/>
  <c r="H233" i="3" s="1"/>
  <c r="H232" i="1"/>
  <c r="B233" i="1" a="1"/>
  <c r="B233" i="1" s="1"/>
  <c r="D234" i="1"/>
  <c r="A235" i="1"/>
  <c r="A202" i="22" l="1"/>
  <c r="B203" i="22"/>
  <c r="B158" i="2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B204" i="22" l="1"/>
  <c r="A203" i="22"/>
  <c r="A238" i="4"/>
  <c r="E237" i="4"/>
  <c r="D237" i="4"/>
  <c r="B237" i="4" s="1" a="1"/>
  <c r="B237" i="4" s="1"/>
  <c r="G236" i="4"/>
  <c r="H236" i="4" s="1"/>
  <c r="G235" i="3"/>
  <c r="H235" i="3" s="1"/>
  <c r="C236" i="3"/>
  <c r="B236" i="3" a="1"/>
  <c r="B236" i="3" s="1"/>
  <c r="A238" i="3"/>
  <c r="E237" i="3"/>
  <c r="D237" i="3"/>
  <c r="H234" i="1"/>
  <c r="B235" i="1" a="1"/>
  <c r="B235" i="1" s="1"/>
  <c r="D236" i="1"/>
  <c r="A237" i="1"/>
  <c r="A204" i="22" l="1"/>
  <c r="B205" i="22"/>
  <c r="G237" i="4"/>
  <c r="H237" i="4" s="1"/>
  <c r="A239" i="4"/>
  <c r="D238" i="4"/>
  <c r="B238" i="4" s="1" a="1"/>
  <c r="B238" i="4" s="1"/>
  <c r="E238" i="4"/>
  <c r="C237" i="3"/>
  <c r="B237" i="3" a="1"/>
  <c r="B237" i="3" s="1"/>
  <c r="A239" i="3"/>
  <c r="E238" i="3"/>
  <c r="D238" i="3"/>
  <c r="G236" i="3"/>
  <c r="H236" i="3" s="1"/>
  <c r="H235" i="1"/>
  <c r="B236" i="1" a="1"/>
  <c r="B236" i="1" s="1"/>
  <c r="D237" i="1"/>
  <c r="A238" i="1"/>
  <c r="A205" i="22" l="1"/>
  <c r="B206" i="22"/>
  <c r="G238" i="4"/>
  <c r="H238" i="4" s="1"/>
  <c r="E239" i="4"/>
  <c r="D239" i="4"/>
  <c r="B239" i="4" s="1" a="1"/>
  <c r="B239" i="4" s="1"/>
  <c r="A240" i="4"/>
  <c r="A240" i="3"/>
  <c r="E239" i="3"/>
  <c r="D239" i="3"/>
  <c r="G237" i="3"/>
  <c r="H237" i="3" s="1"/>
  <c r="C238" i="3"/>
  <c r="B238" i="3" a="1"/>
  <c r="B238" i="3" s="1"/>
  <c r="H236" i="1"/>
  <c r="B237" i="1" a="1"/>
  <c r="B237" i="1" s="1"/>
  <c r="D238" i="1"/>
  <c r="A239" i="1"/>
  <c r="A206" i="22" l="1"/>
  <c r="B207" i="22"/>
  <c r="A241" i="4"/>
  <c r="E240" i="4"/>
  <c r="D240" i="4"/>
  <c r="B240" i="4" s="1" a="1"/>
  <c r="B240" i="4" s="1"/>
  <c r="G239" i="4"/>
  <c r="H239" i="4" s="1"/>
  <c r="G238" i="3"/>
  <c r="H238" i="3" s="1"/>
  <c r="C239" i="3"/>
  <c r="B239" i="3" a="1"/>
  <c r="B239" i="3" s="1"/>
  <c r="A241" i="3"/>
  <c r="E240" i="3"/>
  <c r="D240" i="3"/>
  <c r="H237" i="1"/>
  <c r="B238" i="1" a="1"/>
  <c r="B238" i="1" s="1"/>
  <c r="D239" i="1"/>
  <c r="A240" i="1"/>
  <c r="B208" i="22" l="1"/>
  <c r="A207" i="22"/>
  <c r="G240" i="4"/>
  <c r="H240" i="4" s="1"/>
  <c r="E241" i="4"/>
  <c r="D241" i="4"/>
  <c r="B241" i="4" s="1" a="1"/>
  <c r="B241" i="4" s="1"/>
  <c r="C240" i="3"/>
  <c r="B240" i="3" a="1"/>
  <c r="B240" i="3" s="1"/>
  <c r="E241" i="3"/>
  <c r="D241" i="3"/>
  <c r="G239" i="3"/>
  <c r="H239" i="3" s="1"/>
  <c r="H238" i="1"/>
  <c r="B239" i="1" a="1"/>
  <c r="B239" i="1" s="1"/>
  <c r="D240" i="1"/>
  <c r="A241" i="1"/>
  <c r="B209" i="22" l="1"/>
  <c r="A208" i="22"/>
  <c r="G241" i="4"/>
  <c r="H241" i="4" s="1"/>
  <c r="C241" i="3"/>
  <c r="B241" i="3" a="1"/>
  <c r="B241" i="3" s="1"/>
  <c r="G240" i="3"/>
  <c r="H240" i="3" s="1"/>
  <c r="H239" i="1"/>
  <c r="B240" i="1" a="1"/>
  <c r="B240" i="1" s="1"/>
  <c r="D241" i="1"/>
  <c r="A209" i="22" l="1"/>
  <c r="B210" i="22"/>
  <c r="A210" i="22" s="1"/>
  <c r="G241" i="3"/>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<sst xmlns="http://schemas.openxmlformats.org/spreadsheetml/2006/main" count="13068" uniqueCount="1583">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</sst>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Alignment="1">
      <alignment horizontal="center"/>
    </xf>
    <xf numFmtId="0" fontId="0" fillId="0" borderId="0" xfId="0" applyFont="1"/>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5" x14ac:dyDescent="0.25"/>
  <sheetData>
    <row r="2" spans="2:2" ht="27.75" x14ac:dyDescent="0.25">
      <c r="B2" s="71" t="s">
        <v>1420</v>
      </c>
    </row>
    <row r="3" spans="2:2" ht="27.75" x14ac:dyDescent="0.25">
      <c r="B3" s="71" t="s">
        <v>1421</v>
      </c>
    </row>
    <row r="4" spans="2:2" ht="27.75" x14ac:dyDescent="0.2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88" zoomScale="175" zoomScaleNormal="175" workbookViewId="0">
      <selection activeCell="A102" sqref="A102"/>
    </sheetView>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D11" t="s">
        <v>1194</v>
      </c>
      <c r="E11" t="str">
        <f t="shared" si="0"/>
        <v>&lt;a href="#" class="notas-enlace" onclick="mostrarImagen('/cantos/src/ima/rem.jpg'); return false;"&gt;Rem&lt;/a&gt;</v>
      </c>
    </row>
    <row r="12" spans="1:5" hidden="1" x14ac:dyDescent="0.25">
      <c r="A12" t="s">
        <v>1139</v>
      </c>
      <c r="B12" t="s">
        <v>1127</v>
      </c>
      <c r="C12" t="s">
        <v>1127</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hidden="1" x14ac:dyDescent="0.25">
      <c r="A22" t="s">
        <v>1152</v>
      </c>
      <c r="B22" t="s">
        <v>1152</v>
      </c>
      <c r="C22" t="s">
        <v>1152</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hidden="1" x14ac:dyDescent="0.25">
      <c r="A27" t="s">
        <v>1122</v>
      </c>
      <c r="B27" t="s">
        <v>1122</v>
      </c>
      <c r="C27" t="s">
        <v>1122</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hidden="1" x14ac:dyDescent="0.25">
      <c r="A34" t="s">
        <v>1169</v>
      </c>
      <c r="B34" t="s">
        <v>1169</v>
      </c>
      <c r="C34" t="s">
        <v>1169</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4">
      <c r="C54" s="13" t="str">
        <f>find!B234</f>
        <v>alacenadelcordero</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"Himno lat. «Ad cenam Agni providi»",</v>
      </c>
      <c r="C58" s="13" t="str">
        <f>find!E234</f>
        <v>Himno lat. «Ad cenam Agni providi»</v>
      </c>
    </row>
    <row r="59" spans="1:28" x14ac:dyDescent="0.4">
      <c r="B59" s="14" t="str">
        <f>_xlfn.CONCAT("      dbnos: ","""",C59,"""",",")</f>
        <v xml:space="preserve">      dbnos: "237",</v>
      </c>
      <c r="C59" s="13">
        <f>find!A234</f>
        <v>237</v>
      </c>
    </row>
    <row r="61" spans="1:28" x14ac:dyDescent="0.4">
      <c r="B61" s="60" t="s">
        <v>1323</v>
      </c>
    </row>
    <row r="63" spans="1:28" x14ac:dyDescent="0.4">
      <c r="B63" s="59" t="s">
        <v>1324</v>
      </c>
    </row>
    <row r="64" spans="1:28" ht="26.25" x14ac:dyDescent="0.4">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6.25" x14ac:dyDescent="0.4">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6.25" x14ac:dyDescent="0.4">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6.25" x14ac:dyDescent="0.4">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6.25" x14ac:dyDescent="0.4">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6.25" x14ac:dyDescent="0.4">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6.25" x14ac:dyDescent="0.4">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6.25" x14ac:dyDescent="0.4">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6.25" x14ac:dyDescent="0.4">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6.25" x14ac:dyDescent="0.4">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6.25" x14ac:dyDescent="0.4">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6.25" x14ac:dyDescent="0.4">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6.25" x14ac:dyDescent="0.4">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6.25" x14ac:dyDescent="0.4">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6.25" x14ac:dyDescent="0.4">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6.25" x14ac:dyDescent="0.4">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6.25" x14ac:dyDescent="0.4">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6.25" outlineLevel="1" x14ac:dyDescent="0.4">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6.25" outlineLevel="1" x14ac:dyDescent="0.4">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6.25" outlineLevel="1" x14ac:dyDescent="0.4">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6.25" hidden="1" outlineLevel="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6.25" hidden="1" outlineLevel="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6.25" hidden="1" outlineLevel="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6.25" hidden="1" outlineLevel="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5" ht="26.25" hidden="1" outlineLevel="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5" ht="26.25" hidden="1" outlineLevel="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4">
      <c r="B92" s="62" t="s">
        <v>1208</v>
      </c>
      <c r="C92"/>
      <c r="D92"/>
    </row>
    <row r="93" spans="1:25" x14ac:dyDescent="0.4">
      <c r="B93" s="59" t="s">
        <v>1325</v>
      </c>
    </row>
    <row r="94" spans="1:25" x14ac:dyDescent="0.4">
      <c r="B94" s="59" t="s">
        <v>1326</v>
      </c>
      <c r="F94" s="16"/>
    </row>
    <row r="95" spans="1:25" ht="26.25" x14ac:dyDescent="0.4">
      <c r="B95" s="63" t="s">
        <v>1327</v>
      </c>
      <c r="F95" s="16"/>
      <c r="L95" t="s">
        <v>1222</v>
      </c>
      <c r="S95" t="s">
        <v>1222</v>
      </c>
    </row>
    <row r="96" spans="1:25" ht="24.75" x14ac:dyDescent="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75" x14ac:dyDescent="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75" x14ac:dyDescent="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75" x14ac:dyDescent="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75" x14ac:dyDescent="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75" x14ac:dyDescent="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75" x14ac:dyDescent="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75" x14ac:dyDescent="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75" x14ac:dyDescent="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6.25" x14ac:dyDescent="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75" x14ac:dyDescent="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75" x14ac:dyDescent="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75" x14ac:dyDescent="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75" x14ac:dyDescent="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75" x14ac:dyDescent="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75" x14ac:dyDescent="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75" x14ac:dyDescent="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75" x14ac:dyDescent="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75" x14ac:dyDescent="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75" x14ac:dyDescent="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75" x14ac:dyDescent="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75" x14ac:dyDescent="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75" x14ac:dyDescent="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75" x14ac:dyDescent="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75" hidden="1" x14ac:dyDescent="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75" hidden="1" x14ac:dyDescent="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75" hidden="1" x14ac:dyDescent="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75" hidden="1" x14ac:dyDescent="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75" hidden="1" x14ac:dyDescent="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75" hidden="1" x14ac:dyDescent="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75" hidden="1" x14ac:dyDescent="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4">
      <c r="B127" s="62" t="s">
        <v>1218</v>
      </c>
    </row>
    <row r="129" spans="1:17" x14ac:dyDescent="0.4">
      <c r="B129" s="59" t="s">
        <v>1329</v>
      </c>
    </row>
    <row r="130" spans="1:17" x14ac:dyDescent="0.4">
      <c r="B130" s="64" t="s">
        <v>1330</v>
      </c>
      <c r="E130" t="s">
        <v>1190</v>
      </c>
      <c r="F130" s="15" t="s">
        <v>1256</v>
      </c>
      <c r="G130" s="15" t="s">
        <v>1257</v>
      </c>
      <c r="H130" s="15" t="s">
        <v>1190</v>
      </c>
      <c r="I130" s="15" t="s">
        <v>1256</v>
      </c>
      <c r="J130" s="22" t="s">
        <v>1257</v>
      </c>
      <c r="O130"/>
      <c r="Q130"/>
    </row>
    <row r="131" spans="1:17" ht="26.25" x14ac:dyDescent="0.4">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6.25" x14ac:dyDescent="0.4">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6.25" x14ac:dyDescent="0.4">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6.25" x14ac:dyDescent="0.4">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6.25" x14ac:dyDescent="0.4">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6.25" x14ac:dyDescent="0.4">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6.25" x14ac:dyDescent="0.4">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6.25" x14ac:dyDescent="0.4">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6.25" x14ac:dyDescent="0.4">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6.25" x14ac:dyDescent="0.4">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6.25" x14ac:dyDescent="0.4">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6.25" x14ac:dyDescent="0.4">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6.25" x14ac:dyDescent="0.4">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6.25" hidden="1" x14ac:dyDescent="0.4">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6.25" hidden="1" x14ac:dyDescent="0.4">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6.25" hidden="1" x14ac:dyDescent="0.4">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6.25" hidden="1" x14ac:dyDescent="0.4">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6.25" hidden="1" x14ac:dyDescent="0.4">
      <c r="A148" s="13">
        <f t="shared" si="34"/>
        <v>18</v>
      </c>
      <c r="B148" s="14" t="str">
        <f t="shared" si="35"/>
        <v>/* 18 */        "",</v>
      </c>
      <c r="D148" s="13">
        <f t="shared" si="36"/>
        <v>18</v>
      </c>
      <c r="E148" s="35" t="s">
        <v>1117</v>
      </c>
      <c r="F148" s="37">
        <v>14</v>
      </c>
      <c r="G148" s="37"/>
      <c r="H148" s="31"/>
      <c r="I148" s="29"/>
      <c r="J148" s="29"/>
      <c r="K148" s="35"/>
      <c r="L148" s="37"/>
      <c r="M148" s="37"/>
      <c r="O148"/>
    </row>
    <row r="149" spans="1:28" ht="26.25" hidden="1" x14ac:dyDescent="0.4">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6.25" hidden="1" x14ac:dyDescent="0.4">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6.25" hidden="1" x14ac:dyDescent="0.4">
      <c r="A151" s="13">
        <f t="shared" si="34"/>
        <v>21</v>
      </c>
      <c r="B151" s="14" t="str">
        <f t="shared" si="35"/>
        <v>/* 21 */        "",</v>
      </c>
      <c r="E151" s="32"/>
      <c r="F151" s="33"/>
      <c r="G151" s="34"/>
      <c r="H151" s="30"/>
      <c r="I151" s="27"/>
      <c r="J151" s="28"/>
      <c r="K151" s="32"/>
      <c r="L151" s="33"/>
      <c r="M151" s="34"/>
      <c r="O151"/>
    </row>
    <row r="152" spans="1:28" ht="26.25" hidden="1" x14ac:dyDescent="0.4">
      <c r="A152" s="13">
        <f t="shared" si="34"/>
        <v>22</v>
      </c>
      <c r="B152" s="14" t="str">
        <f t="shared" si="35"/>
        <v>/* 22 */        "",</v>
      </c>
      <c r="E152" s="35"/>
      <c r="F152" s="37"/>
      <c r="G152" s="37"/>
      <c r="H152" s="31"/>
      <c r="I152" s="29"/>
      <c r="J152" s="29"/>
      <c r="K152" s="35"/>
      <c r="L152" s="37"/>
      <c r="M152" s="37"/>
      <c r="O152"/>
    </row>
    <row r="153" spans="1:28" ht="26.25" hidden="1" x14ac:dyDescent="0.4">
      <c r="A153" s="13">
        <f t="shared" si="34"/>
        <v>23</v>
      </c>
      <c r="B153" s="14" t="str">
        <f t="shared" si="35"/>
        <v>/* 23 */        "",</v>
      </c>
      <c r="E153" s="32"/>
      <c r="F153" s="33"/>
      <c r="G153" s="34"/>
      <c r="H153" s="30"/>
      <c r="I153" s="27"/>
      <c r="J153" s="28"/>
      <c r="K153" s="32"/>
      <c r="L153" s="33"/>
      <c r="M153" s="34"/>
      <c r="O153"/>
    </row>
    <row r="154" spans="1:28" ht="26.25" hidden="1" x14ac:dyDescent="0.4">
      <c r="A154" s="13">
        <f t="shared" si="34"/>
        <v>24</v>
      </c>
      <c r="B154" s="14" t="str">
        <f t="shared" si="35"/>
        <v>/* 24 */        "",</v>
      </c>
      <c r="E154" s="35"/>
      <c r="F154" s="37"/>
      <c r="G154" s="37"/>
      <c r="H154" s="31"/>
      <c r="I154" s="29"/>
      <c r="J154" s="29"/>
      <c r="K154" s="35"/>
      <c r="L154" s="37"/>
      <c r="M154" s="37"/>
      <c r="O154"/>
    </row>
    <row r="155" spans="1:28" ht="26.25" hidden="1" x14ac:dyDescent="0.4">
      <c r="A155" s="13">
        <f t="shared" si="34"/>
        <v>25</v>
      </c>
      <c r="B155" s="14" t="str">
        <f t="shared" si="35"/>
        <v>/* 25 */        "",</v>
      </c>
      <c r="E155" s="32"/>
      <c r="F155" s="33"/>
      <c r="G155" s="34"/>
      <c r="H155" s="30"/>
      <c r="I155" s="27"/>
      <c r="J155" s="28"/>
      <c r="K155" s="32"/>
      <c r="L155" s="33"/>
      <c r="M155" s="34"/>
      <c r="O155"/>
    </row>
    <row r="156" spans="1:28" ht="26.25" hidden="1" x14ac:dyDescent="0.4">
      <c r="A156" s="13">
        <f t="shared" si="34"/>
        <v>26</v>
      </c>
      <c r="B156" s="14" t="str">
        <f t="shared" si="35"/>
        <v>/* 26 */        "",</v>
      </c>
      <c r="E156" s="35"/>
      <c r="F156" s="37"/>
      <c r="G156" s="37"/>
      <c r="H156" s="31"/>
      <c r="I156" s="29"/>
      <c r="J156" s="29"/>
      <c r="K156" s="35"/>
      <c r="L156" s="37"/>
      <c r="M156" s="37"/>
      <c r="O156"/>
    </row>
    <row r="157" spans="1:28" ht="26.25" x14ac:dyDescent="0.4">
      <c r="E157" s="35"/>
      <c r="F157" s="37"/>
      <c r="G157" s="37"/>
      <c r="H157" s="31"/>
      <c r="I157" s="29"/>
      <c r="J157" s="29"/>
      <c r="K157" s="35"/>
      <c r="L157" s="37"/>
      <c r="M157" s="37"/>
      <c r="O157"/>
    </row>
    <row r="158" spans="1:28" ht="36.75" x14ac:dyDescent="0.4">
      <c r="B158" s="62" t="s">
        <v>1218</v>
      </c>
      <c r="K158" s="22"/>
      <c r="L158" s="22"/>
      <c r="M158" s="22"/>
      <c r="O158" s="22"/>
      <c r="P158" s="50"/>
      <c r="R158" s="43"/>
    </row>
    <row r="159" spans="1:28" x14ac:dyDescent="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75" x14ac:dyDescent="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75" x14ac:dyDescent="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75" x14ac:dyDescent="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75" x14ac:dyDescent="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75" x14ac:dyDescent="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75" x14ac:dyDescent="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75" x14ac:dyDescent="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75" x14ac:dyDescent="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75" x14ac:dyDescent="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75" x14ac:dyDescent="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75" x14ac:dyDescent="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75" x14ac:dyDescent="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75" x14ac:dyDescent="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75" x14ac:dyDescent="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75" x14ac:dyDescent="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75" x14ac:dyDescent="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75" hidden="1" x14ac:dyDescent="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75" hidden="1" x14ac:dyDescent="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75" hidden="1" x14ac:dyDescent="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75" hidden="1" x14ac:dyDescent="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75" hidden="1" x14ac:dyDescent="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75" hidden="1" x14ac:dyDescent="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75" hidden="1" x14ac:dyDescent="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75" hidden="1" x14ac:dyDescent="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75" hidden="1" x14ac:dyDescent="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75" hidden="1" x14ac:dyDescent="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75" hidden="1" x14ac:dyDescent="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75" hidden="1" x14ac:dyDescent="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75" hidden="1" x14ac:dyDescent="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4">
      <c r="B189" s="62" t="s">
        <v>1224</v>
      </c>
      <c r="M189" s="19"/>
      <c r="N189" s="56"/>
      <c r="P189" s="57"/>
    </row>
    <row r="190" spans="1:25" x14ac:dyDescent="0.4">
      <c r="B190" s="62" t="s">
        <v>1225</v>
      </c>
      <c r="M190" s="19"/>
      <c r="N190" s="56"/>
    </row>
    <row r="192" spans="1:25" x14ac:dyDescent="0.4">
      <c r="B192" s="60" t="s">
        <v>1332</v>
      </c>
    </row>
    <row r="193" spans="2:28" s="13" customFormat="1" x14ac:dyDescent="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4">
      <c r="B194" s="60" t="s">
        <v>1333</v>
      </c>
    </row>
    <row r="196" spans="2:28" ht="26.25" x14ac:dyDescent="0.4">
      <c r="B196" s="65" t="s">
        <v>1343</v>
      </c>
    </row>
    <row r="197" spans="2:28" ht="26.25" x14ac:dyDescent="0.4">
      <c r="B197" s="65" t="s">
        <v>1335</v>
      </c>
    </row>
    <row r="198" spans="2:28" ht="26.25" x14ac:dyDescent="0.4">
      <c r="B198" s="65" t="s">
        <v>1344</v>
      </c>
    </row>
    <row r="199" spans="2:28" ht="26.25" x14ac:dyDescent="0.4">
      <c r="B199" s="65" t="s">
        <v>1345</v>
      </c>
    </row>
    <row r="200" spans="2:28" ht="26.25" x14ac:dyDescent="0.4">
      <c r="B200" s="65" t="s">
        <v>1346</v>
      </c>
    </row>
    <row r="201" spans="2:28" ht="26.25" x14ac:dyDescent="0.4">
      <c r="B201" s="66" t="s">
        <v>1336</v>
      </c>
    </row>
    <row r="202" spans="2:28" ht="26.25" x14ac:dyDescent="0.4">
      <c r="B202" s="65" t="s">
        <v>1347</v>
      </c>
    </row>
    <row r="203" spans="2:28" ht="26.25" x14ac:dyDescent="0.4">
      <c r="B203" s="66" t="s">
        <v>1299</v>
      </c>
    </row>
    <row r="204" spans="2:28" ht="26.25" x14ac:dyDescent="0.4">
      <c r="B204" s="66" t="s">
        <v>1310</v>
      </c>
    </row>
    <row r="205" spans="2:28" ht="26.25" x14ac:dyDescent="0.4">
      <c r="B205" s="65" t="s">
        <v>1335</v>
      </c>
    </row>
    <row r="206" spans="2:28" ht="26.25" x14ac:dyDescent="0.4">
      <c r="B206" s="65" t="s">
        <v>1348</v>
      </c>
    </row>
    <row r="207" spans="2:28" ht="26.25" x14ac:dyDescent="0.4">
      <c r="B207" s="65" t="s">
        <v>1349</v>
      </c>
    </row>
    <row r="208" spans="2:28" ht="26.25" x14ac:dyDescent="0.4">
      <c r="B208" s="66" t="s">
        <v>1337</v>
      </c>
    </row>
    <row r="209" spans="2:2" ht="26.25" x14ac:dyDescent="0.4">
      <c r="B209" s="65" t="s">
        <v>1350</v>
      </c>
    </row>
    <row r="210" spans="2:2" ht="26.25" x14ac:dyDescent="0.4">
      <c r="B210" s="66" t="s">
        <v>1338</v>
      </c>
    </row>
    <row r="211" spans="2:2" ht="26.25" x14ac:dyDescent="0.4">
      <c r="B211" s="65" t="s">
        <v>1351</v>
      </c>
    </row>
    <row r="212" spans="2:2" ht="26.25" x14ac:dyDescent="0.4">
      <c r="B212" s="66" t="s">
        <v>1310</v>
      </c>
    </row>
    <row r="213" spans="2:2" ht="26.25" x14ac:dyDescent="0.4">
      <c r="B213" s="65" t="s">
        <v>1335</v>
      </c>
    </row>
    <row r="214" spans="2:2" ht="26.25" x14ac:dyDescent="0.4">
      <c r="B214" s="65" t="s">
        <v>1341</v>
      </c>
    </row>
    <row r="215" spans="2:2" ht="26.25" x14ac:dyDescent="0.4">
      <c r="B215" s="65" t="s">
        <v>1352</v>
      </c>
    </row>
    <row r="216" spans="2:2" ht="26.25" x14ac:dyDescent="0.4">
      <c r="B216" s="65" t="s">
        <v>1342</v>
      </c>
    </row>
    <row r="217" spans="2:2" ht="26.25" x14ac:dyDescent="0.4">
      <c r="B217" s="65" t="s">
        <v>1353</v>
      </c>
    </row>
    <row r="218" spans="2:2" ht="26.25" x14ac:dyDescent="0.4">
      <c r="B218" s="65" t="s">
        <v>1354</v>
      </c>
    </row>
    <row r="219" spans="2:2" ht="26.25" x14ac:dyDescent="0.4">
      <c r="B219" s="65" t="s">
        <v>1309</v>
      </c>
    </row>
    <row r="220" spans="2:2" ht="26.25" x14ac:dyDescent="0.4">
      <c r="B220" s="66" t="s">
        <v>1339</v>
      </c>
    </row>
    <row r="221" spans="2:2" ht="26.25" x14ac:dyDescent="0.4">
      <c r="B221" s="65" t="s">
        <v>1355</v>
      </c>
    </row>
    <row r="222" spans="2:2" ht="26.25" x14ac:dyDescent="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4">
      <c r="C54" s="13" t="str">
        <f>find!B12</f>
        <v>alavictimapascual</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"Secuencia de Pascua - Himno lat. «Victimae paschall laudes» ",</v>
      </c>
      <c r="C58" s="13" t="str">
        <f>find!E12</f>
        <v xml:space="preserve">Secuencia de Pascua - Himno lat. «Victimae paschall laudes» </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6.25" x14ac:dyDescent="0.4">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6.25" x14ac:dyDescent="0.4">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6.25" x14ac:dyDescent="0.4">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6.25" x14ac:dyDescent="0.4">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6.25" x14ac:dyDescent="0.4">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6.25" x14ac:dyDescent="0.4">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6.25" x14ac:dyDescent="0.4">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6.25" x14ac:dyDescent="0.4">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6.25" x14ac:dyDescent="0.4">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6.25" x14ac:dyDescent="0.4">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6.25" x14ac:dyDescent="0.4">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6.25" x14ac:dyDescent="0.4">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6.25" x14ac:dyDescent="0.4">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6.25" x14ac:dyDescent="0.4">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6.25" x14ac:dyDescent="0.4">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75" x14ac:dyDescent="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75"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75"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75"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6.25" x14ac:dyDescent="0.4">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6.25" x14ac:dyDescent="0.4">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6.25" x14ac:dyDescent="0.4">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6.25" x14ac:dyDescent="0.4">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6.25" x14ac:dyDescent="0.4">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6.25" x14ac:dyDescent="0.4">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6.25" x14ac:dyDescent="0.4">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6.25" x14ac:dyDescent="0.4">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6.25" x14ac:dyDescent="0.4">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6.25" x14ac:dyDescent="0.4">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6.25" hidden="1" x14ac:dyDescent="0.4">
      <c r="A138" s="13">
        <f t="shared" si="35"/>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5"/>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5"/>
        <v>21</v>
      </c>
      <c r="B147" s="14" t="str">
        <f t="shared" si="36"/>
        <v>/* 21 */        "",</v>
      </c>
      <c r="E147" s="32"/>
      <c r="F147" s="33"/>
      <c r="G147" s="34"/>
      <c r="H147" s="30"/>
      <c r="I147" s="27"/>
      <c r="J147" s="28"/>
      <c r="K147" s="32"/>
      <c r="L147" s="33"/>
      <c r="M147" s="34"/>
      <c r="O147"/>
    </row>
    <row r="148" spans="1:28" ht="26.25" hidden="1" x14ac:dyDescent="0.4">
      <c r="A148" s="13">
        <f t="shared" si="35"/>
        <v>22</v>
      </c>
      <c r="B148" s="14" t="str">
        <f t="shared" si="36"/>
        <v>/* 22 */        "",</v>
      </c>
      <c r="E148" s="35"/>
      <c r="F148" s="37"/>
      <c r="G148" s="37"/>
      <c r="H148" s="31"/>
      <c r="I148" s="29"/>
      <c r="J148" s="29"/>
      <c r="K148" s="35"/>
      <c r="L148" s="37"/>
      <c r="M148" s="37"/>
      <c r="O148"/>
    </row>
    <row r="149" spans="1:28" ht="26.25" hidden="1" x14ac:dyDescent="0.4">
      <c r="A149" s="13">
        <f t="shared" si="35"/>
        <v>23</v>
      </c>
      <c r="B149" s="14" t="str">
        <f t="shared" si="36"/>
        <v>/* 23 */        "",</v>
      </c>
      <c r="E149" s="32"/>
      <c r="F149" s="33"/>
      <c r="G149" s="34"/>
      <c r="H149" s="30"/>
      <c r="I149" s="27"/>
      <c r="J149" s="28"/>
      <c r="K149" s="32"/>
      <c r="L149" s="33"/>
      <c r="M149" s="34"/>
      <c r="O149"/>
    </row>
    <row r="150" spans="1:28" ht="26.25" hidden="1" x14ac:dyDescent="0.4">
      <c r="A150" s="13">
        <f t="shared" si="35"/>
        <v>24</v>
      </c>
      <c r="B150" s="14" t="str">
        <f t="shared" si="36"/>
        <v>/* 24 */        "",</v>
      </c>
      <c r="E150" s="35"/>
      <c r="F150" s="37"/>
      <c r="G150" s="37"/>
      <c r="H150" s="31"/>
      <c r="I150" s="29"/>
      <c r="J150" s="29"/>
      <c r="K150" s="35"/>
      <c r="L150" s="37"/>
      <c r="M150" s="37"/>
      <c r="O150"/>
    </row>
    <row r="151" spans="1:28" ht="26.25" hidden="1" x14ac:dyDescent="0.4">
      <c r="A151" s="13">
        <f t="shared" si="35"/>
        <v>25</v>
      </c>
      <c r="B151" s="14" t="str">
        <f t="shared" si="36"/>
        <v>/* 25 */        "",</v>
      </c>
      <c r="E151" s="32"/>
      <c r="F151" s="33"/>
      <c r="G151" s="34"/>
      <c r="H151" s="30"/>
      <c r="I151" s="27"/>
      <c r="J151" s="28"/>
      <c r="K151" s="32"/>
      <c r="L151" s="33"/>
      <c r="M151" s="34"/>
      <c r="O151"/>
    </row>
    <row r="152" spans="1:28" ht="26.25" hidden="1" x14ac:dyDescent="0.4">
      <c r="A152" s="13">
        <f t="shared" si="35"/>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75" x14ac:dyDescent="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1258</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75" x14ac:dyDescent="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75" x14ac:dyDescent="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75" x14ac:dyDescent="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75" x14ac:dyDescent="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75" x14ac:dyDescent="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75" x14ac:dyDescent="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75" x14ac:dyDescent="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75" x14ac:dyDescent="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75" x14ac:dyDescent="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75" x14ac:dyDescent="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75" x14ac:dyDescent="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75" x14ac:dyDescent="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75" x14ac:dyDescent="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75" x14ac:dyDescent="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75" x14ac:dyDescent="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75" outlineLevel="1" x14ac:dyDescent="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75" outlineLevel="1" x14ac:dyDescent="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75" outlineLevel="1" x14ac:dyDescent="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75" outlineLevel="1" x14ac:dyDescent="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75" outlineLevel="1" x14ac:dyDescent="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75" outlineLevel="1" x14ac:dyDescent="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75" outlineLevel="1" x14ac:dyDescent="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75" outlineLevel="1" x14ac:dyDescent="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75" outlineLevel="1" x14ac:dyDescent="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75" outlineLevel="1" x14ac:dyDescent="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6.25" x14ac:dyDescent="0.4">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6.25" x14ac:dyDescent="0.4">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6.25" x14ac:dyDescent="0.4">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6.25" x14ac:dyDescent="0.4">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6.25" x14ac:dyDescent="0.4">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6.25" x14ac:dyDescent="0.4">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6.25" x14ac:dyDescent="0.4">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6.25" x14ac:dyDescent="0.4">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6.25" x14ac:dyDescent="0.4">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6.25" x14ac:dyDescent="0.4">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6.25" x14ac:dyDescent="0.4">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6.25" x14ac:dyDescent="0.4">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6.25" x14ac:dyDescent="0.4">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6.25" x14ac:dyDescent="0.4">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6.25" x14ac:dyDescent="0.4">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6.25" x14ac:dyDescent="0.4">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6.25" x14ac:dyDescent="0.4">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6.25" hidden="1" x14ac:dyDescent="0.4">
      <c r="A106" s="13">
        <f t="shared" si="27"/>
        <v>21</v>
      </c>
      <c r="B106" s="14" t="str">
        <f t="shared" si="29"/>
        <v>/* 21 */        "",</v>
      </c>
      <c r="E106" s="32"/>
      <c r="F106" s="33"/>
      <c r="G106" s="34"/>
      <c r="H106" s="30"/>
      <c r="I106" s="27"/>
      <c r="J106" s="28"/>
      <c r="K106" s="32"/>
      <c r="L106" s="33"/>
      <c r="M106" s="34"/>
      <c r="O106"/>
    </row>
    <row r="107" spans="1:18" ht="26.25" hidden="1" x14ac:dyDescent="0.4">
      <c r="A107" s="13">
        <f t="shared" si="27"/>
        <v>22</v>
      </c>
      <c r="B107" s="14" t="str">
        <f t="shared" si="29"/>
        <v>/* 22 */        "",</v>
      </c>
      <c r="E107" s="35"/>
      <c r="F107" s="37"/>
      <c r="G107" s="37"/>
      <c r="H107" s="31"/>
      <c r="I107" s="29"/>
      <c r="J107" s="29"/>
      <c r="K107" s="35"/>
      <c r="L107" s="37"/>
      <c r="M107" s="37"/>
      <c r="O107"/>
    </row>
    <row r="108" spans="1:18" ht="26.25" hidden="1" x14ac:dyDescent="0.4">
      <c r="A108" s="13">
        <f t="shared" si="27"/>
        <v>23</v>
      </c>
      <c r="B108" s="14" t="str">
        <f t="shared" si="29"/>
        <v>/* 23 */        "",</v>
      </c>
      <c r="E108" s="32"/>
      <c r="F108" s="33"/>
      <c r="G108" s="34"/>
      <c r="H108" s="30"/>
      <c r="I108" s="27"/>
      <c r="J108" s="28"/>
      <c r="K108" s="32"/>
      <c r="L108" s="33"/>
      <c r="M108" s="34"/>
      <c r="O108"/>
    </row>
    <row r="109" spans="1:18" ht="26.25" hidden="1" x14ac:dyDescent="0.4">
      <c r="A109" s="13">
        <f t="shared" si="27"/>
        <v>24</v>
      </c>
      <c r="B109" s="14" t="str">
        <f t="shared" si="29"/>
        <v>/* 24 */        "",</v>
      </c>
      <c r="E109" s="35"/>
      <c r="F109" s="37"/>
      <c r="G109" s="37"/>
      <c r="H109" s="31"/>
      <c r="I109" s="29"/>
      <c r="J109" s="29"/>
      <c r="K109" s="35"/>
      <c r="L109" s="37"/>
      <c r="M109" s="37"/>
      <c r="O109"/>
    </row>
    <row r="110" spans="1:18" ht="26.25" hidden="1" x14ac:dyDescent="0.4">
      <c r="A110" s="13">
        <f t="shared" si="27"/>
        <v>25</v>
      </c>
      <c r="B110" s="14" t="str">
        <f t="shared" si="29"/>
        <v>/* 25 */        "",</v>
      </c>
      <c r="E110" s="32"/>
      <c r="F110" s="33"/>
      <c r="G110" s="34"/>
      <c r="H110" s="30"/>
      <c r="I110" s="27"/>
      <c r="J110" s="28"/>
      <c r="K110" s="32"/>
      <c r="L110" s="33"/>
      <c r="M110" s="34"/>
      <c r="O110"/>
    </row>
    <row r="111" spans="1:18" ht="26.25" hidden="1" x14ac:dyDescent="0.4">
      <c r="A111" s="13">
        <f t="shared" si="27"/>
        <v>26</v>
      </c>
      <c r="B111" s="14" t="str">
        <f t="shared" si="29"/>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75" x14ac:dyDescent="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75" x14ac:dyDescent="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75" x14ac:dyDescent="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75" x14ac:dyDescent="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75" x14ac:dyDescent="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75" x14ac:dyDescent="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75" x14ac:dyDescent="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75" x14ac:dyDescent="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75" x14ac:dyDescent="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75" x14ac:dyDescent="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75" x14ac:dyDescent="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75" x14ac:dyDescent="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75" x14ac:dyDescent="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75" x14ac:dyDescent="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75" x14ac:dyDescent="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75" x14ac:dyDescent="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75" x14ac:dyDescent="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75" x14ac:dyDescent="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75" x14ac:dyDescent="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75" hidden="1" x14ac:dyDescent="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75" hidden="1" x14ac:dyDescent="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75" hidden="1" x14ac:dyDescent="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75" hidden="1" x14ac:dyDescent="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75" hidden="1" x14ac:dyDescent="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75" hidden="1" x14ac:dyDescent="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TI, SEÑOR, EN MI CLAMOR IMPLO</v>
      </c>
    </row>
    <row r="12" spans="2:3" x14ac:dyDescent="0.4">
      <c r="B12" s="12" t="str">
        <f>_xlfn.CONCAT("const NOMBREDELCANTO = ","""",C12,"""",";")</f>
        <v>const NOMBREDELCANTO = "A TI, SEÑOR, EN MI CLAMOR IMPLORO ";</v>
      </c>
      <c r="C12" s="13" t="s">
        <v>1259</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75" x14ac:dyDescent="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75" x14ac:dyDescent="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75" x14ac:dyDescent="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75" x14ac:dyDescent="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75" x14ac:dyDescent="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75" x14ac:dyDescent="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75" x14ac:dyDescent="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75" x14ac:dyDescent="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75" x14ac:dyDescent="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75" x14ac:dyDescent="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75" x14ac:dyDescent="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75" x14ac:dyDescent="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75" x14ac:dyDescent="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75" x14ac:dyDescent="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75" x14ac:dyDescent="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75" outlineLevel="1" x14ac:dyDescent="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75" outlineLevel="1" x14ac:dyDescent="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75" outlineLevel="1" x14ac:dyDescent="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75" outlineLevel="1" x14ac:dyDescent="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75" outlineLevel="1" x14ac:dyDescent="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75" outlineLevel="1" x14ac:dyDescent="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75" outlineLevel="1" x14ac:dyDescent="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75" outlineLevel="1" x14ac:dyDescent="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75" outlineLevel="1" x14ac:dyDescent="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75" outlineLevel="1" x14ac:dyDescent="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6.25" x14ac:dyDescent="0.4">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6.25" x14ac:dyDescent="0.4">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6.25" x14ac:dyDescent="0.4">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6.25" x14ac:dyDescent="0.4">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6.25" x14ac:dyDescent="0.4">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6.25" x14ac:dyDescent="0.4">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6.25" x14ac:dyDescent="0.4">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6.25" x14ac:dyDescent="0.4">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6.25" x14ac:dyDescent="0.4">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6.25" x14ac:dyDescent="0.4">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6.25" x14ac:dyDescent="0.4">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6.25" x14ac:dyDescent="0.4">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6.25" x14ac:dyDescent="0.4">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6.25" x14ac:dyDescent="0.4">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6.25" x14ac:dyDescent="0.4">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6.25" x14ac:dyDescent="0.4">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6.25" x14ac:dyDescent="0.4">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6.25" hidden="1" x14ac:dyDescent="0.4">
      <c r="A106" s="13">
        <f t="shared" si="25"/>
        <v>21</v>
      </c>
      <c r="B106" s="14" t="str">
        <f t="shared" si="27"/>
        <v>/* 21 */        "",</v>
      </c>
      <c r="E106" s="32"/>
      <c r="F106" s="33"/>
      <c r="G106" s="34"/>
      <c r="H106" s="30"/>
      <c r="I106" s="27"/>
      <c r="J106" s="28"/>
      <c r="K106" s="32"/>
      <c r="L106" s="33"/>
      <c r="M106" s="34"/>
      <c r="O106"/>
    </row>
    <row r="107" spans="1:18" ht="26.25" hidden="1" x14ac:dyDescent="0.4">
      <c r="A107" s="13">
        <f t="shared" si="25"/>
        <v>22</v>
      </c>
      <c r="B107" s="14" t="str">
        <f t="shared" si="27"/>
        <v>/* 22 */        "",</v>
      </c>
      <c r="E107" s="35"/>
      <c r="F107" s="37"/>
      <c r="G107" s="37"/>
      <c r="H107" s="31"/>
      <c r="I107" s="29"/>
      <c r="J107" s="29"/>
      <c r="K107" s="35"/>
      <c r="L107" s="37"/>
      <c r="M107" s="37"/>
      <c r="O107"/>
    </row>
    <row r="108" spans="1:18" ht="26.25" hidden="1" x14ac:dyDescent="0.4">
      <c r="A108" s="13">
        <f t="shared" si="25"/>
        <v>23</v>
      </c>
      <c r="B108" s="14" t="str">
        <f t="shared" si="27"/>
        <v>/* 23 */        "",</v>
      </c>
      <c r="E108" s="32"/>
      <c r="F108" s="33"/>
      <c r="G108" s="34"/>
      <c r="H108" s="30"/>
      <c r="I108" s="27"/>
      <c r="J108" s="28"/>
      <c r="K108" s="32"/>
      <c r="L108" s="33"/>
      <c r="M108" s="34"/>
      <c r="O108"/>
    </row>
    <row r="109" spans="1:18" ht="26.25" hidden="1" x14ac:dyDescent="0.4">
      <c r="A109" s="13">
        <f t="shared" si="25"/>
        <v>24</v>
      </c>
      <c r="B109" s="14" t="str">
        <f t="shared" si="27"/>
        <v>/* 24 */        "",</v>
      </c>
      <c r="E109" s="35"/>
      <c r="F109" s="37"/>
      <c r="G109" s="37"/>
      <c r="H109" s="31"/>
      <c r="I109" s="29"/>
      <c r="J109" s="29"/>
      <c r="K109" s="35"/>
      <c r="L109" s="37"/>
      <c r="M109" s="37"/>
      <c r="O109"/>
    </row>
    <row r="110" spans="1:18" ht="26.25" hidden="1" x14ac:dyDescent="0.4">
      <c r="A110" s="13">
        <f t="shared" si="25"/>
        <v>25</v>
      </c>
      <c r="B110" s="14" t="str">
        <f t="shared" si="27"/>
        <v>/* 25 */        "",</v>
      </c>
      <c r="E110" s="32"/>
      <c r="F110" s="33"/>
      <c r="G110" s="34"/>
      <c r="H110" s="30"/>
      <c r="I110" s="27"/>
      <c r="J110" s="28"/>
      <c r="K110" s="32"/>
      <c r="L110" s="33"/>
      <c r="M110" s="34"/>
      <c r="O110"/>
    </row>
    <row r="111" spans="1:18" ht="26.25" hidden="1" x14ac:dyDescent="0.4">
      <c r="A111" s="13">
        <f t="shared" si="25"/>
        <v>26</v>
      </c>
      <c r="B111" s="14" t="str">
        <f t="shared" si="27"/>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75" x14ac:dyDescent="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75" x14ac:dyDescent="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75" x14ac:dyDescent="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75" x14ac:dyDescent="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75" x14ac:dyDescent="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75" x14ac:dyDescent="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75" x14ac:dyDescent="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75" x14ac:dyDescent="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75" x14ac:dyDescent="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75" x14ac:dyDescent="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75" x14ac:dyDescent="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75" x14ac:dyDescent="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75" x14ac:dyDescent="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75" x14ac:dyDescent="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75" x14ac:dyDescent="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75" x14ac:dyDescent="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75" x14ac:dyDescent="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75" x14ac:dyDescent="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75" x14ac:dyDescent="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75" hidden="1" x14ac:dyDescent="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75" hidden="1" x14ac:dyDescent="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75" hidden="1" x14ac:dyDescent="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75" hidden="1" x14ac:dyDescent="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75" hidden="1" x14ac:dyDescent="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75" hidden="1" x14ac:dyDescent="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find!B14</f>
        <v>atilevantomisojos</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123 (122)",</v>
      </c>
      <c r="C58" s="13" t="str">
        <f>find!E14</f>
        <v>Salmo 123 (122)</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6.25" x14ac:dyDescent="0.4">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6.25" x14ac:dyDescent="0.4">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6.25" x14ac:dyDescent="0.4">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6.25" hidden="1" x14ac:dyDescent="0.4">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6.25" hidden="1" x14ac:dyDescent="0.4">
      <c r="A69" s="13">
        <f t="shared" si="0"/>
        <v>6</v>
      </c>
      <c r="B69" s="14" t="str">
        <f t="shared" si="1"/>
        <v>/* 6 */        "",</v>
      </c>
      <c r="D69" s="13">
        <v>6</v>
      </c>
      <c r="E69" s="35" t="s">
        <v>1117</v>
      </c>
      <c r="F69" s="36">
        <v>14</v>
      </c>
      <c r="G69" s="37"/>
      <c r="H69" s="31"/>
      <c r="I69" s="29"/>
      <c r="J69" s="29"/>
      <c r="K69" s="35"/>
      <c r="L69" s="37"/>
      <c r="M69" s="37"/>
      <c r="O69"/>
      <c r="Q69" s="15"/>
      <c r="S69" s="22"/>
    </row>
    <row r="70" spans="1:19" ht="26.25" hidden="1" x14ac:dyDescent="0.4">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6.25" hidden="1" x14ac:dyDescent="0.4">
      <c r="A71" s="13">
        <f t="shared" si="0"/>
        <v>8</v>
      </c>
      <c r="B71" s="14" t="str">
        <f t="shared" si="1"/>
        <v>/* 8 */        "",</v>
      </c>
      <c r="D71" s="13">
        <v>8</v>
      </c>
      <c r="E71" s="35" t="s">
        <v>1178</v>
      </c>
      <c r="F71" s="36">
        <v>14</v>
      </c>
      <c r="G71" s="37" t="s">
        <v>1215</v>
      </c>
      <c r="H71" s="31"/>
      <c r="I71" s="29"/>
      <c r="J71" s="29"/>
      <c r="K71" s="35"/>
      <c r="L71" s="37"/>
      <c r="M71" s="37"/>
      <c r="O71"/>
      <c r="Q71" s="15"/>
      <c r="S71" s="22"/>
    </row>
    <row r="72" spans="1:19" ht="26.25" hidden="1" x14ac:dyDescent="0.4">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6.25" hidden="1" x14ac:dyDescent="0.4">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75" x14ac:dyDescent="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75" hidden="1"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hidden="1"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hidden="1"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hidden="1"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hidden="1"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hidden="1"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hidden="1"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6.25" x14ac:dyDescent="0.4">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6.25" x14ac:dyDescent="0.4">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6.25" x14ac:dyDescent="0.4">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6.25" x14ac:dyDescent="0.4">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6.25" x14ac:dyDescent="0.4">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6.25" x14ac:dyDescent="0.4">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6.25" x14ac:dyDescent="0.4">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6.25" x14ac:dyDescent="0.4">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6.25" x14ac:dyDescent="0.4">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6.25" hidden="1" x14ac:dyDescent="0.4">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6.25" hidden="1" x14ac:dyDescent="0.4">
      <c r="A138" s="13">
        <f t="shared" si="34"/>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4"/>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4"/>
        <v>21</v>
      </c>
      <c r="B147" s="14" t="str">
        <f t="shared" si="36"/>
        <v>/* 21 */        "",</v>
      </c>
      <c r="E147" s="32"/>
      <c r="F147" s="33"/>
      <c r="G147" s="34"/>
      <c r="H147" s="30"/>
      <c r="I147" s="27"/>
      <c r="J147" s="28"/>
      <c r="K147" s="32"/>
      <c r="L147" s="33"/>
      <c r="M147" s="34"/>
      <c r="O147"/>
    </row>
    <row r="148" spans="1:28" ht="26.25" hidden="1" x14ac:dyDescent="0.4">
      <c r="A148" s="13">
        <f t="shared" si="34"/>
        <v>22</v>
      </c>
      <c r="B148" s="14" t="str">
        <f t="shared" si="36"/>
        <v>/* 22 */        "",</v>
      </c>
      <c r="E148" s="35"/>
      <c r="F148" s="37"/>
      <c r="G148" s="37"/>
      <c r="H148" s="31"/>
      <c r="I148" s="29"/>
      <c r="J148" s="29"/>
      <c r="K148" s="35"/>
      <c r="L148" s="37"/>
      <c r="M148" s="37"/>
      <c r="O148"/>
    </row>
    <row r="149" spans="1:28" ht="26.25" hidden="1" x14ac:dyDescent="0.4">
      <c r="A149" s="13">
        <f t="shared" si="34"/>
        <v>23</v>
      </c>
      <c r="B149" s="14" t="str">
        <f t="shared" si="36"/>
        <v>/* 23 */        "",</v>
      </c>
      <c r="E149" s="32"/>
      <c r="F149" s="33"/>
      <c r="G149" s="34"/>
      <c r="H149" s="30"/>
      <c r="I149" s="27"/>
      <c r="J149" s="28"/>
      <c r="K149" s="32"/>
      <c r="L149" s="33"/>
      <c r="M149" s="34"/>
      <c r="O149"/>
    </row>
    <row r="150" spans="1:28" ht="26.25" hidden="1" x14ac:dyDescent="0.4">
      <c r="A150" s="13">
        <f t="shared" si="34"/>
        <v>24</v>
      </c>
      <c r="B150" s="14" t="str">
        <f t="shared" si="36"/>
        <v>/* 24 */        "",</v>
      </c>
      <c r="E150" s="35"/>
      <c r="F150" s="37"/>
      <c r="G150" s="37"/>
      <c r="H150" s="31"/>
      <c r="I150" s="29"/>
      <c r="J150" s="29"/>
      <c r="K150" s="35"/>
      <c r="L150" s="37"/>
      <c r="M150" s="37"/>
      <c r="O150"/>
    </row>
    <row r="151" spans="1:28" ht="26.25" hidden="1" x14ac:dyDescent="0.4">
      <c r="A151" s="13">
        <f t="shared" si="34"/>
        <v>25</v>
      </c>
      <c r="B151" s="14" t="str">
        <f t="shared" si="36"/>
        <v>/* 25 */        "",</v>
      </c>
      <c r="E151" s="32"/>
      <c r="F151" s="33"/>
      <c r="G151" s="34"/>
      <c r="H151" s="30"/>
      <c r="I151" s="27"/>
      <c r="J151" s="28"/>
      <c r="K151" s="32"/>
      <c r="L151" s="33"/>
      <c r="M151" s="34"/>
      <c r="O151"/>
    </row>
    <row r="152" spans="1:28" ht="26.25" hidden="1" x14ac:dyDescent="0.4">
      <c r="A152" s="13">
        <f t="shared" si="34"/>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75" x14ac:dyDescent="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hidden="1"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find!B16</f>
        <v>atisenorlevantomialma</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25 (24)",</v>
      </c>
      <c r="C58" s="13" t="str">
        <f>find!E16</f>
        <v>Salmo 25 (24)</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6.25" x14ac:dyDescent="0.4">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6.25" x14ac:dyDescent="0.4">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6.25" x14ac:dyDescent="0.4">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6.25" x14ac:dyDescent="0.4">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6.25" x14ac:dyDescent="0.4">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6.25" x14ac:dyDescent="0.4">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6.25" x14ac:dyDescent="0.4">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6.25" x14ac:dyDescent="0.4">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6.25" x14ac:dyDescent="0.4">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75" x14ac:dyDescent="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75" x14ac:dyDescent="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75" x14ac:dyDescent="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75" x14ac:dyDescent="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75" x14ac:dyDescent="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75" x14ac:dyDescent="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75" x14ac:dyDescent="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75" x14ac:dyDescent="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75" hidden="1" x14ac:dyDescent="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6.25" x14ac:dyDescent="0.4">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6.25" x14ac:dyDescent="0.4">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6.25" x14ac:dyDescent="0.4">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6.25" x14ac:dyDescent="0.4">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6.25" x14ac:dyDescent="0.4">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6.25" hidden="1" x14ac:dyDescent="0.4">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6.25" hidden="1" x14ac:dyDescent="0.4">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6.25" hidden="1" x14ac:dyDescent="0.4">
      <c r="A135" s="13">
        <f t="shared" si="25"/>
        <v>9</v>
      </c>
      <c r="B135" s="14" t="str">
        <f t="shared" si="26"/>
        <v>/* 9 */        "",</v>
      </c>
      <c r="D135" s="13">
        <v>25</v>
      </c>
      <c r="E135" s="32" t="s">
        <v>1150</v>
      </c>
      <c r="F135" s="33">
        <v>14</v>
      </c>
      <c r="G135" s="34"/>
      <c r="H135" s="30" t="s">
        <v>1117</v>
      </c>
      <c r="I135" s="27">
        <v>480</v>
      </c>
      <c r="J135" s="28"/>
      <c r="K135" s="32"/>
      <c r="L135" s="33"/>
      <c r="M135" s="34"/>
      <c r="O135"/>
    </row>
    <row r="136" spans="1:17" ht="26.25" hidden="1" x14ac:dyDescent="0.4">
      <c r="A136" s="13">
        <f t="shared" si="25"/>
        <v>10</v>
      </c>
      <c r="B136" s="14" t="str">
        <f t="shared" si="26"/>
        <v>/* 10 */        "",</v>
      </c>
      <c r="D136" s="13">
        <v>26</v>
      </c>
      <c r="E136" s="35" t="s">
        <v>1150</v>
      </c>
      <c r="F136" s="37">
        <v>14</v>
      </c>
      <c r="G136" s="37"/>
      <c r="H136" s="31" t="s">
        <v>1117</v>
      </c>
      <c r="I136" s="29">
        <v>480</v>
      </c>
      <c r="J136" s="29"/>
      <c r="K136" s="35"/>
      <c r="L136" s="37"/>
      <c r="M136" s="37"/>
      <c r="O136"/>
    </row>
    <row r="137" spans="1:17" ht="26.25" hidden="1" x14ac:dyDescent="0.4">
      <c r="A137" s="13">
        <f t="shared" si="25"/>
        <v>11</v>
      </c>
      <c r="B137" s="14" t="str">
        <f t="shared" si="26"/>
        <v>/* 11 */        "",</v>
      </c>
      <c r="D137" s="13">
        <v>27</v>
      </c>
      <c r="E137" s="32" t="s">
        <v>1150</v>
      </c>
      <c r="F137" s="33">
        <v>14</v>
      </c>
      <c r="G137" s="34"/>
      <c r="H137" s="30" t="s">
        <v>1117</v>
      </c>
      <c r="I137" s="27">
        <v>480</v>
      </c>
      <c r="J137" s="28"/>
      <c r="K137" s="32"/>
      <c r="L137" s="33"/>
      <c r="M137" s="34"/>
      <c r="O137"/>
    </row>
    <row r="138" spans="1:17" ht="26.25" hidden="1" x14ac:dyDescent="0.4">
      <c r="A138" s="13">
        <f t="shared" si="25"/>
        <v>12</v>
      </c>
      <c r="B138" s="14" t="str">
        <f t="shared" si="26"/>
        <v>/* 12 */        "",</v>
      </c>
      <c r="C138" s="20"/>
      <c r="D138" s="13">
        <v>4</v>
      </c>
      <c r="E138" s="35" t="s">
        <v>1117</v>
      </c>
      <c r="F138" s="37">
        <v>18</v>
      </c>
      <c r="G138" s="37"/>
      <c r="H138" s="31"/>
      <c r="I138" s="29"/>
      <c r="J138" s="29"/>
      <c r="K138" s="35"/>
      <c r="L138" s="37"/>
      <c r="M138" s="37"/>
      <c r="O138"/>
    </row>
    <row r="139" spans="1:17" ht="26.25" hidden="1" x14ac:dyDescent="0.4">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6.25" hidden="1" x14ac:dyDescent="0.4">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6.25" hidden="1" x14ac:dyDescent="0.4">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6.25" hidden="1" x14ac:dyDescent="0.4">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6.25" hidden="1" x14ac:dyDescent="0.4">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6.25" hidden="1" x14ac:dyDescent="0.4">
      <c r="A144" s="13">
        <f t="shared" si="25"/>
        <v>18</v>
      </c>
      <c r="B144" s="14" t="str">
        <f t="shared" si="26"/>
        <v>/* 18 */        "",</v>
      </c>
      <c r="D144" s="13">
        <f t="shared" si="27"/>
        <v>18</v>
      </c>
      <c r="E144" s="35" t="s">
        <v>1117</v>
      </c>
      <c r="F144" s="37">
        <v>14</v>
      </c>
      <c r="G144" s="37"/>
      <c r="H144" s="31"/>
      <c r="I144" s="29"/>
      <c r="J144" s="29"/>
      <c r="K144" s="35"/>
      <c r="L144" s="37"/>
      <c r="M144" s="37"/>
      <c r="O144"/>
    </row>
    <row r="145" spans="1:28" ht="26.25" hidden="1" x14ac:dyDescent="0.4">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6.25" hidden="1" x14ac:dyDescent="0.4">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6.25" hidden="1" x14ac:dyDescent="0.4">
      <c r="A147" s="13">
        <f t="shared" si="25"/>
        <v>21</v>
      </c>
      <c r="B147" s="14" t="str">
        <f t="shared" si="26"/>
        <v>/* 21 */        "",</v>
      </c>
      <c r="E147" s="32"/>
      <c r="F147" s="33"/>
      <c r="G147" s="34"/>
      <c r="H147" s="30"/>
      <c r="I147" s="27"/>
      <c r="J147" s="28"/>
      <c r="K147" s="32"/>
      <c r="L147" s="33"/>
      <c r="M147" s="34"/>
      <c r="O147"/>
    </row>
    <row r="148" spans="1:28" ht="26.25" hidden="1" x14ac:dyDescent="0.4">
      <c r="A148" s="13">
        <f t="shared" si="25"/>
        <v>22</v>
      </c>
      <c r="B148" s="14" t="str">
        <f t="shared" si="26"/>
        <v>/* 22 */        "",</v>
      </c>
      <c r="E148" s="35"/>
      <c r="F148" s="37"/>
      <c r="G148" s="37"/>
      <c r="H148" s="31"/>
      <c r="I148" s="29"/>
      <c r="J148" s="29"/>
      <c r="K148" s="35"/>
      <c r="L148" s="37"/>
      <c r="M148" s="37"/>
      <c r="O148"/>
    </row>
    <row r="149" spans="1:28" ht="26.25" hidden="1" x14ac:dyDescent="0.4">
      <c r="A149" s="13">
        <f t="shared" si="25"/>
        <v>23</v>
      </c>
      <c r="B149" s="14" t="str">
        <f t="shared" si="26"/>
        <v>/* 23 */        "",</v>
      </c>
      <c r="E149" s="32"/>
      <c r="F149" s="33"/>
      <c r="G149" s="34"/>
      <c r="H149" s="30"/>
      <c r="I149" s="27"/>
      <c r="J149" s="28"/>
      <c r="K149" s="32"/>
      <c r="L149" s="33"/>
      <c r="M149" s="34"/>
      <c r="O149"/>
    </row>
    <row r="150" spans="1:28" ht="26.25" hidden="1" x14ac:dyDescent="0.4">
      <c r="A150" s="13">
        <f t="shared" si="25"/>
        <v>24</v>
      </c>
      <c r="B150" s="14" t="str">
        <f t="shared" si="26"/>
        <v>/* 24 */        "",</v>
      </c>
      <c r="E150" s="35"/>
      <c r="F150" s="37"/>
      <c r="G150" s="37"/>
      <c r="H150" s="31"/>
      <c r="I150" s="29"/>
      <c r="J150" s="29"/>
      <c r="K150" s="35"/>
      <c r="L150" s="37"/>
      <c r="M150" s="37"/>
      <c r="O150"/>
    </row>
    <row r="151" spans="1:28" ht="26.25" hidden="1" x14ac:dyDescent="0.4">
      <c r="A151" s="13">
        <f t="shared" si="25"/>
        <v>25</v>
      </c>
      <c r="B151" s="14" t="str">
        <f t="shared" si="26"/>
        <v>/* 25 */        "",</v>
      </c>
      <c r="E151" s="32"/>
      <c r="F151" s="33"/>
      <c r="G151" s="34"/>
      <c r="H151" s="30"/>
      <c r="I151" s="27"/>
      <c r="J151" s="28"/>
      <c r="K151" s="32"/>
      <c r="L151" s="33"/>
      <c r="M151" s="34"/>
      <c r="O151"/>
    </row>
    <row r="152" spans="1:28" ht="26.25" hidden="1" x14ac:dyDescent="0.4">
      <c r="A152" s="13">
        <f t="shared" si="25"/>
        <v>26</v>
      </c>
      <c r="B152" s="14" t="str">
        <f t="shared" si="26"/>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75" x14ac:dyDescent="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75" x14ac:dyDescent="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75" x14ac:dyDescent="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75" x14ac:dyDescent="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75" x14ac:dyDescent="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75" hidden="1" x14ac:dyDescent="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75" hidden="1" x14ac:dyDescent="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75" hidden="1" x14ac:dyDescent="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75" hidden="1" x14ac:dyDescent="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75" hidden="1" x14ac:dyDescent="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75" hidden="1" x14ac:dyDescent="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75" hidden="1" x14ac:dyDescent="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75" hidden="1" x14ac:dyDescent="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75" hidden="1" x14ac:dyDescent="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75" hidden="1" x14ac:dyDescent="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75" hidden="1" x14ac:dyDescent="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75" hidden="1" x14ac:dyDescent="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75" hidden="1" x14ac:dyDescent="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75" hidden="1" x14ac:dyDescent="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75" hidden="1" x14ac:dyDescent="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75" hidden="1" x14ac:dyDescent="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75" hidden="1" x14ac:dyDescent="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75" hidden="1" x14ac:dyDescent="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75" hidden="1" x14ac:dyDescent="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75" hidden="1" x14ac:dyDescent="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4">
      <c r="C54" s="13" t="str">
        <f>find!B17</f>
        <v>atisenorsedebelaalabanzaension</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65 (64)",</v>
      </c>
      <c r="C58" s="13" t="str">
        <f>find!E17</f>
        <v>Salmo 65 (64)</v>
      </c>
    </row>
    <row r="59" spans="1:28" x14ac:dyDescent="0.4">
      <c r="B59" s="14" t="str">
        <f>_xlfn.CONCAT("      dbnos: ","""",C59,"""",",")</f>
        <v xml:space="preserve">      dbnos: "6",</v>
      </c>
      <c r="C59" s="13">
        <f>find!A17</f>
        <v>6</v>
      </c>
    </row>
    <row r="61" spans="1:28" x14ac:dyDescent="0.4">
      <c r="B61" s="60" t="s">
        <v>1323</v>
      </c>
    </row>
    <row r="63" spans="1:28" x14ac:dyDescent="0.4">
      <c r="B63" s="59" t="s">
        <v>1324</v>
      </c>
    </row>
    <row r="64" spans="1:28" ht="26.25" x14ac:dyDescent="0.4">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6.25" x14ac:dyDescent="0.4">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6.25" x14ac:dyDescent="0.4">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6.25" x14ac:dyDescent="0.4">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6.25" x14ac:dyDescent="0.4">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6.25" x14ac:dyDescent="0.4">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6.25" x14ac:dyDescent="0.4">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6.25" x14ac:dyDescent="0.4">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6.25" x14ac:dyDescent="0.4">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6.25" x14ac:dyDescent="0.4">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6.25" x14ac:dyDescent="0.4">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6.25" x14ac:dyDescent="0.4">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6.25" x14ac:dyDescent="0.4">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6.25" x14ac:dyDescent="0.4">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6.25" x14ac:dyDescent="0.4">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6.25" x14ac:dyDescent="0.4">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6.25" hidden="1" x14ac:dyDescent="0.4">
      <c r="A80" s="13">
        <f t="shared" si="0"/>
        <v>17</v>
      </c>
      <c r="B80" s="14" t="str">
        <f t="shared" si="1"/>
        <v>/* 17 */        "",</v>
      </c>
      <c r="D80" s="13">
        <v>17</v>
      </c>
      <c r="E80" s="32" t="s">
        <v>1123</v>
      </c>
      <c r="F80" s="33"/>
      <c r="G80" s="34"/>
      <c r="H80" s="30"/>
      <c r="I80" s="27"/>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75" x14ac:dyDescent="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75" x14ac:dyDescent="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75" x14ac:dyDescent="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75" x14ac:dyDescent="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75" x14ac:dyDescent="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75" x14ac:dyDescent="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75" x14ac:dyDescent="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75" x14ac:dyDescent="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75" x14ac:dyDescent="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75" x14ac:dyDescent="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75" x14ac:dyDescent="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75" x14ac:dyDescent="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75" x14ac:dyDescent="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75" x14ac:dyDescent="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75" x14ac:dyDescent="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75" hidden="1" x14ac:dyDescent="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75" hidden="1" x14ac:dyDescent="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75" hidden="1" x14ac:dyDescent="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75" hidden="1" x14ac:dyDescent="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75" hidden="1" x14ac:dyDescent="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75" hidden="1" x14ac:dyDescent="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75" hidden="1" x14ac:dyDescent="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75" hidden="1" x14ac:dyDescent="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75" hidden="1" x14ac:dyDescent="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75" hidden="1" x14ac:dyDescent="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75" hidden="1" x14ac:dyDescent="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6.25" x14ac:dyDescent="0.4">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6.25" x14ac:dyDescent="0.4">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6.25" x14ac:dyDescent="0.4">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6.25" x14ac:dyDescent="0.4">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6.25" x14ac:dyDescent="0.4">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6.25" x14ac:dyDescent="0.4">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6.25" x14ac:dyDescent="0.4">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6.25" x14ac:dyDescent="0.4">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6.25" hidden="1" x14ac:dyDescent="0.4">
      <c r="A136" s="13">
        <f t="shared" si="27"/>
        <v>10</v>
      </c>
      <c r="B136" s="14" t="str">
        <f t="shared" si="28"/>
        <v>/* 10 */        "",</v>
      </c>
      <c r="D136" s="13">
        <v>26</v>
      </c>
      <c r="E136" s="35" t="s">
        <v>1150</v>
      </c>
      <c r="F136" s="37">
        <v>14</v>
      </c>
      <c r="G136" s="37"/>
      <c r="H136" s="31" t="s">
        <v>1117</v>
      </c>
      <c r="I136" s="29">
        <v>480</v>
      </c>
      <c r="J136" s="29"/>
      <c r="K136" s="35"/>
      <c r="L136" s="37"/>
      <c r="M136" s="37"/>
      <c r="O136"/>
    </row>
    <row r="137" spans="1:17" ht="26.25" hidden="1" x14ac:dyDescent="0.4">
      <c r="A137" s="13">
        <f t="shared" si="27"/>
        <v>11</v>
      </c>
      <c r="B137" s="14" t="str">
        <f t="shared" si="28"/>
        <v>/* 11 */        "",</v>
      </c>
      <c r="D137" s="13">
        <v>27</v>
      </c>
      <c r="E137" s="32" t="s">
        <v>1150</v>
      </c>
      <c r="F137" s="33">
        <v>14</v>
      </c>
      <c r="G137" s="34"/>
      <c r="H137" s="30" t="s">
        <v>1117</v>
      </c>
      <c r="I137" s="27">
        <v>480</v>
      </c>
      <c r="J137" s="28"/>
      <c r="K137" s="32"/>
      <c r="L137" s="33"/>
      <c r="M137" s="34"/>
      <c r="O137"/>
    </row>
    <row r="138" spans="1:17" ht="26.25" hidden="1" x14ac:dyDescent="0.4">
      <c r="A138" s="13">
        <f t="shared" si="27"/>
        <v>12</v>
      </c>
      <c r="B138" s="14" t="str">
        <f t="shared" si="28"/>
        <v>/* 12 */        "",</v>
      </c>
      <c r="C138" s="20"/>
      <c r="D138" s="13">
        <v>4</v>
      </c>
      <c r="E138" s="35" t="s">
        <v>1117</v>
      </c>
      <c r="F138" s="37">
        <v>18</v>
      </c>
      <c r="G138" s="37"/>
      <c r="H138" s="31"/>
      <c r="I138" s="29"/>
      <c r="J138" s="29"/>
      <c r="K138" s="35"/>
      <c r="L138" s="37"/>
      <c r="M138" s="37"/>
      <c r="O138"/>
    </row>
    <row r="139" spans="1:17" ht="26.25" hidden="1" x14ac:dyDescent="0.4">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6.25" hidden="1" x14ac:dyDescent="0.4">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6.25" hidden="1" x14ac:dyDescent="0.4">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6.25" hidden="1" x14ac:dyDescent="0.4">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6.25" hidden="1" x14ac:dyDescent="0.4">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6.25" hidden="1" x14ac:dyDescent="0.4">
      <c r="A144" s="13">
        <f t="shared" si="27"/>
        <v>18</v>
      </c>
      <c r="B144" s="14" t="str">
        <f t="shared" si="28"/>
        <v>/* 18 */        "",</v>
      </c>
      <c r="D144" s="13">
        <f t="shared" si="29"/>
        <v>18</v>
      </c>
      <c r="E144" s="35" t="s">
        <v>1117</v>
      </c>
      <c r="F144" s="37">
        <v>14</v>
      </c>
      <c r="G144" s="37"/>
      <c r="H144" s="31"/>
      <c r="I144" s="29"/>
      <c r="J144" s="29"/>
      <c r="K144" s="35"/>
      <c r="L144" s="37"/>
      <c r="M144" s="37"/>
      <c r="O144"/>
    </row>
    <row r="145" spans="1:28" ht="26.25" hidden="1" x14ac:dyDescent="0.4">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6.25" hidden="1" x14ac:dyDescent="0.4">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6.25" hidden="1" x14ac:dyDescent="0.4">
      <c r="A147" s="13">
        <f t="shared" si="27"/>
        <v>21</v>
      </c>
      <c r="B147" s="14" t="str">
        <f t="shared" si="28"/>
        <v>/* 21 */        "",</v>
      </c>
      <c r="E147" s="32"/>
      <c r="F147" s="33"/>
      <c r="G147" s="34"/>
      <c r="H147" s="30"/>
      <c r="I147" s="27"/>
      <c r="J147" s="28"/>
      <c r="K147" s="32"/>
      <c r="L147" s="33"/>
      <c r="M147" s="34"/>
      <c r="O147"/>
    </row>
    <row r="148" spans="1:28" ht="26.25" hidden="1" x14ac:dyDescent="0.4">
      <c r="A148" s="13">
        <f t="shared" si="27"/>
        <v>22</v>
      </c>
      <c r="B148" s="14" t="str">
        <f t="shared" si="28"/>
        <v>/* 22 */        "",</v>
      </c>
      <c r="E148" s="35"/>
      <c r="F148" s="37"/>
      <c r="G148" s="37"/>
      <c r="H148" s="31"/>
      <c r="I148" s="29"/>
      <c r="J148" s="29"/>
      <c r="K148" s="35"/>
      <c r="L148" s="37"/>
      <c r="M148" s="37"/>
      <c r="O148"/>
    </row>
    <row r="149" spans="1:28" ht="26.25" hidden="1" x14ac:dyDescent="0.4">
      <c r="A149" s="13">
        <f t="shared" si="27"/>
        <v>23</v>
      </c>
      <c r="B149" s="14" t="str">
        <f t="shared" si="28"/>
        <v>/* 23 */        "",</v>
      </c>
      <c r="E149" s="32"/>
      <c r="F149" s="33"/>
      <c r="G149" s="34"/>
      <c r="H149" s="30"/>
      <c r="I149" s="27"/>
      <c r="J149" s="28"/>
      <c r="K149" s="32"/>
      <c r="L149" s="33"/>
      <c r="M149" s="34"/>
      <c r="O149"/>
    </row>
    <row r="150" spans="1:28" ht="26.25" hidden="1" x14ac:dyDescent="0.4">
      <c r="A150" s="13">
        <f t="shared" si="27"/>
        <v>24</v>
      </c>
      <c r="B150" s="14" t="str">
        <f t="shared" si="28"/>
        <v>/* 24 */        "",</v>
      </c>
      <c r="E150" s="35"/>
      <c r="F150" s="37"/>
      <c r="G150" s="37"/>
      <c r="H150" s="31"/>
      <c r="I150" s="29"/>
      <c r="J150" s="29"/>
      <c r="K150" s="35"/>
      <c r="L150" s="37"/>
      <c r="M150" s="37"/>
      <c r="O150"/>
    </row>
    <row r="151" spans="1:28" ht="26.25" hidden="1" x14ac:dyDescent="0.4">
      <c r="A151" s="13">
        <f t="shared" si="27"/>
        <v>25</v>
      </c>
      <c r="B151" s="14" t="str">
        <f t="shared" si="28"/>
        <v>/* 25 */        "",</v>
      </c>
      <c r="E151" s="32"/>
      <c r="F151" s="33"/>
      <c r="G151" s="34"/>
      <c r="H151" s="30"/>
      <c r="I151" s="27"/>
      <c r="J151" s="28"/>
      <c r="K151" s="32"/>
      <c r="L151" s="33"/>
      <c r="M151" s="34"/>
      <c r="O151"/>
    </row>
    <row r="152" spans="1:28" ht="26.25" hidden="1" x14ac:dyDescent="0.4">
      <c r="A152" s="13">
        <f t="shared" si="27"/>
        <v>26</v>
      </c>
      <c r="B152" s="14" t="str">
        <f t="shared" si="28"/>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75" x14ac:dyDescent="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75" x14ac:dyDescent="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75" x14ac:dyDescent="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75" x14ac:dyDescent="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75" x14ac:dyDescent="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75" x14ac:dyDescent="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75" x14ac:dyDescent="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75" x14ac:dyDescent="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75" hidden="1" x14ac:dyDescent="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75" hidden="1" x14ac:dyDescent="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75" hidden="1" x14ac:dyDescent="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75" hidden="1" x14ac:dyDescent="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75" hidden="1" x14ac:dyDescent="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75" hidden="1" x14ac:dyDescent="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75" hidden="1" x14ac:dyDescent="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75" hidden="1" x14ac:dyDescent="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75" hidden="1" x14ac:dyDescent="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75" hidden="1" x14ac:dyDescent="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75" hidden="1" x14ac:dyDescent="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75" hidden="1" x14ac:dyDescent="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75" hidden="1" x14ac:dyDescent="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75" hidden="1" x14ac:dyDescent="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75" hidden="1" x14ac:dyDescent="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75" hidden="1" x14ac:dyDescent="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75" hidden="1" x14ac:dyDescent="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4" x14ac:dyDescent="0.4"/>
  <cols>
    <col min="1" max="1" width="8.7109375" style="13"/>
    <col min="2" max="2" width="123.42578125" style="14" customWidth="1"/>
    <col min="3" max="3" width="68.7109375" style="13" customWidth="1"/>
    <col min="4" max="4" width="6.570312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2:32" x14ac:dyDescent="0.4">
      <c r="B1" s="68" t="s">
        <v>1451</v>
      </c>
    </row>
    <row r="2" spans="2:32" x14ac:dyDescent="0.4">
      <c r="B2" s="12"/>
    </row>
    <row r="3" spans="2:32" s="13" customFormat="1" x14ac:dyDescent="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4">
      <c r="C54" s="13" t="str">
        <f>find!B18</f>
        <v>abbapadre</v>
      </c>
    </row>
    <row r="55" spans="1:32" s="13" customFormat="1" x14ac:dyDescent="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4">
      <c r="B58" s="14" t="str">
        <f>_xlfn.CONCAT("      salmo: ","""",C58,"""",",")</f>
        <v xml:space="preserve">      salmo: "Romanos 8,15–17",</v>
      </c>
      <c r="C58" s="13" t="str">
        <f>find!E18</f>
        <v>Romanos 8,15–17</v>
      </c>
    </row>
    <row r="59" spans="1:32" x14ac:dyDescent="0.4">
      <c r="B59" s="14" t="str">
        <f>_xlfn.CONCAT("      dbnos: ","""",C59,"""",",")</f>
        <v xml:space="preserve">      dbnos: "7",</v>
      </c>
      <c r="C59" s="13">
        <f>find!A18</f>
        <v>7</v>
      </c>
    </row>
    <row r="61" spans="1:32" x14ac:dyDescent="0.4">
      <c r="B61" s="60" t="s">
        <v>1323</v>
      </c>
    </row>
    <row r="63" spans="1:32" x14ac:dyDescent="0.4">
      <c r="B63" s="59" t="s">
        <v>1324</v>
      </c>
    </row>
    <row r="64" spans="1:32" ht="26.25" x14ac:dyDescent="0.4">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6.25" x14ac:dyDescent="0.4">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6.25" x14ac:dyDescent="0.4">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6.25" x14ac:dyDescent="0.4">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6.25" hidden="1" x14ac:dyDescent="0.4">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6.25" hidden="1" x14ac:dyDescent="0.4">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6.25" hidden="1" x14ac:dyDescent="0.4">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6.25" hidden="1" x14ac:dyDescent="0.4">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6.25" hidden="1" x14ac:dyDescent="0.4">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6.25" hidden="1" x14ac:dyDescent="0.4">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6.25" hidden="1" x14ac:dyDescent="0.4">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6.25" hidden="1" x14ac:dyDescent="0.4">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6.25" hidden="1" x14ac:dyDescent="0.4">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6.25" hidden="1" x14ac:dyDescent="0.4">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6.25" hidden="1" x14ac:dyDescent="0.4">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6.25" hidden="1" x14ac:dyDescent="0.4">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6.25" hidden="1" x14ac:dyDescent="0.4">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6.25" hidden="1" x14ac:dyDescent="0.4">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6.25" hidden="1" x14ac:dyDescent="0.4">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6.25" hidden="1" x14ac:dyDescent="0.4">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6.25" hidden="1" x14ac:dyDescent="0.4">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6.25" hidden="1" x14ac:dyDescent="0.4">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6.25" hidden="1" x14ac:dyDescent="0.4">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6.25" hidden="1" x14ac:dyDescent="0.4">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6.25" hidden="1" x14ac:dyDescent="0.4">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6.25" hidden="1" x14ac:dyDescent="0.4">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6.25" hidden="1" x14ac:dyDescent="0.4">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4">
      <c r="B92" s="62" t="s">
        <v>1208</v>
      </c>
      <c r="C92"/>
      <c r="D92"/>
    </row>
    <row r="93" spans="1:32" x14ac:dyDescent="0.4">
      <c r="B93" s="59" t="s">
        <v>1325</v>
      </c>
    </row>
    <row r="94" spans="1:32" x14ac:dyDescent="0.4">
      <c r="B94" s="59" t="s">
        <v>1326</v>
      </c>
      <c r="F94" s="16"/>
    </row>
    <row r="95" spans="1:32" ht="26.25" x14ac:dyDescent="0.4">
      <c r="B95" s="63" t="s">
        <v>1327</v>
      </c>
      <c r="F95" s="16"/>
      <c r="L95" t="s">
        <v>1222</v>
      </c>
      <c r="S95" t="s">
        <v>1222</v>
      </c>
    </row>
    <row r="96" spans="1:32" ht="24.75" x14ac:dyDescent="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75" x14ac:dyDescent="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75" x14ac:dyDescent="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75" x14ac:dyDescent="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75" x14ac:dyDescent="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75" x14ac:dyDescent="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75" x14ac:dyDescent="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75" x14ac:dyDescent="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75" x14ac:dyDescent="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75" x14ac:dyDescent="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75" x14ac:dyDescent="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75" x14ac:dyDescent="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75" x14ac:dyDescent="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75" x14ac:dyDescent="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75" x14ac:dyDescent="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75" x14ac:dyDescent="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75" x14ac:dyDescent="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75" x14ac:dyDescent="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75" x14ac:dyDescent="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75" x14ac:dyDescent="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75" x14ac:dyDescent="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75" x14ac:dyDescent="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75" x14ac:dyDescent="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75" x14ac:dyDescent="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75" x14ac:dyDescent="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75" x14ac:dyDescent="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4">
      <c r="B123" s="62" t="s">
        <v>1218</v>
      </c>
    </row>
    <row r="125" spans="1:32" x14ac:dyDescent="0.4">
      <c r="B125" s="59" t="s">
        <v>1329</v>
      </c>
    </row>
    <row r="126" spans="1:32" x14ac:dyDescent="0.4">
      <c r="B126" s="64" t="s">
        <v>1330</v>
      </c>
      <c r="E126" t="s">
        <v>1190</v>
      </c>
      <c r="F126" s="15" t="s">
        <v>1256</v>
      </c>
      <c r="G126" s="15" t="s">
        <v>1257</v>
      </c>
      <c r="H126" s="15" t="s">
        <v>1190</v>
      </c>
      <c r="I126" s="15" t="s">
        <v>1256</v>
      </c>
      <c r="J126" s="22" t="s">
        <v>1257</v>
      </c>
      <c r="O126"/>
      <c r="Q126"/>
    </row>
    <row r="127" spans="1:32" ht="26.25" x14ac:dyDescent="0.4">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6.25" x14ac:dyDescent="0.4">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6.25" x14ac:dyDescent="0.4">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6.25" x14ac:dyDescent="0.4">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6.25" x14ac:dyDescent="0.4">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6.25" x14ac:dyDescent="0.4">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6.25" x14ac:dyDescent="0.4">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6.25" x14ac:dyDescent="0.4">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6.25" x14ac:dyDescent="0.4">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6.25" x14ac:dyDescent="0.4">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6.25" x14ac:dyDescent="0.4">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6.25" hidden="1" x14ac:dyDescent="0.4">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6.25" hidden="1" x14ac:dyDescent="0.4">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6.25" hidden="1" x14ac:dyDescent="0.4">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6.25" hidden="1" x14ac:dyDescent="0.4">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6.25" hidden="1" x14ac:dyDescent="0.4">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6.25" hidden="1" x14ac:dyDescent="0.4">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6.25" hidden="1" x14ac:dyDescent="0.4">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6.25" hidden="1" x14ac:dyDescent="0.4">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6.25" hidden="1" x14ac:dyDescent="0.4">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6.25" hidden="1" x14ac:dyDescent="0.4">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6.25" hidden="1" x14ac:dyDescent="0.4">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6.25" hidden="1" x14ac:dyDescent="0.4">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6.25" hidden="1" x14ac:dyDescent="0.4">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6.25" hidden="1" x14ac:dyDescent="0.4">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6.25" hidden="1" x14ac:dyDescent="0.4">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6.25" hidden="1" x14ac:dyDescent="0.4">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75" x14ac:dyDescent="0.4">
      <c r="B154" s="62" t="s">
        <v>1218</v>
      </c>
      <c r="K154" s="22"/>
      <c r="L154" s="22"/>
      <c r="M154" s="22"/>
      <c r="O154" s="22"/>
      <c r="P154" s="50"/>
      <c r="R154" s="43"/>
    </row>
    <row r="155" spans="1:32"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75" x14ac:dyDescent="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75" x14ac:dyDescent="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75" x14ac:dyDescent="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75" x14ac:dyDescent="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75" x14ac:dyDescent="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75" x14ac:dyDescent="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75" x14ac:dyDescent="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75" x14ac:dyDescent="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75" x14ac:dyDescent="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75" x14ac:dyDescent="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75" x14ac:dyDescent="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75" x14ac:dyDescent="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75" x14ac:dyDescent="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75" x14ac:dyDescent="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75" x14ac:dyDescent="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75" x14ac:dyDescent="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75" x14ac:dyDescent="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75" x14ac:dyDescent="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75" x14ac:dyDescent="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75" x14ac:dyDescent="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75" x14ac:dyDescent="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75" x14ac:dyDescent="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75" x14ac:dyDescent="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75" x14ac:dyDescent="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75" x14ac:dyDescent="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4">
      <c r="B182" s="62" t="s">
        <v>1224</v>
      </c>
      <c r="M182" s="19"/>
      <c r="N182" s="56"/>
      <c r="P182" s="57"/>
    </row>
    <row r="183" spans="1:32" x14ac:dyDescent="0.4">
      <c r="B183" s="62" t="s">
        <v>1225</v>
      </c>
      <c r="M183" s="19"/>
      <c r="N183" s="56"/>
    </row>
    <row r="185" spans="1:32" x14ac:dyDescent="0.4">
      <c r="B185" s="60" t="s">
        <v>1332</v>
      </c>
    </row>
    <row r="186" spans="1:32" s="13" customFormat="1" x14ac:dyDescent="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B187" s="60" t="s">
        <v>1333</v>
      </c>
    </row>
    <row r="189" spans="1:32" ht="26.25" x14ac:dyDescent="0.4">
      <c r="B189" s="65" t="s">
        <v>1343</v>
      </c>
    </row>
    <row r="190" spans="1:32" ht="26.25" x14ac:dyDescent="0.4">
      <c r="B190" s="65" t="s">
        <v>1335</v>
      </c>
    </row>
    <row r="191" spans="1:32" ht="26.25" x14ac:dyDescent="0.4">
      <c r="B191" s="65" t="s">
        <v>1344</v>
      </c>
    </row>
    <row r="192" spans="1:32" ht="26.25" x14ac:dyDescent="0.4">
      <c r="B192" s="65" t="s">
        <v>1345</v>
      </c>
    </row>
    <row r="193" spans="2:32" s="13" customFormat="1" ht="26.25" x14ac:dyDescent="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6.25" x14ac:dyDescent="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6.25" x14ac:dyDescent="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6.25" x14ac:dyDescent="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6.25" x14ac:dyDescent="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6.25" x14ac:dyDescent="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6.25" x14ac:dyDescent="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6.25" x14ac:dyDescent="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6.25" x14ac:dyDescent="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6.25" x14ac:dyDescent="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6.25" x14ac:dyDescent="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6.25" x14ac:dyDescent="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6.25" x14ac:dyDescent="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6.25" x14ac:dyDescent="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6.25" x14ac:dyDescent="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6.25" x14ac:dyDescent="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6.25" x14ac:dyDescent="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6.25" x14ac:dyDescent="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6.25" x14ac:dyDescent="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6.25" x14ac:dyDescent="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6.25" x14ac:dyDescent="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6.25" x14ac:dyDescent="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6.25" x14ac:dyDescent="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8" activePane="bottomLeft" state="frozen"/>
      <selection activeCell="B1" sqref="B1"/>
      <selection pane="bottomLeft" activeCell="D64" sqref="D64"/>
    </sheetView>
  </sheetViews>
  <sheetFormatPr defaultRowHeight="24" x14ac:dyDescent="0.4"/>
  <cols>
    <col min="1" max="1" width="33.28515625" hidden="1" customWidth="1"/>
    <col min="2" max="2" width="8.7109375" style="13"/>
    <col min="3" max="3" width="73.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3:32" x14ac:dyDescent="0.4">
      <c r="C1" s="68" t="s">
        <v>1451</v>
      </c>
    </row>
    <row r="2" spans="3:32" x14ac:dyDescent="0.4">
      <c r="C2" s="12"/>
    </row>
    <row r="3" spans="3:32" s="13" customFormat="1" x14ac:dyDescent="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75" x14ac:dyDescent="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75" x14ac:dyDescent="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75" x14ac:dyDescent="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75" x14ac:dyDescent="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75" x14ac:dyDescent="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75" x14ac:dyDescent="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75" x14ac:dyDescent="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75" x14ac:dyDescent="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75" x14ac:dyDescent="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75" x14ac:dyDescent="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75" x14ac:dyDescent="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75" x14ac:dyDescent="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75" x14ac:dyDescent="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75" x14ac:dyDescent="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75" x14ac:dyDescent="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75" x14ac:dyDescent="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75" x14ac:dyDescent="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75" x14ac:dyDescent="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75" x14ac:dyDescent="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75" x14ac:dyDescent="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75" x14ac:dyDescent="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75" x14ac:dyDescent="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75" x14ac:dyDescent="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75" x14ac:dyDescent="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75" x14ac:dyDescent="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6.25" x14ac:dyDescent="0.4">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6.25" x14ac:dyDescent="0.4">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6.25" x14ac:dyDescent="0.4">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6.25" x14ac:dyDescent="0.4">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6.25" x14ac:dyDescent="0.4">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6.25" x14ac:dyDescent="0.4">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6.25" hidden="1"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hidden="1"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hidden="1"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hidden="1"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hidden="1"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hidden="1"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hidden="1"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6.25" hidden="1"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6.25" hidden="1"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6.25" hidden="1"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6.25" hidden="1"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6.25" hidden="1"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6.25" hidden="1"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6.25" hidden="1"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6.25" hidden="1"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6.25" hidden="1"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75" x14ac:dyDescent="0.4">
      <c r="C154" s="62" t="s">
        <v>1218</v>
      </c>
      <c r="K154" s="22"/>
      <c r="L154" s="22"/>
      <c r="M154" s="22"/>
      <c r="O154" s="22"/>
      <c r="P154" s="50"/>
      <c r="R154" s="43"/>
    </row>
    <row r="155" spans="1:32" x14ac:dyDescent="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75" x14ac:dyDescent="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75" x14ac:dyDescent="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75" x14ac:dyDescent="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75" x14ac:dyDescent="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75" x14ac:dyDescent="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75" x14ac:dyDescent="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75" x14ac:dyDescent="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75" x14ac:dyDescent="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75" x14ac:dyDescent="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75" x14ac:dyDescent="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75" x14ac:dyDescent="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75" x14ac:dyDescent="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75" x14ac:dyDescent="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75" x14ac:dyDescent="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75" x14ac:dyDescent="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75" x14ac:dyDescent="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75" x14ac:dyDescent="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75" x14ac:dyDescent="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75" x14ac:dyDescent="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75" x14ac:dyDescent="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75" x14ac:dyDescent="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75" x14ac:dyDescent="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75" x14ac:dyDescent="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75" x14ac:dyDescent="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75" x14ac:dyDescent="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4">
      <c r="C182" s="62" t="s">
        <v>1224</v>
      </c>
      <c r="M182" s="19"/>
      <c r="N182" s="56"/>
      <c r="P182" s="57"/>
    </row>
    <row r="183" spans="1:32" x14ac:dyDescent="0.4">
      <c r="C183" s="62" t="s">
        <v>1225</v>
      </c>
      <c r="M183" s="19"/>
      <c r="N183" s="56"/>
    </row>
    <row r="185" spans="1:32" x14ac:dyDescent="0.4">
      <c r="C185" s="60" t="s">
        <v>1332</v>
      </c>
    </row>
    <row r="186" spans="1:32" s="13" customFormat="1" x14ac:dyDescent="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C187" s="60" t="s">
        <v>1333</v>
      </c>
    </row>
    <row r="189" spans="1:32" ht="26.25" x14ac:dyDescent="0.4">
      <c r="C189" s="65" t="s">
        <v>1343</v>
      </c>
    </row>
    <row r="190" spans="1:32" ht="26.25" x14ac:dyDescent="0.4">
      <c r="C190" s="65" t="s">
        <v>1335</v>
      </c>
    </row>
    <row r="191" spans="1:32" ht="26.25" x14ac:dyDescent="0.4">
      <c r="C191" s="65" t="s">
        <v>1344</v>
      </c>
    </row>
    <row r="192" spans="1:32" ht="26.25" x14ac:dyDescent="0.4">
      <c r="C192" s="65" t="s">
        <v>1345</v>
      </c>
    </row>
    <row r="193" spans="3:32" s="13" customFormat="1" ht="26.25" x14ac:dyDescent="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6.25" x14ac:dyDescent="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6.25" x14ac:dyDescent="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6.25" x14ac:dyDescent="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6.25" x14ac:dyDescent="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6.25" x14ac:dyDescent="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6.25" x14ac:dyDescent="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6.25" x14ac:dyDescent="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6.25" x14ac:dyDescent="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6.25" x14ac:dyDescent="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6.25" x14ac:dyDescent="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6.25" x14ac:dyDescent="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6.25" x14ac:dyDescent="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6.25" x14ac:dyDescent="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6.25" x14ac:dyDescent="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6.25" x14ac:dyDescent="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6.25" x14ac:dyDescent="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6.25" x14ac:dyDescent="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6.25" x14ac:dyDescent="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6.25" x14ac:dyDescent="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6.25" x14ac:dyDescent="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6.25" x14ac:dyDescent="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6.25" x14ac:dyDescent="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5" x14ac:dyDescent="0.25"/>
  <cols>
    <col min="1" max="1" width="37.5703125" customWidth="1"/>
    <col min="3" max="11" width="5.85546875" style="15" customWidth="1"/>
    <col min="12" max="14" width="5.85546875" customWidth="1"/>
  </cols>
  <sheetData>
    <row r="3" spans="1:10" x14ac:dyDescent="0.25">
      <c r="A3" t="s">
        <v>1359</v>
      </c>
      <c r="B3">
        <v>1</v>
      </c>
      <c r="C3" s="15" t="s">
        <v>1123</v>
      </c>
      <c r="D3" s="15">
        <v>14</v>
      </c>
      <c r="E3" s="15" t="s">
        <v>1214</v>
      </c>
      <c r="F3" s="15" t="s">
        <v>1123</v>
      </c>
      <c r="G3" s="15">
        <v>200</v>
      </c>
      <c r="H3" s="15">
        <v>7</v>
      </c>
    </row>
    <row r="4" spans="1:10" x14ac:dyDescent="0.25">
      <c r="A4" t="s">
        <v>1360</v>
      </c>
      <c r="B4">
        <v>2</v>
      </c>
    </row>
    <row r="5" spans="1:10" x14ac:dyDescent="0.25">
      <c r="A5" t="s">
        <v>1361</v>
      </c>
      <c r="B5">
        <v>3</v>
      </c>
      <c r="C5" s="15" t="s">
        <v>1178</v>
      </c>
      <c r="D5" s="15">
        <v>450</v>
      </c>
      <c r="E5" s="15" t="s">
        <v>1215</v>
      </c>
    </row>
    <row r="6" spans="1:10" x14ac:dyDescent="0.25">
      <c r="A6" t="s">
        <v>1362</v>
      </c>
      <c r="B6">
        <v>4</v>
      </c>
      <c r="C6" s="15" t="s">
        <v>1150</v>
      </c>
      <c r="D6" s="15">
        <v>14</v>
      </c>
      <c r="E6" s="15" t="s">
        <v>1216</v>
      </c>
      <c r="F6" s="15" t="s">
        <v>1117</v>
      </c>
      <c r="G6" s="15">
        <v>480</v>
      </c>
    </row>
    <row r="7" spans="1:10" x14ac:dyDescent="0.25">
      <c r="A7" t="s">
        <v>1363</v>
      </c>
      <c r="B7">
        <v>5</v>
      </c>
      <c r="C7" s="15" t="s">
        <v>1178</v>
      </c>
      <c r="D7" s="15">
        <v>14</v>
      </c>
      <c r="E7" s="15" t="s">
        <v>1215</v>
      </c>
      <c r="F7" s="15" t="s">
        <v>1150</v>
      </c>
      <c r="G7" s="15">
        <v>480</v>
      </c>
    </row>
    <row r="8" spans="1:10" x14ac:dyDescent="0.25">
      <c r="A8" t="s">
        <v>1364</v>
      </c>
      <c r="B8">
        <v>6</v>
      </c>
      <c r="C8" s="15" t="s">
        <v>1117</v>
      </c>
      <c r="D8" s="15">
        <v>14</v>
      </c>
    </row>
    <row r="9" spans="1:10" x14ac:dyDescent="0.25">
      <c r="A9" t="s">
        <v>1365</v>
      </c>
      <c r="B9">
        <v>7</v>
      </c>
      <c r="C9" s="15" t="s">
        <v>1123</v>
      </c>
      <c r="D9" s="15">
        <v>14</v>
      </c>
      <c r="E9" s="15" t="s">
        <v>1214</v>
      </c>
      <c r="F9" s="15" t="s">
        <v>1123</v>
      </c>
      <c r="G9" s="15">
        <v>480</v>
      </c>
      <c r="H9" s="15">
        <v>7</v>
      </c>
    </row>
    <row r="10" spans="1:10" x14ac:dyDescent="0.25">
      <c r="A10" t="s">
        <v>1366</v>
      </c>
      <c r="B10">
        <v>8</v>
      </c>
      <c r="C10" s="15" t="s">
        <v>1178</v>
      </c>
      <c r="D10" s="15">
        <v>14</v>
      </c>
      <c r="E10" s="15" t="s">
        <v>1215</v>
      </c>
    </row>
    <row r="11" spans="1:10" x14ac:dyDescent="0.25">
      <c r="A11" t="s">
        <v>1367</v>
      </c>
      <c r="B11">
        <f>+B10+1</f>
        <v>9</v>
      </c>
      <c r="C11" s="15" t="s">
        <v>1150</v>
      </c>
      <c r="D11" s="15">
        <v>14</v>
      </c>
      <c r="E11" s="15" t="s">
        <v>1216</v>
      </c>
      <c r="F11" s="15" t="s">
        <v>1117</v>
      </c>
      <c r="G11" s="15">
        <f>+G9</f>
        <v>480</v>
      </c>
    </row>
    <row r="12" spans="1:10" x14ac:dyDescent="0.25">
      <c r="A12" t="s">
        <v>1368</v>
      </c>
      <c r="B12">
        <f t="shared" ref="B12:B29" si="0">+B11+1</f>
        <v>10</v>
      </c>
      <c r="C12" s="15" t="s">
        <v>1178</v>
      </c>
      <c r="D12" s="15">
        <v>14</v>
      </c>
      <c r="E12" s="15" t="s">
        <v>1215</v>
      </c>
      <c r="F12" s="15" t="s">
        <v>1150</v>
      </c>
      <c r="G12" s="15">
        <v>350</v>
      </c>
      <c r="I12" s="15" t="s">
        <v>1117</v>
      </c>
      <c r="J12" s="15">
        <v>480</v>
      </c>
    </row>
    <row r="13" spans="1:10" x14ac:dyDescent="0.25">
      <c r="A13" t="s">
        <v>1369</v>
      </c>
      <c r="B13">
        <f t="shared" si="0"/>
        <v>11</v>
      </c>
      <c r="C13" s="15" t="s">
        <v>1123</v>
      </c>
      <c r="D13" s="15">
        <v>14</v>
      </c>
      <c r="E13" s="15">
        <v>7</v>
      </c>
    </row>
    <row r="14" spans="1:10" x14ac:dyDescent="0.25">
      <c r="A14" t="s">
        <v>1370</v>
      </c>
      <c r="B14">
        <f t="shared" si="0"/>
        <v>12</v>
      </c>
      <c r="D14" s="15">
        <v>0</v>
      </c>
    </row>
    <row r="15" spans="1:10" x14ac:dyDescent="0.25">
      <c r="A15" t="s">
        <v>1371</v>
      </c>
      <c r="B15">
        <f t="shared" si="0"/>
        <v>13</v>
      </c>
      <c r="C15" s="15" t="s">
        <v>1150</v>
      </c>
      <c r="D15" s="15">
        <v>14</v>
      </c>
      <c r="E15" s="15" t="s">
        <v>1216</v>
      </c>
      <c r="F15" s="15" t="s">
        <v>1117</v>
      </c>
      <c r="G15" s="15">
        <v>480</v>
      </c>
    </row>
    <row r="16" spans="1:10" x14ac:dyDescent="0.25">
      <c r="A16" t="s">
        <v>1372</v>
      </c>
      <c r="B16">
        <f t="shared" si="0"/>
        <v>14</v>
      </c>
      <c r="C16" s="15" t="s">
        <v>1178</v>
      </c>
      <c r="D16" s="15">
        <v>14</v>
      </c>
      <c r="E16" s="15" t="s">
        <v>1215</v>
      </c>
      <c r="F16" s="15" t="s">
        <v>1150</v>
      </c>
      <c r="G16" s="15">
        <v>350</v>
      </c>
      <c r="I16" s="15" t="s">
        <v>1117</v>
      </c>
      <c r="J16" s="15">
        <v>480</v>
      </c>
    </row>
    <row r="17" spans="1:10" x14ac:dyDescent="0.25">
      <c r="A17" t="s">
        <v>1373</v>
      </c>
      <c r="B17">
        <f t="shared" si="0"/>
        <v>15</v>
      </c>
      <c r="C17" s="15" t="s">
        <v>1150</v>
      </c>
      <c r="D17" s="15">
        <v>14</v>
      </c>
      <c r="F17" s="15" t="s">
        <v>1117</v>
      </c>
      <c r="G17" s="15">
        <v>480</v>
      </c>
    </row>
    <row r="18" spans="1:10" x14ac:dyDescent="0.25">
      <c r="A18" t="s">
        <v>1374</v>
      </c>
      <c r="B18">
        <f t="shared" si="0"/>
        <v>16</v>
      </c>
      <c r="C18" s="15" t="s">
        <v>1150</v>
      </c>
      <c r="D18" s="15">
        <v>14</v>
      </c>
      <c r="F18" s="15" t="s">
        <v>1117</v>
      </c>
      <c r="G18" s="15">
        <v>480</v>
      </c>
    </row>
    <row r="19" spans="1:10" x14ac:dyDescent="0.25">
      <c r="A19" t="s">
        <v>1375</v>
      </c>
      <c r="B19">
        <f t="shared" si="0"/>
        <v>17</v>
      </c>
      <c r="C19" s="15" t="s">
        <v>1150</v>
      </c>
      <c r="D19" s="15">
        <v>14</v>
      </c>
    </row>
    <row r="20" spans="1:10" x14ac:dyDescent="0.25">
      <c r="A20" t="s">
        <v>1376</v>
      </c>
      <c r="B20">
        <f t="shared" si="0"/>
        <v>18</v>
      </c>
      <c r="C20" s="15" t="s">
        <v>1117</v>
      </c>
      <c r="D20" s="15">
        <v>14</v>
      </c>
    </row>
    <row r="21" spans="1:10" x14ac:dyDescent="0.25">
      <c r="A21" t="s">
        <v>1376</v>
      </c>
      <c r="B21">
        <f t="shared" si="0"/>
        <v>19</v>
      </c>
      <c r="C21" s="15" t="s">
        <v>1117</v>
      </c>
      <c r="D21" s="15">
        <v>14</v>
      </c>
    </row>
    <row r="22" spans="1:10" x14ac:dyDescent="0.25">
      <c r="A22" t="s">
        <v>1377</v>
      </c>
      <c r="B22">
        <f t="shared" si="0"/>
        <v>20</v>
      </c>
      <c r="C22" s="15" t="s">
        <v>1150</v>
      </c>
      <c r="D22" s="15">
        <v>14</v>
      </c>
      <c r="F22" s="15" t="s">
        <v>1117</v>
      </c>
      <c r="G22" s="15">
        <v>480</v>
      </c>
    </row>
    <row r="23" spans="1:10" x14ac:dyDescent="0.25">
      <c r="A23" t="s">
        <v>1378</v>
      </c>
      <c r="B23">
        <f t="shared" si="0"/>
        <v>21</v>
      </c>
      <c r="C23" s="15" t="s">
        <v>1150</v>
      </c>
      <c r="D23" s="15">
        <v>14</v>
      </c>
      <c r="F23" s="15" t="s">
        <v>1117</v>
      </c>
      <c r="G23" s="15">
        <v>480</v>
      </c>
    </row>
    <row r="24" spans="1:10" x14ac:dyDescent="0.25">
      <c r="A24" t="s">
        <v>1379</v>
      </c>
      <c r="B24">
        <f t="shared" si="0"/>
        <v>22</v>
      </c>
      <c r="C24" s="15" t="s">
        <v>1178</v>
      </c>
      <c r="D24" s="15">
        <v>14</v>
      </c>
      <c r="E24" s="15" t="s">
        <v>1214</v>
      </c>
      <c r="F24" s="15" t="s">
        <v>1117</v>
      </c>
      <c r="G24" s="15">
        <v>480</v>
      </c>
    </row>
    <row r="25" spans="1:10" x14ac:dyDescent="0.25">
      <c r="A25" t="s">
        <v>1380</v>
      </c>
      <c r="B25">
        <f t="shared" si="0"/>
        <v>23</v>
      </c>
      <c r="C25" s="15" t="s">
        <v>1150</v>
      </c>
      <c r="D25" s="15">
        <v>14</v>
      </c>
      <c r="E25" s="15" t="s">
        <v>1216</v>
      </c>
      <c r="F25" s="15" t="s">
        <v>1150</v>
      </c>
      <c r="G25" s="15">
        <v>350</v>
      </c>
      <c r="I25" s="15" t="s">
        <v>1117</v>
      </c>
      <c r="J25" s="15">
        <v>480</v>
      </c>
    </row>
    <row r="26" spans="1:10" x14ac:dyDescent="0.25">
      <c r="A26" t="s">
        <v>1379</v>
      </c>
      <c r="B26">
        <f t="shared" si="0"/>
        <v>24</v>
      </c>
      <c r="C26" s="15" t="s">
        <v>1178</v>
      </c>
      <c r="D26" s="15">
        <v>14</v>
      </c>
      <c r="E26" s="15" t="s">
        <v>1214</v>
      </c>
      <c r="F26" s="15" t="s">
        <v>1117</v>
      </c>
      <c r="G26" s="15">
        <v>480</v>
      </c>
    </row>
    <row r="27" spans="1:10" x14ac:dyDescent="0.25">
      <c r="A27" t="s">
        <v>1380</v>
      </c>
      <c r="B27">
        <f t="shared" si="0"/>
        <v>25</v>
      </c>
      <c r="C27" s="15" t="s">
        <v>1150</v>
      </c>
      <c r="D27" s="15">
        <v>14</v>
      </c>
      <c r="F27" s="15" t="s">
        <v>1117</v>
      </c>
      <c r="G27" s="15">
        <v>480</v>
      </c>
    </row>
    <row r="28" spans="1:10" x14ac:dyDescent="0.25">
      <c r="A28" t="s">
        <v>1377</v>
      </c>
      <c r="B28">
        <f t="shared" si="0"/>
        <v>26</v>
      </c>
      <c r="C28" s="15" t="s">
        <v>1150</v>
      </c>
      <c r="D28" s="15">
        <v>14</v>
      </c>
      <c r="F28" s="15" t="s">
        <v>1117</v>
      </c>
      <c r="G28" s="15">
        <v>480</v>
      </c>
    </row>
    <row r="29" spans="1:10" x14ac:dyDescent="0.25">
      <c r="A29" t="s">
        <v>1378</v>
      </c>
      <c r="B29">
        <f t="shared" si="0"/>
        <v>27</v>
      </c>
      <c r="C29" s="15" t="s">
        <v>1150</v>
      </c>
      <c r="D29" s="15">
        <v>14</v>
      </c>
      <c r="F29" s="15" t="s">
        <v>1117</v>
      </c>
      <c r="G29" s="15">
        <v>480</v>
      </c>
    </row>
    <row r="33" spans="1:14" x14ac:dyDescent="0.25">
      <c r="A33" t="s">
        <v>1398</v>
      </c>
      <c r="B33">
        <v>1</v>
      </c>
      <c r="C33" s="15" t="s">
        <v>1178</v>
      </c>
      <c r="D33" s="15">
        <v>14</v>
      </c>
      <c r="E33" s="15" t="s">
        <v>1214</v>
      </c>
      <c r="F33" s="15" t="s">
        <v>1123</v>
      </c>
      <c r="G33" s="15">
        <v>550</v>
      </c>
      <c r="H33" s="15">
        <v>7</v>
      </c>
    </row>
    <row r="34" spans="1:14" x14ac:dyDescent="0.25">
      <c r="A34" t="s">
        <v>1387</v>
      </c>
      <c r="B34">
        <f t="shared" ref="B34:B49" si="1">+B33+1</f>
        <v>2</v>
      </c>
      <c r="C34" s="15" t="s">
        <v>1217</v>
      </c>
      <c r="D34" s="15">
        <v>14</v>
      </c>
      <c r="E34" s="15" t="s">
        <v>1214</v>
      </c>
      <c r="F34" s="15" t="s">
        <v>1123</v>
      </c>
      <c r="G34" s="15">
        <v>430</v>
      </c>
      <c r="H34" s="15">
        <v>7</v>
      </c>
    </row>
    <row r="35" spans="1:14" x14ac:dyDescent="0.25">
      <c r="A35" t="s">
        <v>1399</v>
      </c>
      <c r="B35">
        <f t="shared" si="1"/>
        <v>3</v>
      </c>
      <c r="C35" s="15" t="s">
        <v>1178</v>
      </c>
      <c r="D35" s="15">
        <v>14</v>
      </c>
      <c r="E35" s="15" t="s">
        <v>1214</v>
      </c>
      <c r="F35" s="15" t="s">
        <v>1123</v>
      </c>
      <c r="G35" s="15">
        <v>430</v>
      </c>
      <c r="H35" s="15">
        <v>7</v>
      </c>
    </row>
    <row r="36" spans="1:14" x14ac:dyDescent="0.25">
      <c r="A36" t="s">
        <v>1388</v>
      </c>
      <c r="B36">
        <f t="shared" si="1"/>
        <v>4</v>
      </c>
      <c r="C36" s="15" t="s">
        <v>1217</v>
      </c>
      <c r="D36" s="15">
        <v>14</v>
      </c>
      <c r="E36" s="15" t="s">
        <v>1214</v>
      </c>
      <c r="F36" s="15" t="s">
        <v>1123</v>
      </c>
      <c r="G36" s="15">
        <v>230</v>
      </c>
      <c r="H36" s="15">
        <v>7</v>
      </c>
    </row>
    <row r="37" spans="1:14" x14ac:dyDescent="0.25">
      <c r="A37" t="s">
        <v>1389</v>
      </c>
      <c r="B37">
        <f t="shared" si="1"/>
        <v>5</v>
      </c>
      <c r="C37" s="15" t="s">
        <v>1400</v>
      </c>
      <c r="D37" s="15">
        <v>14</v>
      </c>
      <c r="E37" s="15">
        <v>7</v>
      </c>
      <c r="F37" s="15" t="s">
        <v>1123</v>
      </c>
      <c r="G37" s="15">
        <v>230</v>
      </c>
      <c r="H37" s="15">
        <v>7</v>
      </c>
    </row>
    <row r="38" spans="1:14" x14ac:dyDescent="0.2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25">
      <c r="A39" t="s">
        <v>1391</v>
      </c>
      <c r="B39">
        <f t="shared" si="1"/>
        <v>7</v>
      </c>
      <c r="C39" s="15" t="s">
        <v>1178</v>
      </c>
      <c r="D39" s="15">
        <v>14</v>
      </c>
      <c r="E39" s="15" t="s">
        <v>1214</v>
      </c>
      <c r="F39" s="15" t="s">
        <v>1123</v>
      </c>
      <c r="G39" s="15">
        <v>230</v>
      </c>
      <c r="H39" s="15">
        <v>7</v>
      </c>
    </row>
    <row r="40" spans="1:14" x14ac:dyDescent="0.25">
      <c r="A40" t="s">
        <v>1392</v>
      </c>
      <c r="B40">
        <f t="shared" si="1"/>
        <v>8</v>
      </c>
      <c r="C40" s="15" t="s">
        <v>1400</v>
      </c>
      <c r="D40" s="15">
        <v>14</v>
      </c>
      <c r="E40" s="15">
        <v>7</v>
      </c>
      <c r="F40" s="15" t="s">
        <v>1123</v>
      </c>
      <c r="G40" s="15">
        <v>230</v>
      </c>
      <c r="H40" s="15">
        <v>7</v>
      </c>
    </row>
    <row r="41" spans="1:14" x14ac:dyDescent="0.25">
      <c r="A41" t="s">
        <v>1393</v>
      </c>
      <c r="B41">
        <f t="shared" ref="B41:B42" si="2">+B40+1</f>
        <v>9</v>
      </c>
      <c r="C41" s="15" t="s">
        <v>1178</v>
      </c>
      <c r="D41" s="15">
        <v>14</v>
      </c>
      <c r="E41" s="15" t="s">
        <v>1214</v>
      </c>
      <c r="F41" s="15" t="s">
        <v>1123</v>
      </c>
      <c r="G41" s="15">
        <v>230</v>
      </c>
      <c r="H41" s="15">
        <v>7</v>
      </c>
    </row>
    <row r="42" spans="1:14" x14ac:dyDescent="0.25">
      <c r="A42" t="s">
        <v>1394</v>
      </c>
      <c r="B42">
        <f t="shared" si="2"/>
        <v>10</v>
      </c>
      <c r="C42" s="15" t="s">
        <v>1400</v>
      </c>
      <c r="D42" s="15">
        <v>14</v>
      </c>
      <c r="E42" s="15">
        <v>7</v>
      </c>
      <c r="F42" s="15" t="s">
        <v>1123</v>
      </c>
      <c r="G42" s="15">
        <v>230</v>
      </c>
      <c r="H42" s="15">
        <v>7</v>
      </c>
    </row>
    <row r="43" spans="1:14" x14ac:dyDescent="0.25">
      <c r="A43" t="s">
        <v>1395</v>
      </c>
      <c r="B43">
        <f t="shared" ref="B43" si="3">+B42+1</f>
        <v>11</v>
      </c>
      <c r="C43" s="15" t="s">
        <v>1178</v>
      </c>
      <c r="D43" s="15">
        <v>14</v>
      </c>
      <c r="E43" s="15" t="s">
        <v>1214</v>
      </c>
      <c r="F43" s="15" t="s">
        <v>1123</v>
      </c>
      <c r="G43" s="15">
        <v>230</v>
      </c>
      <c r="H43" s="15">
        <v>7</v>
      </c>
    </row>
    <row r="44" spans="1:14" x14ac:dyDescent="0.25">
      <c r="A44" t="s">
        <v>1396</v>
      </c>
      <c r="B44">
        <f t="shared" ref="B44:B45" si="4">+B43+1</f>
        <v>12</v>
      </c>
      <c r="C44" s="15" t="s">
        <v>1400</v>
      </c>
      <c r="D44" s="15">
        <v>14</v>
      </c>
      <c r="E44" s="15">
        <v>7</v>
      </c>
      <c r="F44" s="15" t="s">
        <v>1123</v>
      </c>
      <c r="G44" s="15">
        <v>230</v>
      </c>
      <c r="H44" s="15">
        <v>7</v>
      </c>
    </row>
    <row r="45" spans="1:14" x14ac:dyDescent="0.25">
      <c r="A45" t="s">
        <v>1391</v>
      </c>
      <c r="B45">
        <f t="shared" si="4"/>
        <v>13</v>
      </c>
      <c r="C45" s="15" t="s">
        <v>1178</v>
      </c>
      <c r="D45" s="15">
        <v>14</v>
      </c>
      <c r="E45" s="15" t="s">
        <v>1214</v>
      </c>
      <c r="F45" s="15" t="s">
        <v>1123</v>
      </c>
      <c r="G45" s="15">
        <v>230</v>
      </c>
      <c r="H45" s="15">
        <v>7</v>
      </c>
    </row>
    <row r="46" spans="1:14" x14ac:dyDescent="0.25">
      <c r="A46" t="s">
        <v>1397</v>
      </c>
      <c r="B46">
        <f t="shared" ref="B46" si="5">+B45+1</f>
        <v>14</v>
      </c>
      <c r="C46" s="15" t="s">
        <v>1400</v>
      </c>
      <c r="D46" s="15">
        <v>14</v>
      </c>
      <c r="E46" s="15">
        <v>7</v>
      </c>
      <c r="F46" s="15" t="s">
        <v>1123</v>
      </c>
      <c r="G46" s="15">
        <v>230</v>
      </c>
      <c r="H46" s="15">
        <v>7</v>
      </c>
    </row>
    <row r="47" spans="1:14" x14ac:dyDescent="0.25">
      <c r="B47">
        <f t="shared" si="1"/>
        <v>15</v>
      </c>
      <c r="D47" s="15">
        <v>14</v>
      </c>
      <c r="G47" s="15">
        <v>430</v>
      </c>
    </row>
    <row r="48" spans="1:14" x14ac:dyDescent="0.25">
      <c r="B48">
        <f t="shared" si="1"/>
        <v>16</v>
      </c>
      <c r="D48" s="15">
        <v>14</v>
      </c>
      <c r="G48" s="15">
        <v>430</v>
      </c>
    </row>
    <row r="49" spans="1:10" x14ac:dyDescent="0.25">
      <c r="B49">
        <f t="shared" si="1"/>
        <v>17</v>
      </c>
      <c r="D49" s="15">
        <v>14</v>
      </c>
      <c r="G49" s="15">
        <v>430</v>
      </c>
    </row>
    <row r="50" spans="1:10" x14ac:dyDescent="0.25">
      <c r="A50" s="5"/>
    </row>
    <row r="51" spans="1:10" x14ac:dyDescent="0.25">
      <c r="A51" s="1" t="s">
        <v>1407</v>
      </c>
      <c r="B51">
        <v>1</v>
      </c>
      <c r="C51" s="15" t="s">
        <v>1123</v>
      </c>
      <c r="D51" s="15">
        <v>14</v>
      </c>
      <c r="E51" s="15" t="s">
        <v>1214</v>
      </c>
      <c r="F51" s="15" t="s">
        <v>1117</v>
      </c>
      <c r="G51" s="15">
        <v>430</v>
      </c>
    </row>
    <row r="52" spans="1:10" x14ac:dyDescent="0.25">
      <c r="A52" s="1" t="s">
        <v>1408</v>
      </c>
      <c r="B52">
        <f>+B51+1</f>
        <v>2</v>
      </c>
      <c r="C52" s="15" t="s">
        <v>1178</v>
      </c>
      <c r="D52" s="15">
        <v>14</v>
      </c>
      <c r="E52" s="15" t="s">
        <v>1214</v>
      </c>
      <c r="F52" s="15" t="s">
        <v>1150</v>
      </c>
      <c r="G52" s="15">
        <v>430</v>
      </c>
      <c r="I52" s="15" t="s">
        <v>1117</v>
      </c>
      <c r="J52" s="15">
        <v>500</v>
      </c>
    </row>
    <row r="53" spans="1:10" x14ac:dyDescent="0.25">
      <c r="A53" s="1" t="s">
        <v>1407</v>
      </c>
      <c r="B53">
        <v>1</v>
      </c>
      <c r="C53" s="15" t="s">
        <v>1123</v>
      </c>
      <c r="D53" s="15">
        <v>14</v>
      </c>
      <c r="E53" s="15" t="s">
        <v>1214</v>
      </c>
      <c r="F53" s="15" t="s">
        <v>1117</v>
      </c>
      <c r="G53" s="15">
        <v>430</v>
      </c>
    </row>
    <row r="54" spans="1:10" x14ac:dyDescent="0.25">
      <c r="A54" s="1" t="s">
        <v>1408</v>
      </c>
      <c r="B54">
        <f>+B53+1</f>
        <v>2</v>
      </c>
      <c r="C54" s="15" t="s">
        <v>1178</v>
      </c>
      <c r="D54" s="15">
        <v>14</v>
      </c>
      <c r="E54" s="15" t="s">
        <v>1214</v>
      </c>
      <c r="F54" s="15" t="s">
        <v>1150</v>
      </c>
      <c r="G54" s="15">
        <v>430</v>
      </c>
      <c r="I54" s="15" t="s">
        <v>1117</v>
      </c>
      <c r="J54" s="15">
        <v>500</v>
      </c>
    </row>
    <row r="55" spans="1:10" x14ac:dyDescent="0.25">
      <c r="A55" s="1" t="s">
        <v>1407</v>
      </c>
      <c r="B55">
        <v>1</v>
      </c>
      <c r="C55" s="15" t="s">
        <v>1123</v>
      </c>
      <c r="D55" s="15">
        <v>14</v>
      </c>
      <c r="E55" s="15" t="s">
        <v>1214</v>
      </c>
      <c r="F55" s="15" t="s">
        <v>1117</v>
      </c>
      <c r="G55" s="15">
        <v>430</v>
      </c>
    </row>
    <row r="56" spans="1:10" x14ac:dyDescent="0.25">
      <c r="A56" s="1" t="s">
        <v>1408</v>
      </c>
      <c r="B56">
        <f>+B55+1</f>
        <v>2</v>
      </c>
      <c r="C56" s="15" t="s">
        <v>1178</v>
      </c>
      <c r="D56" s="15">
        <v>14</v>
      </c>
      <c r="E56" s="15" t="s">
        <v>1214</v>
      </c>
      <c r="F56" s="15" t="s">
        <v>1150</v>
      </c>
      <c r="G56" s="15">
        <v>430</v>
      </c>
      <c r="I56" s="15" t="s">
        <v>1117</v>
      </c>
      <c r="J56" s="15">
        <v>500</v>
      </c>
    </row>
    <row r="57" spans="1:10" x14ac:dyDescent="0.25">
      <c r="A57" t="s">
        <v>1418</v>
      </c>
      <c r="B57">
        <f>+B52+1</f>
        <v>3</v>
      </c>
      <c r="C57" s="15" t="s">
        <v>1123</v>
      </c>
      <c r="D57" s="15">
        <v>14</v>
      </c>
      <c r="E57" s="15" t="s">
        <v>1214</v>
      </c>
      <c r="F57" s="15" t="s">
        <v>1117</v>
      </c>
      <c r="G57" s="15">
        <v>430</v>
      </c>
    </row>
    <row r="58" spans="1:10" x14ac:dyDescent="0.25">
      <c r="A58" t="s">
        <v>1409</v>
      </c>
      <c r="B58">
        <f t="shared" ref="B58:B66" si="6">+B57+1</f>
        <v>4</v>
      </c>
      <c r="C58" s="15" t="s">
        <v>1178</v>
      </c>
      <c r="D58" s="15">
        <v>14</v>
      </c>
      <c r="E58" s="15" t="s">
        <v>1214</v>
      </c>
      <c r="F58" s="15" t="s">
        <v>1150</v>
      </c>
      <c r="G58" s="15">
        <v>430</v>
      </c>
      <c r="I58" s="15" t="s">
        <v>1117</v>
      </c>
      <c r="J58" s="15">
        <v>500</v>
      </c>
    </row>
    <row r="59" spans="1:10" x14ac:dyDescent="0.25">
      <c r="A59" t="s">
        <v>1410</v>
      </c>
      <c r="B59">
        <f t="shared" si="6"/>
        <v>5</v>
      </c>
      <c r="C59" s="15" t="s">
        <v>1123</v>
      </c>
      <c r="D59" s="15">
        <v>14</v>
      </c>
      <c r="E59" s="15" t="s">
        <v>1214</v>
      </c>
      <c r="F59" s="15" t="s">
        <v>1117</v>
      </c>
      <c r="G59" s="15">
        <v>430</v>
      </c>
    </row>
    <row r="60" spans="1:10" x14ac:dyDescent="0.25">
      <c r="A60" t="s">
        <v>1411</v>
      </c>
      <c r="B60">
        <f t="shared" si="6"/>
        <v>6</v>
      </c>
      <c r="C60" s="15" t="s">
        <v>1178</v>
      </c>
      <c r="D60" s="15">
        <v>14</v>
      </c>
      <c r="E60" s="15" t="s">
        <v>1214</v>
      </c>
      <c r="F60" s="15" t="s">
        <v>1150</v>
      </c>
      <c r="G60" s="15">
        <v>430</v>
      </c>
      <c r="I60" s="15" t="s">
        <v>1117</v>
      </c>
      <c r="J60" s="15">
        <v>500</v>
      </c>
    </row>
    <row r="61" spans="1:10" x14ac:dyDescent="0.25">
      <c r="A61" t="s">
        <v>1417</v>
      </c>
      <c r="B61">
        <f t="shared" si="6"/>
        <v>7</v>
      </c>
      <c r="C61" s="15" t="s">
        <v>1123</v>
      </c>
      <c r="D61" s="15">
        <v>14</v>
      </c>
      <c r="E61" s="15" t="s">
        <v>1214</v>
      </c>
      <c r="F61" s="15" t="s">
        <v>1117</v>
      </c>
      <c r="G61" s="15">
        <v>430</v>
      </c>
    </row>
    <row r="62" spans="1:10" x14ac:dyDescent="0.25">
      <c r="A62" t="s">
        <v>1412</v>
      </c>
      <c r="B62">
        <f t="shared" si="6"/>
        <v>8</v>
      </c>
      <c r="C62" s="15" t="s">
        <v>1178</v>
      </c>
      <c r="D62" s="15">
        <v>14</v>
      </c>
      <c r="E62" s="15" t="s">
        <v>1214</v>
      </c>
      <c r="F62" s="15" t="s">
        <v>1150</v>
      </c>
      <c r="G62" s="15">
        <v>430</v>
      </c>
      <c r="I62" s="15" t="s">
        <v>1117</v>
      </c>
      <c r="J62" s="15">
        <v>500</v>
      </c>
    </row>
    <row r="63" spans="1:10" x14ac:dyDescent="0.25">
      <c r="A63" t="s">
        <v>1413</v>
      </c>
      <c r="B63">
        <f t="shared" si="6"/>
        <v>9</v>
      </c>
      <c r="C63" s="15" t="s">
        <v>1123</v>
      </c>
      <c r="D63" s="15">
        <v>14</v>
      </c>
      <c r="E63" s="15" t="s">
        <v>1214</v>
      </c>
      <c r="F63" s="15" t="s">
        <v>1117</v>
      </c>
      <c r="G63" s="15">
        <v>430</v>
      </c>
    </row>
    <row r="64" spans="1:10" x14ac:dyDescent="0.25">
      <c r="A64" t="s">
        <v>1414</v>
      </c>
      <c r="B64">
        <f t="shared" si="6"/>
        <v>10</v>
      </c>
      <c r="C64" s="15" t="s">
        <v>1178</v>
      </c>
      <c r="D64" s="15">
        <v>14</v>
      </c>
      <c r="E64" s="15" t="s">
        <v>1214</v>
      </c>
      <c r="F64" s="15" t="s">
        <v>1150</v>
      </c>
      <c r="G64" s="15">
        <v>430</v>
      </c>
      <c r="I64" s="15" t="s">
        <v>1117</v>
      </c>
      <c r="J64" s="15">
        <v>500</v>
      </c>
    </row>
    <row r="65" spans="1:8" x14ac:dyDescent="0.25">
      <c r="A65" t="s">
        <v>1415</v>
      </c>
      <c r="B65">
        <f t="shared" si="6"/>
        <v>11</v>
      </c>
      <c r="C65" s="15" t="s">
        <v>1150</v>
      </c>
      <c r="D65" s="15">
        <v>14</v>
      </c>
      <c r="F65" s="15" t="s">
        <v>1117</v>
      </c>
      <c r="G65" s="15">
        <v>430</v>
      </c>
    </row>
    <row r="66" spans="1:8" x14ac:dyDescent="0.25">
      <c r="A66" t="s">
        <v>1416</v>
      </c>
      <c r="B66">
        <f t="shared" si="6"/>
        <v>12</v>
      </c>
      <c r="C66" s="15" t="s">
        <v>1150</v>
      </c>
      <c r="D66" s="15">
        <v>14</v>
      </c>
      <c r="F66" s="15" t="s">
        <v>1117</v>
      </c>
      <c r="G66" s="15">
        <v>430</v>
      </c>
    </row>
    <row r="67" spans="1:8" x14ac:dyDescent="0.25">
      <c r="A67" s="1"/>
    </row>
    <row r="71" spans="1:8" x14ac:dyDescent="0.25">
      <c r="A71" t="s">
        <v>1423</v>
      </c>
      <c r="B71">
        <v>1</v>
      </c>
      <c r="C71" s="15" t="s">
        <v>1400</v>
      </c>
      <c r="D71" s="15">
        <f>IF(C71="","",14)</f>
        <v>14</v>
      </c>
      <c r="F71" s="15" t="s">
        <v>1123</v>
      </c>
      <c r="G71" s="15">
        <f>IF(F71="","",90)</f>
        <v>90</v>
      </c>
      <c r="H71" s="15">
        <v>7</v>
      </c>
    </row>
    <row r="72" spans="1:8" x14ac:dyDescent="0.25">
      <c r="A72" t="s">
        <v>1424</v>
      </c>
      <c r="B72">
        <f t="shared" ref="B72:B95" si="7">+B71+1</f>
        <v>2</v>
      </c>
      <c r="C72" s="15" t="s">
        <v>1400</v>
      </c>
      <c r="D72" s="15">
        <f t="shared" ref="D72:D95" si="8">IF(C72="","",14)</f>
        <v>14</v>
      </c>
      <c r="G72" s="15" t="str">
        <f t="shared" ref="G72:G95" si="9">IF(F72="","",90)</f>
        <v/>
      </c>
    </row>
    <row r="73" spans="1:8" x14ac:dyDescent="0.25">
      <c r="A73" t="s">
        <v>1425</v>
      </c>
      <c r="B73">
        <f t="shared" si="7"/>
        <v>3</v>
      </c>
      <c r="C73" s="15" t="s">
        <v>1123</v>
      </c>
      <c r="D73" s="15">
        <f t="shared" si="8"/>
        <v>14</v>
      </c>
      <c r="E73" s="15">
        <v>7</v>
      </c>
      <c r="G73" s="15" t="str">
        <f t="shared" si="9"/>
        <v/>
      </c>
    </row>
    <row r="74" spans="1:8" x14ac:dyDescent="0.25">
      <c r="A74" t="s">
        <v>1423</v>
      </c>
      <c r="B74">
        <f t="shared" si="7"/>
        <v>4</v>
      </c>
      <c r="C74" s="15" t="s">
        <v>1400</v>
      </c>
      <c r="D74" s="15">
        <f>IF(C74="","",14)</f>
        <v>14</v>
      </c>
      <c r="F74" s="15" t="s">
        <v>1123</v>
      </c>
      <c r="G74" s="15">
        <f t="shared" si="9"/>
        <v>90</v>
      </c>
      <c r="H74" s="15">
        <v>7</v>
      </c>
    </row>
    <row r="75" spans="1:8" x14ac:dyDescent="0.25">
      <c r="A75" t="s">
        <v>1424</v>
      </c>
      <c r="B75">
        <f t="shared" si="7"/>
        <v>5</v>
      </c>
      <c r="C75" s="15" t="s">
        <v>1400</v>
      </c>
      <c r="D75" s="15">
        <f t="shared" si="8"/>
        <v>14</v>
      </c>
      <c r="G75" s="15" t="str">
        <f t="shared" si="9"/>
        <v/>
      </c>
    </row>
    <row r="76" spans="1:8" x14ac:dyDescent="0.25">
      <c r="A76" t="s">
        <v>1425</v>
      </c>
      <c r="B76">
        <f t="shared" si="7"/>
        <v>6</v>
      </c>
      <c r="C76" s="15" t="s">
        <v>1123</v>
      </c>
      <c r="D76" s="15">
        <f t="shared" si="8"/>
        <v>14</v>
      </c>
      <c r="E76" s="15">
        <v>7</v>
      </c>
      <c r="G76" s="15" t="str">
        <f t="shared" si="9"/>
        <v/>
      </c>
    </row>
    <row r="77" spans="1:8" x14ac:dyDescent="0.25">
      <c r="A77" t="s">
        <v>1423</v>
      </c>
      <c r="B77">
        <f t="shared" si="7"/>
        <v>7</v>
      </c>
      <c r="C77" s="15" t="s">
        <v>1400</v>
      </c>
      <c r="D77" s="15">
        <f>IF(C77="","",14)</f>
        <v>14</v>
      </c>
      <c r="F77" s="15" t="s">
        <v>1123</v>
      </c>
      <c r="G77" s="15">
        <f t="shared" si="9"/>
        <v>90</v>
      </c>
      <c r="H77" s="15">
        <v>7</v>
      </c>
    </row>
    <row r="78" spans="1:8" x14ac:dyDescent="0.25">
      <c r="A78" t="s">
        <v>1424</v>
      </c>
      <c r="B78">
        <f t="shared" si="7"/>
        <v>8</v>
      </c>
      <c r="C78" s="15" t="s">
        <v>1400</v>
      </c>
      <c r="D78" s="15">
        <f t="shared" si="8"/>
        <v>14</v>
      </c>
      <c r="G78" s="15" t="str">
        <f t="shared" si="9"/>
        <v/>
      </c>
    </row>
    <row r="79" spans="1:8" x14ac:dyDescent="0.25">
      <c r="A79" t="s">
        <v>1425</v>
      </c>
      <c r="B79">
        <f t="shared" si="7"/>
        <v>9</v>
      </c>
      <c r="C79" s="15" t="s">
        <v>1123</v>
      </c>
      <c r="D79" s="15">
        <f t="shared" si="8"/>
        <v>14</v>
      </c>
      <c r="E79" s="15">
        <v>7</v>
      </c>
      <c r="G79" s="15" t="str">
        <f t="shared" si="9"/>
        <v/>
      </c>
    </row>
    <row r="80" spans="1:8" x14ac:dyDescent="0.25">
      <c r="A80" t="s">
        <v>1426</v>
      </c>
      <c r="B80">
        <v>1</v>
      </c>
      <c r="C80" s="15" t="s">
        <v>1178</v>
      </c>
      <c r="D80" s="15">
        <f t="shared" si="8"/>
        <v>14</v>
      </c>
      <c r="E80" s="15" t="s">
        <v>1214</v>
      </c>
      <c r="F80" s="15" t="s">
        <v>1123</v>
      </c>
      <c r="G80" s="15">
        <f t="shared" si="9"/>
        <v>90</v>
      </c>
      <c r="H80" s="15">
        <v>7</v>
      </c>
    </row>
    <row r="81" spans="1:8" x14ac:dyDescent="0.25">
      <c r="A81" t="s">
        <v>1427</v>
      </c>
      <c r="B81">
        <f t="shared" si="7"/>
        <v>2</v>
      </c>
      <c r="C81" s="15" t="s">
        <v>1178</v>
      </c>
      <c r="D81" s="15">
        <f t="shared" si="8"/>
        <v>14</v>
      </c>
      <c r="E81" s="15" t="s">
        <v>1214</v>
      </c>
      <c r="G81" s="15" t="str">
        <f t="shared" si="9"/>
        <v/>
      </c>
    </row>
    <row r="82" spans="1:8" x14ac:dyDescent="0.25">
      <c r="A82" t="s">
        <v>1428</v>
      </c>
      <c r="B82">
        <f t="shared" si="7"/>
        <v>3</v>
      </c>
      <c r="C82" s="15" t="s">
        <v>1217</v>
      </c>
      <c r="D82" s="15">
        <f t="shared" si="8"/>
        <v>14</v>
      </c>
      <c r="E82" s="15" t="s">
        <v>1214</v>
      </c>
      <c r="F82" s="15" t="s">
        <v>1178</v>
      </c>
      <c r="G82" s="15">
        <f t="shared" si="9"/>
        <v>90</v>
      </c>
      <c r="H82" s="15" t="s">
        <v>1214</v>
      </c>
    </row>
    <row r="83" spans="1:8" x14ac:dyDescent="0.25">
      <c r="A83" t="s">
        <v>1429</v>
      </c>
      <c r="B83">
        <f t="shared" si="7"/>
        <v>4</v>
      </c>
      <c r="C83" s="15" t="s">
        <v>1123</v>
      </c>
      <c r="D83" s="15">
        <f t="shared" si="8"/>
        <v>14</v>
      </c>
      <c r="E83" s="15">
        <v>7</v>
      </c>
      <c r="F83" s="15" t="s">
        <v>1178</v>
      </c>
      <c r="G83" s="15">
        <f t="shared" si="9"/>
        <v>90</v>
      </c>
      <c r="H83" s="15" t="s">
        <v>1214</v>
      </c>
    </row>
    <row r="84" spans="1:8" x14ac:dyDescent="0.25">
      <c r="A84" t="s">
        <v>1430</v>
      </c>
      <c r="B84">
        <f t="shared" si="7"/>
        <v>5</v>
      </c>
      <c r="C84" s="15" t="s">
        <v>1178</v>
      </c>
      <c r="D84" s="15">
        <f t="shared" si="8"/>
        <v>14</v>
      </c>
      <c r="E84" s="15" t="s">
        <v>1214</v>
      </c>
      <c r="F84" s="15" t="s">
        <v>1123</v>
      </c>
      <c r="G84" s="15">
        <f t="shared" si="9"/>
        <v>90</v>
      </c>
      <c r="H84" s="15">
        <v>7</v>
      </c>
    </row>
    <row r="85" spans="1:8" x14ac:dyDescent="0.25">
      <c r="A85" t="s">
        <v>1431</v>
      </c>
      <c r="B85">
        <f t="shared" si="7"/>
        <v>6</v>
      </c>
      <c r="C85" s="15" t="s">
        <v>1178</v>
      </c>
      <c r="D85" s="15">
        <f t="shared" si="8"/>
        <v>14</v>
      </c>
      <c r="E85" s="15" t="s">
        <v>1214</v>
      </c>
      <c r="G85" s="15" t="str">
        <f t="shared" si="9"/>
        <v/>
      </c>
    </row>
    <row r="86" spans="1:8" x14ac:dyDescent="0.25">
      <c r="A86" t="s">
        <v>1432</v>
      </c>
      <c r="B86">
        <f t="shared" si="7"/>
        <v>7</v>
      </c>
      <c r="C86" s="15" t="s">
        <v>1123</v>
      </c>
      <c r="D86" s="15">
        <f t="shared" si="8"/>
        <v>14</v>
      </c>
      <c r="E86" s="15">
        <v>7</v>
      </c>
      <c r="G86" s="15" t="str">
        <f t="shared" si="9"/>
        <v/>
      </c>
    </row>
    <row r="87" spans="1:8" x14ac:dyDescent="0.25">
      <c r="A87" t="s">
        <v>1433</v>
      </c>
      <c r="B87">
        <f t="shared" si="7"/>
        <v>8</v>
      </c>
      <c r="C87" s="15" t="s">
        <v>1178</v>
      </c>
      <c r="D87" s="15">
        <f t="shared" si="8"/>
        <v>14</v>
      </c>
      <c r="E87" s="15" t="s">
        <v>1214</v>
      </c>
      <c r="G87" s="15" t="str">
        <f t="shared" si="9"/>
        <v/>
      </c>
    </row>
    <row r="88" spans="1:8" x14ac:dyDescent="0.25">
      <c r="A88" t="s">
        <v>1428</v>
      </c>
      <c r="B88">
        <f t="shared" si="7"/>
        <v>9</v>
      </c>
      <c r="C88" s="15" t="s">
        <v>1217</v>
      </c>
      <c r="D88" s="15">
        <f t="shared" si="8"/>
        <v>14</v>
      </c>
      <c r="E88" s="15" t="s">
        <v>1214</v>
      </c>
      <c r="F88" s="15" t="s">
        <v>1178</v>
      </c>
      <c r="G88" s="15">
        <f t="shared" si="9"/>
        <v>90</v>
      </c>
      <c r="H88" s="15" t="s">
        <v>1214</v>
      </c>
    </row>
    <row r="89" spans="1:8" x14ac:dyDescent="0.25">
      <c r="A89" t="s">
        <v>1434</v>
      </c>
      <c r="B89">
        <f t="shared" si="7"/>
        <v>10</v>
      </c>
      <c r="C89" s="15" t="s">
        <v>1123</v>
      </c>
      <c r="D89" s="15">
        <f t="shared" si="8"/>
        <v>14</v>
      </c>
      <c r="E89" s="15">
        <v>7</v>
      </c>
      <c r="F89" s="15" t="s">
        <v>1178</v>
      </c>
      <c r="G89" s="15">
        <f t="shared" si="9"/>
        <v>90</v>
      </c>
      <c r="H89" s="15" t="s">
        <v>1214</v>
      </c>
    </row>
    <row r="90" spans="1:8" x14ac:dyDescent="0.25">
      <c r="A90" t="s">
        <v>1435</v>
      </c>
      <c r="B90">
        <f t="shared" si="7"/>
        <v>11</v>
      </c>
      <c r="C90" s="15" t="s">
        <v>1178</v>
      </c>
      <c r="D90" s="15">
        <f t="shared" si="8"/>
        <v>14</v>
      </c>
      <c r="E90" s="15" t="s">
        <v>1214</v>
      </c>
      <c r="F90" s="15" t="s">
        <v>1123</v>
      </c>
      <c r="G90" s="15">
        <f t="shared" si="9"/>
        <v>90</v>
      </c>
      <c r="H90" s="15">
        <v>7</v>
      </c>
    </row>
    <row r="91" spans="1:8" x14ac:dyDescent="0.25">
      <c r="A91" t="s">
        <v>1436</v>
      </c>
      <c r="B91">
        <f t="shared" si="7"/>
        <v>12</v>
      </c>
      <c r="C91" s="15" t="s">
        <v>1178</v>
      </c>
      <c r="D91" s="15">
        <f t="shared" si="8"/>
        <v>14</v>
      </c>
      <c r="E91" s="15" t="s">
        <v>1214</v>
      </c>
      <c r="G91" s="15" t="str">
        <f t="shared" si="9"/>
        <v/>
      </c>
    </row>
    <row r="92" spans="1:8" x14ac:dyDescent="0.25">
      <c r="A92" t="s">
        <v>1437</v>
      </c>
      <c r="B92">
        <f t="shared" si="7"/>
        <v>13</v>
      </c>
      <c r="C92" s="15" t="s">
        <v>1123</v>
      </c>
      <c r="D92" s="15">
        <f t="shared" si="8"/>
        <v>14</v>
      </c>
      <c r="E92" s="15">
        <v>7</v>
      </c>
      <c r="G92" s="15" t="str">
        <f t="shared" si="9"/>
        <v/>
      </c>
    </row>
    <row r="93" spans="1:8" x14ac:dyDescent="0.25">
      <c r="A93" t="s">
        <v>1438</v>
      </c>
      <c r="B93">
        <f t="shared" si="7"/>
        <v>14</v>
      </c>
      <c r="C93" s="15" t="s">
        <v>1178</v>
      </c>
      <c r="D93" s="15">
        <f t="shared" si="8"/>
        <v>14</v>
      </c>
      <c r="E93" s="15" t="s">
        <v>1214</v>
      </c>
      <c r="G93" s="15" t="str">
        <f t="shared" si="9"/>
        <v/>
      </c>
    </row>
    <row r="94" spans="1:8" x14ac:dyDescent="0.25">
      <c r="A94" t="s">
        <v>1428</v>
      </c>
      <c r="B94">
        <f t="shared" si="7"/>
        <v>15</v>
      </c>
      <c r="C94" s="15" t="s">
        <v>1217</v>
      </c>
      <c r="D94" s="15">
        <f t="shared" si="8"/>
        <v>14</v>
      </c>
      <c r="E94" s="15" t="s">
        <v>1214</v>
      </c>
      <c r="F94" s="15" t="s">
        <v>1178</v>
      </c>
      <c r="G94" s="15">
        <f t="shared" si="9"/>
        <v>90</v>
      </c>
      <c r="H94" s="15" t="s">
        <v>1214</v>
      </c>
    </row>
    <row r="95" spans="1:8" x14ac:dyDescent="0.25">
      <c r="A95" t="s">
        <v>1434</v>
      </c>
      <c r="B95">
        <f t="shared" si="7"/>
        <v>16</v>
      </c>
      <c r="C95" s="15" t="s">
        <v>1123</v>
      </c>
      <c r="D95" s="15">
        <f t="shared" si="8"/>
        <v>14</v>
      </c>
      <c r="E95" s="15">
        <v>7</v>
      </c>
      <c r="F95" s="15" t="s">
        <v>1178</v>
      </c>
      <c r="G95" s="15">
        <f t="shared" si="9"/>
        <v>90</v>
      </c>
      <c r="H95" s="15" t="s">
        <v>1214</v>
      </c>
    </row>
    <row r="97" spans="1:14" x14ac:dyDescent="0.2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2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2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2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2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25">
      <c r="A102" t="s">
        <v>1444</v>
      </c>
      <c r="B102">
        <f t="shared" si="14"/>
        <v>6</v>
      </c>
      <c r="C102" s="15" t="s">
        <v>1117</v>
      </c>
      <c r="D102" s="15">
        <f t="shared" si="10"/>
        <v>14</v>
      </c>
      <c r="E102" s="15">
        <v>7</v>
      </c>
      <c r="G102" s="15" t="str">
        <f t="shared" si="11"/>
        <v/>
      </c>
      <c r="J102" s="15" t="str">
        <f t="shared" si="12"/>
        <v/>
      </c>
      <c r="M102" s="15" t="str">
        <f t="shared" si="13"/>
        <v/>
      </c>
    </row>
    <row r="103" spans="1:14" x14ac:dyDescent="0.25">
      <c r="A103" t="s">
        <v>1445</v>
      </c>
      <c r="B103">
        <f t="shared" si="14"/>
        <v>7</v>
      </c>
      <c r="C103" s="15" t="s">
        <v>1123</v>
      </c>
      <c r="D103" s="15">
        <f t="shared" si="10"/>
        <v>14</v>
      </c>
      <c r="E103" s="15" t="s">
        <v>1214</v>
      </c>
      <c r="G103" s="15" t="str">
        <f t="shared" si="11"/>
        <v/>
      </c>
      <c r="J103" s="15" t="str">
        <f t="shared" si="12"/>
        <v/>
      </c>
      <c r="M103" s="15" t="str">
        <f t="shared" si="13"/>
        <v/>
      </c>
    </row>
    <row r="104" spans="1:14" x14ac:dyDescent="0.2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25">
      <c r="A105" t="s">
        <v>1444</v>
      </c>
      <c r="B105">
        <f t="shared" si="14"/>
        <v>9</v>
      </c>
      <c r="C105" s="15" t="s">
        <v>1117</v>
      </c>
      <c r="D105" s="15">
        <f t="shared" si="10"/>
        <v>14</v>
      </c>
      <c r="E105" s="15">
        <v>7</v>
      </c>
      <c r="G105" s="15" t="str">
        <f t="shared" si="11"/>
        <v/>
      </c>
      <c r="J105" s="15" t="str">
        <f t="shared" si="12"/>
        <v/>
      </c>
      <c r="M105" s="15" t="str">
        <f t="shared" si="13"/>
        <v/>
      </c>
    </row>
    <row r="106" spans="1:14" x14ac:dyDescent="0.25">
      <c r="A106" t="s">
        <v>1445</v>
      </c>
      <c r="B106">
        <f t="shared" si="14"/>
        <v>10</v>
      </c>
      <c r="C106" s="15" t="s">
        <v>1123</v>
      </c>
      <c r="D106" s="15">
        <f t="shared" si="10"/>
        <v>14</v>
      </c>
      <c r="E106" s="15" t="s">
        <v>1214</v>
      </c>
      <c r="G106" s="15" t="str">
        <f t="shared" si="11"/>
        <v/>
      </c>
      <c r="J106" s="15" t="str">
        <f t="shared" si="12"/>
        <v/>
      </c>
      <c r="M106" s="15" t="str">
        <f t="shared" si="13"/>
        <v/>
      </c>
    </row>
    <row r="107" spans="1:14" x14ac:dyDescent="0.2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25">
      <c r="A108" t="s">
        <v>1446</v>
      </c>
      <c r="B108">
        <f t="shared" si="14"/>
        <v>12</v>
      </c>
      <c r="C108" s="15" t="s">
        <v>1123</v>
      </c>
      <c r="D108" s="15">
        <f t="shared" si="10"/>
        <v>14</v>
      </c>
      <c r="E108" s="15" t="s">
        <v>1214</v>
      </c>
      <c r="G108" s="15" t="str">
        <f t="shared" si="11"/>
        <v/>
      </c>
      <c r="J108" s="15" t="str">
        <f t="shared" si="12"/>
        <v/>
      </c>
      <c r="M108" s="15" t="str">
        <f t="shared" si="13"/>
        <v/>
      </c>
    </row>
    <row r="109" spans="1:14" x14ac:dyDescent="0.2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25">
      <c r="A110" t="s">
        <v>1448</v>
      </c>
      <c r="B110">
        <f t="shared" si="14"/>
        <v>14</v>
      </c>
      <c r="C110" s="15" t="s">
        <v>1150</v>
      </c>
      <c r="D110" s="15">
        <f t="shared" si="10"/>
        <v>14</v>
      </c>
      <c r="F110" s="15" t="s">
        <v>1117</v>
      </c>
      <c r="G110" s="15">
        <f t="shared" si="11"/>
        <v>90</v>
      </c>
      <c r="J110" s="15" t="str">
        <f t="shared" si="12"/>
        <v/>
      </c>
      <c r="M110" s="15" t="str">
        <f t="shared" si="13"/>
        <v/>
      </c>
    </row>
    <row r="111" spans="1:14" x14ac:dyDescent="0.2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25">
      <c r="B112">
        <f t="shared" si="14"/>
        <v>16</v>
      </c>
      <c r="D112" s="15" t="str">
        <f t="shared" si="10"/>
        <v/>
      </c>
      <c r="G112" s="15" t="str">
        <f t="shared" si="11"/>
        <v/>
      </c>
      <c r="J112" s="15" t="str">
        <f t="shared" ref="J112:J145" si="21">IF(I112="","",14)</f>
        <v/>
      </c>
      <c r="M112" s="15" t="str">
        <f t="shared" si="13"/>
        <v/>
      </c>
    </row>
    <row r="113" spans="2:13" x14ac:dyDescent="0.25">
      <c r="B113">
        <f t="shared" si="14"/>
        <v>17</v>
      </c>
      <c r="D113" s="15" t="str">
        <f t="shared" si="10"/>
        <v/>
      </c>
      <c r="G113" s="15" t="str">
        <f t="shared" si="11"/>
        <v/>
      </c>
      <c r="J113" s="15" t="str">
        <f t="shared" si="21"/>
        <v/>
      </c>
      <c r="M113" s="15" t="str">
        <f t="shared" si="13"/>
        <v/>
      </c>
    </row>
    <row r="114" spans="2:13" x14ac:dyDescent="0.25">
      <c r="B114">
        <f t="shared" si="14"/>
        <v>18</v>
      </c>
      <c r="D114" s="15" t="str">
        <f t="shared" si="10"/>
        <v/>
      </c>
      <c r="G114" s="15" t="str">
        <f t="shared" si="11"/>
        <v/>
      </c>
      <c r="J114" s="15" t="str">
        <f t="shared" si="21"/>
        <v/>
      </c>
      <c r="M114" s="15" t="str">
        <f t="shared" si="13"/>
        <v/>
      </c>
    </row>
    <row r="115" spans="2:13" x14ac:dyDescent="0.25">
      <c r="B115">
        <f t="shared" si="14"/>
        <v>19</v>
      </c>
      <c r="D115" s="15" t="str">
        <f t="shared" si="10"/>
        <v/>
      </c>
      <c r="G115" s="15" t="str">
        <f t="shared" si="11"/>
        <v/>
      </c>
      <c r="J115" s="15" t="str">
        <f t="shared" si="21"/>
        <v/>
      </c>
      <c r="M115" s="15" t="str">
        <f t="shared" si="13"/>
        <v/>
      </c>
    </row>
    <row r="116" spans="2:13" x14ac:dyDescent="0.25">
      <c r="B116">
        <f t="shared" si="14"/>
        <v>20</v>
      </c>
      <c r="D116" s="15" t="str">
        <f t="shared" si="10"/>
        <v/>
      </c>
      <c r="G116" s="15" t="str">
        <f t="shared" si="11"/>
        <v/>
      </c>
      <c r="J116" s="15" t="str">
        <f t="shared" si="21"/>
        <v/>
      </c>
      <c r="M116" s="15" t="str">
        <f t="shared" si="13"/>
        <v/>
      </c>
    </row>
    <row r="117" spans="2:13" x14ac:dyDescent="0.25">
      <c r="B117">
        <f t="shared" si="14"/>
        <v>21</v>
      </c>
      <c r="D117" s="15" t="str">
        <f t="shared" si="10"/>
        <v/>
      </c>
      <c r="G117" s="15" t="str">
        <f t="shared" si="11"/>
        <v/>
      </c>
      <c r="J117" s="15" t="str">
        <f t="shared" si="21"/>
        <v/>
      </c>
      <c r="M117" s="15" t="str">
        <f t="shared" si="13"/>
        <v/>
      </c>
    </row>
    <row r="118" spans="2:13" x14ac:dyDescent="0.25">
      <c r="B118">
        <f t="shared" si="14"/>
        <v>22</v>
      </c>
      <c r="D118" s="15" t="str">
        <f t="shared" si="10"/>
        <v/>
      </c>
      <c r="G118" s="15" t="str">
        <f t="shared" si="11"/>
        <v/>
      </c>
      <c r="J118" s="15" t="str">
        <f t="shared" si="21"/>
        <v/>
      </c>
      <c r="M118" s="15" t="str">
        <f t="shared" si="13"/>
        <v/>
      </c>
    </row>
    <row r="119" spans="2:13" x14ac:dyDescent="0.25">
      <c r="B119">
        <f t="shared" si="14"/>
        <v>23</v>
      </c>
      <c r="D119" s="15" t="str">
        <f t="shared" si="10"/>
        <v/>
      </c>
      <c r="G119" s="15" t="str">
        <f t="shared" si="11"/>
        <v/>
      </c>
      <c r="J119" s="15" t="str">
        <f t="shared" si="21"/>
        <v/>
      </c>
      <c r="M119" s="15" t="str">
        <f t="shared" ref="M119:M142" si="22">IF(L119="","",14)</f>
        <v/>
      </c>
    </row>
    <row r="120" spans="2:13" x14ac:dyDescent="0.25">
      <c r="B120">
        <f t="shared" si="14"/>
        <v>24</v>
      </c>
      <c r="D120" s="15" t="str">
        <f t="shared" si="10"/>
        <v/>
      </c>
      <c r="G120" s="15" t="str">
        <f t="shared" si="11"/>
        <v/>
      </c>
      <c r="J120" s="15" t="str">
        <f t="shared" si="21"/>
        <v/>
      </c>
      <c r="M120" s="15" t="str">
        <f t="shared" si="22"/>
        <v/>
      </c>
    </row>
    <row r="121" spans="2:13" x14ac:dyDescent="0.25">
      <c r="B121">
        <f t="shared" si="14"/>
        <v>25</v>
      </c>
      <c r="D121" s="15" t="str">
        <f t="shared" si="10"/>
        <v/>
      </c>
      <c r="G121" s="15" t="str">
        <f t="shared" si="11"/>
        <v/>
      </c>
      <c r="J121" s="15" t="str">
        <f t="shared" si="21"/>
        <v/>
      </c>
      <c r="M121" s="15" t="str">
        <f t="shared" si="22"/>
        <v/>
      </c>
    </row>
    <row r="122" spans="2:13" x14ac:dyDescent="0.25">
      <c r="B122">
        <f t="shared" si="14"/>
        <v>26</v>
      </c>
      <c r="D122" s="15" t="str">
        <f t="shared" si="10"/>
        <v/>
      </c>
      <c r="G122" s="15" t="str">
        <f t="shared" si="11"/>
        <v/>
      </c>
      <c r="J122" s="15" t="str">
        <f t="shared" si="21"/>
        <v/>
      </c>
      <c r="M122" s="15" t="str">
        <f t="shared" si="22"/>
        <v/>
      </c>
    </row>
    <row r="123" spans="2:13" x14ac:dyDescent="0.25">
      <c r="B123">
        <f t="shared" si="14"/>
        <v>27</v>
      </c>
      <c r="D123" s="15" t="str">
        <f t="shared" si="10"/>
        <v/>
      </c>
      <c r="G123" s="15" t="str">
        <f t="shared" si="11"/>
        <v/>
      </c>
      <c r="J123" s="15" t="str">
        <f t="shared" si="21"/>
        <v/>
      </c>
      <c r="M123" s="15" t="str">
        <f t="shared" si="22"/>
        <v/>
      </c>
    </row>
    <row r="124" spans="2:13" x14ac:dyDescent="0.25">
      <c r="B124">
        <f t="shared" si="14"/>
        <v>28</v>
      </c>
      <c r="D124" s="15" t="str">
        <f t="shared" si="10"/>
        <v/>
      </c>
      <c r="G124" s="15" t="str">
        <f t="shared" si="11"/>
        <v/>
      </c>
      <c r="J124" s="15" t="str">
        <f t="shared" si="21"/>
        <v/>
      </c>
      <c r="M124" s="15" t="str">
        <f t="shared" si="22"/>
        <v/>
      </c>
    </row>
    <row r="125" spans="2:13" x14ac:dyDescent="0.25">
      <c r="B125">
        <f t="shared" si="14"/>
        <v>29</v>
      </c>
      <c r="D125" s="15" t="str">
        <f t="shared" si="10"/>
        <v/>
      </c>
      <c r="G125" s="15" t="str">
        <f t="shared" si="11"/>
        <v/>
      </c>
      <c r="J125" s="15" t="str">
        <f t="shared" si="21"/>
        <v/>
      </c>
      <c r="M125" s="15" t="str">
        <f t="shared" si="22"/>
        <v/>
      </c>
    </row>
    <row r="126" spans="2:13" x14ac:dyDescent="0.25">
      <c r="B126">
        <f t="shared" si="14"/>
        <v>30</v>
      </c>
      <c r="D126" s="15" t="str">
        <f t="shared" si="10"/>
        <v/>
      </c>
      <c r="G126" s="15" t="str">
        <f t="shared" si="11"/>
        <v/>
      </c>
      <c r="J126" s="15" t="str">
        <f t="shared" si="21"/>
        <v/>
      </c>
      <c r="M126" s="15" t="str">
        <f t="shared" si="22"/>
        <v/>
      </c>
    </row>
    <row r="127" spans="2:13" x14ac:dyDescent="0.25">
      <c r="B127">
        <f t="shared" si="14"/>
        <v>31</v>
      </c>
      <c r="D127" s="15" t="str">
        <f t="shared" si="10"/>
        <v/>
      </c>
      <c r="G127" s="15" t="str">
        <f t="shared" si="11"/>
        <v/>
      </c>
      <c r="J127" s="15" t="str">
        <f t="shared" si="21"/>
        <v/>
      </c>
      <c r="M127" s="15" t="str">
        <f t="shared" si="22"/>
        <v/>
      </c>
    </row>
    <row r="128" spans="2:13" x14ac:dyDescent="0.25">
      <c r="B128">
        <f t="shared" si="14"/>
        <v>32</v>
      </c>
      <c r="D128" s="15" t="str">
        <f t="shared" si="10"/>
        <v/>
      </c>
      <c r="G128" s="15" t="str">
        <f t="shared" si="11"/>
        <v/>
      </c>
      <c r="J128" s="15" t="str">
        <f t="shared" si="21"/>
        <v/>
      </c>
      <c r="M128" s="15" t="str">
        <f t="shared" si="22"/>
        <v/>
      </c>
    </row>
    <row r="129" spans="2:13" x14ac:dyDescent="0.25">
      <c r="B129">
        <f t="shared" si="14"/>
        <v>33</v>
      </c>
      <c r="D129" s="15" t="str">
        <f t="shared" si="10"/>
        <v/>
      </c>
      <c r="G129" s="15" t="str">
        <f t="shared" si="11"/>
        <v/>
      </c>
      <c r="J129" s="15" t="str">
        <f t="shared" si="21"/>
        <v/>
      </c>
      <c r="M129" s="15" t="str">
        <f t="shared" si="22"/>
        <v/>
      </c>
    </row>
    <row r="130" spans="2:13" x14ac:dyDescent="0.25">
      <c r="B130">
        <f t="shared" si="14"/>
        <v>34</v>
      </c>
      <c r="D130" s="15" t="str">
        <f t="shared" si="10"/>
        <v/>
      </c>
      <c r="G130" s="15" t="str">
        <f t="shared" si="11"/>
        <v/>
      </c>
      <c r="J130" s="15" t="str">
        <f t="shared" si="21"/>
        <v/>
      </c>
      <c r="M130" s="15" t="str">
        <f t="shared" si="22"/>
        <v/>
      </c>
    </row>
    <row r="131" spans="2:13" x14ac:dyDescent="0.25">
      <c r="B131">
        <f t="shared" si="14"/>
        <v>35</v>
      </c>
      <c r="D131" s="15" t="str">
        <f t="shared" si="10"/>
        <v/>
      </c>
      <c r="G131" s="15" t="str">
        <f t="shared" si="11"/>
        <v/>
      </c>
      <c r="J131" s="15" t="str">
        <f t="shared" si="21"/>
        <v/>
      </c>
      <c r="M131" s="15" t="str">
        <f t="shared" si="22"/>
        <v/>
      </c>
    </row>
    <row r="132" spans="2:13" x14ac:dyDescent="0.25">
      <c r="B132">
        <f t="shared" si="14"/>
        <v>36</v>
      </c>
      <c r="D132" s="15" t="str">
        <f t="shared" si="10"/>
        <v/>
      </c>
      <c r="G132" s="15" t="str">
        <f t="shared" si="11"/>
        <v/>
      </c>
      <c r="J132" s="15" t="str">
        <f t="shared" si="21"/>
        <v/>
      </c>
      <c r="M132" s="15" t="str">
        <f t="shared" si="22"/>
        <v/>
      </c>
    </row>
    <row r="133" spans="2:13" x14ac:dyDescent="0.25">
      <c r="B133">
        <f t="shared" si="14"/>
        <v>37</v>
      </c>
      <c r="D133" s="15" t="str">
        <f t="shared" si="10"/>
        <v/>
      </c>
      <c r="G133" s="15" t="str">
        <f t="shared" si="11"/>
        <v/>
      </c>
      <c r="J133" s="15" t="str">
        <f t="shared" si="21"/>
        <v/>
      </c>
      <c r="M133" s="15" t="str">
        <f t="shared" si="22"/>
        <v/>
      </c>
    </row>
    <row r="134" spans="2:13" x14ac:dyDescent="0.25">
      <c r="B134">
        <f t="shared" si="14"/>
        <v>38</v>
      </c>
      <c r="D134" s="15" t="str">
        <f t="shared" si="10"/>
        <v/>
      </c>
      <c r="G134" s="15" t="str">
        <f t="shared" si="11"/>
        <v/>
      </c>
      <c r="J134" s="15" t="str">
        <f t="shared" si="21"/>
        <v/>
      </c>
      <c r="M134" s="15" t="str">
        <f t="shared" si="22"/>
        <v/>
      </c>
    </row>
    <row r="135" spans="2:13" x14ac:dyDescent="0.25">
      <c r="B135">
        <f t="shared" si="14"/>
        <v>39</v>
      </c>
      <c r="D135" s="15" t="str">
        <f t="shared" si="10"/>
        <v/>
      </c>
      <c r="G135" s="15" t="str">
        <f t="shared" si="11"/>
        <v/>
      </c>
      <c r="J135" s="15" t="str">
        <f t="shared" si="21"/>
        <v/>
      </c>
      <c r="M135" s="15" t="str">
        <f t="shared" si="22"/>
        <v/>
      </c>
    </row>
    <row r="136" spans="2:13" x14ac:dyDescent="0.25">
      <c r="B136">
        <f t="shared" si="14"/>
        <v>40</v>
      </c>
      <c r="D136" s="15" t="str">
        <f t="shared" si="10"/>
        <v/>
      </c>
      <c r="G136" s="15" t="str">
        <f t="shared" si="11"/>
        <v/>
      </c>
      <c r="J136" s="15" t="str">
        <f t="shared" si="21"/>
        <v/>
      </c>
      <c r="M136" s="15" t="str">
        <f t="shared" si="22"/>
        <v/>
      </c>
    </row>
    <row r="137" spans="2:13" x14ac:dyDescent="0.25">
      <c r="B137">
        <f t="shared" si="14"/>
        <v>41</v>
      </c>
      <c r="D137" s="15" t="str">
        <f t="shared" si="10"/>
        <v/>
      </c>
      <c r="G137" s="15" t="str">
        <f t="shared" si="11"/>
        <v/>
      </c>
      <c r="J137" s="15" t="str">
        <f t="shared" si="21"/>
        <v/>
      </c>
      <c r="M137" s="15" t="str">
        <f t="shared" si="22"/>
        <v/>
      </c>
    </row>
    <row r="138" spans="2:13" x14ac:dyDescent="0.25">
      <c r="B138">
        <f t="shared" si="14"/>
        <v>42</v>
      </c>
      <c r="D138" s="15" t="str">
        <f t="shared" si="10"/>
        <v/>
      </c>
      <c r="G138" s="15" t="str">
        <f t="shared" si="11"/>
        <v/>
      </c>
      <c r="J138" s="15" t="str">
        <f t="shared" si="21"/>
        <v/>
      </c>
      <c r="M138" s="15" t="str">
        <f t="shared" si="22"/>
        <v/>
      </c>
    </row>
    <row r="139" spans="2:13" x14ac:dyDescent="0.25">
      <c r="B139">
        <f t="shared" si="14"/>
        <v>43</v>
      </c>
      <c r="D139" s="15" t="str">
        <f t="shared" si="10"/>
        <v/>
      </c>
      <c r="G139" s="15" t="str">
        <f t="shared" si="11"/>
        <v/>
      </c>
      <c r="J139" s="15" t="str">
        <f t="shared" si="21"/>
        <v/>
      </c>
      <c r="M139" s="15" t="str">
        <f t="shared" si="22"/>
        <v/>
      </c>
    </row>
    <row r="140" spans="2:13" x14ac:dyDescent="0.25">
      <c r="B140">
        <f t="shared" si="14"/>
        <v>44</v>
      </c>
      <c r="D140" s="15" t="str">
        <f t="shared" si="10"/>
        <v/>
      </c>
      <c r="G140" s="15" t="str">
        <f t="shared" si="11"/>
        <v/>
      </c>
      <c r="J140" s="15" t="str">
        <f t="shared" si="21"/>
        <v/>
      </c>
      <c r="M140" s="15" t="str">
        <f t="shared" si="22"/>
        <v/>
      </c>
    </row>
    <row r="141" spans="2:13" x14ac:dyDescent="0.25">
      <c r="B141">
        <f t="shared" si="14"/>
        <v>45</v>
      </c>
      <c r="D141" s="15" t="str">
        <f t="shared" si="10"/>
        <v/>
      </c>
      <c r="G141" s="15" t="str">
        <f t="shared" si="11"/>
        <v/>
      </c>
      <c r="J141" s="15" t="str">
        <f t="shared" si="21"/>
        <v/>
      </c>
      <c r="M141" s="15" t="str">
        <f t="shared" si="22"/>
        <v/>
      </c>
    </row>
    <row r="142" spans="2:13" x14ac:dyDescent="0.25">
      <c r="B142">
        <f t="shared" si="14"/>
        <v>46</v>
      </c>
      <c r="D142" s="15" t="str">
        <f t="shared" si="10"/>
        <v/>
      </c>
      <c r="G142" s="15" t="str">
        <f t="shared" si="11"/>
        <v/>
      </c>
      <c r="J142" s="15" t="str">
        <f t="shared" si="21"/>
        <v/>
      </c>
      <c r="M142" s="15" t="str">
        <f t="shared" si="22"/>
        <v/>
      </c>
    </row>
    <row r="143" spans="2:13" x14ac:dyDescent="0.25">
      <c r="J143" s="15" t="str">
        <f t="shared" si="21"/>
        <v/>
      </c>
    </row>
    <row r="144" spans="2:13" x14ac:dyDescent="0.25">
      <c r="J144" s="15" t="str">
        <f t="shared" si="21"/>
        <v/>
      </c>
    </row>
    <row r="145" spans="10:10" x14ac:dyDescent="0.25">
      <c r="J145" s="15" t="str">
        <f t="shared" si="21"/>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dimension ref="A1:AF244"/>
  <sheetViews>
    <sheetView zoomScale="85" zoomScaleNormal="85" workbookViewId="0">
      <pane ySplit="1" topLeftCell="A224" activePane="bottomLeft" state="frozen"/>
      <selection activeCell="B1" sqref="B1"/>
      <selection pane="bottomLeft" activeCell="C1" sqref="C1:C244"/>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CONSOLAD A MI PUEBLO</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"CONSOLAD A MI PUEBLO";</v>
      </c>
      <c r="D53" s="13" t="str">
        <f>find!D52</f>
        <v>CONSOLAD A MI PUEBLO</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find!B52</f>
        <v>consoladamipueblo</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"Isaías 40,1-11 - Melodía hebraica ",</v>
      </c>
      <c r="D58" s="13" t="str">
        <f>find!E52</f>
        <v xml:space="preserve">Isaías 40,1-11 - Melodía hebraica </v>
      </c>
    </row>
    <row r="59" spans="2:32" x14ac:dyDescent="0.4">
      <c r="C59" s="14" t="str">
        <f>_xlfn.CONCAT("      dbnos: ","""",D59,"""",",")</f>
        <v xml:space="preserve">      dbnos: "41",</v>
      </c>
      <c r="D59" s="13">
        <f>find!A52</f>
        <v>41</v>
      </c>
    </row>
    <row r="61" spans="2:32" x14ac:dyDescent="0.4">
      <c r="C61" s="60" t="s">
        <v>1323</v>
      </c>
    </row>
    <row r="63" spans="2:32" x14ac:dyDescent="0.4">
      <c r="C63" s="59" t="s">
        <v>1324</v>
      </c>
    </row>
    <row r="64" spans="2:32" ht="26.25" x14ac:dyDescent="0.4">
      <c r="B64" s="13">
        <v>1</v>
      </c>
      <c r="C64" s="14" t="str">
        <f t="shared" ref="C64:C85" si="0">IF((E64&amp;D64)="","",_xlfn.CONCAT("/* ",B64," */","        ","""",D64,"""",","))</f>
        <v>/* 1 */        "¡Ohey!, una voz en el desierto grita:",</v>
      </c>
      <c r="D64" s="76" t="s">
        <v>1518</v>
      </c>
      <c r="E64" s="74" t="s">
        <v>1217</v>
      </c>
      <c r="F64" s="79"/>
      <c r="G64" s="80" t="s">
        <v>1123</v>
      </c>
      <c r="H64" s="80"/>
      <c r="I64" s="74" t="s">
        <v>1489</v>
      </c>
      <c r="J64" s="79">
        <v>7</v>
      </c>
      <c r="K64" s="80"/>
      <c r="L64" s="80"/>
      <c r="M64" s="15"/>
      <c r="O64" s="22"/>
      <c r="P64"/>
      <c r="Q64"/>
      <c r="R64"/>
      <c r="V64" s="15"/>
      <c r="Y64"/>
      <c r="AB64" s="15"/>
      <c r="AF64"/>
    </row>
    <row r="65" spans="2:32" ht="26.25" x14ac:dyDescent="0.4">
      <c r="B65" s="13">
        <f>+B64+1</f>
        <v>2</v>
      </c>
      <c r="C65" s="14" t="str">
        <f t="shared" si="0"/>
        <v>/* 2 */        "«Preparad el camino, la senda al Señor».",</v>
      </c>
      <c r="D65" s="77" t="s">
        <v>1519</v>
      </c>
      <c r="E65" s="75" t="s">
        <v>1123</v>
      </c>
      <c r="F65" s="82" t="s">
        <v>1214</v>
      </c>
      <c r="G65" s="83" t="s">
        <v>1489</v>
      </c>
      <c r="H65" s="83">
        <v>7</v>
      </c>
      <c r="I65" s="75" t="s">
        <v>1117</v>
      </c>
      <c r="J65" s="82" t="s">
        <v>1214</v>
      </c>
      <c r="K65" s="83"/>
      <c r="L65" s="83"/>
      <c r="M65" s="15"/>
      <c r="O65" s="22"/>
      <c r="P65"/>
      <c r="Q65"/>
      <c r="R65"/>
      <c r="V65" s="15"/>
      <c r="Y65"/>
      <c r="AB65" s="15"/>
      <c r="AF65"/>
    </row>
    <row r="66" spans="2:32" ht="26.25" x14ac:dyDescent="0.4">
      <c r="B66" s="13">
        <f t="shared" ref="B66:B90" si="1">+B65+1</f>
        <v>3</v>
      </c>
      <c r="C66" s="14" t="str">
        <f t="shared" si="0"/>
        <v>/* 3 */        "Como el pastor conduce con cuidado",</v>
      </c>
      <c r="D66" s="76" t="s">
        <v>1524</v>
      </c>
      <c r="E66" s="74" t="s">
        <v>1123</v>
      </c>
      <c r="F66" s="79" t="s">
        <v>1214</v>
      </c>
      <c r="G66" s="80" t="s">
        <v>1117</v>
      </c>
      <c r="H66" s="80" t="s">
        <v>1214</v>
      </c>
      <c r="I66" s="74"/>
      <c r="J66" s="79"/>
      <c r="K66" s="80"/>
      <c r="L66" s="80"/>
      <c r="M66" s="15"/>
      <c r="O66" s="22"/>
      <c r="P66"/>
      <c r="Q66"/>
      <c r="R66"/>
      <c r="V66" s="15"/>
      <c r="Y66"/>
      <c r="AB66" s="15"/>
      <c r="AF66"/>
    </row>
    <row r="67" spans="2:32" ht="26.25" x14ac:dyDescent="0.4">
      <c r="B67" s="13">
        <f t="shared" si="1"/>
        <v>4</v>
      </c>
      <c r="C67" s="14" t="str">
        <f t="shared" si="0"/>
        <v>/* 4 */        "las ovejas que van a ser madres,",</v>
      </c>
      <c r="D67" s="77" t="s">
        <v>1525</v>
      </c>
      <c r="E67" s="75" t="s">
        <v>1489</v>
      </c>
      <c r="F67" s="82">
        <v>7</v>
      </c>
      <c r="G67" s="83"/>
      <c r="H67" s="83"/>
      <c r="I67" s="75"/>
      <c r="J67" s="82"/>
      <c r="K67" s="83"/>
      <c r="L67" s="83"/>
      <c r="M67" s="15"/>
      <c r="O67" s="22"/>
      <c r="P67"/>
      <c r="Q67"/>
      <c r="R67"/>
      <c r="V67" s="15"/>
      <c r="Y67"/>
      <c r="AB67" s="15"/>
      <c r="AF67"/>
    </row>
    <row r="68" spans="2:32" ht="26.25" x14ac:dyDescent="0.4">
      <c r="B68" s="13">
        <f t="shared" si="1"/>
        <v>5</v>
      </c>
      <c r="C68" s="14" t="str">
        <f t="shared" si="0"/>
        <v>/* 5 */        "como el pastor que lleva sobre sus hombros",</v>
      </c>
      <c r="D68" s="76" t="s">
        <v>1526</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"la oveja perdida.",</v>
      </c>
      <c r="D69" s="77" t="s">
        <v>1527</v>
      </c>
      <c r="E69" s="75" t="s">
        <v>1489</v>
      </c>
      <c r="F69" s="82">
        <v>7</v>
      </c>
      <c r="G69" s="83"/>
      <c r="H69" s="83"/>
      <c r="I69" s="75"/>
      <c r="J69" s="82"/>
      <c r="K69" s="83"/>
      <c r="L69" s="83"/>
      <c r="M69" s="15"/>
      <c r="O69" s="22"/>
      <c r="P69"/>
      <c r="Q69"/>
      <c r="R69"/>
      <c r="V69" s="15"/>
      <c r="Y69"/>
      <c r="AB69" s="15"/>
      <c r="AF69"/>
    </row>
    <row r="70" spans="2:32" ht="26.25" x14ac:dyDescent="0.4">
      <c r="B70" s="13">
        <f t="shared" si="1"/>
        <v>7</v>
      </c>
      <c r="C70" s="14" t="str">
        <f t="shared" si="0"/>
        <v/>
      </c>
      <c r="D70" s="76"/>
      <c r="E70" s="74"/>
      <c r="F70" s="79"/>
      <c r="G70" s="80"/>
      <c r="H70" s="80"/>
      <c r="I70" s="74"/>
      <c r="J70" s="79"/>
      <c r="K70" s="80"/>
      <c r="L70" s="80"/>
      <c r="M70" s="15"/>
      <c r="O70" s="22"/>
      <c r="P70"/>
      <c r="Q70"/>
      <c r="R70"/>
      <c r="V70" s="15"/>
      <c r="Y70"/>
      <c r="AB70" s="15"/>
      <c r="AF70"/>
    </row>
    <row r="71" spans="2:32" ht="26.25" x14ac:dyDescent="0.4">
      <c r="B71" s="13">
        <f t="shared" si="1"/>
        <v>8</v>
      </c>
      <c r="C71" s="14" t="str">
        <f t="shared" si="0"/>
        <v/>
      </c>
      <c r="D71" s="77"/>
      <c r="E71" s="75"/>
      <c r="F71" s="82"/>
      <c r="G71" s="83"/>
      <c r="H71" s="83"/>
      <c r="I71" s="75"/>
      <c r="J71" s="82"/>
      <c r="K71" s="83"/>
      <c r="L71" s="83"/>
      <c r="M71" s="15"/>
      <c r="O71" s="22"/>
      <c r="P71"/>
      <c r="Q71"/>
      <c r="R71"/>
      <c r="V71" s="15"/>
      <c r="Y71"/>
      <c r="AB71" s="15"/>
      <c r="AF71"/>
    </row>
    <row r="72" spans="2:32" ht="26.25" x14ac:dyDescent="0.4">
      <c r="B72" s="13">
        <f t="shared" si="1"/>
        <v>9</v>
      </c>
      <c r="C72" s="14" t="str">
        <f t="shared" si="0"/>
        <v/>
      </c>
      <c r="D72" s="76"/>
      <c r="E72" s="74"/>
      <c r="F72" s="79"/>
      <c r="G72" s="80"/>
      <c r="H72" s="80"/>
      <c r="I72" s="74"/>
      <c r="J72" s="79"/>
      <c r="K72" s="80"/>
      <c r="L72" s="80"/>
      <c r="M72" s="15"/>
      <c r="O72" s="22"/>
      <c r="P72"/>
      <c r="Q72"/>
      <c r="R72"/>
      <c r="V72" s="15"/>
      <c r="Y72"/>
      <c r="AB72" s="15"/>
      <c r="AF72"/>
    </row>
    <row r="73" spans="2:32" ht="26.25" x14ac:dyDescent="0.4">
      <c r="B73" s="13">
        <f t="shared" si="1"/>
        <v>10</v>
      </c>
      <c r="C73" s="14" t="str">
        <f t="shared" si="0"/>
        <v/>
      </c>
      <c r="D73" s="77"/>
      <c r="E73" s="75"/>
      <c r="F73" s="82"/>
      <c r="G73" s="83"/>
      <c r="H73" s="83"/>
      <c r="I73" s="75"/>
      <c r="J73" s="82"/>
      <c r="K73" s="83"/>
      <c r="L73" s="83"/>
      <c r="M73" s="15"/>
      <c r="O73" s="22"/>
      <c r="P73"/>
      <c r="Q73"/>
      <c r="R73"/>
      <c r="V73" s="15"/>
      <c r="Y73"/>
      <c r="AB73" s="15"/>
      <c r="AF73"/>
    </row>
    <row r="74" spans="2:32" ht="26.25" x14ac:dyDescent="0.4">
      <c r="B74" s="13">
        <f t="shared" si="1"/>
        <v>11</v>
      </c>
      <c r="C74" s="14" t="str">
        <f t="shared" si="0"/>
        <v/>
      </c>
      <c r="D74" s="76"/>
      <c r="E74" s="74"/>
      <c r="F74" s="79"/>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[ac("Sol", "cp14",""), ac("La","cp90",""), ac("Si","cp150","7")],</v>
      </c>
      <c r="D96" s="14" t="str">
        <f>IF(D64="","","hay letras")</f>
        <v>hay letras</v>
      </c>
      <c r="E96" s="73" t="s">
        <v>1211</v>
      </c>
      <c r="F96" s="21" t="str">
        <f>IF(E64="","",E64)</f>
        <v>Sol</v>
      </c>
      <c r="G96" s="44" t="s">
        <v>1212</v>
      </c>
      <c r="H96" s="21" t="str">
        <f>IF(F96="","","14")</f>
        <v>14</v>
      </c>
      <c r="I96" s="44" t="s">
        <v>1213</v>
      </c>
      <c r="J96" s="21" t="str">
        <f>IF(F64="","",F64)</f>
        <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t="str">
        <f>IF(H64="","",H64)</f>
        <v/>
      </c>
      <c r="R96" s="73" t="str">
        <f>IF(L96&lt;&gt;"",IF(S96="",""")],","""), ac("""),"")</f>
        <v>"), ac("</v>
      </c>
      <c r="S96" s="21" t="str">
        <f>IF(I64="","",I64)</f>
        <v>Si</v>
      </c>
      <c r="T96" s="21" t="str">
        <f t="shared" ref="T96:T122" si="7">IF(S96="","",""",""")</f>
        <v>","</v>
      </c>
      <c r="U96" s="21" t="str">
        <f>IF(S96="","","cp")</f>
        <v>cp</v>
      </c>
      <c r="V96" s="21" t="str">
        <f>IF(S96="","","150")</f>
        <v>150</v>
      </c>
      <c r="W96" s="21" t="str">
        <f>IF(S96="","",""",""")</f>
        <v>","</v>
      </c>
      <c r="X96" s="21">
        <f>IF(J64="","",J64)</f>
        <v>7</v>
      </c>
      <c r="Y96" s="73" t="str">
        <f t="shared" ref="Y96:Y122" si="8">IF(S96&lt;&gt;"",IF(Z96="",""")],","""), ac("""),"")</f>
        <v>")],</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ac("Si","cp90","7"), ac("Mi","cp150","m")],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Si</v>
      </c>
      <c r="M97" s="52" t="str">
        <f t="shared" si="4"/>
        <v>","</v>
      </c>
      <c r="N97" s="53" t="str">
        <f t="shared" si="5"/>
        <v>cp</v>
      </c>
      <c r="O97" s="47" t="str">
        <f t="shared" ref="O97:O122" si="17">IF(L97="","","90")</f>
        <v>90</v>
      </c>
      <c r="P97" s="49" t="str">
        <f t="shared" si="6"/>
        <v>","</v>
      </c>
      <c r="Q97" s="25">
        <f t="shared" ref="Q97:Q122" si="18">IF(H65="","",H65)</f>
        <v>7</v>
      </c>
      <c r="R97" s="73" t="str">
        <f t="shared" ref="R97:R122" si="19">IF(L97&lt;&gt;"",IF(S97="",""")],","""), ac("""),"")</f>
        <v>"), ac("</v>
      </c>
      <c r="S97" s="21" t="str">
        <f t="shared" ref="S97:S122" si="20">IF(I65="","",I65)</f>
        <v>Mi</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 ac("Mi","cp90","m")],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 ac("</v>
      </c>
      <c r="L98" s="47" t="str">
        <f t="shared" si="16"/>
        <v>Mi</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[ac("Si", "cp14","7")],</v>
      </c>
      <c r="D99" s="14" t="str">
        <f t="shared" si="12"/>
        <v>hay letras</v>
      </c>
      <c r="E99" s="73" t="s">
        <v>1211</v>
      </c>
      <c r="F99" s="21" t="str">
        <f t="shared" si="13"/>
        <v>Si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[ac("Si", "cp14","7")],</v>
      </c>
      <c r="D101" s="14" t="str">
        <f t="shared" si="12"/>
        <v>hay letras</v>
      </c>
      <c r="E101" s="73" t="s">
        <v>1211</v>
      </c>
      <c r="F101" s="24" t="str">
        <f t="shared" si="13"/>
        <v>Si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c>
      <c r="D102" s="14" t="str">
        <f t="shared" si="12"/>
        <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c>
      <c r="D103" s="14" t="str">
        <f t="shared" si="12"/>
        <v/>
      </c>
      <c r="E103" s="73" t="s">
        <v>1211</v>
      </c>
      <c r="F103" s="24" t="str">
        <f t="shared" si="13"/>
        <v/>
      </c>
      <c r="G103" s="40" t="s">
        <v>1212</v>
      </c>
      <c r="H103" s="21" t="str">
        <f t="shared" si="14"/>
        <v/>
      </c>
      <c r="I103" s="40" t="s">
        <v>1213</v>
      </c>
      <c r="J103" s="24" t="str">
        <f t="shared" si="15"/>
        <v/>
      </c>
      <c r="K103" s="73" t="str">
        <f t="shared" si="31"/>
        <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c>
      <c r="D104" s="14" t="str">
        <f t="shared" si="12"/>
        <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c>
      <c r="D105" s="14" t="str">
        <f t="shared" si="12"/>
        <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c>
      <c r="D106" s="14" t="str">
        <f t="shared" si="12"/>
        <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"CONSOLAD A MI PUEBLO",</v>
      </c>
      <c r="D127" s="76" t="s">
        <v>170</v>
      </c>
      <c r="E127" s="74" t="s">
        <v>1117</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"Y HABLAD AL CORAZÓN DE JERUSALÉN,",</v>
      </c>
      <c r="D128" s="77" t="s">
        <v>1516</v>
      </c>
      <c r="E128" s="75" t="s">
        <v>1123</v>
      </c>
      <c r="F128" s="82" t="s">
        <v>1214</v>
      </c>
      <c r="G128" s="83" t="s">
        <v>1489</v>
      </c>
      <c r="H128" s="84">
        <v>7</v>
      </c>
      <c r="I128" s="75"/>
      <c r="J128" s="82"/>
      <c r="K128" s="84"/>
      <c r="L128" s="84"/>
      <c r="O128"/>
      <c r="P128"/>
      <c r="Q128"/>
      <c r="R128"/>
      <c r="V128" s="15"/>
      <c r="Y128"/>
      <c r="AB128" s="15"/>
      <c r="AF128"/>
    </row>
    <row r="129" spans="2:32" ht="26.25" x14ac:dyDescent="0.4">
      <c r="B129" s="13">
        <f t="shared" ref="B129:B166" si="34">+B128+1</f>
        <v>3</v>
      </c>
      <c r="C129" s="14" t="str">
        <f t="shared" si="33"/>
        <v>/* 3 */        "Y DECIDLE QUE SE ACABA SU ESCLAVITUD.",</v>
      </c>
      <c r="D129" s="76" t="s">
        <v>1517</v>
      </c>
      <c r="E129" s="74" t="s">
        <v>1117</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"PORQUE EL SEÑOR VIENE CON POTENCIA,",</v>
      </c>
      <c r="D130" s="77" t="s">
        <v>1520</v>
      </c>
      <c r="E130" s="75" t="s">
        <v>1123</v>
      </c>
      <c r="F130" s="82" t="s">
        <v>1214</v>
      </c>
      <c r="G130" s="83" t="s">
        <v>1117</v>
      </c>
      <c r="H130" s="84" t="s">
        <v>1214</v>
      </c>
      <c r="I130" s="75"/>
      <c r="J130" s="82"/>
      <c r="K130" s="84"/>
      <c r="L130" s="84"/>
      <c r="O130"/>
      <c r="P130"/>
      <c r="Q130"/>
      <c r="R130"/>
      <c r="V130" s="15"/>
      <c r="Y130"/>
      <c r="AB130" s="15"/>
      <c r="AF130"/>
    </row>
    <row r="131" spans="2:32" ht="26.25" x14ac:dyDescent="0.4">
      <c r="B131" s="13">
        <f t="shared" si="34"/>
        <v>5</v>
      </c>
      <c r="C131" s="14" t="str">
        <f t="shared" si="33"/>
        <v>/* 5 */        "TRAE CONSIGO EL PREMIO.",</v>
      </c>
      <c r="D131" s="76" t="s">
        <v>1521</v>
      </c>
      <c r="E131" s="74" t="s">
        <v>1489</v>
      </c>
      <c r="F131" s="79">
        <v>7</v>
      </c>
      <c r="G131" s="80"/>
      <c r="H131" s="81"/>
      <c r="I131" s="74"/>
      <c r="J131" s="79"/>
      <c r="K131" s="81"/>
      <c r="L131" s="81"/>
      <c r="O131"/>
      <c r="P131"/>
      <c r="Q131"/>
      <c r="R131"/>
      <c r="V131" s="15"/>
      <c r="Y131"/>
      <c r="AB131" s="15"/>
      <c r="AF131"/>
    </row>
    <row r="132" spans="2:32" ht="26.25" x14ac:dyDescent="0.4">
      <c r="B132" s="13">
        <f t="shared" si="34"/>
        <v>6</v>
      </c>
      <c r="C132" s="14" t="str">
        <f t="shared" si="33"/>
        <v>/* 6 */        "COMO EL PASTOR REÚNE A SU REBAÑO,",</v>
      </c>
      <c r="D132" s="77" t="s">
        <v>1522</v>
      </c>
      <c r="E132" s="75" t="s">
        <v>1123</v>
      </c>
      <c r="F132" s="82" t="s">
        <v>1214</v>
      </c>
      <c r="G132" s="83" t="s">
        <v>1117</v>
      </c>
      <c r="H132" s="84" t="s">
        <v>1214</v>
      </c>
      <c r="I132" s="75"/>
      <c r="J132" s="82"/>
      <c r="K132" s="84"/>
      <c r="L132" s="84"/>
      <c r="M132" s="22"/>
      <c r="O132"/>
      <c r="P132"/>
      <c r="Q132"/>
      <c r="R132"/>
      <c r="V132" s="15"/>
      <c r="Y132"/>
      <c r="AB132" s="15"/>
      <c r="AF132"/>
    </row>
    <row r="133" spans="2:32" ht="26.25" x14ac:dyDescent="0.4">
      <c r="B133" s="13">
        <f t="shared" si="34"/>
        <v>7</v>
      </c>
      <c r="C133" s="14" t="str">
        <f t="shared" si="33"/>
        <v>/* 7 */        "LLEVA AL CORDERILLO EN SUS BRAZOS.",</v>
      </c>
      <c r="D133" s="76" t="s">
        <v>1523</v>
      </c>
      <c r="E133" s="74" t="s">
        <v>1489</v>
      </c>
      <c r="F133" s="79">
        <v>7</v>
      </c>
      <c r="G133" s="80" t="s">
        <v>1117</v>
      </c>
      <c r="H133" s="81" t="s">
        <v>1214</v>
      </c>
      <c r="I133" s="74"/>
      <c r="J133" s="79"/>
      <c r="K133" s="81"/>
      <c r="L133" s="81"/>
      <c r="M133" s="22"/>
      <c r="O133"/>
      <c r="P133"/>
      <c r="Q133"/>
      <c r="R133"/>
      <c r="V133" s="15"/>
      <c r="Y133"/>
      <c r="AB133" s="15"/>
      <c r="AF133"/>
    </row>
    <row r="134" spans="2:32" ht="26.25" x14ac:dyDescent="0.4">
      <c r="B134" s="13">
        <f t="shared" si="34"/>
        <v>8</v>
      </c>
      <c r="C134" s="14" t="str">
        <f t="shared" si="33"/>
        <v>/* 8 */        "CONSOLAD A MI PUEBLO",</v>
      </c>
      <c r="D134" s="77" t="s">
        <v>170</v>
      </c>
      <c r="E134" s="75" t="s">
        <v>1117</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"Y HABLAD AL CORAZÓN DE JERUSALÉN,",</v>
      </c>
      <c r="D135" s="76" t="s">
        <v>1516</v>
      </c>
      <c r="E135" s="74" t="s">
        <v>1123</v>
      </c>
      <c r="F135" s="79" t="s">
        <v>1214</v>
      </c>
      <c r="G135" s="80" t="s">
        <v>1489</v>
      </c>
      <c r="H135" s="81">
        <v>7</v>
      </c>
      <c r="I135" s="74"/>
      <c r="J135" s="79"/>
      <c r="K135" s="81"/>
      <c r="L135" s="81"/>
      <c r="M135" s="22"/>
      <c r="O135"/>
      <c r="P135"/>
      <c r="Q135"/>
      <c r="R135"/>
      <c r="V135" s="15"/>
      <c r="Y135"/>
      <c r="AB135" s="15"/>
      <c r="AF135"/>
    </row>
    <row r="136" spans="2:32" ht="26.25" x14ac:dyDescent="0.4">
      <c r="B136" s="13">
        <f t="shared" si="34"/>
        <v>10</v>
      </c>
      <c r="C136" s="14" t="str">
        <f t="shared" si="33"/>
        <v>/* 10 */        "Y DECIDLE QUE SE ACABA SU ESCLAVITUD.",</v>
      </c>
      <c r="D136" s="77" t="s">
        <v>1517</v>
      </c>
      <c r="E136" s="75" t="s">
        <v>1117</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[ac("Mi", "cp14","m")],</v>
      </c>
      <c r="D170" s="14" t="str">
        <f t="shared" ref="D170:D210" si="37">IF(D127="","","hay letras")</f>
        <v>hay letras</v>
      </c>
      <c r="E170" s="72" t="s">
        <v>1211</v>
      </c>
      <c r="F170" s="38" t="str">
        <f t="shared" ref="F170:F210" si="38">IF(E127="","",E127)</f>
        <v>Mi</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 ac("Si","cp90","7")],</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 ac("</v>
      </c>
      <c r="L171" s="48" t="str">
        <f t="shared" si="39"/>
        <v>Si</v>
      </c>
      <c r="M171" s="54" t="str">
        <f t="shared" si="40"/>
        <v>","</v>
      </c>
      <c r="N171" s="55" t="str">
        <f t="shared" si="41"/>
        <v>cp</v>
      </c>
      <c r="O171" s="48">
        <f t="shared" ref="O171:O210" si="59">IF(L171="","",90)</f>
        <v>90</v>
      </c>
      <c r="P171" s="55" t="str">
        <f t="shared" si="42"/>
        <v>","</v>
      </c>
      <c r="Q171" s="26">
        <f t="shared" si="43"/>
        <v>7</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"cp14","m")],</v>
      </c>
      <c r="D172" s="14" t="str">
        <f t="shared" si="37"/>
        <v>hay letras</v>
      </c>
      <c r="E172" s="72" t="s">
        <v>1211</v>
      </c>
      <c r="F172" s="38" t="str">
        <f t="shared" si="38"/>
        <v>Mi</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 ac("Mi","cp90","m")],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 ac("</v>
      </c>
      <c r="L173" s="48" t="str">
        <f t="shared" si="39"/>
        <v>Mi</v>
      </c>
      <c r="M173" s="54" t="str">
        <f t="shared" si="40"/>
        <v>","</v>
      </c>
      <c r="N173" s="55" t="str">
        <f t="shared" si="41"/>
        <v>cp</v>
      </c>
      <c r="O173" s="48">
        <f t="shared" si="59"/>
        <v>90</v>
      </c>
      <c r="P173" s="55" t="str">
        <f t="shared" si="42"/>
        <v>","</v>
      </c>
      <c r="Q173" s="26" t="str">
        <f t="shared" si="43"/>
        <v>m</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[ac("Si", "cp14","7")],</v>
      </c>
      <c r="D174" s="14" t="str">
        <f t="shared" si="37"/>
        <v>hay letras</v>
      </c>
      <c r="E174" s="72" t="s">
        <v>1211</v>
      </c>
      <c r="F174" s="38" t="str">
        <f t="shared" si="38"/>
        <v>Si</v>
      </c>
      <c r="G174" s="44" t="s">
        <v>1212</v>
      </c>
      <c r="H174" s="38">
        <f t="shared" si="57"/>
        <v>14</v>
      </c>
      <c r="I174" s="44" t="s">
        <v>1213</v>
      </c>
      <c r="J174" s="21">
        <f>IF(F131="","",F131)</f>
        <v>7</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 ac("Mi","cp90","m")],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 ac("</v>
      </c>
      <c r="L175" s="48" t="str">
        <f t="shared" si="39"/>
        <v>Mi</v>
      </c>
      <c r="M175" s="54" t="str">
        <f t="shared" si="40"/>
        <v>","</v>
      </c>
      <c r="N175" s="55" t="str">
        <f t="shared" si="41"/>
        <v>cp</v>
      </c>
      <c r="O175" s="48">
        <f t="shared" si="59"/>
        <v>90</v>
      </c>
      <c r="P175" s="55" t="str">
        <f t="shared" si="42"/>
        <v>","</v>
      </c>
      <c r="Q175" s="26" t="str">
        <f t="shared" si="43"/>
        <v>m</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[ac("Si", "cp14","7"), ac("Mi","cp90","m")],</v>
      </c>
      <c r="D176" s="14" t="str">
        <f t="shared" si="37"/>
        <v>hay letras</v>
      </c>
      <c r="E176" s="72" t="s">
        <v>1211</v>
      </c>
      <c r="F176" s="38" t="str">
        <f t="shared" si="38"/>
        <v>Si</v>
      </c>
      <c r="G176" s="44" t="s">
        <v>1212</v>
      </c>
      <c r="H176" s="38">
        <f t="shared" si="57"/>
        <v>14</v>
      </c>
      <c r="I176" s="44" t="s">
        <v>1213</v>
      </c>
      <c r="J176" s="21">
        <f>IF(F133="","",F133)</f>
        <v>7</v>
      </c>
      <c r="K176" s="73" t="str">
        <f t="shared" si="58"/>
        <v>"), ac("</v>
      </c>
      <c r="L176" s="47" t="str">
        <f t="shared" si="39"/>
        <v>Mi</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[ac("Mi", "cp14","m")],</v>
      </c>
      <c r="D177" s="14" t="str">
        <f t="shared" si="37"/>
        <v>hay letras</v>
      </c>
      <c r="E177" s="72" t="s">
        <v>1211</v>
      </c>
      <c r="F177" s="46" t="str">
        <f t="shared" si="38"/>
        <v>Mi</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[ac("La", "cp14","m"), ac("Si","cp90","7")],</v>
      </c>
      <c r="D178" s="14" t="str">
        <f t="shared" si="37"/>
        <v>hay letras</v>
      </c>
      <c r="E178" s="72" t="s">
        <v>1211</v>
      </c>
      <c r="F178" s="38" t="str">
        <f t="shared" si="38"/>
        <v>La</v>
      </c>
      <c r="G178" s="44" t="s">
        <v>1212</v>
      </c>
      <c r="H178" s="38">
        <f t="shared" si="57"/>
        <v>14</v>
      </c>
      <c r="I178" s="44" t="s">
        <v>1213</v>
      </c>
      <c r="J178" s="21" t="str">
        <f>IF(F135="","",F135)</f>
        <v>m</v>
      </c>
      <c r="K178" s="73" t="str">
        <f t="shared" si="58"/>
        <v>"), ac("</v>
      </c>
      <c r="L178" s="47" t="str">
        <f t="shared" si="39"/>
        <v>Si</v>
      </c>
      <c r="M178" s="52" t="str">
        <f t="shared" si="40"/>
        <v>","</v>
      </c>
      <c r="N178" s="53" t="str">
        <f t="shared" si="41"/>
        <v>cp</v>
      </c>
      <c r="O178" s="47">
        <f t="shared" si="59"/>
        <v>90</v>
      </c>
      <c r="P178" s="53" t="str">
        <f t="shared" si="42"/>
        <v>","</v>
      </c>
      <c r="Q178" s="25">
        <f t="shared" si="43"/>
        <v>7</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[ac("Mi", "cp14","m")],</v>
      </c>
      <c r="D179" s="14" t="str">
        <f t="shared" si="37"/>
        <v>hay letras</v>
      </c>
      <c r="E179" s="72" t="s">
        <v>1211</v>
      </c>
      <c r="F179" s="46" t="str">
        <f t="shared" si="38"/>
        <v>Mi</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4D10EACC-27CA-410E-B17A-A03CD25AD35C}"/>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44" activePane="bottomLeft" state="frozen"/>
      <selection activeCell="B1" sqref="B1"/>
      <selection pane="bottomLeft" activeCell="D54" sqref="D54"/>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find!B80</f>
        <v>escuchadislaslejanas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"Isaias 49,1-16 - Segundo canto de Siervo de Yahveh",</v>
      </c>
      <c r="D58" s="13" t="str">
        <f>find!E80</f>
        <v>Isaias 49,1-16 - Segundo canto de Siervo de Yahveh</v>
      </c>
    </row>
    <row r="59" spans="2:32" x14ac:dyDescent="0.4">
      <c r="C59" s="14" t="str">
        <f>_xlfn.CONCAT("      dbnos: ","""",D59,"""",",")</f>
        <v xml:space="preserve">      dbnos: "70",</v>
      </c>
      <c r="D59" s="13">
        <f>find!A80</f>
        <v>70</v>
      </c>
    </row>
    <row r="61" spans="2:32" x14ac:dyDescent="0.4">
      <c r="C61" s="60" t="s">
        <v>1323</v>
      </c>
    </row>
    <row r="63" spans="2:32" x14ac:dyDescent="0.4">
      <c r="C63" s="59" t="s">
        <v>1324</v>
      </c>
    </row>
    <row r="64" spans="2:32" ht="26.25" x14ac:dyDescent="0.4">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6.25" x14ac:dyDescent="0.4">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6.25" x14ac:dyDescent="0.4">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6.25" x14ac:dyDescent="0.4">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6.25" x14ac:dyDescent="0.4">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6.25" x14ac:dyDescent="0.4">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6.25" x14ac:dyDescent="0.4">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6.25" x14ac:dyDescent="0.4">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6.25" x14ac:dyDescent="0.4">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6.25" x14ac:dyDescent="0.4">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6.25" x14ac:dyDescent="0.4">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6.25" x14ac:dyDescent="0.4">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6.25" x14ac:dyDescent="0.4">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6.25" x14ac:dyDescent="0.4">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6.25" x14ac:dyDescent="0.4">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6.25" x14ac:dyDescent="0.4">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6.25" x14ac:dyDescent="0.4">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6.25" x14ac:dyDescent="0.4">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6.25" x14ac:dyDescent="0.4">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6.25" x14ac:dyDescent="0.4">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6.25" x14ac:dyDescent="0.4">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6.25" x14ac:dyDescent="0.4">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6.25" x14ac:dyDescent="0.4">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6.25" x14ac:dyDescent="0.4">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75" x14ac:dyDescent="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75" x14ac:dyDescent="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75" x14ac:dyDescent="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75" x14ac:dyDescent="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75" x14ac:dyDescent="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75" x14ac:dyDescent="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75" x14ac:dyDescent="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75" x14ac:dyDescent="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75" x14ac:dyDescent="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75" x14ac:dyDescent="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75" x14ac:dyDescent="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75" x14ac:dyDescent="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75" x14ac:dyDescent="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75" x14ac:dyDescent="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75" x14ac:dyDescent="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dimension ref="A1:AF244"/>
  <sheetViews>
    <sheetView zoomScale="85" zoomScaleNormal="85" workbookViewId="0">
      <pane ySplit="1" topLeftCell="A89" activePane="bottomLeft" state="frozen"/>
      <selection activeCell="B1" sqref="B1"/>
      <selection pane="bottomLeft" activeCell="C106" sqref="C106"/>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ME HAS SEDUCIDO, SEÑOR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"ME HAS SEDUCIDO, SEÑOR";</v>
      </c>
      <c r="D53" s="13" t="str">
        <f>find!D124</f>
        <v>ME HAS SEDUCIDO, SEÑOR</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find!B124</f>
        <v>mehasseducidosenor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"Jeremias 20,7-18",</v>
      </c>
      <c r="D58" s="13" t="str">
        <f>find!E124</f>
        <v>Jeremias 20,7-18</v>
      </c>
    </row>
    <row r="59" spans="2:32" x14ac:dyDescent="0.4">
      <c r="C59" s="14" t="str">
        <f>_xlfn.CONCAT("      dbnos: ","""",D59,"""",",")</f>
        <v xml:space="preserve">      dbnos: "115",</v>
      </c>
      <c r="D59" s="13">
        <f>find!A124</f>
        <v>115</v>
      </c>
    </row>
    <row r="61" spans="2:32" x14ac:dyDescent="0.4">
      <c r="C61" s="60" t="s">
        <v>1323</v>
      </c>
    </row>
    <row r="63" spans="2:32" x14ac:dyDescent="0.4">
      <c r="C63" s="59" t="s">
        <v>1324</v>
      </c>
    </row>
    <row r="64" spans="2:32" ht="26.25" x14ac:dyDescent="0.4">
      <c r="B64" s="13">
        <v>1</v>
      </c>
      <c r="C64" s="14" t="str">
        <f t="shared" ref="C64:C85" si="0">IF((E64&amp;D64)="","",_xlfn.CONCAT("/* ",B64," */","        ","""",D64,"""",","))</f>
        <v>/* 1 */        "Cuando hablo debo gritar:",</v>
      </c>
      <c r="D64" s="76" t="s">
        <v>1529</v>
      </c>
      <c r="E64" s="74" t="s">
        <v>1123</v>
      </c>
      <c r="F64" s="79" t="s">
        <v>1214</v>
      </c>
      <c r="G64" s="80" t="s">
        <v>1117</v>
      </c>
      <c r="H64" s="80">
        <v>7</v>
      </c>
      <c r="I64" s="74"/>
      <c r="J64" s="79"/>
      <c r="K64" s="80"/>
      <c r="L64" s="80"/>
      <c r="M64" s="15"/>
      <c r="O64" s="22"/>
      <c r="P64"/>
      <c r="Q64"/>
      <c r="R64"/>
      <c r="V64" s="15"/>
      <c r="Y64"/>
      <c r="AB64" s="15"/>
      <c r="AF64"/>
    </row>
    <row r="65" spans="2:32" ht="26.25" x14ac:dyDescent="0.4">
      <c r="B65" s="13">
        <f>+B64+1</f>
        <v>2</v>
      </c>
      <c r="C65" s="14" t="str">
        <f t="shared" si="0"/>
        <v>/* 2 */        "«¡Violencia!», «¡Opresión!»",</v>
      </c>
      <c r="D65" s="77" t="s">
        <v>1530</v>
      </c>
      <c r="E65" s="75" t="s">
        <v>1123</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"Así tu palabra es para mí befa y oprobio.",</v>
      </c>
      <c r="D66" s="76" t="s">
        <v>1531</v>
      </c>
      <c r="E66" s="74" t="s">
        <v>1117</v>
      </c>
      <c r="F66" s="79">
        <v>7</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"Me decía: «No pensaré más en Él",</v>
      </c>
      <c r="D67" s="77" t="s">
        <v>1532</v>
      </c>
      <c r="E67" s="75" t="s">
        <v>1117</v>
      </c>
      <c r="F67" s="82">
        <v>7</v>
      </c>
      <c r="G67" s="83"/>
      <c r="H67" s="83"/>
      <c r="I67" s="75"/>
      <c r="J67" s="82"/>
      <c r="K67" s="83"/>
      <c r="L67" s="83"/>
      <c r="M67" s="15"/>
      <c r="O67" s="22"/>
      <c r="P67"/>
      <c r="Q67"/>
      <c r="R67"/>
      <c r="V67" s="15"/>
      <c r="Y67"/>
      <c r="AB67" s="15"/>
      <c r="AF67"/>
    </row>
    <row r="68" spans="2:32" ht="26.25" x14ac:dyDescent="0.4">
      <c r="B68" s="13">
        <f t="shared" si="1"/>
        <v>5</v>
      </c>
      <c r="C68" s="14" t="str">
        <f t="shared" si="0"/>
        <v>/* 5 */        "no hablaré más en su nombre.",</v>
      </c>
      <c r="D68" s="76" t="s">
        <v>1533</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"Mas en mi corazón",</v>
      </c>
      <c r="D69" s="77" t="s">
        <v>1534</v>
      </c>
      <c r="E69" s="75" t="s">
        <v>1117</v>
      </c>
      <c r="F69" s="82">
        <v>7</v>
      </c>
      <c r="G69" s="83"/>
      <c r="H69" s="83"/>
      <c r="I69" s="75"/>
      <c r="J69" s="82"/>
      <c r="K69" s="83"/>
      <c r="L69" s="83"/>
      <c r="M69" s="15"/>
      <c r="O69" s="22"/>
      <c r="P69"/>
      <c r="Q69"/>
      <c r="R69"/>
      <c r="V69" s="15"/>
      <c r="Y69"/>
      <c r="AB69" s="15"/>
      <c r="AF69"/>
    </row>
    <row r="70" spans="2:32" ht="26.25" x14ac:dyDescent="0.4">
      <c r="B70" s="13">
        <f t="shared" si="1"/>
        <v>7</v>
      </c>
      <c r="C70" s="14" t="str">
        <f t="shared" si="0"/>
        <v>/* 7 */        "había un fuego ardiente,",</v>
      </c>
      <c r="D70" s="76" t="s">
        <v>1535</v>
      </c>
      <c r="E70" s="74"/>
      <c r="F70" s="79"/>
      <c r="G70" s="80"/>
      <c r="H70" s="80"/>
      <c r="I70" s="74"/>
      <c r="J70" s="79"/>
      <c r="K70" s="80"/>
      <c r="L70" s="80"/>
      <c r="M70" s="15"/>
      <c r="O70" s="22"/>
      <c r="P70"/>
      <c r="Q70"/>
      <c r="R70"/>
      <c r="V70" s="15"/>
      <c r="Y70"/>
      <c r="AB70" s="15"/>
      <c r="AF70"/>
    </row>
    <row r="71" spans="2:32" ht="26.25" x14ac:dyDescent="0.4">
      <c r="B71" s="13">
        <f t="shared" si="1"/>
        <v>8</v>
      </c>
      <c r="C71" s="14" t="str">
        <f t="shared" si="0"/>
        <v>/* 8 */        "que corría por mis huesos.",</v>
      </c>
      <c r="D71" s="77" t="s">
        <v>1536</v>
      </c>
      <c r="E71" s="75" t="s">
        <v>1150</v>
      </c>
      <c r="F71" s="82"/>
      <c r="G71" s="83" t="s">
        <v>1117</v>
      </c>
      <c r="H71" s="83"/>
      <c r="I71" s="75"/>
      <c r="J71" s="82"/>
      <c r="K71" s="83"/>
      <c r="L71" s="83"/>
      <c r="M71" s="15"/>
      <c r="O71" s="22"/>
      <c r="P71"/>
      <c r="Q71"/>
      <c r="R71"/>
      <c r="V71" s="15"/>
      <c r="Y71"/>
      <c r="AB71" s="15"/>
      <c r="AF71"/>
    </row>
    <row r="72" spans="2:32" ht="26.25" x14ac:dyDescent="0.4">
      <c r="B72" s="13">
        <f t="shared" si="1"/>
        <v>9</v>
      </c>
      <c r="C72" s="14" t="str">
        <f t="shared" si="0"/>
        <v>/* 9 */        "Maldito el día en que nací.",</v>
      </c>
      <c r="D72" s="76" t="s">
        <v>1537</v>
      </c>
      <c r="E72" s="74" t="s">
        <v>1117</v>
      </c>
      <c r="F72" s="79">
        <v>7</v>
      </c>
      <c r="G72" s="80"/>
      <c r="H72" s="80"/>
      <c r="I72" s="74"/>
      <c r="J72" s="79"/>
      <c r="K72" s="80"/>
      <c r="L72" s="80"/>
      <c r="M72" s="15"/>
      <c r="O72" s="22"/>
      <c r="P72"/>
      <c r="Q72"/>
      <c r="R72"/>
      <c r="V72" s="15"/>
      <c r="Y72"/>
      <c r="AB72" s="15"/>
      <c r="AF72"/>
    </row>
    <row r="73" spans="2:32" ht="26.25" x14ac:dyDescent="0.4">
      <c r="B73" s="13">
        <f t="shared" si="1"/>
        <v>10</v>
      </c>
      <c r="C73" s="14" t="str">
        <f t="shared" si="0"/>
        <v>/* 10 */        "Maldito el hombre",</v>
      </c>
      <c r="D73" s="77" t="s">
        <v>1538</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"que le dio la noticia a mi padre:",</v>
      </c>
      <c r="D74" s="76" t="s">
        <v>1539</v>
      </c>
      <c r="E74" s="74"/>
      <c r="F74" s="79"/>
      <c r="G74" s="80"/>
      <c r="H74" s="80"/>
      <c r="I74" s="74"/>
      <c r="J74" s="79"/>
      <c r="K74" s="80"/>
      <c r="L74" s="80"/>
      <c r="M74" s="15"/>
      <c r="O74" s="22"/>
      <c r="P74"/>
      <c r="Q74"/>
      <c r="R74"/>
      <c r="V74" s="15"/>
      <c r="Y74"/>
      <c r="AB74" s="15"/>
      <c r="AF74"/>
    </row>
    <row r="75" spans="2:32" ht="26.25" x14ac:dyDescent="0.4">
      <c r="B75" s="13">
        <f t="shared" si="1"/>
        <v>12</v>
      </c>
      <c r="C75" s="14" t="str">
        <f t="shared" si="0"/>
        <v>/* 12 */        "«Te ha nacido un hijo».",</v>
      </c>
      <c r="D75" s="77" t="s">
        <v>1540</v>
      </c>
      <c r="E75" s="75"/>
      <c r="F75" s="82"/>
      <c r="G75" s="83"/>
      <c r="H75" s="83"/>
      <c r="I75" s="75"/>
      <c r="J75" s="82"/>
      <c r="K75" s="83"/>
      <c r="L75" s="83"/>
      <c r="M75" s="15"/>
      <c r="O75" s="22"/>
      <c r="P75"/>
      <c r="Q75"/>
      <c r="R75"/>
      <c r="V75" s="15"/>
      <c r="Y75"/>
      <c r="AB75" s="15"/>
      <c r="AF75"/>
    </row>
    <row r="76" spans="2:32" ht="26.25" x14ac:dyDescent="0.4">
      <c r="B76" s="13">
        <f t="shared" si="1"/>
        <v>13</v>
      </c>
      <c r="C76" s="14" t="str">
        <f t="shared" si="0"/>
        <v>/* 13 */        "¿Por qué he salido del seno de mi madre,",</v>
      </c>
      <c r="D76" s="76" t="s">
        <v>1541</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"si sólo debo ver penas y aflicción?",</v>
      </c>
      <c r="D77" s="77" t="s">
        <v>1542</v>
      </c>
      <c r="E77" s="75"/>
      <c r="F77" s="82"/>
      <c r="G77" s="83"/>
      <c r="H77" s="83"/>
      <c r="I77" s="75"/>
      <c r="J77" s="82"/>
      <c r="K77" s="83"/>
      <c r="L77" s="83"/>
      <c r="M77" s="15"/>
      <c r="O77" s="22"/>
      <c r="P77"/>
      <c r="Q77"/>
      <c r="R77"/>
      <c r="V77" s="15"/>
      <c r="Y77"/>
      <c r="AB77" s="15"/>
      <c r="AF77"/>
    </row>
    <row r="78" spans="2:32" ht="26.25" x14ac:dyDescent="0.4">
      <c r="B78" s="13">
        <f t="shared" si="1"/>
        <v>15</v>
      </c>
      <c r="C78" s="14" t="str">
        <f t="shared" si="0"/>
        <v>/* 15 */        "Cantad himnos al Señor, alabad su Nombre",</v>
      </c>
      <c r="D78" s="76" t="s">
        <v>1543</v>
      </c>
      <c r="E78" s="74" t="s">
        <v>1123</v>
      </c>
      <c r="F78" s="79" t="s">
        <v>1214</v>
      </c>
      <c r="G78" s="80" t="s">
        <v>1117</v>
      </c>
      <c r="H78" s="80">
        <v>7</v>
      </c>
      <c r="I78" s="74" t="s">
        <v>1123</v>
      </c>
      <c r="J78" s="79" t="s">
        <v>1214</v>
      </c>
      <c r="K78" s="80"/>
      <c r="L78" s="80"/>
      <c r="M78" s="15"/>
      <c r="O78" s="22"/>
      <c r="P78"/>
      <c r="Q78"/>
      <c r="R78"/>
      <c r="V78" s="15"/>
      <c r="Y78"/>
      <c r="AB78" s="15"/>
      <c r="AF78"/>
    </row>
    <row r="79" spans="2:32" ht="26.25" x14ac:dyDescent="0.4">
      <c r="B79" s="13">
        <f t="shared" si="1"/>
        <v>16</v>
      </c>
      <c r="C79" s="14" t="str">
        <f t="shared" si="0"/>
        <v>/* 16 */        "que ha salvado la vida de este pobre.",</v>
      </c>
      <c r="D79" s="77" t="s">
        <v>1544</v>
      </c>
      <c r="E79" s="75" t="s">
        <v>1150</v>
      </c>
      <c r="F79" s="82" t="s">
        <v>1117</v>
      </c>
      <c r="G79" s="83">
        <v>7</v>
      </c>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 ac("Mi","cp90","7")],</v>
      </c>
      <c r="D96" s="14" t="str">
        <f>IF(D64="","","hay letras")</f>
        <v>hay letras</v>
      </c>
      <c r="E96" s="73" t="s">
        <v>1211</v>
      </c>
      <c r="F96" s="21" t="str">
        <f>IF(E64="","",E64)</f>
        <v>La</v>
      </c>
      <c r="G96" s="44" t="s">
        <v>1212</v>
      </c>
      <c r="H96" s="21" t="str">
        <f>IF(F96="","","14")</f>
        <v>14</v>
      </c>
      <c r="I96" s="44" t="s">
        <v>1213</v>
      </c>
      <c r="J96" s="21" t="str">
        <f>IF(F64="","",F64)</f>
        <v>m</v>
      </c>
      <c r="K96" s="73" t="str">
        <f>IF(F96&lt;&gt;"",IF(L96="",""")],","""), ac("""),"")</f>
        <v>"), ac("</v>
      </c>
      <c r="L96" s="47" t="str">
        <f>IF(G64="","",G64)</f>
        <v>Mi</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[ac("Mi", "cp14","7"), ac("La","cp90","m")],</v>
      </c>
      <c r="D98" s="14" t="str">
        <f t="shared" si="12"/>
        <v>hay letras</v>
      </c>
      <c r="E98" s="73" t="s">
        <v>1211</v>
      </c>
      <c r="F98" s="21" t="str">
        <f t="shared" si="13"/>
        <v>Mi</v>
      </c>
      <c r="G98" s="44" t="s">
        <v>1212</v>
      </c>
      <c r="H98" s="21" t="str">
        <f t="shared" si="14"/>
        <v>14</v>
      </c>
      <c r="I98" s="44" t="s">
        <v>1213</v>
      </c>
      <c r="J98" s="21">
        <f t="shared" si="15"/>
        <v>7</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"cp14","7")],</v>
      </c>
      <c r="D99" s="14" t="str">
        <f t="shared" si="12"/>
        <v>hay letras</v>
      </c>
      <c r="E99" s="73" t="s">
        <v>1211</v>
      </c>
      <c r="F99" s="21" t="str">
        <f t="shared" si="13"/>
        <v>Mi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[ac("Mi", "cp14","7")],</v>
      </c>
      <c r="D101" s="14" t="str">
        <f t="shared" si="12"/>
        <v>hay letras</v>
      </c>
      <c r="E101" s="73" t="s">
        <v>1211</v>
      </c>
      <c r="F101" s="24" t="str">
        <f t="shared" si="13"/>
        <v>Mi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   [ac("", "cp0","")],</v>
      </c>
      <c r="D102" s="14" t="str">
        <f t="shared" si="12"/>
        <v>hay letras</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 ac("Mi","cp90","")],</v>
      </c>
      <c r="D103" s="14" t="str">
        <f t="shared" si="12"/>
        <v>hay letras</v>
      </c>
      <c r="E103" s="73" t="s">
        <v>1211</v>
      </c>
      <c r="F103" s="24" t="str">
        <f t="shared" si="13"/>
        <v>Fa</v>
      </c>
      <c r="G103" s="40" t="s">
        <v>1212</v>
      </c>
      <c r="H103" s="21" t="str">
        <f t="shared" si="14"/>
        <v>14</v>
      </c>
      <c r="I103" s="40" t="s">
        <v>1213</v>
      </c>
      <c r="J103" s="24" t="str">
        <f t="shared" si="15"/>
        <v/>
      </c>
      <c r="K103" s="73" t="str">
        <f t="shared" si="31"/>
        <v>"), ac("</v>
      </c>
      <c r="L103" s="48" t="str">
        <f t="shared" si="16"/>
        <v>Mi</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"cp14","7")],</v>
      </c>
      <c r="D104" s="14" t="str">
        <f t="shared" si="12"/>
        <v>hay letras</v>
      </c>
      <c r="E104" s="73" t="s">
        <v>1211</v>
      </c>
      <c r="F104" s="21" t="str">
        <f t="shared" si="13"/>
        <v>Mi</v>
      </c>
      <c r="G104" s="39" t="s">
        <v>1212</v>
      </c>
      <c r="H104" s="21" t="str">
        <f t="shared" si="14"/>
        <v>14</v>
      </c>
      <c r="I104" s="39" t="s">
        <v>1213</v>
      </c>
      <c r="J104" s="21">
        <f t="shared" si="15"/>
        <v>7</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   [ac("", "cp0","")],</v>
      </c>
      <c r="D106" s="14" t="str">
        <f t="shared" si="12"/>
        <v>hay letras</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   [ac("", "cp0","")],</v>
      </c>
      <c r="D107" s="14" t="str">
        <f t="shared" si="12"/>
        <v>hay letras</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   [ac("", "cp0","")],</v>
      </c>
      <c r="D109" s="14" t="str">
        <f t="shared" si="12"/>
        <v>hay letras</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ac("Mi","cp90","7"), ac("La","cp150","m")],</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f t="shared" si="18"/>
        <v>7</v>
      </c>
      <c r="R110" s="73" t="str">
        <f t="shared" si="19"/>
        <v>"), ac("</v>
      </c>
      <c r="S110" s="21" t="str">
        <f t="shared" si="20"/>
        <v>La</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[ac("Fa", "cp14","Mi"), ac("7","cp90","")],</v>
      </c>
      <c r="D111" s="14" t="str">
        <f t="shared" si="12"/>
        <v>hay letras</v>
      </c>
      <c r="E111" s="73" t="s">
        <v>1211</v>
      </c>
      <c r="F111" s="24" t="str">
        <f>IF(E79="","",E79)</f>
        <v>Fa</v>
      </c>
      <c r="G111" s="40" t="s">
        <v>1212</v>
      </c>
      <c r="H111" s="21" t="str">
        <f t="shared" si="14"/>
        <v>14</v>
      </c>
      <c r="I111" s="40" t="s">
        <v>1213</v>
      </c>
      <c r="J111" s="24" t="str">
        <f t="shared" si="15"/>
        <v>Mi</v>
      </c>
      <c r="K111" s="73" t="str">
        <f t="shared" si="31"/>
        <v>"), ac("</v>
      </c>
      <c r="L111" s="48">
        <f t="shared" si="16"/>
        <v>7</v>
      </c>
      <c r="M111" s="54" t="str">
        <f t="shared" si="4"/>
        <v>","</v>
      </c>
      <c r="N111" s="55" t="str">
        <f t="shared" si="5"/>
        <v>cp</v>
      </c>
      <c r="O111" s="48" t="str">
        <f t="shared" si="17"/>
        <v>90</v>
      </c>
      <c r="P111" s="41" t="str">
        <f t="shared" si="6"/>
        <v>","</v>
      </c>
      <c r="Q111" s="26" t="str">
        <f t="shared" si="18"/>
        <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"ME HAS SEDUCIDO, SEÑOR,",</v>
      </c>
      <c r="D127" s="76" t="s">
        <v>1545</v>
      </c>
      <c r="E127" s="74" t="s">
        <v>1123</v>
      </c>
      <c r="F127" s="79" t="s">
        <v>1214</v>
      </c>
      <c r="G127" s="80" t="s">
        <v>1117</v>
      </c>
      <c r="H127" s="81">
        <v>7</v>
      </c>
      <c r="I127" s="74"/>
      <c r="J127" s="79"/>
      <c r="K127" s="81"/>
      <c r="L127" s="81"/>
      <c r="O127"/>
      <c r="P127"/>
      <c r="Q127"/>
      <c r="R127"/>
      <c r="V127" s="15"/>
      <c r="Y127"/>
      <c r="AB127" s="15"/>
      <c r="AF127"/>
    </row>
    <row r="128" spans="1:32" ht="26.25" x14ac:dyDescent="0.4">
      <c r="B128" s="13">
        <f>+B127+1</f>
        <v>2</v>
      </c>
      <c r="C128" s="14" t="str">
        <f t="shared" si="33"/>
        <v>/* 2 */        "Y ME HE DEJADO SEDUCIR.",</v>
      </c>
      <c r="D128" s="77" t="s">
        <v>1546</v>
      </c>
      <c r="E128" s="75" t="s">
        <v>1123</v>
      </c>
      <c r="F128" s="82" t="s">
        <v>1214</v>
      </c>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"HAS LUCHADO CONMIGO",</v>
      </c>
      <c r="D129" s="76" t="s">
        <v>1547</v>
      </c>
      <c r="E129" s="74" t="s">
        <v>1117</v>
      </c>
      <c r="F129" s="79">
        <v>7</v>
      </c>
      <c r="G129" s="80"/>
      <c r="H129" s="81"/>
      <c r="I129" s="74"/>
      <c r="J129" s="79"/>
      <c r="K129" s="81"/>
      <c r="L129" s="81"/>
      <c r="O129"/>
      <c r="P129"/>
      <c r="Q129"/>
      <c r="R129"/>
      <c r="V129" s="15"/>
      <c r="Y129"/>
      <c r="AB129" s="15"/>
      <c r="AF129"/>
    </row>
    <row r="130" spans="2:32" ht="26.25" x14ac:dyDescent="0.4">
      <c r="B130" s="13">
        <f t="shared" si="34"/>
        <v>4</v>
      </c>
      <c r="C130" s="14" t="str">
        <f t="shared" si="33"/>
        <v>/* 4 */        "Y ME HAS VENCIDO.",</v>
      </c>
      <c r="D130" s="77" t="s">
        <v>1548</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"HAS SIDO MÁS FUERTE QUE YO,",</v>
      </c>
      <c r="D131" s="76" t="s">
        <v>1549</v>
      </c>
      <c r="E131" s="74" t="s">
        <v>1150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"ME HAS PODIDO.",</v>
      </c>
      <c r="D132" s="77" t="s">
        <v>1550</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"MAS EN MI CORAZÓN",</v>
      </c>
      <c r="D133" s="76" t="s">
        <v>1551</v>
      </c>
      <c r="E133" s="74" t="s">
        <v>1117</v>
      </c>
      <c r="F133" s="79">
        <v>7</v>
      </c>
      <c r="G133" s="80"/>
      <c r="H133" s="81"/>
      <c r="I133" s="74"/>
      <c r="J133" s="79"/>
      <c r="K133" s="81"/>
      <c r="L133" s="81"/>
      <c r="M133" s="22"/>
      <c r="O133"/>
      <c r="P133"/>
      <c r="Q133"/>
      <c r="R133"/>
      <c r="V133" s="15"/>
      <c r="Y133"/>
      <c r="AB133" s="15"/>
      <c r="AF133"/>
    </row>
    <row r="134" spans="2:32" ht="26.25" x14ac:dyDescent="0.4">
      <c r="B134" s="13">
        <f t="shared" si="34"/>
        <v>8</v>
      </c>
      <c r="C134" s="14" t="str">
        <f t="shared" si="33"/>
        <v>/* 8 */        "HABÍA UN FUEGO ARDIENTE,",</v>
      </c>
      <c r="D134" s="77" t="s">
        <v>1552</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"QUE CORRÍA POR MIS HUESOS.",</v>
      </c>
      <c r="D135" s="76" t="s">
        <v>1553</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10 */        "ME HAS SEDUCIDO, SEÑOR,",</v>
      </c>
      <c r="D136" s="77" t="s">
        <v>1545</v>
      </c>
      <c r="E136" s="75" t="s">
        <v>1123</v>
      </c>
      <c r="F136" s="82" t="s">
        <v>1214</v>
      </c>
      <c r="G136" s="83" t="s">
        <v>1117</v>
      </c>
      <c r="H136" s="84">
        <v>7</v>
      </c>
      <c r="I136" s="75"/>
      <c r="J136" s="82"/>
      <c r="K136" s="84"/>
      <c r="L136" s="84"/>
      <c r="M136" s="22"/>
      <c r="O136"/>
      <c r="P136"/>
      <c r="Q136"/>
      <c r="R136"/>
      <c r="V136" s="15"/>
      <c r="Y136"/>
      <c r="AB136" s="15"/>
      <c r="AF136"/>
    </row>
    <row r="137" spans="2:32" ht="26.25" x14ac:dyDescent="0.4">
      <c r="B137" s="13">
        <f t="shared" si="34"/>
        <v>11</v>
      </c>
      <c r="C137" s="14" t="str">
        <f t="shared" si="33"/>
        <v>/* 11 */        "Y ME HE DEJADO SEDUCIR.",</v>
      </c>
      <c r="D137" s="76" t="s">
        <v>1546</v>
      </c>
      <c r="E137" s="74" t="s">
        <v>1123</v>
      </c>
      <c r="F137" s="79" t="s">
        <v>1214</v>
      </c>
      <c r="G137" s="80"/>
      <c r="H137" s="81"/>
      <c r="I137" s="74"/>
      <c r="J137" s="79"/>
      <c r="K137" s="81"/>
      <c r="L137" s="81"/>
      <c r="M137" s="22"/>
      <c r="O137"/>
      <c r="P137"/>
      <c r="Q137"/>
      <c r="R137"/>
      <c r="V137" s="15"/>
      <c r="Y137"/>
      <c r="AB137" s="15"/>
      <c r="AF137"/>
    </row>
    <row r="138" spans="2:32" ht="26.25" x14ac:dyDescent="0.4">
      <c r="B138" s="13">
        <f t="shared" si="34"/>
        <v>12</v>
      </c>
      <c r="C138" s="14" t="str">
        <f t="shared" si="33"/>
        <v>/* 12 */        "HAS LUCHADO CONMIGO",</v>
      </c>
      <c r="D138" s="77" t="s">
        <v>1547</v>
      </c>
      <c r="E138" s="75" t="s">
        <v>1117</v>
      </c>
      <c r="F138" s="82">
        <v>7</v>
      </c>
      <c r="G138" s="83"/>
      <c r="H138" s="84"/>
      <c r="I138" s="75"/>
      <c r="J138" s="82"/>
      <c r="K138" s="84"/>
      <c r="L138" s="84"/>
      <c r="M138" s="22"/>
      <c r="O138"/>
      <c r="P138"/>
      <c r="Q138"/>
      <c r="R138"/>
      <c r="V138" s="15"/>
      <c r="Y138"/>
      <c r="AB138" s="15"/>
      <c r="AF138"/>
    </row>
    <row r="139" spans="2:32" ht="26.25" x14ac:dyDescent="0.4">
      <c r="B139" s="13">
        <f t="shared" si="34"/>
        <v>13</v>
      </c>
      <c r="C139" s="14" t="str">
        <f t="shared" si="33"/>
        <v>/* 13 */        "Y ME HAS VENCIDO.",</v>
      </c>
      <c r="D139" s="76" t="s">
        <v>1548</v>
      </c>
      <c r="E139" s="74" t="s">
        <v>1123</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"HAS SIDO MÁS FUERTE QUE YO,",</v>
      </c>
      <c r="D140" s="77" t="s">
        <v>1549</v>
      </c>
      <c r="E140" s="75" t="s">
        <v>1150</v>
      </c>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"ME HAS PODIDO.",</v>
      </c>
      <c r="D141" s="76" t="s">
        <v>1550</v>
      </c>
      <c r="E141" s="74" t="s">
        <v>1117</v>
      </c>
      <c r="F141" s="79">
        <v>7</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"MAS EL SEÑOR ESTÁ CONMIGO,",</v>
      </c>
      <c r="D142" s="77" t="s">
        <v>1554</v>
      </c>
      <c r="E142" s="75" t="s">
        <v>1450</v>
      </c>
      <c r="F142" s="82"/>
      <c r="G142" s="83" t="s">
        <v>1217</v>
      </c>
      <c r="H142" s="84"/>
      <c r="I142" s="75"/>
      <c r="J142" s="82"/>
      <c r="K142" s="84"/>
      <c r="L142" s="84"/>
      <c r="M142" s="22"/>
      <c r="O142"/>
      <c r="P142"/>
      <c r="Q142"/>
      <c r="R142"/>
      <c r="V142" s="15"/>
      <c r="Y142"/>
      <c r="AB142" s="15"/>
      <c r="AF142"/>
    </row>
    <row r="143" spans="2:32" ht="26.25" x14ac:dyDescent="0.4">
      <c r="B143" s="13">
        <f t="shared" si="34"/>
        <v>17</v>
      </c>
      <c r="C143" s="14" t="str">
        <f t="shared" si="33"/>
        <v>/* 17 */        "COMO UN HÉROE VALEROSO.",</v>
      </c>
      <c r="D143" s="76" t="s">
        <v>1555</v>
      </c>
      <c r="E143" s="74" t="s">
        <v>1450</v>
      </c>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"MAS EL SEÑOR ESTÁ CONMIGO,",</v>
      </c>
      <c r="D144" s="77" t="s">
        <v>1554</v>
      </c>
      <c r="E144" s="75" t="s">
        <v>1450</v>
      </c>
      <c r="F144" s="82" t="s">
        <v>1217</v>
      </c>
      <c r="G144" s="83"/>
      <c r="H144" s="84"/>
      <c r="I144" s="75"/>
      <c r="J144" s="82"/>
      <c r="K144" s="84"/>
      <c r="L144" s="84"/>
      <c r="M144" s="22"/>
      <c r="O144"/>
      <c r="P144"/>
      <c r="Q144"/>
      <c r="R144"/>
      <c r="V144" s="15"/>
      <c r="Y144"/>
      <c r="AB144" s="15"/>
      <c r="AF144"/>
    </row>
    <row r="145" spans="2:32" ht="26.25" x14ac:dyDescent="0.4">
      <c r="B145" s="13">
        <f t="shared" si="34"/>
        <v>19</v>
      </c>
      <c r="C145" s="14" t="str">
        <f t="shared" si="33"/>
        <v>/* 19 */        "COMO UN HÉROE VALEROSO.",</v>
      </c>
      <c r="D145" s="76" t="s">
        <v>1555</v>
      </c>
      <c r="E145" s="74" t="s">
        <v>1450</v>
      </c>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20 */        "ME HAS SEDUCIDO, SEÑOR,",</v>
      </c>
      <c r="D146" s="77" t="s">
        <v>1545</v>
      </c>
      <c r="E146" s="75" t="s">
        <v>1123</v>
      </c>
      <c r="F146" s="82" t="s">
        <v>1214</v>
      </c>
      <c r="G146" s="83" t="s">
        <v>1117</v>
      </c>
      <c r="H146" s="84">
        <v>7</v>
      </c>
      <c r="I146" s="75"/>
      <c r="J146" s="82"/>
      <c r="K146" s="84"/>
      <c r="L146" s="84"/>
      <c r="M146" s="22"/>
      <c r="O146"/>
      <c r="P146"/>
      <c r="Q146"/>
      <c r="R146"/>
      <c r="V146" s="15"/>
      <c r="Y146"/>
      <c r="AB146" s="15"/>
      <c r="AF146"/>
    </row>
    <row r="147" spans="2:32" ht="26.25" x14ac:dyDescent="0.4">
      <c r="B147" s="13">
        <f t="shared" si="34"/>
        <v>21</v>
      </c>
      <c r="C147" s="14" t="str">
        <f t="shared" si="33"/>
        <v>/* 21 */        "Y ME HE DEJADO SEDUCIR.",</v>
      </c>
      <c r="D147" s="76" t="s">
        <v>1546</v>
      </c>
      <c r="E147" s="74" t="s">
        <v>1123</v>
      </c>
      <c r="F147" s="79" t="s">
        <v>1214</v>
      </c>
      <c r="G147" s="80"/>
      <c r="H147" s="81"/>
      <c r="I147" s="74"/>
      <c r="J147" s="79"/>
      <c r="K147" s="81"/>
      <c r="L147" s="81"/>
      <c r="M147" s="22"/>
      <c r="O147"/>
      <c r="P147"/>
      <c r="Q147"/>
      <c r="R147"/>
      <c r="V147" s="15"/>
      <c r="Y147"/>
      <c r="AB147" s="15"/>
      <c r="AF147"/>
    </row>
    <row r="148" spans="2:32" ht="26.25" x14ac:dyDescent="0.4">
      <c r="B148" s="13">
        <f t="shared" si="34"/>
        <v>22</v>
      </c>
      <c r="C148" s="14" t="str">
        <f t="shared" si="33"/>
        <v>/* 22 */        "HAS LUCHADO CONMIGO",</v>
      </c>
      <c r="D148" s="77" t="s">
        <v>1547</v>
      </c>
      <c r="E148" s="75" t="s">
        <v>1117</v>
      </c>
      <c r="F148" s="82">
        <v>7</v>
      </c>
      <c r="G148" s="83"/>
      <c r="H148" s="84"/>
      <c r="I148" s="75"/>
      <c r="J148" s="82"/>
      <c r="K148" s="84"/>
      <c r="L148" s="84"/>
      <c r="M148" s="22"/>
      <c r="O148"/>
      <c r="P148"/>
      <c r="Q148"/>
      <c r="R148"/>
      <c r="V148" s="15"/>
      <c r="Y148"/>
      <c r="AB148" s="15"/>
      <c r="AF148"/>
    </row>
    <row r="149" spans="2:32" ht="26.25" x14ac:dyDescent="0.4">
      <c r="B149" s="13">
        <f t="shared" si="34"/>
        <v>23</v>
      </c>
      <c r="C149" s="14" t="str">
        <f t="shared" si="33"/>
        <v>/* 23 */        "Y ME HAS VENCIDO.",</v>
      </c>
      <c r="D149" s="76" t="s">
        <v>1548</v>
      </c>
      <c r="E149" s="74" t="s">
        <v>1123</v>
      </c>
      <c r="F149" s="79" t="s">
        <v>1214</v>
      </c>
      <c r="G149" s="80"/>
      <c r="H149" s="81"/>
      <c r="I149" s="74"/>
      <c r="J149" s="79"/>
      <c r="K149" s="81"/>
      <c r="L149" s="81"/>
      <c r="M149" s="22"/>
      <c r="O149"/>
      <c r="P149"/>
      <c r="Q149"/>
      <c r="R149"/>
      <c r="V149" s="15"/>
      <c r="Y149"/>
      <c r="AB149" s="15"/>
      <c r="AF149"/>
    </row>
    <row r="150" spans="2:32" ht="26.25" x14ac:dyDescent="0.4">
      <c r="B150" s="13">
        <f t="shared" si="34"/>
        <v>24</v>
      </c>
      <c r="C150" s="14" t="str">
        <f t="shared" si="33"/>
        <v>/* 24 */        "HAS SIDO MÁS FUERTE QUE YO,",</v>
      </c>
      <c r="D150" s="77" t="s">
        <v>1549</v>
      </c>
      <c r="E150" s="75" t="s">
        <v>1150</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"ME HAS PODIDO.",</v>
      </c>
      <c r="D151" s="76" t="s">
        <v>1550</v>
      </c>
      <c r="E151" s="74" t="s">
        <v>1117</v>
      </c>
      <c r="F151" s="79">
        <v>7</v>
      </c>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 ac("Mi","cp90","7")],</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 ac("</v>
      </c>
      <c r="L170" s="47" t="str">
        <f t="shared" ref="L170:L210" si="39">IF(G127="","",G127)</f>
        <v>Mi</v>
      </c>
      <c r="M170" s="52" t="str">
        <f t="shared" ref="M170:M210" si="40">IF(L170="","",""",""")</f>
        <v>","</v>
      </c>
      <c r="N170" s="53" t="str">
        <f t="shared" ref="N170:N210" si="41">IF(L170="","","cp")</f>
        <v>cp</v>
      </c>
      <c r="O170" s="47">
        <f>IF(L170="","",90)</f>
        <v>90</v>
      </c>
      <c r="P170" s="53" t="str">
        <f t="shared" ref="P170:P210" si="42">IF(L170="","",""",""")</f>
        <v>","</v>
      </c>
      <c r="Q170" s="25">
        <f t="shared" ref="Q170:Q210" si="43">IF(H127="","",H127)</f>
        <v>7</v>
      </c>
      <c r="R170" s="73" t="str">
        <f t="shared" ref="R170:R210" si="44">IF(L170&lt;&gt;"",IF(S170="",""")],","""), ac("""),"")</f>
        <v>")],</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"cp14","7")],</v>
      </c>
      <c r="D172" s="14" t="str">
        <f t="shared" si="37"/>
        <v>hay letras</v>
      </c>
      <c r="E172" s="72" t="s">
        <v>1211</v>
      </c>
      <c r="F172" s="38" t="str">
        <f t="shared" si="38"/>
        <v>Mi</v>
      </c>
      <c r="G172" s="44" t="s">
        <v>1212</v>
      </c>
      <c r="H172" s="38">
        <f t="shared" si="57"/>
        <v>14</v>
      </c>
      <c r="I172" s="44" t="s">
        <v>1213</v>
      </c>
      <c r="J172" s="21">
        <f>IF(F129="","",F129)</f>
        <v>7</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[ac("Fa", "cp14","")],</v>
      </c>
      <c r="D174" s="14" t="str">
        <f t="shared" si="37"/>
        <v>hay letras</v>
      </c>
      <c r="E174" s="72" t="s">
        <v>1211</v>
      </c>
      <c r="F174" s="38" t="str">
        <f t="shared" si="38"/>
        <v>Fa</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[ac("Mi", "cp14","7")],</v>
      </c>
      <c r="D175" s="14" t="str">
        <f t="shared" si="37"/>
        <v>hay letras</v>
      </c>
      <c r="E175" s="72" t="s">
        <v>1211</v>
      </c>
      <c r="F175" s="46" t="str">
        <f t="shared" si="38"/>
        <v>Mi</v>
      </c>
      <c r="G175" s="45" t="s">
        <v>1212</v>
      </c>
      <c r="H175" s="46">
        <f t="shared" si="57"/>
        <v>14</v>
      </c>
      <c r="I175" s="45" t="s">
        <v>1213</v>
      </c>
      <c r="J175" s="24">
        <f t="shared" ref="J175" si="64">IF(F132="","",F132)</f>
        <v>7</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[ac("Mi", "cp14","7")],</v>
      </c>
      <c r="D176" s="14" t="str">
        <f t="shared" si="37"/>
        <v>hay letras</v>
      </c>
      <c r="E176" s="72" t="s">
        <v>1211</v>
      </c>
      <c r="F176" s="38" t="str">
        <f t="shared" si="38"/>
        <v>Mi</v>
      </c>
      <c r="G176" s="44" t="s">
        <v>1212</v>
      </c>
      <c r="H176" s="38">
        <f t="shared" si="57"/>
        <v>14</v>
      </c>
      <c r="I176" s="44" t="s">
        <v>1213</v>
      </c>
      <c r="J176" s="21">
        <f>IF(F133="","",F133)</f>
        <v>7</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"cp14","m"), ac("Mi","cp90","7")],</v>
      </c>
      <c r="D179" s="14" t="str">
        <f t="shared" si="37"/>
        <v>hay letras</v>
      </c>
      <c r="E179" s="72" t="s">
        <v>1211</v>
      </c>
      <c r="F179" s="46" t="str">
        <f t="shared" si="38"/>
        <v>La</v>
      </c>
      <c r="G179" s="45" t="s">
        <v>1212</v>
      </c>
      <c r="H179" s="46">
        <f t="shared" si="57"/>
        <v>14</v>
      </c>
      <c r="I179" s="45" t="s">
        <v>1213</v>
      </c>
      <c r="J179" s="24" t="str">
        <f t="shared" ref="J179" si="66">IF(F136="","",F136)</f>
        <v>m</v>
      </c>
      <c r="K179" s="73" t="str">
        <f t="shared" si="58"/>
        <v>"), ac("</v>
      </c>
      <c r="L179" s="48" t="str">
        <f t="shared" si="39"/>
        <v>Mi</v>
      </c>
      <c r="M179" s="54" t="str">
        <f t="shared" si="40"/>
        <v>","</v>
      </c>
      <c r="N179" s="55" t="str">
        <f t="shared" si="41"/>
        <v>cp</v>
      </c>
      <c r="O179" s="48">
        <f t="shared" si="59"/>
        <v>90</v>
      </c>
      <c r="P179" s="55" t="str">
        <f t="shared" si="42"/>
        <v>","</v>
      </c>
      <c r="Q179" s="26">
        <f t="shared" si="43"/>
        <v>7</v>
      </c>
      <c r="R179" s="73" t="str">
        <f t="shared" si="44"/>
        <v>")],</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"cp14","m")],</v>
      </c>
      <c r="D180" s="14" t="str">
        <f t="shared" si="37"/>
        <v>hay letras</v>
      </c>
      <c r="E180" s="72" t="s">
        <v>1211</v>
      </c>
      <c r="F180" s="38" t="str">
        <f t="shared" si="38"/>
        <v>La</v>
      </c>
      <c r="G180" s="44" t="s">
        <v>1212</v>
      </c>
      <c r="H180" s="38">
        <f t="shared" si="57"/>
        <v>14</v>
      </c>
      <c r="I180" s="44" t="s">
        <v>1213</v>
      </c>
      <c r="J180" s="21" t="str">
        <f>IF(F137="","",F137)</f>
        <v>m</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[ac("Mi", "cp14","7")],</v>
      </c>
      <c r="D181" s="14" t="str">
        <f t="shared" si="37"/>
        <v>hay letras</v>
      </c>
      <c r="E181" s="72" t="s">
        <v>1211</v>
      </c>
      <c r="F181" s="46" t="str">
        <f t="shared" si="38"/>
        <v>Mi</v>
      </c>
      <c r="G181" s="45" t="s">
        <v>1212</v>
      </c>
      <c r="H181" s="46">
        <f t="shared" si="57"/>
        <v>14</v>
      </c>
      <c r="I181" s="45" t="s">
        <v>1213</v>
      </c>
      <c r="J181" s="24">
        <f t="shared" ref="J181" si="67">IF(F138="","",F138)</f>
        <v>7</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[ac("La", "cp14","m")],</v>
      </c>
      <c r="D182" s="14" t="str">
        <f t="shared" si="37"/>
        <v>hay letras</v>
      </c>
      <c r="E182" s="72" t="s">
        <v>1211</v>
      </c>
      <c r="F182" s="38" t="str">
        <f t="shared" si="38"/>
        <v>La</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[ac("Fa", "cp14","")],</v>
      </c>
      <c r="D183" s="14" t="str">
        <f t="shared" si="37"/>
        <v>hay letras</v>
      </c>
      <c r="E183" s="72" t="s">
        <v>1211</v>
      </c>
      <c r="F183" s="46" t="str">
        <f t="shared" si="38"/>
        <v>Fa</v>
      </c>
      <c r="G183" s="45" t="s">
        <v>1212</v>
      </c>
      <c r="H183" s="46">
        <f t="shared" si="57"/>
        <v>14</v>
      </c>
      <c r="I183" s="45" t="s">
        <v>1213</v>
      </c>
      <c r="J183" s="24" t="str">
        <f t="shared" ref="J183" si="68">IF(F140="","",F140)</f>
        <v/>
      </c>
      <c r="K183" s="73" t="str">
        <f t="shared" si="58"/>
        <v>")],</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[ac("Mi", "cp14","7")],</v>
      </c>
      <c r="D184" s="14" t="str">
        <f t="shared" si="37"/>
        <v>hay letras</v>
      </c>
      <c r="E184" s="72" t="s">
        <v>1211</v>
      </c>
      <c r="F184" s="38" t="str">
        <f t="shared" si="38"/>
        <v>Mi</v>
      </c>
      <c r="G184" s="44" t="s">
        <v>1212</v>
      </c>
      <c r="H184" s="38">
        <f t="shared" si="57"/>
        <v>14</v>
      </c>
      <c r="I184" s="44" t="s">
        <v>1213</v>
      </c>
      <c r="J184" s="21">
        <f>IF(F141="","",F141)</f>
        <v>7</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[ac("Do", "cp14",""), ac("Sol","cp90","")],</v>
      </c>
      <c r="D185" s="14" t="str">
        <f t="shared" si="37"/>
        <v>hay letras</v>
      </c>
      <c r="E185" s="72" t="s">
        <v>1211</v>
      </c>
      <c r="F185" s="46" t="str">
        <f t="shared" si="38"/>
        <v>Do</v>
      </c>
      <c r="G185" s="45" t="s">
        <v>1212</v>
      </c>
      <c r="H185" s="46">
        <f t="shared" si="57"/>
        <v>14</v>
      </c>
      <c r="I185" s="45" t="s">
        <v>1213</v>
      </c>
      <c r="J185" s="24" t="str">
        <f t="shared" ref="J185" si="69">IF(F142="","",F142)</f>
        <v/>
      </c>
      <c r="K185" s="73" t="str">
        <f t="shared" si="58"/>
        <v>"), ac("</v>
      </c>
      <c r="L185" s="48" t="str">
        <f t="shared" si="39"/>
        <v>Sol</v>
      </c>
      <c r="M185" s="54" t="str">
        <f t="shared" si="40"/>
        <v>","</v>
      </c>
      <c r="N185" s="55" t="str">
        <f t="shared" si="41"/>
        <v>cp</v>
      </c>
      <c r="O185" s="48">
        <f t="shared" si="59"/>
        <v>90</v>
      </c>
      <c r="P185" s="55" t="str">
        <f t="shared" si="42"/>
        <v>","</v>
      </c>
      <c r="Q185" s="26" t="str">
        <f t="shared" si="43"/>
        <v/>
      </c>
      <c r="R185" s="73" t="str">
        <f t="shared" si="44"/>
        <v>")],</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[ac("Do", "cp14","")],</v>
      </c>
      <c r="D186" s="14" t="str">
        <f t="shared" si="37"/>
        <v>hay letras</v>
      </c>
      <c r="E186" s="72" t="s">
        <v>1211</v>
      </c>
      <c r="F186" s="38" t="str">
        <f t="shared" si="38"/>
        <v>Do</v>
      </c>
      <c r="G186" s="44" t="s">
        <v>1212</v>
      </c>
      <c r="H186" s="38">
        <f t="shared" si="57"/>
        <v>14</v>
      </c>
      <c r="I186" s="44" t="s">
        <v>1213</v>
      </c>
      <c r="J186" s="21" t="str">
        <f>IF(F143="","",F143)</f>
        <v/>
      </c>
      <c r="K186" s="73" t="str">
        <f t="shared" si="58"/>
        <v>")],</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[ac("Do", "cp14","Sol")],</v>
      </c>
      <c r="D187" s="14" t="str">
        <f t="shared" si="37"/>
        <v>hay letras</v>
      </c>
      <c r="E187" s="72" t="s">
        <v>1211</v>
      </c>
      <c r="F187" s="46" t="str">
        <f t="shared" si="38"/>
        <v>Do</v>
      </c>
      <c r="G187" s="45" t="s">
        <v>1212</v>
      </c>
      <c r="H187" s="46">
        <f t="shared" si="57"/>
        <v>14</v>
      </c>
      <c r="I187" s="45" t="s">
        <v>1213</v>
      </c>
      <c r="J187" s="24" t="str">
        <f t="shared" ref="J187" si="70">IF(F144="","",F144)</f>
        <v>Sol</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[ac("Do", "cp14","")],</v>
      </c>
      <c r="D188" s="14" t="str">
        <f t="shared" si="37"/>
        <v>hay letras</v>
      </c>
      <c r="E188" s="72" t="s">
        <v>1211</v>
      </c>
      <c r="F188" s="38" t="str">
        <f t="shared" si="38"/>
        <v>Do</v>
      </c>
      <c r="G188" s="44" t="s">
        <v>1212</v>
      </c>
      <c r="H188" s="38">
        <f t="shared" si="57"/>
        <v>14</v>
      </c>
      <c r="I188" s="44" t="s">
        <v>1213</v>
      </c>
      <c r="J188" s="21" t="str">
        <f>IF(F145="","",F145)</f>
        <v/>
      </c>
      <c r="K188" s="73" t="str">
        <f t="shared" si="58"/>
        <v>")],</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[ac("La", "cp14","m"), ac("Mi","cp90","7")],</v>
      </c>
      <c r="D189" s="14" t="str">
        <f t="shared" si="37"/>
        <v>hay letras</v>
      </c>
      <c r="E189" s="72" t="s">
        <v>1211</v>
      </c>
      <c r="F189" s="46" t="str">
        <f t="shared" si="38"/>
        <v>La</v>
      </c>
      <c r="G189" s="45" t="s">
        <v>1212</v>
      </c>
      <c r="H189" s="46">
        <f t="shared" si="57"/>
        <v>14</v>
      </c>
      <c r="I189" s="45" t="s">
        <v>1213</v>
      </c>
      <c r="J189" s="24" t="str">
        <f t="shared" ref="J189" si="71">IF(F146="","",F146)</f>
        <v>m</v>
      </c>
      <c r="K189" s="73" t="str">
        <f t="shared" si="58"/>
        <v>"), ac("</v>
      </c>
      <c r="L189" s="48" t="str">
        <f t="shared" si="39"/>
        <v>Mi</v>
      </c>
      <c r="M189" s="54" t="str">
        <f t="shared" si="40"/>
        <v>","</v>
      </c>
      <c r="N189" s="55" t="str">
        <f t="shared" si="41"/>
        <v>cp</v>
      </c>
      <c r="O189" s="48">
        <f t="shared" si="59"/>
        <v>90</v>
      </c>
      <c r="P189" s="55" t="str">
        <f t="shared" si="42"/>
        <v>","</v>
      </c>
      <c r="Q189" s="26">
        <f t="shared" si="43"/>
        <v>7</v>
      </c>
      <c r="R189" s="73" t="str">
        <f t="shared" si="44"/>
        <v>")],</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[ac("La", "cp14","m")],</v>
      </c>
      <c r="D190" s="14" t="str">
        <f t="shared" si="37"/>
        <v>hay letras</v>
      </c>
      <c r="E190" s="72" t="s">
        <v>1211</v>
      </c>
      <c r="F190" s="38" t="str">
        <f t="shared" si="38"/>
        <v>La</v>
      </c>
      <c r="G190" s="44" t="s">
        <v>1212</v>
      </c>
      <c r="H190" s="38">
        <f t="shared" si="57"/>
        <v>14</v>
      </c>
      <c r="I190" s="44" t="s">
        <v>1213</v>
      </c>
      <c r="J190" s="21" t="str">
        <f>IF(F147="","",F147)</f>
        <v>m</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[ac("Mi", "cp14","7")],</v>
      </c>
      <c r="D191" s="14" t="str">
        <f t="shared" si="37"/>
        <v>hay letras</v>
      </c>
      <c r="E191" s="72" t="s">
        <v>1211</v>
      </c>
      <c r="F191" s="46" t="str">
        <f t="shared" si="38"/>
        <v>Mi</v>
      </c>
      <c r="G191" s="45" t="s">
        <v>1212</v>
      </c>
      <c r="H191" s="46">
        <f t="shared" si="57"/>
        <v>14</v>
      </c>
      <c r="I191" s="45" t="s">
        <v>1213</v>
      </c>
      <c r="J191" s="24">
        <f t="shared" ref="J191" si="72">IF(F148="","",F148)</f>
        <v>7</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[ac("La", "cp14","m")],</v>
      </c>
      <c r="D192" s="14" t="str">
        <f t="shared" si="37"/>
        <v>hay letras</v>
      </c>
      <c r="E192" s="72" t="s">
        <v>1211</v>
      </c>
      <c r="F192" s="38" t="str">
        <f t="shared" si="38"/>
        <v>La</v>
      </c>
      <c r="G192" s="44" t="s">
        <v>1212</v>
      </c>
      <c r="H192" s="38">
        <f t="shared" si="57"/>
        <v>14</v>
      </c>
      <c r="I192" s="44" t="s">
        <v>1213</v>
      </c>
      <c r="J192" s="21" t="str">
        <f>IF(F149="","",F149)</f>
        <v>m</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[ac("Fa", "cp14","")],</v>
      </c>
      <c r="D193" s="14" t="str">
        <f t="shared" si="37"/>
        <v>hay letras</v>
      </c>
      <c r="E193" s="72" t="s">
        <v>1211</v>
      </c>
      <c r="F193" s="46" t="str">
        <f t="shared" si="38"/>
        <v>Fa</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[ac("Mi", "cp14","7")],</v>
      </c>
      <c r="D194" s="14" t="str">
        <f t="shared" si="37"/>
        <v>hay letras</v>
      </c>
      <c r="E194" s="72" t="s">
        <v>1211</v>
      </c>
      <c r="F194" s="38" t="str">
        <f t="shared" si="38"/>
        <v>Mi</v>
      </c>
      <c r="G194" s="44" t="s">
        <v>1212</v>
      </c>
      <c r="H194" s="38">
        <f t="shared" si="57"/>
        <v>14</v>
      </c>
      <c r="I194" s="44" t="s">
        <v>1213</v>
      </c>
      <c r="J194" s="21">
        <f>IF(F151="","",F151)</f>
        <v>7</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7FABFBE-CAEB-45E2-B0E7-0139A921BE84}"/>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dimension ref="A1:AF244"/>
  <sheetViews>
    <sheetView tabSelected="1" zoomScale="85" zoomScaleNormal="85" workbookViewId="0">
      <pane ySplit="1" topLeftCell="A213" activePane="bottomLeft" state="frozen"/>
      <selection activeCell="B1" sqref="B1"/>
      <selection pane="bottomLeft" activeCell="C1" sqref="C1:C244"/>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ID Y ANUNCIAD A MIS HERMANOS</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"ID Y ANUNCIAD A MIS HERMANOS";</v>
      </c>
      <c r="D53" s="13" t="str">
        <f>find!D102</f>
        <v>ID Y ANUNCIAD A MIS HERMANOS</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find!B102</f>
        <v>idyanunciadamishermanos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"Mateo 28,10.16-20",</v>
      </c>
      <c r="D58" s="13" t="str">
        <f>find!E102</f>
        <v>Mateo 28,10.16-20</v>
      </c>
    </row>
    <row r="59" spans="2:32" x14ac:dyDescent="0.4">
      <c r="C59" s="14" t="str">
        <f>_xlfn.CONCAT("      dbnos: ","""",D59,"""",",")</f>
        <v xml:space="preserve">      dbnos: "92",</v>
      </c>
      <c r="D59" s="13">
        <f>find!A102</f>
        <v>92</v>
      </c>
    </row>
    <row r="61" spans="2:32" x14ac:dyDescent="0.4">
      <c r="C61" s="60" t="s">
        <v>1323</v>
      </c>
    </row>
    <row r="63" spans="2:32" x14ac:dyDescent="0.4">
      <c r="C63" s="59" t="s">
        <v>1324</v>
      </c>
    </row>
    <row r="64" spans="2:32" ht="26.25" x14ac:dyDescent="0.4">
      <c r="B64" s="13">
        <v>1</v>
      </c>
      <c r="C64" s="14" t="str">
        <f t="shared" ref="C64:C85" si="0">IF((E64&amp;D64)="","",_xlfn.CONCAT("/* ",B64," */","        ","""",D64,"""",","))</f>
        <v>/* 1 */        "Que allí me verán,",</v>
      </c>
      <c r="D64" s="76" t="s">
        <v>1556</v>
      </c>
      <c r="E64" s="74" t="s">
        <v>1117</v>
      </c>
      <c r="F64" s="79"/>
      <c r="G64" s="80"/>
      <c r="H64" s="80"/>
      <c r="I64" s="74"/>
      <c r="J64" s="79"/>
      <c r="K64" s="80"/>
      <c r="L64" s="80"/>
      <c r="M64" s="15"/>
      <c r="O64" s="22"/>
      <c r="P64"/>
      <c r="Q64"/>
      <c r="R64"/>
      <c r="V64" s="15"/>
      <c r="Y64"/>
      <c r="AB64" s="15"/>
      <c r="AF64"/>
    </row>
    <row r="65" spans="2:32" ht="26.25" x14ac:dyDescent="0.4">
      <c r="B65" s="13">
        <f>+B64+1</f>
        <v>2</v>
      </c>
      <c r="C65" s="14" t="str">
        <f t="shared" si="0"/>
        <v>/* 2 */        "Los discípulos fueron a Galilea,",</v>
      </c>
      <c r="D65" s="77" t="s">
        <v>1557</v>
      </c>
      <c r="E65" s="75" t="s">
        <v>1123</v>
      </c>
      <c r="F65" s="82" t="s">
        <v>1214</v>
      </c>
      <c r="G65" s="83" t="s">
        <v>1178</v>
      </c>
      <c r="H65" s="83" t="s">
        <v>1214</v>
      </c>
      <c r="I65" s="75" t="s">
        <v>1123</v>
      </c>
      <c r="J65" s="82" t="s">
        <v>1214</v>
      </c>
      <c r="K65" s="83"/>
      <c r="L65" s="83"/>
      <c r="M65" s="15"/>
      <c r="O65" s="22"/>
      <c r="P65"/>
      <c r="Q65"/>
      <c r="R65"/>
      <c r="V65" s="15"/>
      <c r="Y65"/>
      <c r="AB65" s="15"/>
      <c r="AF65"/>
    </row>
    <row r="66" spans="2:32" ht="26.25" x14ac:dyDescent="0.4">
      <c r="B66" s="13">
        <f t="shared" ref="B66:B90" si="1">+B65+1</f>
        <v>3</v>
      </c>
      <c r="C66" s="14" t="str">
        <f t="shared" si="0"/>
        <v>/* 3 */        "al monte que Jesús les había indicado.",</v>
      </c>
      <c r="D66" s="76" t="s">
        <v>1558</v>
      </c>
      <c r="E66" s="74" t="s">
        <v>1178</v>
      </c>
      <c r="F66" s="79" t="s">
        <v>1214</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"Cuando lo vieron le adoraron.",</v>
      </c>
      <c r="D67" s="77" t="s">
        <v>1559</v>
      </c>
      <c r="E67" s="75" t="s">
        <v>1117</v>
      </c>
      <c r="F67" s="82"/>
      <c r="G67" s="83" t="s">
        <v>1123</v>
      </c>
      <c r="H67" s="83" t="s">
        <v>1214</v>
      </c>
      <c r="I67" s="75"/>
      <c r="J67" s="82"/>
      <c r="K67" s="83"/>
      <c r="L67" s="83"/>
      <c r="M67" s="15"/>
      <c r="O67" s="22"/>
      <c r="P67"/>
      <c r="Q67"/>
      <c r="R67"/>
      <c r="V67" s="15"/>
      <c r="Y67"/>
      <c r="AB67" s="15"/>
      <c r="AF67"/>
    </row>
    <row r="68" spans="2:32" ht="26.25" x14ac:dyDescent="0.4">
      <c r="B68" s="13">
        <f t="shared" si="1"/>
        <v>5</v>
      </c>
      <c r="C68" s="14" t="str">
        <f t="shared" si="0"/>
        <v>/* 5 */        "Y Jesús les dijo:",</v>
      </c>
      <c r="D68" s="76" t="s">
        <v>1560</v>
      </c>
      <c r="E68" s="74" t="s">
        <v>1150</v>
      </c>
      <c r="F68" s="79"/>
      <c r="G68" s="80" t="s">
        <v>1117</v>
      </c>
      <c r="H68" s="80"/>
      <c r="I68" s="74"/>
      <c r="J68" s="79"/>
      <c r="K68" s="80"/>
      <c r="L68" s="80"/>
      <c r="M68" s="15"/>
      <c r="O68" s="22"/>
      <c r="P68"/>
      <c r="Q68"/>
      <c r="R68"/>
      <c r="V68" s="15"/>
      <c r="Y68"/>
      <c r="AB68" s="15"/>
      <c r="AF68"/>
    </row>
    <row r="69" spans="2:32" ht="26.25" x14ac:dyDescent="0.4">
      <c r="B69" s="13">
        <f t="shared" si="1"/>
        <v>6</v>
      </c>
      <c r="C69" s="14" t="str">
        <f t="shared" si="0"/>
        <v>/* 6 */        "«Me ha sido dado todo poder",</v>
      </c>
      <c r="D69" s="77" t="s">
        <v>1561</v>
      </c>
      <c r="E69" s="75" t="s">
        <v>1450</v>
      </c>
      <c r="F69" s="82"/>
      <c r="G69" s="83" t="s">
        <v>1217</v>
      </c>
      <c r="H69" s="83"/>
      <c r="I69" s="75"/>
      <c r="J69" s="82"/>
      <c r="K69" s="83"/>
      <c r="L69" s="83"/>
      <c r="M69" s="15"/>
      <c r="O69" s="22"/>
      <c r="P69"/>
      <c r="Q69"/>
      <c r="R69"/>
      <c r="V69" s="15"/>
      <c r="Y69"/>
      <c r="AB69" s="15"/>
      <c r="AF69"/>
    </row>
    <row r="70" spans="2:32" ht="26.25" x14ac:dyDescent="0.4">
      <c r="B70" s="13">
        <f t="shared" si="1"/>
        <v>7</v>
      </c>
      <c r="C70" s="14" t="str">
        <f t="shared" si="0"/>
        <v>/* 7 */        "en el cielo y en la tierra.",</v>
      </c>
      <c r="D70" s="76" t="s">
        <v>1562</v>
      </c>
      <c r="E70" s="74" t="s">
        <v>1450</v>
      </c>
      <c r="F70" s="79"/>
      <c r="G70" s="80"/>
      <c r="H70" s="80"/>
      <c r="I70" s="74"/>
      <c r="J70" s="79"/>
      <c r="K70" s="80"/>
      <c r="L70" s="80"/>
      <c r="M70" s="15"/>
      <c r="O70" s="22"/>
      <c r="P70"/>
      <c r="Q70"/>
      <c r="R70"/>
      <c r="V70" s="15"/>
      <c r="Y70"/>
      <c r="AB70" s="15"/>
      <c r="AF70"/>
    </row>
    <row r="71" spans="2:32" ht="26.25" x14ac:dyDescent="0.4">
      <c r="B71" s="13">
        <f t="shared" si="1"/>
        <v>8</v>
      </c>
      <c r="C71" s="14" t="str">
        <f t="shared" si="0"/>
        <v>/* 8 */        "Id, pues, y haced discípulos",</v>
      </c>
      <c r="D71" s="77" t="s">
        <v>1563</v>
      </c>
      <c r="E71" s="75" t="s">
        <v>1450</v>
      </c>
      <c r="F71" s="82"/>
      <c r="G71" s="83" t="s">
        <v>1217</v>
      </c>
      <c r="H71" s="83"/>
      <c r="I71" s="75"/>
      <c r="J71" s="82"/>
      <c r="K71" s="83"/>
      <c r="L71" s="83"/>
      <c r="M71" s="15"/>
      <c r="O71" s="22"/>
      <c r="P71"/>
      <c r="Q71"/>
      <c r="R71"/>
      <c r="V71" s="15"/>
      <c r="Y71"/>
      <c r="AB71" s="15"/>
      <c r="AF71"/>
    </row>
    <row r="72" spans="2:32" ht="26.25" x14ac:dyDescent="0.4">
      <c r="B72" s="13">
        <f t="shared" si="1"/>
        <v>9</v>
      </c>
      <c r="C72" s="14" t="str">
        <f t="shared" si="0"/>
        <v>/* 9 */        "a todas las gentes",</v>
      </c>
      <c r="D72" s="76" t="s">
        <v>1564</v>
      </c>
      <c r="E72" s="74" t="s">
        <v>1450</v>
      </c>
      <c r="F72" s="79"/>
      <c r="G72" s="80"/>
      <c r="H72" s="80"/>
      <c r="I72" s="74"/>
      <c r="J72" s="79"/>
      <c r="K72" s="80"/>
      <c r="L72" s="80"/>
      <c r="M72" s="15"/>
      <c r="O72" s="22"/>
      <c r="P72"/>
      <c r="Q72"/>
      <c r="R72"/>
      <c r="V72" s="15"/>
      <c r="Y72"/>
      <c r="AB72" s="15"/>
      <c r="AF72"/>
    </row>
    <row r="73" spans="2:32" ht="26.25" x14ac:dyDescent="0.4">
      <c r="B73" s="13">
        <f t="shared" si="1"/>
        <v>10</v>
      </c>
      <c r="C73" s="14" t="str">
        <f t="shared" si="0"/>
        <v>/* 10 */        "bautizándolas en el nombre del Padre",</v>
      </c>
      <c r="D73" s="77" t="s">
        <v>1565</v>
      </c>
      <c r="E73" s="75" t="s">
        <v>1123</v>
      </c>
      <c r="F73" s="82" t="s">
        <v>1214</v>
      </c>
      <c r="G73" s="83" t="s">
        <v>1117</v>
      </c>
      <c r="H73" s="83"/>
      <c r="I73" s="75"/>
      <c r="J73" s="82"/>
      <c r="K73" s="83"/>
      <c r="L73" s="83"/>
      <c r="M73" s="15"/>
      <c r="O73" s="22"/>
      <c r="P73"/>
      <c r="Q73"/>
      <c r="R73"/>
      <c r="V73" s="15"/>
      <c r="Y73"/>
      <c r="AB73" s="15"/>
      <c r="AF73"/>
    </row>
    <row r="74" spans="2:32" ht="26.25" x14ac:dyDescent="0.4">
      <c r="B74" s="13">
        <f t="shared" si="1"/>
        <v>11</v>
      </c>
      <c r="C74" s="14" t="str">
        <f t="shared" si="0"/>
        <v>/* 11 */        "y del Hijo y del Espíritu Santo,",</v>
      </c>
      <c r="D74" s="76" t="s">
        <v>1566</v>
      </c>
      <c r="E74" s="74" t="s">
        <v>1123</v>
      </c>
      <c r="F74" s="79" t="s">
        <v>1214</v>
      </c>
      <c r="G74" s="80"/>
      <c r="H74" s="80"/>
      <c r="I74" s="74"/>
      <c r="J74" s="79"/>
      <c r="K74" s="80"/>
      <c r="L74" s="80"/>
      <c r="M74" s="15"/>
      <c r="O74" s="22"/>
      <c r="P74"/>
      <c r="Q74"/>
      <c r="R74"/>
      <c r="V74" s="15"/>
      <c r="Y74"/>
      <c r="AB74" s="15"/>
      <c r="AF74"/>
    </row>
    <row r="75" spans="2:32" ht="26.25" x14ac:dyDescent="0.4">
      <c r="B75" s="13">
        <f t="shared" si="1"/>
        <v>12</v>
      </c>
      <c r="C75" s="14" t="str">
        <f t="shared" si="0"/>
        <v>/* 12 */        "y enseñándoles a poner en práctica,",</v>
      </c>
      <c r="D75" s="77" t="s">
        <v>1567</v>
      </c>
      <c r="E75" s="75" t="s">
        <v>1150</v>
      </c>
      <c r="F75" s="82"/>
      <c r="G75" s="83"/>
      <c r="H75" s="83"/>
      <c r="I75" s="75"/>
      <c r="J75" s="82"/>
      <c r="K75" s="83"/>
      <c r="L75" s="83"/>
      <c r="M75" s="15"/>
      <c r="O75" s="22"/>
      <c r="P75"/>
      <c r="Q75"/>
      <c r="R75"/>
      <c r="V75" s="15"/>
      <c r="Y75"/>
      <c r="AB75" s="15"/>
      <c r="AF75"/>
    </row>
    <row r="76" spans="2:32" ht="26.25" x14ac:dyDescent="0.4">
      <c r="B76" s="13">
        <f t="shared" si="1"/>
        <v>13</v>
      </c>
      <c r="C76" s="14" t="str">
        <f t="shared" si="0"/>
        <v>/* 13 */        "todo lo que yo os he mandado.",</v>
      </c>
      <c r="D76" s="76" t="s">
        <v>1568</v>
      </c>
      <c r="E76" s="74" t="s">
        <v>1117</v>
      </c>
      <c r="F76" s="79"/>
      <c r="G76" s="80" t="s">
        <v>1123</v>
      </c>
      <c r="H76" s="80" t="s">
        <v>1214</v>
      </c>
      <c r="I76" s="74"/>
      <c r="J76" s="79"/>
      <c r="K76" s="80"/>
      <c r="L76" s="80"/>
      <c r="M76" s="15"/>
      <c r="O76" s="22"/>
      <c r="P76"/>
      <c r="Q76"/>
      <c r="R76"/>
      <c r="V76" s="15"/>
      <c r="Y76"/>
      <c r="AB76" s="15"/>
      <c r="AF76"/>
    </row>
    <row r="77" spans="2:32" ht="26.25" x14ac:dyDescent="0.4">
      <c r="B77" s="13">
        <f t="shared" si="1"/>
        <v>14</v>
      </c>
      <c r="C77" s="14" t="str">
        <f t="shared" si="0"/>
        <v>/* 14 */        "Ved que yo estoy con vosotros,",</v>
      </c>
      <c r="D77" s="77" t="s">
        <v>1569</v>
      </c>
      <c r="E77" s="75" t="s">
        <v>1123</v>
      </c>
      <c r="F77" s="82" t="s">
        <v>1214</v>
      </c>
      <c r="G77" s="83"/>
      <c r="H77" s="83"/>
      <c r="I77" s="75"/>
      <c r="J77" s="82"/>
      <c r="K77" s="83"/>
      <c r="L77" s="83"/>
      <c r="M77" s="15"/>
      <c r="O77" s="22"/>
      <c r="P77"/>
      <c r="Q77"/>
      <c r="R77"/>
      <c r="V77" s="15"/>
      <c r="Y77"/>
      <c r="AB77" s="15"/>
      <c r="AF77"/>
    </row>
    <row r="78" spans="2:32" ht="26.25" x14ac:dyDescent="0.4">
      <c r="B78" s="13">
        <f t="shared" si="1"/>
        <v>15</v>
      </c>
      <c r="C78" s="14" t="str">
        <f t="shared" si="0"/>
        <v>/* 15 */        "ved que yo estoy con vosotros",</v>
      </c>
      <c r="D78" s="76" t="s">
        <v>1570</v>
      </c>
      <c r="E78" s="74" t="s">
        <v>1217</v>
      </c>
      <c r="F78" s="79"/>
      <c r="G78" s="80"/>
      <c r="H78" s="80"/>
      <c r="I78" s="74"/>
      <c r="J78" s="79"/>
      <c r="K78" s="80"/>
      <c r="L78" s="80"/>
      <c r="M78" s="15"/>
      <c r="O78" s="22"/>
      <c r="P78"/>
      <c r="Q78"/>
      <c r="R78"/>
      <c r="V78" s="15"/>
      <c r="Y78"/>
      <c r="AB78" s="15"/>
      <c r="AF78"/>
    </row>
    <row r="79" spans="2:32" ht="26.25" x14ac:dyDescent="0.4">
      <c r="B79" s="13">
        <f t="shared" si="1"/>
        <v>16</v>
      </c>
      <c r="C79" s="14" t="str">
        <f t="shared" si="0"/>
        <v>/* 16 */        "todos los días.",</v>
      </c>
      <c r="D79" s="77" t="s">
        <v>1571</v>
      </c>
      <c r="E79" s="75" t="s">
        <v>1123</v>
      </c>
      <c r="F79" s="82" t="s">
        <v>1214</v>
      </c>
      <c r="G79" s="83"/>
      <c r="H79" s="83"/>
      <c r="I79" s="75"/>
      <c r="J79" s="82"/>
      <c r="K79" s="83"/>
      <c r="L79" s="83"/>
      <c r="M79" s="15"/>
      <c r="O79" s="22"/>
      <c r="P79"/>
      <c r="Q79"/>
      <c r="R79"/>
      <c r="V79" s="15"/>
      <c r="Y79"/>
      <c r="AB79" s="15"/>
      <c r="AF79"/>
    </row>
    <row r="80" spans="2:32" ht="26.25" x14ac:dyDescent="0.4">
      <c r="B80" s="13">
        <f t="shared" si="1"/>
        <v>17</v>
      </c>
      <c r="C80" s="14" t="str">
        <f t="shared" si="0"/>
        <v>/* 17 */        "Hasta el fin del mundo,",</v>
      </c>
      <c r="D80" s="76" t="s">
        <v>1572</v>
      </c>
      <c r="E80" s="74" t="s">
        <v>1117</v>
      </c>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[ac("Mi", "cp14","")],</v>
      </c>
      <c r="D96" s="14" t="str">
        <f>IF(D64="","","hay letras")</f>
        <v>hay letras</v>
      </c>
      <c r="E96" s="73" t="s">
        <v>1211</v>
      </c>
      <c r="F96" s="21" t="str">
        <f>IF(E64="","",E64)</f>
        <v>Mi</v>
      </c>
      <c r="G96" s="44" t="s">
        <v>1212</v>
      </c>
      <c r="H96" s="21" t="str">
        <f>IF(F96="","","14")</f>
        <v>14</v>
      </c>
      <c r="I96" s="44" t="s">
        <v>1213</v>
      </c>
      <c r="J96" s="21" t="str">
        <f>IF(F64="","",F64)</f>
        <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ac("Re","cp90","m"), ac("La","cp150","m")],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Re</v>
      </c>
      <c r="M97" s="52" t="str">
        <f t="shared" si="4"/>
        <v>","</v>
      </c>
      <c r="N97" s="53" t="str">
        <f t="shared" si="5"/>
        <v>cp</v>
      </c>
      <c r="O97" s="47" t="str">
        <f t="shared" ref="O97:O122" si="17">IF(L97="","","90")</f>
        <v>90</v>
      </c>
      <c r="P97" s="49" t="str">
        <f t="shared" si="6"/>
        <v>","</v>
      </c>
      <c r="Q97" s="25" t="str">
        <f t="shared" ref="Q97:Q122" si="18">IF(H65="","",H65)</f>
        <v>m</v>
      </c>
      <c r="R97" s="73" t="str">
        <f t="shared" ref="R97:R122" si="19">IF(L97&lt;&gt;"",IF(S97="",""")],","""), ac("""),"")</f>
        <v>"), ac("</v>
      </c>
      <c r="S97" s="21" t="str">
        <f t="shared" ref="S97:S122" si="20">IF(I65="","",I65)</f>
        <v>La</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[ac("Re", "cp14","m"), ac("La","cp90","m")],</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 ac("La","cp90","m")],</v>
      </c>
      <c r="D99" s="14" t="str">
        <f t="shared" si="12"/>
        <v>hay letras</v>
      </c>
      <c r="E99" s="73" t="s">
        <v>1211</v>
      </c>
      <c r="F99" s="21" t="str">
        <f t="shared" si="13"/>
        <v>Mi</v>
      </c>
      <c r="G99" s="44" t="s">
        <v>1212</v>
      </c>
      <c r="H99" s="21" t="str">
        <f t="shared" si="14"/>
        <v>14</v>
      </c>
      <c r="I99" s="44" t="s">
        <v>1213</v>
      </c>
      <c r="J99" s="21" t="str">
        <f t="shared" si="15"/>
        <v/>
      </c>
      <c r="K99" s="73" t="str">
        <f t="shared" si="31"/>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ac("Mi","cp90","")],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[ac("Do", "cp14",""), ac("Sol","cp90","")],</v>
      </c>
      <c r="D101" s="14" t="str">
        <f t="shared" si="12"/>
        <v>hay letras</v>
      </c>
      <c r="E101" s="73" t="s">
        <v>1211</v>
      </c>
      <c r="F101" s="24" t="str">
        <f t="shared" si="13"/>
        <v>Do</v>
      </c>
      <c r="G101" s="40" t="s">
        <v>1212</v>
      </c>
      <c r="H101" s="21" t="str">
        <f t="shared" si="14"/>
        <v>14</v>
      </c>
      <c r="I101" s="40" t="s">
        <v>1213</v>
      </c>
      <c r="J101" s="24" t="str">
        <f t="shared" si="15"/>
        <v/>
      </c>
      <c r="K101" s="73" t="str">
        <f t="shared" si="31"/>
        <v>"), ac("</v>
      </c>
      <c r="L101" s="48" t="str">
        <f t="shared" si="16"/>
        <v>Sol</v>
      </c>
      <c r="M101" s="54" t="str">
        <f t="shared" si="4"/>
        <v>","</v>
      </c>
      <c r="N101" s="55" t="str">
        <f t="shared" si="5"/>
        <v>cp</v>
      </c>
      <c r="O101" s="48" t="str">
        <f t="shared" si="17"/>
        <v>90</v>
      </c>
      <c r="P101" s="41" t="str">
        <f t="shared" si="6"/>
        <v>","</v>
      </c>
      <c r="Q101" s="26" t="str">
        <f t="shared" si="18"/>
        <v/>
      </c>
      <c r="R101" s="73" t="str">
        <f t="shared" si="19"/>
        <v>")],</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[ac("Do", "cp14","")],</v>
      </c>
      <c r="D102" s="14" t="str">
        <f t="shared" si="12"/>
        <v>hay letras</v>
      </c>
      <c r="E102" s="73" t="s">
        <v>1211</v>
      </c>
      <c r="F102" s="21" t="str">
        <f t="shared" si="13"/>
        <v>Do</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[ac("Do", "cp14",""), ac("Sol","cp90","")],</v>
      </c>
      <c r="D103" s="14" t="str">
        <f t="shared" si="12"/>
        <v>hay letras</v>
      </c>
      <c r="E103" s="73" t="s">
        <v>1211</v>
      </c>
      <c r="F103" s="24" t="str">
        <f t="shared" si="13"/>
        <v>Do</v>
      </c>
      <c r="G103" s="40" t="s">
        <v>1212</v>
      </c>
      <c r="H103" s="21" t="str">
        <f t="shared" si="14"/>
        <v>14</v>
      </c>
      <c r="I103" s="40" t="s">
        <v>1213</v>
      </c>
      <c r="J103" s="24" t="str">
        <f t="shared" si="15"/>
        <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[ac("Do", "cp14","")],</v>
      </c>
      <c r="D104" s="14" t="str">
        <f t="shared" si="12"/>
        <v>hay letras</v>
      </c>
      <c r="E104" s="73" t="s">
        <v>1211</v>
      </c>
      <c r="F104" s="21" t="str">
        <f t="shared" si="13"/>
        <v>Do</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[ac("La", "cp14","m"), ac("Mi","cp90","")],</v>
      </c>
      <c r="D105" s="14" t="str">
        <f t="shared" si="12"/>
        <v>hay letras</v>
      </c>
      <c r="E105" s="73" t="s">
        <v>1211</v>
      </c>
      <c r="F105" s="24" t="str">
        <f t="shared" si="13"/>
        <v>La</v>
      </c>
      <c r="G105" s="40" t="s">
        <v>1212</v>
      </c>
      <c r="H105" s="21" t="str">
        <f t="shared" si="14"/>
        <v>14</v>
      </c>
      <c r="I105" s="40" t="s">
        <v>1213</v>
      </c>
      <c r="J105" s="24" t="str">
        <f t="shared" si="15"/>
        <v>m</v>
      </c>
      <c r="K105" s="73" t="str">
        <f t="shared" si="31"/>
        <v>"), ac("</v>
      </c>
      <c r="L105" s="48" t="str">
        <f t="shared" si="16"/>
        <v>Mi</v>
      </c>
      <c r="M105" s="54" t="str">
        <f t="shared" si="4"/>
        <v>","</v>
      </c>
      <c r="N105" s="55" t="str">
        <f t="shared" si="5"/>
        <v>cp</v>
      </c>
      <c r="O105" s="48" t="str">
        <f t="shared" si="17"/>
        <v>90</v>
      </c>
      <c r="P105" s="41" t="str">
        <f t="shared" si="6"/>
        <v>","</v>
      </c>
      <c r="Q105" s="26" t="str">
        <f t="shared" si="18"/>
        <v/>
      </c>
      <c r="R105" s="73" t="str">
        <f t="shared" si="19"/>
        <v>")],</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[ac("La", "cp14","m")],</v>
      </c>
      <c r="D106" s="14" t="str">
        <f t="shared" si="12"/>
        <v>hay letras</v>
      </c>
      <c r="E106" s="73" t="s">
        <v>1211</v>
      </c>
      <c r="F106" s="21" t="str">
        <f t="shared" si="13"/>
        <v>La</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v>
      </c>
      <c r="D107" s="14" t="str">
        <f t="shared" si="12"/>
        <v>hay letras</v>
      </c>
      <c r="E107" s="73" t="s">
        <v>1211</v>
      </c>
      <c r="F107" s="24" t="str">
        <f t="shared" si="13"/>
        <v>Fa</v>
      </c>
      <c r="G107" s="40" t="s">
        <v>1212</v>
      </c>
      <c r="H107" s="21" t="str">
        <f t="shared" si="14"/>
        <v>14</v>
      </c>
      <c r="I107" s="40" t="s">
        <v>1213</v>
      </c>
      <c r="J107" s="24" t="str">
        <f t="shared" si="15"/>
        <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[ac("Mi", "cp14",""), ac("La","cp90","m")],</v>
      </c>
      <c r="D108" s="14" t="str">
        <f t="shared" si="12"/>
        <v>hay letras</v>
      </c>
      <c r="E108" s="73" t="s">
        <v>1211</v>
      </c>
      <c r="F108" s="21" t="str">
        <f t="shared" si="13"/>
        <v>Mi</v>
      </c>
      <c r="G108" s="39" t="s">
        <v>1212</v>
      </c>
      <c r="H108" s="21" t="str">
        <f t="shared" si="14"/>
        <v>14</v>
      </c>
      <c r="I108" s="39" t="s">
        <v>1213</v>
      </c>
      <c r="J108" s="21" t="str">
        <f t="shared" si="15"/>
        <v/>
      </c>
      <c r="K108" s="73" t="str">
        <f t="shared" si="31"/>
        <v>"), ac("</v>
      </c>
      <c r="L108" s="47" t="str">
        <f t="shared" si="16"/>
        <v>La</v>
      </c>
      <c r="M108" s="52" t="str">
        <f t="shared" si="4"/>
        <v>","</v>
      </c>
      <c r="N108" s="53" t="str">
        <f t="shared" si="5"/>
        <v>cp</v>
      </c>
      <c r="O108" s="47" t="str">
        <f t="shared" si="17"/>
        <v>90</v>
      </c>
      <c r="P108" s="49" t="str">
        <f t="shared" si="6"/>
        <v>","</v>
      </c>
      <c r="Q108" s="25" t="str">
        <f t="shared" si="18"/>
        <v>m</v>
      </c>
      <c r="R108" s="73" t="str">
        <f t="shared" si="19"/>
        <v>")],</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[ac("La", "cp14","m")],</v>
      </c>
      <c r="D109" s="14" t="str">
        <f t="shared" si="12"/>
        <v>hay letras</v>
      </c>
      <c r="E109" s="73" t="s">
        <v>1211</v>
      </c>
      <c r="F109" s="24" t="str">
        <f t="shared" si="13"/>
        <v>La</v>
      </c>
      <c r="G109" s="40" t="s">
        <v>1212</v>
      </c>
      <c r="H109" s="21" t="str">
        <f t="shared" si="14"/>
        <v>14</v>
      </c>
      <c r="I109" s="40" t="s">
        <v>1213</v>
      </c>
      <c r="J109" s="24" t="str">
        <f t="shared" si="15"/>
        <v>m</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[ac("Sol", "cp14","")],</v>
      </c>
      <c r="D110" s="14" t="str">
        <f t="shared" si="12"/>
        <v>hay letras</v>
      </c>
      <c r="E110" s="73" t="s">
        <v>1211</v>
      </c>
      <c r="F110" s="21" t="str">
        <f t="shared" si="13"/>
        <v>Sol</v>
      </c>
      <c r="G110" s="39" t="s">
        <v>1212</v>
      </c>
      <c r="H110" s="21" t="str">
        <f t="shared" si="14"/>
        <v>14</v>
      </c>
      <c r="I110" s="39" t="s">
        <v>1213</v>
      </c>
      <c r="J110" s="21" t="str">
        <f t="shared" si="15"/>
        <v/>
      </c>
      <c r="K110" s="73" t="str">
        <f t="shared" si="31"/>
        <v>")],</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[ac("La", "cp14","m")],</v>
      </c>
      <c r="D111" s="14" t="str">
        <f t="shared" si="12"/>
        <v>hay letras</v>
      </c>
      <c r="E111" s="73" t="s">
        <v>1211</v>
      </c>
      <c r="F111" s="24" t="str">
        <f>IF(E79="","",E79)</f>
        <v>La</v>
      </c>
      <c r="G111" s="40" t="s">
        <v>1212</v>
      </c>
      <c r="H111" s="21" t="str">
        <f t="shared" si="14"/>
        <v>14</v>
      </c>
      <c r="I111" s="40" t="s">
        <v>1213</v>
      </c>
      <c r="J111" s="24" t="str">
        <f t="shared" si="15"/>
        <v>m</v>
      </c>
      <c r="K111" s="73" t="str">
        <f t="shared" si="31"/>
        <v>")],</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[ac("Mi", "cp14","")],</v>
      </c>
      <c r="D112" s="14" t="str">
        <f t="shared" si="12"/>
        <v>hay letras</v>
      </c>
      <c r="E112" s="73" t="s">
        <v>1211</v>
      </c>
      <c r="F112" s="21" t="str">
        <f t="shared" si="13"/>
        <v>Mi</v>
      </c>
      <c r="G112" s="39" t="s">
        <v>1212</v>
      </c>
      <c r="H112" s="21" t="str">
        <f t="shared" si="14"/>
        <v>14</v>
      </c>
      <c r="I112" s="39" t="s">
        <v>1213</v>
      </c>
      <c r="J112" s="21" t="str">
        <f t="shared" si="15"/>
        <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"«ID Y ANUNCIAD A MIS HERMANOS",</v>
      </c>
      <c r="D127" s="76" t="s">
        <v>1573</v>
      </c>
      <c r="E127" s="74" t="s">
        <v>1123</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"QUE VAYAN A GALILEA.",</v>
      </c>
      <c r="D128" s="77" t="s">
        <v>1574</v>
      </c>
      <c r="E128" s="75" t="s">
        <v>1217</v>
      </c>
      <c r="F128" s="82"/>
      <c r="G128" s="83" t="s">
        <v>1123</v>
      </c>
      <c r="H128" s="84" t="s">
        <v>1214</v>
      </c>
      <c r="I128" s="75"/>
      <c r="J128" s="82"/>
      <c r="K128" s="84"/>
      <c r="L128" s="84"/>
      <c r="O128"/>
      <c r="P128"/>
      <c r="Q128"/>
      <c r="R128"/>
      <c r="V128" s="15"/>
      <c r="Y128"/>
      <c r="AB128" s="15"/>
      <c r="AF128"/>
    </row>
    <row r="129" spans="2:32" ht="26.25" x14ac:dyDescent="0.4">
      <c r="B129" s="13">
        <f t="shared" ref="B129:B166" si="34">+B128+1</f>
        <v>3</v>
      </c>
      <c r="C129" s="14" t="str">
        <f t="shared" si="33"/>
        <v>/* 3 */        "QUE ALLÍ ME VERÁN•.",</v>
      </c>
      <c r="D129" s="76" t="s">
        <v>1575</v>
      </c>
      <c r="E129" s="74" t="s">
        <v>1123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"A ME HA SIDO DADO TODO PODER",</v>
      </c>
      <c r="D130" s="77" t="s">
        <v>1576</v>
      </c>
      <c r="E130" s="75" t="s">
        <v>1450</v>
      </c>
      <c r="F130" s="82"/>
      <c r="G130" s="83" t="s">
        <v>1217</v>
      </c>
      <c r="H130" s="84"/>
      <c r="I130" s="75"/>
      <c r="J130" s="82"/>
      <c r="K130" s="84"/>
      <c r="L130" s="84"/>
      <c r="O130"/>
      <c r="P130"/>
      <c r="Q130"/>
      <c r="R130"/>
      <c r="V130" s="15"/>
      <c r="Y130"/>
      <c r="AB130" s="15"/>
      <c r="AF130"/>
    </row>
    <row r="131" spans="2:32" ht="26.25" x14ac:dyDescent="0.4">
      <c r="B131" s="13">
        <f t="shared" si="34"/>
        <v>5</v>
      </c>
      <c r="C131" s="14" t="str">
        <f t="shared" si="33"/>
        <v>/* 5 */        "EN EL CIELO Y EN LA TIERRA.",</v>
      </c>
      <c r="D131" s="76" t="s">
        <v>1577</v>
      </c>
      <c r="E131" s="74" t="s">
        <v>1450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"«ID Y ANUNCIAD A MIS HERMANOS",</v>
      </c>
      <c r="D132" s="77" t="s">
        <v>1573</v>
      </c>
      <c r="E132" s="75" t="s">
        <v>1123</v>
      </c>
      <c r="F132" s="82" t="s">
        <v>1214</v>
      </c>
      <c r="G132" s="83"/>
      <c r="H132" s="84"/>
      <c r="I132" s="75"/>
      <c r="J132" s="82"/>
      <c r="K132" s="84"/>
      <c r="L132" s="84"/>
      <c r="M132" s="22"/>
      <c r="O132"/>
      <c r="P132"/>
      <c r="Q132"/>
      <c r="R132"/>
      <c r="V132" s="15"/>
      <c r="Y132"/>
      <c r="AB132" s="15"/>
      <c r="AF132"/>
    </row>
    <row r="133" spans="2:32" ht="26.25" x14ac:dyDescent="0.4">
      <c r="B133" s="13">
        <f t="shared" si="34"/>
        <v>7</v>
      </c>
      <c r="C133" s="14" t="str">
        <f t="shared" si="33"/>
        <v>/* 7 */        "QUE VAYAN A GALILEA.",</v>
      </c>
      <c r="D133" s="76" t="s">
        <v>1574</v>
      </c>
      <c r="E133" s="74" t="s">
        <v>1217</v>
      </c>
      <c r="F133" s="79"/>
      <c r="G133" s="80" t="s">
        <v>1123</v>
      </c>
      <c r="H133" s="81" t="s">
        <v>1214</v>
      </c>
      <c r="I133" s="74"/>
      <c r="J133" s="79"/>
      <c r="K133" s="81"/>
      <c r="L133" s="81"/>
      <c r="M133" s="22"/>
      <c r="O133"/>
      <c r="P133"/>
      <c r="Q133"/>
      <c r="R133"/>
      <c r="V133" s="15"/>
      <c r="Y133"/>
      <c r="AB133" s="15"/>
      <c r="AF133"/>
    </row>
    <row r="134" spans="2:32" ht="26.25" x14ac:dyDescent="0.4">
      <c r="B134" s="13">
        <f t="shared" si="34"/>
        <v>8</v>
      </c>
      <c r="C134" s="14" t="str">
        <f t="shared" si="33"/>
        <v>/* 8 */        "VED QUE YO ESTOY CON VOSOTROS,",</v>
      </c>
      <c r="D134" s="77" t="s">
        <v>1578</v>
      </c>
      <c r="E134" s="75" t="s">
        <v>1123</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"VED QUE YO ESTOY CON VOSOTROS",</v>
      </c>
      <c r="D135" s="76" t="s">
        <v>1579</v>
      </c>
      <c r="E135" s="74" t="s">
        <v>1217</v>
      </c>
      <c r="F135" s="79"/>
      <c r="G135" s="80"/>
      <c r="H135" s="81"/>
      <c r="I135" s="74"/>
      <c r="J135" s="79"/>
      <c r="K135" s="81"/>
      <c r="L135" s="81"/>
      <c r="M135" s="22"/>
      <c r="O135"/>
      <c r="P135"/>
      <c r="Q135"/>
      <c r="R135"/>
      <c r="V135" s="15"/>
      <c r="Y135"/>
      <c r="AB135" s="15"/>
      <c r="AF135"/>
    </row>
    <row r="136" spans="2:32" ht="26.25" x14ac:dyDescent="0.4">
      <c r="B136" s="13">
        <f t="shared" si="34"/>
        <v>10</v>
      </c>
      <c r="C136" s="14" t="str">
        <f t="shared" si="33"/>
        <v>/* 10 */        "TODOS LOS DÍAS.",</v>
      </c>
      <c r="D136" s="77" t="s">
        <v>1580</v>
      </c>
      <c r="E136" s="75" t="s">
        <v>1581</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"HASTA EL FIN DEL MUNDO•.",</v>
      </c>
      <c r="D137" s="76" t="s">
        <v>1582</v>
      </c>
      <c r="E137" s="74" t="s">
        <v>1581</v>
      </c>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"«ID Y ANUNCIAD A MIS HERMANOS",</v>
      </c>
      <c r="D138" s="77" t="s">
        <v>1573</v>
      </c>
      <c r="E138" s="75" t="s">
        <v>1581</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"QUE VAYAN A GALILEA.",</v>
      </c>
      <c r="D139" s="76" t="s">
        <v>1574</v>
      </c>
      <c r="E139" s="74" t="s">
        <v>1217</v>
      </c>
      <c r="F139" s="79"/>
      <c r="G139" s="80" t="s">
        <v>1581</v>
      </c>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 ac("La","cp90","m")],</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 ac("</v>
      </c>
      <c r="L171" s="48" t="str">
        <f t="shared" si="39"/>
        <v>La</v>
      </c>
      <c r="M171" s="54" t="str">
        <f t="shared" si="40"/>
        <v>","</v>
      </c>
      <c r="N171" s="55" t="str">
        <f t="shared" si="41"/>
        <v>cp</v>
      </c>
      <c r="O171" s="48">
        <f t="shared" ref="O171:O210" si="59">IF(L171="","",90)</f>
        <v>90</v>
      </c>
      <c r="P171" s="55" t="str">
        <f t="shared" si="42"/>
        <v>","</v>
      </c>
      <c r="Q171" s="26" t="str">
        <f t="shared" si="43"/>
        <v>m</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[ac("La", "cp14","m")],</v>
      </c>
      <c r="D172" s="14" t="str">
        <f t="shared" si="37"/>
        <v>hay letras</v>
      </c>
      <c r="E172" s="72" t="s">
        <v>1211</v>
      </c>
      <c r="F172" s="38" t="str">
        <f t="shared" si="38"/>
        <v>La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[ac("Do", "cp14",""), ac("Sol","cp90","")],</v>
      </c>
      <c r="D173" s="14" t="str">
        <f t="shared" si="37"/>
        <v>hay letras</v>
      </c>
      <c r="E173" s="72" t="s">
        <v>1211</v>
      </c>
      <c r="F173" s="46" t="str">
        <f t="shared" si="38"/>
        <v>Do</v>
      </c>
      <c r="G173" s="45" t="s">
        <v>1212</v>
      </c>
      <c r="H173" s="46">
        <f t="shared" si="57"/>
        <v>14</v>
      </c>
      <c r="I173" s="45" t="s">
        <v>1213</v>
      </c>
      <c r="J173" s="24" t="str">
        <f t="shared" ref="J173" si="63">IF(F130="","",F130)</f>
        <v/>
      </c>
      <c r="K173" s="73" t="str">
        <f t="shared" si="58"/>
        <v>"), ac("</v>
      </c>
      <c r="L173" s="48" t="str">
        <f t="shared" si="39"/>
        <v>Sol</v>
      </c>
      <c r="M173" s="54" t="str">
        <f t="shared" si="40"/>
        <v>","</v>
      </c>
      <c r="N173" s="55" t="str">
        <f t="shared" si="41"/>
        <v>cp</v>
      </c>
      <c r="O173" s="48">
        <f t="shared" si="59"/>
        <v>90</v>
      </c>
      <c r="P173" s="55" t="str">
        <f t="shared" si="42"/>
        <v>","</v>
      </c>
      <c r="Q173" s="26" t="str">
        <f t="shared" si="43"/>
        <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[ac("Do", "cp14","")],</v>
      </c>
      <c r="D174" s="14" t="str">
        <f t="shared" si="37"/>
        <v>hay letras</v>
      </c>
      <c r="E174" s="72" t="s">
        <v>1211</v>
      </c>
      <c r="F174" s="38" t="str">
        <f t="shared" si="38"/>
        <v>Do</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[ac("Sol", "cp14",""), ac("La","cp90","m")],</v>
      </c>
      <c r="D176" s="14" t="str">
        <f t="shared" si="37"/>
        <v>hay letras</v>
      </c>
      <c r="E176" s="72" t="s">
        <v>1211</v>
      </c>
      <c r="F176" s="38" t="str">
        <f t="shared" si="38"/>
        <v>Sol</v>
      </c>
      <c r="G176" s="44" t="s">
        <v>1212</v>
      </c>
      <c r="H176" s="38">
        <f t="shared" si="57"/>
        <v>14</v>
      </c>
      <c r="I176" s="44" t="s">
        <v>1213</v>
      </c>
      <c r="J176" s="21" t="str">
        <f>IF(F133="","",F133)</f>
        <v/>
      </c>
      <c r="K176" s="73" t="str">
        <f t="shared" si="58"/>
        <v>"), ac("</v>
      </c>
      <c r="L176" s="47" t="str">
        <f t="shared" si="39"/>
        <v>La</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[ac("La", "cp14","m")],</v>
      </c>
      <c r="D177" s="14" t="str">
        <f t="shared" si="37"/>
        <v>hay letras</v>
      </c>
      <c r="E177" s="72" t="s">
        <v>1211</v>
      </c>
      <c r="F177" s="46" t="str">
        <f t="shared" si="38"/>
        <v>La</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[ac("Sol", "cp14","")],</v>
      </c>
      <c r="D178" s="14" t="str">
        <f t="shared" si="37"/>
        <v>hay letras</v>
      </c>
      <c r="E178" s="72" t="s">
        <v>1211</v>
      </c>
      <c r="F178" s="38" t="str">
        <f t="shared" si="38"/>
        <v>Sol</v>
      </c>
      <c r="G178" s="44" t="s">
        <v>1212</v>
      </c>
      <c r="H178" s="38">
        <f t="shared" si="57"/>
        <v>14</v>
      </c>
      <c r="I178" s="44" t="s">
        <v>1213</v>
      </c>
      <c r="J178" s="21" t="str">
        <f>IF(F135="","",F135)</f>
        <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m", "cp14","")],</v>
      </c>
      <c r="D179" s="14" t="str">
        <f t="shared" si="37"/>
        <v>hay letras</v>
      </c>
      <c r="E179" s="72" t="s">
        <v>1211</v>
      </c>
      <c r="F179" s="46" t="str">
        <f t="shared" si="38"/>
        <v>La m</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m", "cp14","")],</v>
      </c>
      <c r="D180" s="14" t="str">
        <f t="shared" si="37"/>
        <v>hay letras</v>
      </c>
      <c r="E180" s="72" t="s">
        <v>1211</v>
      </c>
      <c r="F180" s="38" t="str">
        <f t="shared" si="38"/>
        <v>La m</v>
      </c>
      <c r="G180" s="44" t="s">
        <v>1212</v>
      </c>
      <c r="H180" s="38">
        <f t="shared" si="57"/>
        <v>14</v>
      </c>
      <c r="I180" s="44" t="s">
        <v>1213</v>
      </c>
      <c r="J180" s="21" t="str">
        <f>IF(F137="","",F137)</f>
        <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[ac("La m", "cp14","")],</v>
      </c>
      <c r="D181" s="14" t="str">
        <f t="shared" si="37"/>
        <v>hay letras</v>
      </c>
      <c r="E181" s="72" t="s">
        <v>1211</v>
      </c>
      <c r="F181" s="46" t="str">
        <f t="shared" si="38"/>
        <v>La m</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[ac("Sol", "cp14",""), ac("La m","cp90","")],</v>
      </c>
      <c r="D182" s="14" t="str">
        <f t="shared" si="37"/>
        <v>hay letras</v>
      </c>
      <c r="E182" s="72" t="s">
        <v>1211</v>
      </c>
      <c r="F182" s="38" t="str">
        <f t="shared" si="38"/>
        <v>Sol</v>
      </c>
      <c r="G182" s="44" t="s">
        <v>1212</v>
      </c>
      <c r="H182" s="38">
        <f t="shared" si="57"/>
        <v>14</v>
      </c>
      <c r="I182" s="44" t="s">
        <v>1213</v>
      </c>
      <c r="J182" s="21" t="str">
        <f>IF(F139="","",F139)</f>
        <v/>
      </c>
      <c r="K182" s="73" t="str">
        <f t="shared" si="58"/>
        <v>"), ac("</v>
      </c>
      <c r="L182" s="47" t="str">
        <f t="shared" si="39"/>
        <v>La m</v>
      </c>
      <c r="M182" s="52" t="str">
        <f t="shared" si="40"/>
        <v>","</v>
      </c>
      <c r="N182" s="53" t="str">
        <f t="shared" si="41"/>
        <v>cp</v>
      </c>
      <c r="O182" s="47">
        <f t="shared" si="59"/>
        <v>90</v>
      </c>
      <c r="P182" s="53" t="str">
        <f t="shared" si="42"/>
        <v>","</v>
      </c>
      <c r="Q182" s="25" t="str">
        <f t="shared" si="43"/>
        <v/>
      </c>
      <c r="R182" s="73" t="str">
        <f t="shared" si="44"/>
        <v>")],</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A98F503-B32D-4317-936F-51D9AE91476D}"/>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zoomScale="160" zoomScaleNormal="160" workbookViewId="0"/>
  </sheetViews>
  <sheetFormatPr defaultRowHeight="15" x14ac:dyDescent="0.25"/>
  <cols>
    <col min="2" max="2" width="5.140625" bestFit="1" customWidth="1"/>
    <col min="3" max="3" width="14.5703125" bestFit="1" customWidth="1"/>
    <col min="4" max="4" width="6.85546875" bestFit="1" customWidth="1"/>
    <col min="6" max="6" width="95.5703125" bestFit="1" customWidth="1"/>
  </cols>
  <sheetData>
    <row r="1" spans="1:6" x14ac:dyDescent="0.25">
      <c r="E1">
        <f>SUBTOTAL(3,Table57[Estado])</f>
        <v>8</v>
      </c>
      <c r="F1" t="s">
        <v>1125</v>
      </c>
    </row>
    <row r="2" spans="1:6" x14ac:dyDescent="0.25">
      <c r="A2" s="70" t="s">
        <v>1190</v>
      </c>
      <c r="B2" s="70" t="s">
        <v>1507</v>
      </c>
      <c r="C2" s="70" t="s">
        <v>1508</v>
      </c>
      <c r="D2" s="70" t="s">
        <v>1509</v>
      </c>
      <c r="E2" s="70" t="s">
        <v>1510</v>
      </c>
      <c r="F2" s="70" t="s">
        <v>310</v>
      </c>
    </row>
    <row r="3" spans="1:6" x14ac:dyDescent="0.2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x14ac:dyDescent="0.2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x14ac:dyDescent="0.2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x14ac:dyDescent="0.2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x14ac:dyDescent="0.2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x14ac:dyDescent="0.2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25">
      <c r="A9" t="s">
        <v>1119</v>
      </c>
      <c r="B9" t="s">
        <v>1119</v>
      </c>
      <c r="D9" t="s">
        <v>1119</v>
      </c>
      <c r="E9" s="15" t="s">
        <v>1194</v>
      </c>
      <c r="F9" t="str">
        <f>_xlfn.CONCAT("&lt;a href=","""","#",""""," class=","""","notas-enlace",""""," onclick=","""","mostrarImagen('/cantos/src/ima/",D9,".jpg'); return false;","""","&gt;",PROPER(B9),Table57[[#This Row],[aStyle]],"&lt;/a&gt;")</f>
        <v>&lt;a href="#" class="notas-enlace" onclick="mostrarImagen('/cantos/src/ima/re.jpg'); return false;"&gt;Re&lt;/a&gt;</v>
      </c>
    </row>
    <row r="10" spans="1:6" x14ac:dyDescent="0.2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x14ac:dyDescent="0.25">
      <c r="A11" t="s">
        <v>1137</v>
      </c>
      <c r="B11" t="s">
        <v>1119</v>
      </c>
      <c r="C11" t="s">
        <v>1382</v>
      </c>
      <c r="D11" s="1" t="s">
        <v>1138</v>
      </c>
      <c r="E11" s="15"/>
      <c r="F11" t="str">
        <f>_xlfn.CONCAT("&lt;a href=","""","#",""""," class=","""","notas-enlace",""""," onclick=","""","mostrarImagen('/cantos/src/ima/",D11,".jpg'); return false;","""","&gt;",PROPER(B11),Table57[[#This Row],[aStyle]],"&lt;/a&gt;")</f>
        <v>&lt;a href="#" class="notas-enlace" onclick="mostrarImagen('/cantos/src/ima/rem.jpg'); return false;"&gt;Re&lt;em&gt;m&lt;/em&gt;&lt;/a&gt;</v>
      </c>
    </row>
    <row r="12" spans="1:6" x14ac:dyDescent="0.2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x14ac:dyDescent="0.2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x14ac:dyDescent="0.2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25">
      <c r="A15" t="s">
        <v>1120</v>
      </c>
      <c r="B15" s="1" t="s">
        <v>1120</v>
      </c>
      <c r="D15" s="1" t="s">
        <v>1120</v>
      </c>
      <c r="E15" s="15"/>
      <c r="F15" t="str">
        <f>_xlfn.CONCAT("&lt;a href=","""","#",""""," class=","""","notas-enlace",""""," onclick=","""","mostrarImagen('/cantos/src/ima/",D15,".jpg'); return false;","""","&gt;",PROPER(B15),Table57[[#This Row],[aStyle]],"&lt;/a&gt;")</f>
        <v>&lt;a href="#" class="notas-enlace" onclick="mostrarImagen('/cantos/src/ima/mi.jpg'); return false;"&gt;Mi&lt;/a&gt;</v>
      </c>
    </row>
    <row r="16" spans="1:6" x14ac:dyDescent="0.2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x14ac:dyDescent="0.2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x14ac:dyDescent="0.2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x14ac:dyDescent="0.25">
      <c r="A19" t="s">
        <v>1146</v>
      </c>
      <c r="B19" t="s">
        <v>1120</v>
      </c>
      <c r="C19" t="s">
        <v>1382</v>
      </c>
      <c r="D19" t="s">
        <v>1148</v>
      </c>
      <c r="E19" s="15" t="s">
        <v>1194</v>
      </c>
      <c r="F19" t="str">
        <f>_xlfn.CONCAT("&lt;a href=","""","#",""""," class=","""","notas-enlace",""""," onclick=","""","mostrarImagen('/cantos/src/ima/",D19,".jpg'); return false;","""","&gt;",PROPER(B19),Table57[[#This Row],[aStyle]],"&lt;/a&gt;")</f>
        <v>&lt;a href="#" class="notas-enlace" onclick="mostrarImagen('/cantos/src/ima/mim.jpg'); return false;"&gt;Mi&lt;em&gt;m&lt;/em&gt;&lt;/a&gt;</v>
      </c>
    </row>
    <row r="20" spans="1:6" x14ac:dyDescent="0.2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25">
      <c r="A21" t="s">
        <v>1121</v>
      </c>
      <c r="B21" t="s">
        <v>1121</v>
      </c>
      <c r="D21" s="1" t="s">
        <v>1121</v>
      </c>
      <c r="E21" s="15"/>
      <c r="F21" t="str">
        <f>_xlfn.CONCAT("&lt;a href=","""","#",""""," class=","""","notas-enlace",""""," onclick=","""","mostrarImagen('/cantos/src/ima/",D21,".jpg'); return false;","""","&gt;",PROPER(B21),Table57[[#This Row],[aStyle]],"&lt;/a&gt;")</f>
        <v>&lt;a href="#" class="notas-enlace" onclick="mostrarImagen('/cantos/src/ima/fa.jpg'); return false;"&gt;Fa&lt;/a&gt;</v>
      </c>
    </row>
    <row r="22" spans="1:6" x14ac:dyDescent="0.2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x14ac:dyDescent="0.2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x14ac:dyDescent="0.2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x14ac:dyDescent="0.25">
      <c r="A25" t="s">
        <v>1154</v>
      </c>
      <c r="B25" t="s">
        <v>1154</v>
      </c>
      <c r="D25" t="s">
        <v>1157</v>
      </c>
      <c r="E25" s="15" t="s">
        <v>1194</v>
      </c>
      <c r="F25" t="str">
        <f>_xlfn.CONCAT("&lt;a href=","""","#",""""," class=","""","notas-enlace",""""," onclick=","""","mostrarImagen('/cantos/src/ima/",D25,".jpg'); return false;","""","&gt;",PROPER(B25),Table57[[#This Row],[aStyle]],"&lt;/a&gt;")</f>
        <v>&lt;a href="#" class="notas-enlace" onclick="mostrarImagen('/cantos/src/ima/fas.jpg'); return false;"&gt;Fa#&lt;/a&gt;</v>
      </c>
    </row>
    <row r="26" spans="1:6" x14ac:dyDescent="0.25">
      <c r="A26" t="s">
        <v>1159</v>
      </c>
      <c r="B26" t="s">
        <v>1154</v>
      </c>
      <c r="C26" t="s">
        <v>1382</v>
      </c>
      <c r="D26" t="s">
        <v>1158</v>
      </c>
      <c r="E26" s="15" t="s">
        <v>1194</v>
      </c>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25">
      <c r="A27" t="s">
        <v>1122</v>
      </c>
      <c r="B27" t="s">
        <v>1122</v>
      </c>
      <c r="D27" t="s">
        <v>1122</v>
      </c>
      <c r="E27" s="15" t="s">
        <v>1194</v>
      </c>
      <c r="F27" t="str">
        <f>_xlfn.CONCAT("&lt;a href=","""","#",""""," class=","""","notas-enlace",""""," onclick=","""","mostrarImagen('/cantos/src/ima/",D27,".jpg'); return false;","""","&gt;",PROPER(B27),Table57[[#This Row],[aStyle]],"&lt;/a&gt;")</f>
        <v>&lt;a href="#" class="notas-enlace" onclick="mostrarImagen('/cantos/src/ima/sol.jpg'); return false;"&gt;Sol&lt;/a&gt;</v>
      </c>
    </row>
    <row r="28" spans="1:6" x14ac:dyDescent="0.2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x14ac:dyDescent="0.25">
      <c r="A29" t="s">
        <v>1161</v>
      </c>
      <c r="B29" t="s">
        <v>1122</v>
      </c>
      <c r="C29" t="s">
        <v>1382</v>
      </c>
      <c r="D29" t="s">
        <v>1165</v>
      </c>
      <c r="E29" s="15"/>
      <c r="F29" t="str">
        <f>_xlfn.CONCAT("&lt;a href=","""","#",""""," class=","""","notas-enlace",""""," onclick=","""","mostrarImagen('/cantos/src/ima/",D29,".jpg'); return false;","""","&gt;",PROPER(B29),Table57[[#This Row],[aStyle]],"&lt;/a&gt;")</f>
        <v>&lt;a href="#" class="notas-enlace" onclick="mostrarImagen('/cantos/src/ima/solm.jpg'); return false;"&gt;Sol&lt;em&gt;m&lt;/em&gt;&lt;/a&gt;</v>
      </c>
    </row>
    <row r="30" spans="1:6" x14ac:dyDescent="0.2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x14ac:dyDescent="0.2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x14ac:dyDescent="0.25">
      <c r="A32" t="s">
        <v>1177</v>
      </c>
      <c r="B32" t="s">
        <v>1162</v>
      </c>
      <c r="C32" t="s">
        <v>1382</v>
      </c>
      <c r="D32" t="s">
        <v>1168</v>
      </c>
      <c r="E32" s="15" t="s">
        <v>1194</v>
      </c>
      <c r="F32" t="str">
        <f>_xlfn.CONCAT("&lt;a href=","""","#",""""," class=","""","notas-enlace",""""," onclick=","""","mostrarImagen('/cantos/src/ima/",D32,".jpg'); return false;","""","&gt;",PROPER(B32),Table57[[#This Row],[aStyle]],"&lt;/a&gt;")</f>
        <v>&lt;a href="#" class="notas-enlace" onclick="mostrarImagen('/cantos/src/ima/solsm.jpg'); return false;"&gt;Sol#&lt;em&gt;m&lt;/em&gt;&lt;/a&gt;</v>
      </c>
    </row>
    <row r="33" spans="1:6" x14ac:dyDescent="0.25">
      <c r="A33" t="s">
        <v>1123</v>
      </c>
      <c r="B33" t="s">
        <v>1123</v>
      </c>
      <c r="D33" t="s">
        <v>1506</v>
      </c>
      <c r="E33" s="15"/>
      <c r="F33" t="str">
        <f>_xlfn.CONCAT("&lt;a href=","""","#",""""," class=","""","notas-enlace",""""," onclick=","""","mostrarImagen('/cantos/src/ima/",D33,".jpg'); return false;","""","&gt;",PROPER(B33),Table57[[#This Row],[aStyle]],"&lt;/a&gt;")</f>
        <v>&lt;a href="#" class="notas-enlace" onclick="mostrarImagen('/cantos/src/ima/la.jpg'); return false;"&gt;La&lt;/a&gt;</v>
      </c>
    </row>
    <row r="34" spans="1:6" x14ac:dyDescent="0.25">
      <c r="A34" t="s">
        <v>1169</v>
      </c>
      <c r="B34" t="s">
        <v>1169</v>
      </c>
      <c r="D34" t="s">
        <v>1511</v>
      </c>
      <c r="E34" s="15" t="s">
        <v>1194</v>
      </c>
      <c r="F34" t="str">
        <f>_xlfn.CONCAT("&lt;a href=","""","#",""""," class=","""","notas-enlace",""""," onclick=","""","mostrarImagen('/cantos/src/ima/",D34,".jpg'); return false;","""","&gt;",PROPER(B34),Table57[[#This Row],[aStyle]],"&lt;/a&gt;")</f>
        <v>&lt;a href="#" class="notas-enlace" onclick="mostrarImagen('/cantos/src/ima/la7.jpg'); return false;"&gt;La7&lt;/a&gt;</v>
      </c>
    </row>
    <row r="35" spans="1:6" x14ac:dyDescent="0.2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25">
      <c r="A36" t="s">
        <v>1176</v>
      </c>
      <c r="B36" s="1" t="s">
        <v>1123</v>
      </c>
      <c r="C36" t="s">
        <v>1382</v>
      </c>
      <c r="D36" s="1" t="s">
        <v>1513</v>
      </c>
      <c r="E36" s="15"/>
      <c r="F36" t="str">
        <f>_xlfn.CONCAT("&lt;a href=","""","#",""""," class=","""","notas-enlace",""""," onclick=","""","mostrarImagen('/cantos/src/ima/",D36,".jpg'); return false;","""","&gt;",PROPER(B36),Table57[[#This Row],[aStyle]],"&lt;/a&gt;")</f>
        <v>&lt;a href="#" class="notas-enlace" onclick="mostrarImagen('/cantos/src/ima/lam.jpg'); return false;"&gt;La&lt;em&gt;m&lt;/em&gt;&lt;/a&gt;</v>
      </c>
    </row>
    <row r="37" spans="1:6" x14ac:dyDescent="0.2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x14ac:dyDescent="0.2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x14ac:dyDescent="0.2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x14ac:dyDescent="0.2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x14ac:dyDescent="0.2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25">
      <c r="A42" t="s">
        <v>1124</v>
      </c>
      <c r="B42" t="s">
        <v>1124</v>
      </c>
      <c r="D42" t="s">
        <v>1124</v>
      </c>
      <c r="E42" s="15" t="s">
        <v>1194</v>
      </c>
      <c r="F42" t="str">
        <f>_xlfn.CONCAT("&lt;a href=","""","#",""""," class=","""","notas-enlace",""""," onclick=","""","mostrarImagen('/cantos/src/ima/",D42,".jpg'); return false;","""","&gt;",PROPER(B42),Table57[[#This Row],[aStyle]],"&lt;/a&gt;")</f>
        <v>&lt;a href="#" class="notas-enlace" onclick="mostrarImagen('/cantos/src/ima/si.jpg'); return false;"&gt;Si&lt;/a&gt;</v>
      </c>
    </row>
    <row r="43" spans="1:6" x14ac:dyDescent="0.2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x14ac:dyDescent="0.2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25">
      <c r="E46" s="69"/>
    </row>
  </sheetData>
  <phoneticPr fontId="8" type="noConversion"/>
  <pageMargins left="0.7" right="0.7" top="0.75" bottom="0.75" header="0.3" footer="0.3"/>
  <pageSetup orientation="portrait"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78"/>
  <sheetViews>
    <sheetView topLeftCell="A49" zoomScale="160" zoomScaleNormal="160" workbookViewId="0">
      <selection activeCell="F63" sqref="F63"/>
    </sheetView>
  </sheetViews>
  <sheetFormatPr defaultRowHeight="15" x14ac:dyDescent="0.25"/>
  <cols>
    <col min="2" max="2" width="2.85546875" bestFit="1" customWidth="1"/>
    <col min="7" max="7" width="2.85546875" bestFit="1" customWidth="1"/>
  </cols>
  <sheetData>
    <row r="1" spans="1:10" x14ac:dyDescent="0.25">
      <c r="B1" s="87" t="s">
        <v>199</v>
      </c>
      <c r="C1" s="87"/>
      <c r="D1" s="87"/>
      <c r="E1" s="87"/>
      <c r="F1" s="87"/>
      <c r="G1" s="87"/>
    </row>
    <row r="2" spans="1:10" x14ac:dyDescent="0.25">
      <c r="A2" t="s">
        <v>1504</v>
      </c>
      <c r="B2">
        <v>1</v>
      </c>
      <c r="C2">
        <v>10</v>
      </c>
      <c r="F2" t="s">
        <v>1504</v>
      </c>
      <c r="G2">
        <f>+B20+1</f>
        <v>11</v>
      </c>
      <c r="H2">
        <v>10</v>
      </c>
    </row>
    <row r="3" spans="1:10" x14ac:dyDescent="0.25">
      <c r="A3" t="s">
        <v>1504</v>
      </c>
      <c r="B3">
        <f>+B2+1</f>
        <v>2</v>
      </c>
      <c r="F3" t="s">
        <v>1504</v>
      </c>
      <c r="G3">
        <f>+G2+1</f>
        <v>12</v>
      </c>
      <c r="H3">
        <v>39</v>
      </c>
      <c r="I3">
        <v>403</v>
      </c>
    </row>
    <row r="4" spans="1:10" x14ac:dyDescent="0.25">
      <c r="A4" t="s">
        <v>1504</v>
      </c>
      <c r="B4">
        <f t="shared" ref="B4" si="0">+B3+1</f>
        <v>3</v>
      </c>
      <c r="F4" t="s">
        <v>1504</v>
      </c>
      <c r="G4">
        <f t="shared" ref="G4:G25" si="1">+G3+1</f>
        <v>13</v>
      </c>
    </row>
    <row r="5" spans="1:10" x14ac:dyDescent="0.25">
      <c r="F5" t="s">
        <v>1504</v>
      </c>
      <c r="G5">
        <f t="shared" si="1"/>
        <v>14</v>
      </c>
      <c r="I5">
        <v>365</v>
      </c>
    </row>
    <row r="6" spans="1:10" x14ac:dyDescent="0.25">
      <c r="A6" t="s">
        <v>1504</v>
      </c>
      <c r="B6">
        <f>+B4+1</f>
        <v>4</v>
      </c>
      <c r="C6">
        <v>10</v>
      </c>
    </row>
    <row r="7" spans="1:10" x14ac:dyDescent="0.25">
      <c r="A7" t="s">
        <v>1504</v>
      </c>
      <c r="B7">
        <f t="shared" ref="B7:B8" si="2">+B6+1</f>
        <v>5</v>
      </c>
      <c r="C7">
        <v>20</v>
      </c>
      <c r="D7">
        <v>432</v>
      </c>
      <c r="F7" t="s">
        <v>1505</v>
      </c>
      <c r="G7" s="1">
        <f>+B27+1</f>
        <v>13</v>
      </c>
      <c r="H7">
        <v>10</v>
      </c>
    </row>
    <row r="8" spans="1:10" x14ac:dyDescent="0.25">
      <c r="A8" t="s">
        <v>1504</v>
      </c>
      <c r="B8">
        <f t="shared" si="2"/>
        <v>6</v>
      </c>
      <c r="D8">
        <v>466</v>
      </c>
      <c r="F8" t="s">
        <v>1505</v>
      </c>
      <c r="G8" s="1">
        <f t="shared" si="1"/>
        <v>14</v>
      </c>
    </row>
    <row r="9" spans="1:10" x14ac:dyDescent="0.25">
      <c r="F9" t="s">
        <v>1505</v>
      </c>
      <c r="G9" s="1">
        <f t="shared" si="1"/>
        <v>15</v>
      </c>
      <c r="H9">
        <v>124</v>
      </c>
    </row>
    <row r="10" spans="1:10" x14ac:dyDescent="0.25">
      <c r="A10" t="s">
        <v>1505</v>
      </c>
      <c r="B10" s="1">
        <v>1</v>
      </c>
      <c r="C10">
        <v>10</v>
      </c>
      <c r="F10" t="s">
        <v>1505</v>
      </c>
      <c r="G10" s="1">
        <f t="shared" si="1"/>
        <v>16</v>
      </c>
      <c r="I10">
        <v>244</v>
      </c>
    </row>
    <row r="11" spans="1:10" x14ac:dyDescent="0.25">
      <c r="A11" t="s">
        <v>1505</v>
      </c>
      <c r="B11" s="1">
        <v>2</v>
      </c>
      <c r="F11" t="s">
        <v>1505</v>
      </c>
      <c r="G11" s="1">
        <f t="shared" si="1"/>
        <v>17</v>
      </c>
    </row>
    <row r="12" spans="1:10" x14ac:dyDescent="0.25">
      <c r="A12" t="s">
        <v>1505</v>
      </c>
      <c r="B12" s="1">
        <v>3</v>
      </c>
      <c r="C12">
        <v>124</v>
      </c>
      <c r="F12" t="s">
        <v>1505</v>
      </c>
      <c r="G12" s="1">
        <f t="shared" si="1"/>
        <v>18</v>
      </c>
      <c r="I12">
        <v>208</v>
      </c>
    </row>
    <row r="13" spans="1:10" x14ac:dyDescent="0.25">
      <c r="A13" t="s">
        <v>1505</v>
      </c>
      <c r="B13" s="1">
        <v>4</v>
      </c>
      <c r="D13">
        <v>244</v>
      </c>
    </row>
    <row r="14" spans="1:10" x14ac:dyDescent="0.25">
      <c r="A14" t="s">
        <v>1505</v>
      </c>
      <c r="B14" s="1">
        <v>5</v>
      </c>
      <c r="F14" t="s">
        <v>1504</v>
      </c>
      <c r="G14">
        <f>+G5+1</f>
        <v>15</v>
      </c>
      <c r="H14">
        <v>14</v>
      </c>
      <c r="I14">
        <v>354</v>
      </c>
      <c r="J14">
        <v>674</v>
      </c>
    </row>
    <row r="15" spans="1:10" x14ac:dyDescent="0.25">
      <c r="A15" t="s">
        <v>1505</v>
      </c>
      <c r="B15" s="1">
        <v>6</v>
      </c>
      <c r="D15">
        <v>208</v>
      </c>
      <c r="F15" t="s">
        <v>1504</v>
      </c>
      <c r="G15">
        <f t="shared" si="1"/>
        <v>16</v>
      </c>
      <c r="H15">
        <v>73</v>
      </c>
      <c r="I15">
        <v>324</v>
      </c>
    </row>
    <row r="16" spans="1:10" x14ac:dyDescent="0.25">
      <c r="B16" s="1"/>
      <c r="F16" t="s">
        <v>1504</v>
      </c>
      <c r="G16">
        <f t="shared" si="1"/>
        <v>17</v>
      </c>
      <c r="H16">
        <v>14</v>
      </c>
      <c r="I16">
        <v>686</v>
      </c>
    </row>
    <row r="17" spans="1:9" x14ac:dyDescent="0.25">
      <c r="A17" t="s">
        <v>1504</v>
      </c>
      <c r="B17">
        <f>+B8+1</f>
        <v>7</v>
      </c>
      <c r="C17">
        <v>10</v>
      </c>
      <c r="F17" t="s">
        <v>1504</v>
      </c>
      <c r="G17">
        <f t="shared" si="1"/>
        <v>18</v>
      </c>
      <c r="H17">
        <v>14</v>
      </c>
      <c r="I17">
        <v>559</v>
      </c>
    </row>
    <row r="18" spans="1:9" x14ac:dyDescent="0.25">
      <c r="A18" t="s">
        <v>1504</v>
      </c>
      <c r="B18">
        <f>+B17+1</f>
        <v>8</v>
      </c>
      <c r="C18">
        <v>132</v>
      </c>
      <c r="D18">
        <v>553</v>
      </c>
    </row>
    <row r="19" spans="1:9" x14ac:dyDescent="0.25">
      <c r="A19" t="s">
        <v>1504</v>
      </c>
      <c r="B19">
        <f t="shared" ref="B19:B20" si="3">+B18+1</f>
        <v>9</v>
      </c>
      <c r="F19" t="s">
        <v>1505</v>
      </c>
      <c r="G19" s="1">
        <f>+G12+1</f>
        <v>19</v>
      </c>
      <c r="H19">
        <v>8</v>
      </c>
      <c r="I19">
        <v>388</v>
      </c>
    </row>
    <row r="20" spans="1:9" x14ac:dyDescent="0.25">
      <c r="A20" t="s">
        <v>1504</v>
      </c>
      <c r="B20">
        <f t="shared" si="3"/>
        <v>10</v>
      </c>
      <c r="D20">
        <v>424</v>
      </c>
      <c r="F20" t="s">
        <v>1505</v>
      </c>
      <c r="G20" s="1">
        <f t="shared" si="1"/>
        <v>20</v>
      </c>
      <c r="I20">
        <v>386</v>
      </c>
    </row>
    <row r="21" spans="1:9" x14ac:dyDescent="0.25">
      <c r="F21" t="s">
        <v>1505</v>
      </c>
      <c r="G21" s="1">
        <f t="shared" si="1"/>
        <v>21</v>
      </c>
      <c r="I21">
        <v>398</v>
      </c>
    </row>
    <row r="22" spans="1:9" x14ac:dyDescent="0.25">
      <c r="A22" t="s">
        <v>1505</v>
      </c>
      <c r="B22" s="1">
        <f>+B15+1</f>
        <v>7</v>
      </c>
      <c r="C22">
        <v>10</v>
      </c>
      <c r="F22" t="s">
        <v>1505</v>
      </c>
      <c r="G22" s="1">
        <f t="shared" si="1"/>
        <v>22</v>
      </c>
      <c r="H22">
        <v>14</v>
      </c>
    </row>
    <row r="23" spans="1:9" x14ac:dyDescent="0.25">
      <c r="A23" t="s">
        <v>1505</v>
      </c>
      <c r="B23" s="1">
        <f>+B22+1</f>
        <v>8</v>
      </c>
      <c r="F23" t="s">
        <v>1505</v>
      </c>
      <c r="G23" s="1">
        <f t="shared" si="1"/>
        <v>23</v>
      </c>
      <c r="I23">
        <v>267</v>
      </c>
    </row>
    <row r="24" spans="1:9" x14ac:dyDescent="0.25">
      <c r="A24" t="s">
        <v>1505</v>
      </c>
      <c r="B24" s="1">
        <f t="shared" ref="B24:B27" si="4">+B23+1</f>
        <v>9</v>
      </c>
      <c r="C24">
        <v>124</v>
      </c>
      <c r="F24" t="s">
        <v>1505</v>
      </c>
      <c r="G24" s="1">
        <f t="shared" si="1"/>
        <v>24</v>
      </c>
      <c r="H24">
        <v>14</v>
      </c>
    </row>
    <row r="25" spans="1:9" x14ac:dyDescent="0.25">
      <c r="A25" t="s">
        <v>1505</v>
      </c>
      <c r="B25" s="1">
        <f t="shared" si="4"/>
        <v>10</v>
      </c>
      <c r="D25">
        <v>244</v>
      </c>
      <c r="F25" t="s">
        <v>1505</v>
      </c>
      <c r="G25" s="1">
        <f t="shared" si="1"/>
        <v>25</v>
      </c>
      <c r="I25">
        <v>267</v>
      </c>
    </row>
    <row r="26" spans="1:9" x14ac:dyDescent="0.25">
      <c r="A26" t="s">
        <v>1505</v>
      </c>
      <c r="B26" s="1">
        <f t="shared" si="4"/>
        <v>11</v>
      </c>
    </row>
    <row r="27" spans="1:9" x14ac:dyDescent="0.25">
      <c r="A27" t="s">
        <v>1505</v>
      </c>
      <c r="B27" s="1">
        <f t="shared" si="4"/>
        <v>12</v>
      </c>
      <c r="D27">
        <v>208</v>
      </c>
      <c r="F27" t="s">
        <v>1505</v>
      </c>
      <c r="G27" s="1">
        <f>+G25+1</f>
        <v>26</v>
      </c>
      <c r="H27">
        <v>10</v>
      </c>
    </row>
    <row r="28" spans="1:9" x14ac:dyDescent="0.25">
      <c r="F28" t="s">
        <v>1505</v>
      </c>
      <c r="G28" s="1">
        <f>+G27+1</f>
        <v>27</v>
      </c>
    </row>
    <row r="29" spans="1:9" x14ac:dyDescent="0.25">
      <c r="F29" t="s">
        <v>1505</v>
      </c>
      <c r="G29" s="1">
        <f t="shared" ref="G29:G32" si="5">+G28+1</f>
        <v>28</v>
      </c>
      <c r="H29">
        <v>124</v>
      </c>
    </row>
    <row r="30" spans="1:9" x14ac:dyDescent="0.25">
      <c r="F30" t="s">
        <v>1505</v>
      </c>
      <c r="G30" s="1">
        <f t="shared" si="5"/>
        <v>29</v>
      </c>
      <c r="I30">
        <v>244</v>
      </c>
    </row>
    <row r="31" spans="1:9" x14ac:dyDescent="0.25">
      <c r="F31" t="s">
        <v>1505</v>
      </c>
      <c r="G31" s="1">
        <f t="shared" si="5"/>
        <v>30</v>
      </c>
    </row>
    <row r="32" spans="1:9" x14ac:dyDescent="0.25">
      <c r="F32" t="s">
        <v>1505</v>
      </c>
      <c r="G32" s="1">
        <f t="shared" si="5"/>
        <v>31</v>
      </c>
      <c r="I32">
        <v>208</v>
      </c>
    </row>
    <row r="35" spans="1:5" x14ac:dyDescent="0.25">
      <c r="A35" t="s">
        <v>1505</v>
      </c>
      <c r="B35" s="1">
        <v>1</v>
      </c>
      <c r="C35">
        <v>14</v>
      </c>
    </row>
    <row r="36" spans="1:5" x14ac:dyDescent="0.25">
      <c r="A36" t="s">
        <v>1505</v>
      </c>
      <c r="B36" s="1">
        <v>2</v>
      </c>
      <c r="C36">
        <v>119</v>
      </c>
      <c r="D36">
        <v>621</v>
      </c>
    </row>
    <row r="37" spans="1:5" x14ac:dyDescent="0.25">
      <c r="A37" t="s">
        <v>1505</v>
      </c>
      <c r="B37" s="1">
        <v>3</v>
      </c>
      <c r="C37">
        <v>670</v>
      </c>
    </row>
    <row r="39" spans="1:5" x14ac:dyDescent="0.25">
      <c r="A39" t="s">
        <v>1528</v>
      </c>
      <c r="B39">
        <v>1</v>
      </c>
      <c r="C39">
        <v>14</v>
      </c>
      <c r="D39">
        <v>522</v>
      </c>
      <c r="E39">
        <v>571</v>
      </c>
    </row>
    <row r="40" spans="1:5" x14ac:dyDescent="0.25">
      <c r="A40" t="s">
        <v>1528</v>
      </c>
      <c r="B40">
        <v>2</v>
      </c>
      <c r="C40">
        <v>14</v>
      </c>
      <c r="D40">
        <v>410</v>
      </c>
      <c r="E40">
        <v>610</v>
      </c>
    </row>
    <row r="42" spans="1:5" x14ac:dyDescent="0.25">
      <c r="A42" t="s">
        <v>1505</v>
      </c>
      <c r="B42" s="1">
        <v>4</v>
      </c>
      <c r="C42">
        <v>277</v>
      </c>
      <c r="D42">
        <v>601</v>
      </c>
    </row>
    <row r="43" spans="1:5" x14ac:dyDescent="0.25">
      <c r="A43" t="s">
        <v>1505</v>
      </c>
      <c r="B43" s="1">
        <v>5</v>
      </c>
      <c r="C43">
        <v>354</v>
      </c>
    </row>
    <row r="44" spans="1:5" x14ac:dyDescent="0.25">
      <c r="A44" t="s">
        <v>1505</v>
      </c>
      <c r="B44" s="1">
        <v>6</v>
      </c>
      <c r="C44">
        <v>249</v>
      </c>
      <c r="D44">
        <v>601</v>
      </c>
    </row>
    <row r="45" spans="1:5" x14ac:dyDescent="0.25">
      <c r="A45" t="s">
        <v>1505</v>
      </c>
      <c r="B45" s="1">
        <v>7</v>
      </c>
      <c r="C45">
        <v>298</v>
      </c>
      <c r="D45">
        <v>578</v>
      </c>
    </row>
    <row r="47" spans="1:5" x14ac:dyDescent="0.25">
      <c r="A47" t="s">
        <v>1528</v>
      </c>
      <c r="B47">
        <v>8</v>
      </c>
      <c r="C47">
        <v>202</v>
      </c>
      <c r="D47">
        <v>562</v>
      </c>
    </row>
    <row r="48" spans="1:5" x14ac:dyDescent="0.25">
      <c r="A48" t="s">
        <v>1528</v>
      </c>
      <c r="B48">
        <v>9</v>
      </c>
      <c r="C48">
        <v>435</v>
      </c>
    </row>
    <row r="49" spans="1:10" x14ac:dyDescent="0.25">
      <c r="A49" t="s">
        <v>1528</v>
      </c>
      <c r="B49">
        <v>10</v>
      </c>
      <c r="C49">
        <v>209</v>
      </c>
    </row>
    <row r="50" spans="1:10" x14ac:dyDescent="0.25">
      <c r="A50" t="s">
        <v>1528</v>
      </c>
      <c r="B50">
        <v>11</v>
      </c>
      <c r="C50">
        <v>198</v>
      </c>
    </row>
    <row r="52" spans="1:10" x14ac:dyDescent="0.25">
      <c r="A52" t="s">
        <v>257</v>
      </c>
    </row>
    <row r="53" spans="1:10" x14ac:dyDescent="0.25">
      <c r="A53" s="1" t="s">
        <v>1505</v>
      </c>
      <c r="B53" s="1">
        <v>1</v>
      </c>
      <c r="C53">
        <v>14</v>
      </c>
      <c r="D53">
        <v>406</v>
      </c>
      <c r="F53" t="s">
        <v>1504</v>
      </c>
      <c r="G53" s="88">
        <f>+B67+1</f>
        <v>9</v>
      </c>
      <c r="H53">
        <v>6</v>
      </c>
    </row>
    <row r="54" spans="1:10" x14ac:dyDescent="0.25">
      <c r="A54" s="1" t="s">
        <v>1505</v>
      </c>
      <c r="B54" s="1">
        <v>2</v>
      </c>
      <c r="D54">
        <v>403</v>
      </c>
      <c r="F54" t="s">
        <v>1504</v>
      </c>
      <c r="G54" s="88">
        <f>+G53+1</f>
        <v>10</v>
      </c>
    </row>
    <row r="55" spans="1:10" x14ac:dyDescent="0.25">
      <c r="A55" s="1" t="s">
        <v>1505</v>
      </c>
      <c r="B55" s="1">
        <v>3</v>
      </c>
      <c r="D55">
        <v>351</v>
      </c>
      <c r="F55" t="s">
        <v>1504</v>
      </c>
      <c r="G55" s="88">
        <f>+G54+1</f>
        <v>11</v>
      </c>
    </row>
    <row r="56" spans="1:10" x14ac:dyDescent="0.25">
      <c r="A56" s="1" t="s">
        <v>1505</v>
      </c>
      <c r="B56" s="1">
        <v>4</v>
      </c>
      <c r="D56">
        <v>253</v>
      </c>
      <c r="F56" t="s">
        <v>1504</v>
      </c>
      <c r="G56" s="88">
        <f>+G55+1</f>
        <v>12</v>
      </c>
    </row>
    <row r="57" spans="1:10" x14ac:dyDescent="0.25">
      <c r="A57" s="1" t="s">
        <v>1505</v>
      </c>
      <c r="B57" s="1">
        <v>5</v>
      </c>
      <c r="C57">
        <v>0</v>
      </c>
      <c r="F57" t="s">
        <v>1504</v>
      </c>
      <c r="G57" s="88">
        <f>+G56+1</f>
        <v>13</v>
      </c>
    </row>
    <row r="58" spans="1:10" x14ac:dyDescent="0.25">
      <c r="A58" s="1" t="s">
        <v>1505</v>
      </c>
      <c r="B58" s="1">
        <v>6</v>
      </c>
      <c r="D58">
        <v>205</v>
      </c>
      <c r="F58" t="s">
        <v>1504</v>
      </c>
      <c r="G58" s="88">
        <f>+G57+1</f>
        <v>14</v>
      </c>
    </row>
    <row r="59" spans="1:10" x14ac:dyDescent="0.25">
      <c r="G59" s="88"/>
    </row>
    <row r="60" spans="1:10" x14ac:dyDescent="0.25">
      <c r="A60" t="s">
        <v>1504</v>
      </c>
      <c r="B60" s="88">
        <v>1</v>
      </c>
      <c r="C60">
        <v>14</v>
      </c>
      <c r="D60">
        <v>380</v>
      </c>
      <c r="F60" s="1" t="s">
        <v>1505</v>
      </c>
      <c r="G60" s="1">
        <f>+B78+1</f>
        <v>16</v>
      </c>
      <c r="H60">
        <v>4</v>
      </c>
      <c r="I60">
        <v>467</v>
      </c>
    </row>
    <row r="61" spans="1:10" x14ac:dyDescent="0.25">
      <c r="A61" t="s">
        <v>1504</v>
      </c>
      <c r="B61" s="88">
        <f>+B60+1</f>
        <v>2</v>
      </c>
      <c r="D61">
        <v>342</v>
      </c>
      <c r="F61" s="1" t="s">
        <v>1505</v>
      </c>
      <c r="G61" s="1">
        <f>+G60+1</f>
        <v>17</v>
      </c>
      <c r="H61">
        <v>411</v>
      </c>
    </row>
    <row r="62" spans="1:10" x14ac:dyDescent="0.25">
      <c r="A62" t="s">
        <v>1504</v>
      </c>
      <c r="B62" s="88">
        <f t="shared" ref="B62:B93" si="6">+B61+1</f>
        <v>3</v>
      </c>
      <c r="C62">
        <v>146</v>
      </c>
      <c r="D62">
        <v>581</v>
      </c>
      <c r="G62" s="1"/>
    </row>
    <row r="63" spans="1:10" x14ac:dyDescent="0.25">
      <c r="A63" t="s">
        <v>1504</v>
      </c>
      <c r="B63" s="88">
        <f t="shared" si="6"/>
        <v>4</v>
      </c>
      <c r="C63">
        <v>111</v>
      </c>
      <c r="F63" t="s">
        <v>1504</v>
      </c>
      <c r="G63" s="88">
        <f>+G58+1</f>
        <v>15</v>
      </c>
      <c r="H63">
        <v>14</v>
      </c>
      <c r="I63">
        <v>137</v>
      </c>
      <c r="J63">
        <v>614</v>
      </c>
    </row>
    <row r="64" spans="1:10" x14ac:dyDescent="0.25">
      <c r="A64" t="s">
        <v>1504</v>
      </c>
      <c r="B64" s="88">
        <f t="shared" si="6"/>
        <v>5</v>
      </c>
      <c r="D64">
        <v>387</v>
      </c>
      <c r="F64" t="s">
        <v>1504</v>
      </c>
      <c r="G64" s="88">
        <f>+G63+1</f>
        <v>16</v>
      </c>
      <c r="H64">
        <v>202</v>
      </c>
      <c r="I64">
        <v>524</v>
      </c>
    </row>
    <row r="65" spans="1:9" x14ac:dyDescent="0.25">
      <c r="A65" t="s">
        <v>1504</v>
      </c>
      <c r="B65" s="88">
        <f t="shared" si="6"/>
        <v>6</v>
      </c>
      <c r="C65">
        <v>8</v>
      </c>
      <c r="G65" s="1"/>
    </row>
    <row r="66" spans="1:9" x14ac:dyDescent="0.25">
      <c r="A66" t="s">
        <v>1504</v>
      </c>
      <c r="B66" s="88">
        <f t="shared" si="6"/>
        <v>7</v>
      </c>
      <c r="F66" s="1" t="s">
        <v>1505</v>
      </c>
      <c r="G66" s="1">
        <f>+G61+1</f>
        <v>18</v>
      </c>
      <c r="H66">
        <v>26</v>
      </c>
      <c r="I66">
        <v>440</v>
      </c>
    </row>
    <row r="67" spans="1:9" x14ac:dyDescent="0.25">
      <c r="A67" t="s">
        <v>1504</v>
      </c>
      <c r="B67" s="88">
        <f t="shared" si="6"/>
        <v>8</v>
      </c>
      <c r="C67">
        <v>128</v>
      </c>
      <c r="D67">
        <v>354</v>
      </c>
      <c r="F67" s="1" t="s">
        <v>1505</v>
      </c>
      <c r="G67" s="1">
        <f>+G66+1</f>
        <v>19</v>
      </c>
      <c r="H67">
        <v>417</v>
      </c>
    </row>
    <row r="68" spans="1:9" x14ac:dyDescent="0.25">
      <c r="B68" s="88"/>
    </row>
    <row r="69" spans="1:9" x14ac:dyDescent="0.25">
      <c r="A69" s="1" t="s">
        <v>1505</v>
      </c>
      <c r="B69" s="1">
        <f>B58+1</f>
        <v>7</v>
      </c>
      <c r="C69">
        <v>10</v>
      </c>
      <c r="F69" s="1" t="s">
        <v>1505</v>
      </c>
      <c r="G69" s="1">
        <f>+G67+1</f>
        <v>20</v>
      </c>
      <c r="H69">
        <v>14</v>
      </c>
    </row>
    <row r="70" spans="1:9" x14ac:dyDescent="0.25">
      <c r="A70" s="1" t="s">
        <v>1505</v>
      </c>
      <c r="B70" s="1">
        <f t="shared" si="6"/>
        <v>8</v>
      </c>
      <c r="F70" s="1" t="s">
        <v>1505</v>
      </c>
      <c r="G70" s="1">
        <f>+G69+1</f>
        <v>21</v>
      </c>
    </row>
    <row r="71" spans="1:9" x14ac:dyDescent="0.25">
      <c r="A71" s="1" t="s">
        <v>1505</v>
      </c>
      <c r="B71" s="1">
        <f t="shared" si="6"/>
        <v>9</v>
      </c>
      <c r="C71">
        <v>172</v>
      </c>
      <c r="D71">
        <v>429</v>
      </c>
      <c r="F71" s="1" t="s">
        <v>1505</v>
      </c>
      <c r="G71" s="1">
        <f t="shared" ref="G71:G75" si="7">+G70+1</f>
        <v>22</v>
      </c>
    </row>
    <row r="72" spans="1:9" x14ac:dyDescent="0.25">
      <c r="B72" s="88"/>
      <c r="F72" s="1" t="s">
        <v>1505</v>
      </c>
      <c r="G72" s="1">
        <f t="shared" si="7"/>
        <v>23</v>
      </c>
    </row>
    <row r="73" spans="1:9" x14ac:dyDescent="0.25">
      <c r="A73" s="1" t="s">
        <v>1505</v>
      </c>
      <c r="B73" s="1">
        <f>+B71+1</f>
        <v>10</v>
      </c>
      <c r="C73">
        <v>14</v>
      </c>
      <c r="D73">
        <v>406</v>
      </c>
      <c r="F73" s="1" t="s">
        <v>1505</v>
      </c>
      <c r="G73" s="1">
        <f t="shared" si="7"/>
        <v>24</v>
      </c>
    </row>
    <row r="74" spans="1:9" x14ac:dyDescent="0.25">
      <c r="A74" s="1" t="s">
        <v>1505</v>
      </c>
      <c r="B74" s="1">
        <f t="shared" si="6"/>
        <v>11</v>
      </c>
      <c r="D74">
        <v>403</v>
      </c>
      <c r="F74" s="1" t="s">
        <v>1505</v>
      </c>
      <c r="G74" s="1">
        <f t="shared" si="7"/>
        <v>25</v>
      </c>
    </row>
    <row r="75" spans="1:9" x14ac:dyDescent="0.25">
      <c r="A75" s="1" t="s">
        <v>1505</v>
      </c>
      <c r="B75" s="1">
        <f t="shared" si="6"/>
        <v>12</v>
      </c>
      <c r="D75">
        <v>351</v>
      </c>
      <c r="G75" s="1"/>
    </row>
    <row r="76" spans="1:9" x14ac:dyDescent="0.25">
      <c r="A76" s="1" t="s">
        <v>1505</v>
      </c>
      <c r="B76" s="1">
        <f t="shared" si="6"/>
        <v>13</v>
      </c>
      <c r="D76">
        <v>253</v>
      </c>
    </row>
    <row r="77" spans="1:9" x14ac:dyDescent="0.25">
      <c r="A77" s="1" t="s">
        <v>1505</v>
      </c>
      <c r="B77" s="1">
        <f t="shared" si="6"/>
        <v>14</v>
      </c>
      <c r="C77">
        <v>0</v>
      </c>
    </row>
    <row r="78" spans="1:9" x14ac:dyDescent="0.25">
      <c r="A78" s="1" t="s">
        <v>1505</v>
      </c>
      <c r="B78" s="1">
        <f t="shared" si="6"/>
        <v>15</v>
      </c>
      <c r="D78">
        <v>205</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Preparacion Canto</vt:lpstr>
      <vt:lpstr>CONSOLAD A MI PUEBLO</vt:lpstr>
      <vt:lpstr>ESCUCHAD, ISLAS LEJANAS </vt:lpstr>
      <vt:lpstr>ME HAS SEDUCIDO, SEÑOR </vt:lpstr>
      <vt:lpstr>ID Y ANUNCIAD A MIS HERMANOS</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2025-05-19T22:09:37Z</dcterms:modified>
</cp:coreProperties>
</file>