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95A8853B-0DD2-4876-BDFD-94F727B00A3A}" xr6:coauthVersionLast="47" xr6:coauthVersionMax="47" xr10:uidLastSave="{00000000-0000-0000-0000-000000000000}"/>
  <bookViews>
    <workbookView xWindow="-110" yWindow="-110" windowWidth="25820" windowHeight="15500" tabRatio="919" activeTab="5" xr2:uid="{C4F98A60-BE26-49E4-8B31-84369DED5F47}"/>
  </bookViews>
  <sheets>
    <sheet name="find" sheetId="1" r:id="rId1"/>
    <sheet name="Codigo Cantos" sheetId="2" r:id="rId2"/>
    <sheet name="fing bk1" sheetId="3" r:id="rId3"/>
    <sheet name="find bk2" sheetId="4" r:id="rId4"/>
    <sheet name="Acordes URL" sheetId="5" r:id="rId5"/>
    <sheet name="ACORDES ☺" sheetId="6"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Sheet1" sheetId="11"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6" i="11" l="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R111" i="13" l="1"/>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B97" i="13" l="1"/>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69" i="13" l="1"/>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A134" i="13" l="1"/>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71" i="13" l="1"/>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B135" i="13" l="1"/>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73" i="13" l="1"/>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137" i="13" l="1"/>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05" i="13" l="1"/>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7" i="13" l="1"/>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D168" i="13" l="1"/>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B108" i="13" l="1"/>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143" i="13" l="1"/>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D171" i="13" l="1"/>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4" i="13" l="1"/>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A174" i="13" l="1"/>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47" i="13" l="1"/>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76" i="13" l="1"/>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A85" i="13" l="1"/>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77" i="13" l="1"/>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79" i="13" l="1"/>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119" i="13" l="1"/>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89" i="13" l="1"/>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B120" i="13" l="1"/>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2" i="13" l="1"/>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<sst xmlns="http://schemas.openxmlformats.org/spreadsheetml/2006/main" count="10026" uniqueCount="1421">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</sst>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72">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Font="1"/>
    <xf numFmtId="0" fontId="0" fillId="0" borderId="0" xfId="0" applyAlignment="1">
      <alignment wrapText="1"/>
    </xf>
    <xf numFmtId="0" fontId="0" fillId="9" borderId="0" xfId="0" applyFill="1"/>
  </cellXfs>
  <cellStyles count="1">
    <cellStyle name="Normal" xfId="0" builtinId="0"/>
  </cellStyles>
  <dxfs count="34">
    <dxf>
      <fill>
        <patternFill patternType="solid">
          <fgColor indexed="64"/>
          <bgColor rgb="FF0070C0"/>
        </patternFill>
      </fil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45</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10</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0">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dataDxfId="2"/>
    <tableColumn id="4" xr3:uid="{EA3346F8-041B-4FCC-8402-989C3433AE4F}" name="Codigo" dataDxfId="1">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election activeCell="B14" sqref="B14"/>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zoomScale="160" zoomScaleNormal="160" workbookViewId="0"/>
  </sheetViews>
  <sheetFormatPr defaultRowHeight="14.5" x14ac:dyDescent="0.35"/>
  <cols>
    <col min="2" max="2" width="13.81640625" bestFit="1" customWidth="1"/>
    <col min="3" max="3" width="13.81640625" customWidth="1"/>
    <col min="6" max="6" width="95.54296875" bestFit="1" customWidth="1"/>
  </cols>
  <sheetData>
    <row r="1" spans="1:6" x14ac:dyDescent="0.35">
      <c r="E1">
        <f>SUBTOTAL(3,Table57[Acorde4])</f>
        <v>5</v>
      </c>
      <c r="F1" t="s">
        <v>1125</v>
      </c>
    </row>
    <row r="2" spans="1:6" x14ac:dyDescent="0.35">
      <c r="A2" s="71" t="s">
        <v>1190</v>
      </c>
      <c r="B2" s="71" t="s">
        <v>1191</v>
      </c>
      <c r="C2" s="71" t="s">
        <v>1359</v>
      </c>
      <c r="D2" s="71" t="s">
        <v>1192</v>
      </c>
      <c r="E2" s="71" t="s">
        <v>1193</v>
      </c>
      <c r="F2" s="71" t="s">
        <v>310</v>
      </c>
    </row>
    <row r="3" spans="1:6" x14ac:dyDescent="0.35">
      <c r="A3" t="s">
        <v>1118</v>
      </c>
      <c r="B3" t="s">
        <v>1118</v>
      </c>
      <c r="D3" t="s">
        <v>1118</v>
      </c>
      <c r="E3" s="15" t="s">
        <v>1194</v>
      </c>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E4" s="15"/>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1383</v>
      </c>
      <c r="D5" t="s">
        <v>1129</v>
      </c>
      <c r="E5" s="15"/>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E6" s="15"/>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E7" s="15"/>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1383</v>
      </c>
      <c r="D8" t="s">
        <v>1135</v>
      </c>
      <c r="E8" s="15"/>
      <c r="F8" t="str">
        <f>_xlfn.CONCAT("&lt;a href=","""","#",""""," class=","""","notas-enlace",""""," onclick=","""","mostrarImagen('/cantos/src/ima/",D8,".jpg'); return false;","""","&gt;",PROPER(B8),Table57[[#This Row],[Acorde22]],"&lt;/a&gt;")</f>
        <v>&lt;a href="#" class="notas-enlace" onclick="mostrarImagen('/cantos/src/ima/dosm.jpg'); return false;"&gt;Do#&lt;em&gt;m&lt;/em&gt;&lt;/a&gt;</v>
      </c>
    </row>
    <row r="9" spans="1:6" hidden="1" x14ac:dyDescent="0.35">
      <c r="A9" t="s">
        <v>1119</v>
      </c>
      <c r="B9" t="s">
        <v>1119</v>
      </c>
      <c r="D9" t="s">
        <v>1119</v>
      </c>
      <c r="E9" s="15"/>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E10" s="15"/>
      <c r="F10" t="str">
        <f>_xlfn.CONCAT("&lt;a href=","""","#",""""," class=","""","notas-enlace",""""," onclick=","""","mostrarImagen('/cantos/src/ima/",D10,".jpg'); return false;","""","&gt;",PROPER(B10),Table57[[#This Row],[Acorde22]],"&lt;/a&gt;")</f>
        <v>&lt;a href="#" class="notas-enlace" onclick="mostrarImagen('/cantos/src/ima/re7.jpg'); return false;"&gt;Re7&lt;/a&gt;</v>
      </c>
    </row>
    <row r="11" spans="1:6" x14ac:dyDescent="0.35">
      <c r="A11" t="s">
        <v>1137</v>
      </c>
      <c r="B11" t="s">
        <v>1119</v>
      </c>
      <c r="C11" t="s">
        <v>1383</v>
      </c>
      <c r="D11" t="s">
        <v>1138</v>
      </c>
      <c r="E11" s="15" t="s">
        <v>1194</v>
      </c>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1384</v>
      </c>
      <c r="D12" t="s">
        <v>1127</v>
      </c>
      <c r="E12" s="15"/>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E13" s="15"/>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1383</v>
      </c>
      <c r="D14" t="s">
        <v>1142</v>
      </c>
      <c r="E14" s="15"/>
      <c r="F14" t="str">
        <f>_xlfn.CONCAT("&lt;a href=","""","#",""""," class=","""","notas-enlace",""""," onclick=","""","mostrarImagen('/cantos/src/ima/",D14,".jpg'); return false;","""","&gt;",PROPER(B14),Table57[[#This Row],[Acorde22]],"&lt;/a&gt;")</f>
        <v>&lt;a href="#" class="notas-enlace" onclick="mostrarImagen('/cantos/src/ima/re#m.jpg'); return false;"&gt;Re#&lt;em&gt;m&lt;/em&gt;&lt;/a&gt;</v>
      </c>
    </row>
    <row r="15" spans="1:6" x14ac:dyDescent="0.35">
      <c r="A15" t="s">
        <v>1120</v>
      </c>
      <c r="B15" t="s">
        <v>1120</v>
      </c>
      <c r="D15" t="s">
        <v>1120</v>
      </c>
      <c r="E15" s="15" t="s">
        <v>1194</v>
      </c>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1385</v>
      </c>
      <c r="D16" t="s">
        <v>1143</v>
      </c>
      <c r="E16" s="15"/>
      <c r="F16" t="str">
        <f>_xlfn.CONCAT("&lt;a href=","""","#",""""," class=","""","notas-enlace",""""," onclick=","""","mostrarImagen('/cantos/src/ima/",D16,".jpg'); return false;","""","&gt;",PROPER(B16),Table57[[#This Row],[Acorde22]],"&lt;/a&gt;")</f>
        <v>&lt;a href="#" class="notas-enlace" onclick="mostrarImagen('/cantos/src/ima/mimaj7.jpg'); return false;"&gt;Mi&lt;em&gt;maj&lt;/em&gt;7&lt;/a&gt;</v>
      </c>
    </row>
    <row r="17" spans="1:6" hidden="1" x14ac:dyDescent="0.35">
      <c r="A17" t="s">
        <v>1144</v>
      </c>
      <c r="B17" t="s">
        <v>1144</v>
      </c>
      <c r="D17" t="s">
        <v>1144</v>
      </c>
      <c r="E17" s="15"/>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E18" s="15"/>
      <c r="F18" t="str">
        <f>_xlfn.CONCAT("&lt;a href=","""","#",""""," class=","""","notas-enlace",""""," onclick=","""","mostrarImagen('/cantos/src/ima/",D18,".jpg'); return false;","""","&gt;",PROPER(B18),Table57[[#This Row],[Acorde22]],"&lt;/a&gt;")</f>
        <v>&lt;a href="#" class="notas-enlace" onclick="mostrarImagen('/cantos/src/ima/mi6.jpg'); return false;"&gt;Mi6&lt;/a&gt;</v>
      </c>
    </row>
    <row r="19" spans="1:6" hidden="1" x14ac:dyDescent="0.35">
      <c r="A19" t="s">
        <v>1146</v>
      </c>
      <c r="B19" t="s">
        <v>1120</v>
      </c>
      <c r="C19" t="s">
        <v>1383</v>
      </c>
      <c r="D19" t="s">
        <v>1148</v>
      </c>
      <c r="E19" s="15"/>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1386</v>
      </c>
      <c r="D20" t="s">
        <v>1149</v>
      </c>
      <c r="E20" s="15"/>
      <c r="F20" t="str">
        <f>_xlfn.CONCAT("&lt;a href=","""","#",""""," class=","""","notas-enlace",""""," onclick=","""","mostrarImagen('/cantos/src/ima/",D20,".jpg'); return false;","""","&gt;",PROPER(B20),Table57[[#This Row],[Acorde22]],"&lt;/a&gt;")</f>
        <v>&lt;a href="#" class="notas-enlace" onclick="mostrarImagen('/cantos/src/ima/mim6.jpg'); return false;"&gt;Mi&lt;em&gt;m&lt;/em&gt;6&lt;/a&gt;</v>
      </c>
    </row>
    <row r="21" spans="1:6" x14ac:dyDescent="0.35">
      <c r="A21" t="s">
        <v>1121</v>
      </c>
      <c r="B21" t="s">
        <v>1121</v>
      </c>
      <c r="D21" t="s">
        <v>1121</v>
      </c>
      <c r="E21" s="15" t="s">
        <v>1194</v>
      </c>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1385</v>
      </c>
      <c r="D22" t="s">
        <v>1152</v>
      </c>
      <c r="E22" s="15"/>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E23" s="15"/>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1383</v>
      </c>
      <c r="D24" t="s">
        <v>1153</v>
      </c>
      <c r="E24" s="15"/>
      <c r="F24" t="str">
        <f>_xlfn.CONCAT("&lt;a href=","""","#",""""," class=","""","notas-enlace",""""," onclick=","""","mostrarImagen('/cantos/src/ima/",D24,".jpg'); return false;","""","&gt;",PROPER(B24),Table57[[#This Row],[Acorde22]],"&lt;/a&gt;")</f>
        <v>&lt;a href="#" class="notas-enlace" onclick="mostrarImagen('/cantos/src/ima/fam.jpg'); return false;"&gt;Fa&lt;em&gt;m&lt;/em&gt;&lt;/a&gt;</v>
      </c>
    </row>
    <row r="25" spans="1:6" hidden="1" x14ac:dyDescent="0.35">
      <c r="A25" t="s">
        <v>1154</v>
      </c>
      <c r="B25" t="s">
        <v>1154</v>
      </c>
      <c r="D25" t="s">
        <v>1157</v>
      </c>
      <c r="E25" s="15"/>
      <c r="F25" t="str">
        <f>_xlfn.CONCAT("&lt;a href=","""","#",""""," class=","""","notas-enlace",""""," onclick=","""","mostrarImagen('/cantos/src/ima/",D25,".jpg'); return false;","""","&gt;",PROPER(B25),Table57[[#This Row],[Acorde22]],"&lt;/a&gt;")</f>
        <v>&lt;a href="#" class="notas-enlace" onclick="mostrarImagen('/cantos/src/ima/fas.jpg'); return false;"&gt;Fa#&lt;/a&gt;</v>
      </c>
    </row>
    <row r="26" spans="1:6" hidden="1" x14ac:dyDescent="0.35">
      <c r="A26" t="s">
        <v>1159</v>
      </c>
      <c r="B26" t="s">
        <v>1154</v>
      </c>
      <c r="C26" t="s">
        <v>1383</v>
      </c>
      <c r="D26" t="s">
        <v>1158</v>
      </c>
      <c r="E26" s="15"/>
      <c r="F26" t="str">
        <f>_xlfn.CONCAT("&lt;a href=","""","#",""""," class=","""","notas-enlace",""""," onclick=","""","mostrarImagen('/cantos/src/ima/",D26,".jpg'); return false;","""","&gt;",PROPER(B26),Table57[[#This Row],[Acorde22]],"&lt;/a&gt;")</f>
        <v>&lt;a href="#" class="notas-enlace" onclick="mostrarImagen('/cantos/src/ima/fasm.jpg'); return false;"&gt;Fa#&lt;em&gt;m&lt;/em&gt;&lt;/a&gt;</v>
      </c>
    </row>
    <row r="27" spans="1:6" hidden="1" x14ac:dyDescent="0.35">
      <c r="A27" t="s">
        <v>1122</v>
      </c>
      <c r="B27" t="s">
        <v>1122</v>
      </c>
      <c r="D27" t="s">
        <v>1122</v>
      </c>
      <c r="E27" s="15"/>
      <c r="F27" t="str">
        <f>_xlfn.CONCAT("&lt;a href=","""","#",""""," class=","""","notas-enlace",""""," onclick=","""","mostrarImagen('/cantos/src/ima/",D27,".jpg'); return false;","""","&gt;",PROPER(B27),Table57[[#This Row],[Acorde22]],"&lt;/a&gt;")</f>
        <v>&lt;a href="#" class="notas-enlace" onclick="mostrarImagen('/cantos/src/ima/sol.jpg'); return false;"&gt;Sol&lt;/a&gt;</v>
      </c>
    </row>
    <row r="28" spans="1:6" hidden="1" x14ac:dyDescent="0.35">
      <c r="A28" t="s">
        <v>1160</v>
      </c>
      <c r="B28" t="s">
        <v>1160</v>
      </c>
      <c r="D28" t="s">
        <v>1160</v>
      </c>
      <c r="E28" s="15"/>
      <c r="F28" t="str">
        <f>_xlfn.CONCAT("&lt;a href=","""","#",""""," class=","""","notas-enlace",""""," onclick=","""","mostrarImagen('/cantos/src/ima/",D28,".jpg'); return false;","""","&gt;",PROPER(B28),Table57[[#This Row],[Acorde22]],"&lt;/a&gt;")</f>
        <v>&lt;a href="#" class="notas-enlace" onclick="mostrarImagen('/cantos/src/ima/sol7.jpg'); return false;"&gt;Sol7&lt;/a&gt;</v>
      </c>
    </row>
    <row r="29" spans="1:6" hidden="1" x14ac:dyDescent="0.35">
      <c r="A29" t="s">
        <v>1161</v>
      </c>
      <c r="B29" t="s">
        <v>1122</v>
      </c>
      <c r="C29" t="s">
        <v>1383</v>
      </c>
      <c r="D29" t="s">
        <v>1165</v>
      </c>
      <c r="E29" s="15"/>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E30" s="15"/>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E31" s="15"/>
      <c r="F31" t="str">
        <f>_xlfn.CONCAT("&lt;a href=","""","#",""""," class=","""","notas-enlace",""""," onclick=","""","mostrarImagen('/cantos/src/ima/",D31,".jpg'); return false;","""","&gt;",PROPER(B31),Table57[[#This Row],[Acorde22]],"&lt;/a&gt;")</f>
        <v>&lt;a href="#" class="notas-enlace" onclick="mostrarImagen('/cantos/src/ima/sols7.jpg'); return false;"&gt;Sol#7&lt;/a&gt;</v>
      </c>
    </row>
    <row r="32" spans="1:6" hidden="1" x14ac:dyDescent="0.35">
      <c r="A32" t="s">
        <v>1177</v>
      </c>
      <c r="B32" t="s">
        <v>1162</v>
      </c>
      <c r="C32" t="s">
        <v>1383</v>
      </c>
      <c r="D32" t="s">
        <v>1168</v>
      </c>
      <c r="E32" s="15"/>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E33" s="15"/>
      <c r="F33" t="str">
        <f>_xlfn.CONCAT("&lt;a href=","""","#",""""," class=","""","notas-enlace",""""," onclick=","""","mostrarImagen('/cantos/src/ima/",D33,".jpg'); return false;","""","&gt;",PROPER(B33),Table57[[#This Row],[Acorde22]],"&lt;/a&gt;")</f>
        <v>&lt;a href="#" class="notas-enlace" onclick="mostrarImagen('/cantos/src/ima/La.jpg'); return false;"&gt;La&lt;/a&gt;</v>
      </c>
    </row>
    <row r="34" spans="1:6" hidden="1" x14ac:dyDescent="0.35">
      <c r="A34" t="s">
        <v>1169</v>
      </c>
      <c r="B34" t="s">
        <v>1169</v>
      </c>
      <c r="D34" t="s">
        <v>1169</v>
      </c>
      <c r="E34" s="15"/>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E35" s="15"/>
      <c r="F35" t="str">
        <f>_xlfn.CONCAT("&lt;a href=","""","#",""""," class=","""","notas-enlace",""""," onclick=","""","mostrarImagen('/cantos/src/ima/",D35,".jpg'); return false;","""","&gt;",PROPER(B35),Table57[[#This Row],[Acorde22]],"&lt;/a&gt;")</f>
        <v>&lt;a href="#" class="notas-enlace" onclick="mostrarImagen('/cantos/src/ima/La6.jpg'); return false;"&gt;La6&lt;/a&gt;</v>
      </c>
    </row>
    <row r="36" spans="1:6" x14ac:dyDescent="0.35">
      <c r="A36" t="s">
        <v>1176</v>
      </c>
      <c r="B36" t="s">
        <v>1123</v>
      </c>
      <c r="C36" t="s">
        <v>1383</v>
      </c>
      <c r="D36" t="s">
        <v>1171</v>
      </c>
      <c r="E36" s="15" t="s">
        <v>1194</v>
      </c>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E37" s="15"/>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1386</v>
      </c>
      <c r="D38" t="s">
        <v>1173</v>
      </c>
      <c r="E38" s="15"/>
      <c r="F38" t="str">
        <f>_xlfn.CONCAT("&lt;a href=","""","#",""""," class=","""","notas-enlace",""""," onclick=","""","mostrarImagen('/cantos/src/ima/",D38,".jpg'); return false;","""","&gt;",PROPER(B38),Table57[[#This Row],[Acorde22]],"&lt;/a&gt;")</f>
        <v>&lt;a href="#" class="notas-enlace" onclick="mostrarImagen('/cantos/src/ima/Lam6.jpg'); return false;"&gt;La&lt;em&gt;m&lt;/em&gt;6&lt;/a&gt;</v>
      </c>
    </row>
    <row r="39" spans="1:6" hidden="1" x14ac:dyDescent="0.35">
      <c r="A39" t="s">
        <v>1184</v>
      </c>
      <c r="B39" t="s">
        <v>1184</v>
      </c>
      <c r="D39" t="s">
        <v>1179</v>
      </c>
      <c r="E39" s="15"/>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E40" s="15"/>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1383</v>
      </c>
      <c r="D41" t="s">
        <v>1181</v>
      </c>
      <c r="E41" s="15"/>
      <c r="F41" t="str">
        <f>_xlfn.CONCAT("&lt;a href=","""","#",""""," class=","""","notas-enlace",""""," onclick=","""","mostrarImagen('/cantos/src/ima/",D41,".jpg'); return false;","""","&gt;",PROPER(B41),Table57[[#This Row],[Acorde22]],"&lt;/a&gt;")</f>
        <v>&lt;a href="#" class="notas-enlace" onclick="mostrarImagen('/cantos/src/ima/sibm.jpg'); return false;"&gt;Si♭M&lt;em&gt;m&lt;/em&gt;&lt;/a&gt;</v>
      </c>
    </row>
    <row r="42" spans="1:6" hidden="1" x14ac:dyDescent="0.35">
      <c r="A42" t="s">
        <v>1124</v>
      </c>
      <c r="B42" t="s">
        <v>1124</v>
      </c>
      <c r="D42" t="s">
        <v>1124</v>
      </c>
      <c r="E42" s="15"/>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E43" s="15"/>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1383</v>
      </c>
      <c r="D44" t="s">
        <v>1183</v>
      </c>
      <c r="E44" s="15"/>
      <c r="F44" t="str">
        <f>_xlfn.CONCAT("&lt;a href=","""","#",""""," class=","""","notas-enlace",""""," onclick=","""","mostrarImagen('/cantos/src/ima/",D44,".jpg'); return false;","""","&gt;",PROPER(B44),Table57[[#This Row],[Acorde22]],"&lt;/a&gt;")</f>
        <v>&lt;a href="#" class="notas-enlace" onclick="mostrarImagen('/cantos/src/ima/sim.jpg'); return false;"&gt;Sim&lt;em&gt;m&lt;/em&gt;&lt;/a&gt;</v>
      </c>
    </row>
    <row r="46" spans="1:6" x14ac:dyDescent="0.35">
      <c r="E46" s="70"/>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1360</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1361</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1362</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1363</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1364</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1365</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1366</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1367</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1368</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1369</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1370</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1371</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1372</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1373</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1374</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1375</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1382</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1382</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1382</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1382</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1376</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1377</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1377</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1378</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1379</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1380</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1381</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1380</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1381</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1378</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1379</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1382</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1400</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1389</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1390</v>
      </c>
      <c r="D66" s="13">
        <v>3</v>
      </c>
      <c r="E66" s="32" t="s">
        <v>1401</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1391</v>
      </c>
      <c r="D67" s="13">
        <v>4</v>
      </c>
      <c r="E67" s="35" t="s">
        <v>1401</v>
      </c>
      <c r="F67" s="36">
        <v>14</v>
      </c>
      <c r="G67" s="37">
        <v>7</v>
      </c>
      <c r="H67" s="31" t="s">
        <v>1123</v>
      </c>
      <c r="I67" s="29">
        <v>230</v>
      </c>
      <c r="J67" s="29">
        <v>7</v>
      </c>
      <c r="K67" s="35" t="s">
        <v>1401</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1382</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1382</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1399</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1388</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1402</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1402</v>
      </c>
      <c r="D130" s="13">
        <f t="shared" si="35"/>
        <v>4</v>
      </c>
      <c r="E130" s="35" t="s">
        <v>1401</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1403</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1404</v>
      </c>
      <c r="D132" s="13">
        <f t="shared" si="35"/>
        <v>6</v>
      </c>
      <c r="E132" s="35" t="s">
        <v>1401</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1405</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1406</v>
      </c>
      <c r="D134" s="13">
        <f t="shared" si="35"/>
        <v>8</v>
      </c>
      <c r="E134" s="35" t="s">
        <v>1401</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1402</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1407</v>
      </c>
      <c r="D136" s="13">
        <f t="shared" si="35"/>
        <v>10</v>
      </c>
      <c r="E136" s="35" t="s">
        <v>1401</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1382</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1419</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1410</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1411</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1412</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1418</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1413</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1414</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1415</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1416</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1417</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1382</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1382</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1382</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1382</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1382</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1382</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1382</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1382</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1382</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1420</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1409</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1408</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1409</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1408</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1409</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IF(E127="","",E127)</f>
        <v>La</v>
      </c>
      <c r="G155" s="44" t="s">
        <v>1212</v>
      </c>
      <c r="H155" s="21">
        <f>IF(F127="","",F127)</f>
        <v>14</v>
      </c>
      <c r="I155" s="44" t="s">
        <v>1213</v>
      </c>
      <c r="J155" s="21" t="str">
        <f>IF(G127="","",G127)</f>
        <v>m</v>
      </c>
      <c r="K155" t="str">
        <f t="shared" ref="K155:K180" si="28">IF(L155="","""","""), ac(""")</f>
        <v>"), ac("</v>
      </c>
      <c r="L155" s="47" t="str">
        <f>IF(H127="","",H127)</f>
        <v>Mi</v>
      </c>
      <c r="M155" s="52" t="str">
        <f t="shared" ref="M155:M180" si="29">IF(L155="","",""",""")</f>
        <v>","</v>
      </c>
      <c r="N155" s="53" t="str">
        <f t="shared" ref="N155:N180" si="30">IF(L155="","","cp")</f>
        <v>cp</v>
      </c>
      <c r="O155" s="25">
        <f>IF(I127="","",I127)</f>
        <v>430</v>
      </c>
      <c r="P155" s="53" t="str">
        <f t="shared" ref="P155:P180" si="31">IF(L155="","",""",""")</f>
        <v>","</v>
      </c>
      <c r="Q155" s="25" t="str">
        <f>IF(J127="","",J127)</f>
        <v/>
      </c>
      <c r="R155" t="str">
        <f>IF(S155="",IF(L155="",")],",""")],"),"), ac(")</f>
        <v>")],</v>
      </c>
      <c r="S155" s="38" t="str">
        <f>IF(K127="","",K127)</f>
        <v/>
      </c>
      <c r="T155" s="44" t="str">
        <f t="shared" ref="T155:T180" si="32">IF(S155="","",""",""")</f>
        <v/>
      </c>
      <c r="U155" s="44" t="str">
        <f t="shared" ref="U155:U180" si="33">IF(S155="","","cp")</f>
        <v/>
      </c>
      <c r="V155" s="21" t="str">
        <f>IF(L127="","",L127)</f>
        <v/>
      </c>
      <c r="W155" s="44" t="str">
        <f t="shared" ref="W155:W180" si="34">IF(S155="","",""",""")</f>
        <v/>
      </c>
      <c r="X155" s="21" t="str">
        <f>IF(M127="","",M127)</f>
        <v/>
      </c>
      <c r="Y155" s="21" t="str">
        <f t="shared" ref="Y155:Y180" si="35">IF(S155="","",IF(L155="","",Z155))</f>
        <v/>
      </c>
      <c r="Z155" t="s">
        <v>1382</v>
      </c>
      <c r="AB155" s="9"/>
    </row>
    <row r="156" spans="1:28" ht="24" x14ac:dyDescent="0.55000000000000004">
      <c r="A156" s="13">
        <f>+A155+1</f>
        <v>2</v>
      </c>
      <c r="B156" s="14" t="str">
        <f t="shared" ref="B156:B180" si="36">_xlfn.CONCAT("/* ",A156,"*/      ",E156:Y156)</f>
        <v>/* 2*/      [ac("Re", "cp14","m"), ac("Fa","cp430","), ac(Mi","cp500","")],</v>
      </c>
      <c r="C156" s="14"/>
      <c r="D156" s="14">
        <f t="shared" ref="D156:D174" si="37">A156</f>
        <v>2</v>
      </c>
      <c r="E156" s="45" t="s">
        <v>1211</v>
      </c>
      <c r="F156" s="46" t="str">
        <f>IF(E128="","",E128)</f>
        <v>Re</v>
      </c>
      <c r="G156" s="45" t="s">
        <v>1212</v>
      </c>
      <c r="H156" s="24">
        <f>IF(F128="","",F128)</f>
        <v>14</v>
      </c>
      <c r="I156" s="45" t="s">
        <v>1213</v>
      </c>
      <c r="J156" s="24" t="str">
        <f>IF(G128="","",G128)</f>
        <v>m</v>
      </c>
      <c r="K156" t="str">
        <f t="shared" si="28"/>
        <v>"), ac("</v>
      </c>
      <c r="L156" s="48" t="str">
        <f>IF(H128="","",H128)</f>
        <v>Fa</v>
      </c>
      <c r="M156" s="54" t="str">
        <f t="shared" si="29"/>
        <v>","</v>
      </c>
      <c r="N156" s="55" t="str">
        <f t="shared" si="30"/>
        <v>cp</v>
      </c>
      <c r="O156" s="26">
        <f>IF(I128="","",I128)</f>
        <v>430</v>
      </c>
      <c r="P156" s="55" t="str">
        <f t="shared" si="31"/>
        <v>","</v>
      </c>
      <c r="Q156" s="26" t="str">
        <f>IF(J128="","",J128)</f>
        <v/>
      </c>
      <c r="R156" t="str">
        <f t="shared" ref="R156:R180" si="38">IF(S156="",IF(L156="",")],",""")],"),"), ac(")</f>
        <v>), ac(</v>
      </c>
      <c r="S156" s="46" t="str">
        <f>IF(K128="","",K128)</f>
        <v>Mi</v>
      </c>
      <c r="T156" s="45" t="str">
        <f t="shared" si="32"/>
        <v>","</v>
      </c>
      <c r="U156" s="45" t="str">
        <f t="shared" si="33"/>
        <v>cp</v>
      </c>
      <c r="V156" s="24">
        <f>IF(L128="","",L128)</f>
        <v>500</v>
      </c>
      <c r="W156" s="45" t="str">
        <f t="shared" si="34"/>
        <v>","</v>
      </c>
      <c r="X156" s="24" t="str">
        <f>IF(M128="","",M128)</f>
        <v/>
      </c>
      <c r="Y156" s="24" t="str">
        <f t="shared" si="35"/>
        <v>")],</v>
      </c>
      <c r="Z156" t="s">
        <v>1382</v>
      </c>
    </row>
    <row r="157" spans="1:28" ht="24" x14ac:dyDescent="0.55000000000000004">
      <c r="A157" s="13">
        <f t="shared" ref="A157:A180" si="39">+A156+1</f>
        <v>3</v>
      </c>
      <c r="B157" s="14" t="str">
        <f t="shared" si="36"/>
        <v>/* 3*/      [ac("La", "cp14","m"), ac("Mi","cp430","")],</v>
      </c>
      <c r="C157" s="14"/>
      <c r="D157" s="14">
        <f t="shared" si="37"/>
        <v>3</v>
      </c>
      <c r="E157" s="44" t="s">
        <v>1211</v>
      </c>
      <c r="F157" s="38" t="str">
        <f>IF(E129="","",E129)</f>
        <v>La</v>
      </c>
      <c r="G157" s="44" t="s">
        <v>1212</v>
      </c>
      <c r="H157" s="21">
        <f>IF(F129="","",F129)</f>
        <v>14</v>
      </c>
      <c r="I157" s="44" t="s">
        <v>1213</v>
      </c>
      <c r="J157" s="21" t="str">
        <f>IF(G129="","",G129)</f>
        <v>m</v>
      </c>
      <c r="K157" t="str">
        <f t="shared" si="28"/>
        <v>"), ac("</v>
      </c>
      <c r="L157" s="47" t="str">
        <f>IF(H129="","",H129)</f>
        <v>Mi</v>
      </c>
      <c r="M157" s="52" t="str">
        <f t="shared" si="29"/>
        <v>","</v>
      </c>
      <c r="N157" s="53" t="str">
        <f t="shared" si="30"/>
        <v>cp</v>
      </c>
      <c r="O157" s="25">
        <f>IF(I129="","",I129)</f>
        <v>430</v>
      </c>
      <c r="P157" s="53" t="str">
        <f t="shared" si="31"/>
        <v>","</v>
      </c>
      <c r="Q157" s="25" t="str">
        <f>IF(J129="","",J129)</f>
        <v/>
      </c>
      <c r="R157" t="str">
        <f t="shared" si="38"/>
        <v>")],</v>
      </c>
      <c r="S157" s="38" t="str">
        <f>IF(K129="","",K129)</f>
        <v/>
      </c>
      <c r="T157" s="44" t="str">
        <f t="shared" si="32"/>
        <v/>
      </c>
      <c r="U157" s="44" t="str">
        <f t="shared" si="33"/>
        <v/>
      </c>
      <c r="V157" s="21" t="str">
        <f>IF(L129="","",L129)</f>
        <v/>
      </c>
      <c r="W157" s="44" t="str">
        <f t="shared" si="34"/>
        <v/>
      </c>
      <c r="X157" s="21" t="str">
        <f>IF(M129="","",M129)</f>
        <v/>
      </c>
      <c r="Y157" s="21" t="str">
        <f t="shared" si="35"/>
        <v/>
      </c>
      <c r="Z157" t="s">
        <v>1382</v>
      </c>
    </row>
    <row r="158" spans="1:28" ht="24" x14ac:dyDescent="0.55000000000000004">
      <c r="A158" s="13">
        <f t="shared" si="39"/>
        <v>4</v>
      </c>
      <c r="B158" s="14" t="str">
        <f t="shared" si="36"/>
        <v>/* 4*/      [ac("Re", "cp14","m"), ac("Fa","cp430","), ac(Mi","cp500","")],</v>
      </c>
      <c r="C158" s="14"/>
      <c r="D158" s="14">
        <f t="shared" si="37"/>
        <v>4</v>
      </c>
      <c r="E158" s="45" t="s">
        <v>1211</v>
      </c>
      <c r="F158" s="46" t="str">
        <f>IF(E130="","",E130)</f>
        <v>Re</v>
      </c>
      <c r="G158" s="45" t="s">
        <v>1212</v>
      </c>
      <c r="H158" s="24">
        <f t="shared" ref="H158" si="40">IF(F130="","",F130)</f>
        <v>14</v>
      </c>
      <c r="I158" s="45" t="s">
        <v>1213</v>
      </c>
      <c r="J158" s="24" t="str">
        <f t="shared" ref="J158" si="41">IF(G130="","",G130)</f>
        <v>m</v>
      </c>
      <c r="K158" t="str">
        <f t="shared" si="28"/>
        <v>"), ac("</v>
      </c>
      <c r="L158" s="48" t="str">
        <f>IF(H130="","",H130)</f>
        <v>Fa</v>
      </c>
      <c r="M158" s="54" t="str">
        <f t="shared" si="29"/>
        <v>","</v>
      </c>
      <c r="N158" s="55" t="str">
        <f t="shared" si="30"/>
        <v>cp</v>
      </c>
      <c r="O158" s="26">
        <f>IF(I130="","",I130)</f>
        <v>430</v>
      </c>
      <c r="P158" s="55" t="str">
        <f t="shared" si="31"/>
        <v>","</v>
      </c>
      <c r="Q158" s="26" t="str">
        <f>IF(J130="","",J130)</f>
        <v/>
      </c>
      <c r="R158" t="str">
        <f t="shared" si="38"/>
        <v>), ac(</v>
      </c>
      <c r="S158" s="46" t="str">
        <f>IF(K130="","",K130)</f>
        <v>Mi</v>
      </c>
      <c r="T158" s="45" t="str">
        <f t="shared" si="32"/>
        <v>","</v>
      </c>
      <c r="U158" s="45" t="str">
        <f t="shared" si="33"/>
        <v>cp</v>
      </c>
      <c r="V158" s="24">
        <f>IF(L130="","",L130)</f>
        <v>500</v>
      </c>
      <c r="W158" s="45" t="str">
        <f t="shared" si="34"/>
        <v>","</v>
      </c>
      <c r="X158" s="24" t="str">
        <f>IF(M130="","",M130)</f>
        <v/>
      </c>
      <c r="Y158" s="24" t="str">
        <f t="shared" si="35"/>
        <v>")],</v>
      </c>
      <c r="Z158" t="s">
        <v>1382</v>
      </c>
    </row>
    <row r="159" spans="1:28" ht="24" x14ac:dyDescent="0.55000000000000004">
      <c r="A159" s="13">
        <f>+A158+1</f>
        <v>5</v>
      </c>
      <c r="B159" s="14" t="str">
        <f t="shared" si="36"/>
        <v>/* 5*/      [ac("La", "cp14","m"), ac("Mi","cp430","")],</v>
      </c>
      <c r="C159" s="14"/>
      <c r="D159" s="14">
        <f t="shared" si="37"/>
        <v>5</v>
      </c>
      <c r="E159" s="44" t="s">
        <v>1211</v>
      </c>
      <c r="F159" s="38" t="str">
        <f>IF(E131="","",E131)</f>
        <v>La</v>
      </c>
      <c r="G159" s="44" t="s">
        <v>1212</v>
      </c>
      <c r="H159" s="21">
        <f>IF(F131="","",F131)</f>
        <v>14</v>
      </c>
      <c r="I159" s="44" t="s">
        <v>1213</v>
      </c>
      <c r="J159" s="21" t="str">
        <f>IF(G131="","",G131)</f>
        <v>m</v>
      </c>
      <c r="K159" t="str">
        <f t="shared" si="28"/>
        <v>"), ac("</v>
      </c>
      <c r="L159" s="47" t="str">
        <f>IF(H131="","",H131)</f>
        <v>Mi</v>
      </c>
      <c r="M159" s="52" t="str">
        <f t="shared" si="29"/>
        <v>","</v>
      </c>
      <c r="N159" s="53" t="str">
        <f t="shared" si="30"/>
        <v>cp</v>
      </c>
      <c r="O159" s="25">
        <f>IF(I131="","",I131)</f>
        <v>430</v>
      </c>
      <c r="P159" s="53" t="str">
        <f t="shared" si="31"/>
        <v>","</v>
      </c>
      <c r="Q159" s="25" t="str">
        <f>IF(J131="","",J131)</f>
        <v/>
      </c>
      <c r="R159" t="str">
        <f t="shared" si="38"/>
        <v>")],</v>
      </c>
      <c r="S159" s="38" t="str">
        <f>IF(K131="","",K131)</f>
        <v/>
      </c>
      <c r="T159" s="44" t="str">
        <f t="shared" si="32"/>
        <v/>
      </c>
      <c r="U159" s="44" t="str">
        <f t="shared" si="33"/>
        <v/>
      </c>
      <c r="V159" s="21" t="str">
        <f>IF(L131="","",L131)</f>
        <v/>
      </c>
      <c r="W159" s="44" t="str">
        <f t="shared" si="34"/>
        <v/>
      </c>
      <c r="X159" s="21" t="str">
        <f>IF(M131="","",M131)</f>
        <v/>
      </c>
      <c r="Y159" s="21" t="str">
        <f t="shared" si="35"/>
        <v/>
      </c>
      <c r="Z159" t="s">
        <v>1382</v>
      </c>
    </row>
    <row r="160" spans="1:28" ht="24" x14ac:dyDescent="0.55000000000000004">
      <c r="A160" s="13">
        <f t="shared" si="39"/>
        <v>6</v>
      </c>
      <c r="B160" s="14" t="str">
        <f t="shared" si="36"/>
        <v>/* 6*/      [ac("Re", "cp14","m"), ac("Fa","cp430","), ac(Mi","cp500","")],</v>
      </c>
      <c r="C160" s="14"/>
      <c r="D160" s="14">
        <f t="shared" si="37"/>
        <v>6</v>
      </c>
      <c r="E160" s="45" t="s">
        <v>1211</v>
      </c>
      <c r="F160" s="46" t="str">
        <f>IF(E132="","",E132)</f>
        <v>Re</v>
      </c>
      <c r="G160" s="45" t="s">
        <v>1212</v>
      </c>
      <c r="H160" s="24">
        <f t="shared" ref="H160" si="42">IF(F132="","",F132)</f>
        <v>14</v>
      </c>
      <c r="I160" s="45" t="s">
        <v>1213</v>
      </c>
      <c r="J160" s="24" t="str">
        <f t="shared" ref="J160" si="43">IF(G132="","",G132)</f>
        <v>m</v>
      </c>
      <c r="K160" t="str">
        <f t="shared" si="28"/>
        <v>"), ac("</v>
      </c>
      <c r="L160" s="48" t="str">
        <f>IF(H132="","",H132)</f>
        <v>Fa</v>
      </c>
      <c r="M160" s="54" t="str">
        <f t="shared" si="29"/>
        <v>","</v>
      </c>
      <c r="N160" s="55" t="str">
        <f t="shared" si="30"/>
        <v>cp</v>
      </c>
      <c r="O160" s="26">
        <f>IF(I132="","",I132)</f>
        <v>430</v>
      </c>
      <c r="P160" s="55" t="str">
        <f t="shared" si="31"/>
        <v>","</v>
      </c>
      <c r="Q160" s="26" t="str">
        <f>IF(J132="","",J132)</f>
        <v/>
      </c>
      <c r="R160" t="str">
        <f t="shared" si="38"/>
        <v>), ac(</v>
      </c>
      <c r="S160" s="46" t="str">
        <f>IF(K132="","",K132)</f>
        <v>Mi</v>
      </c>
      <c r="T160" s="45" t="str">
        <f t="shared" si="32"/>
        <v>","</v>
      </c>
      <c r="U160" s="45" t="str">
        <f t="shared" si="33"/>
        <v>cp</v>
      </c>
      <c r="V160" s="24">
        <f>IF(L132="","",L132)</f>
        <v>500</v>
      </c>
      <c r="W160" s="45" t="str">
        <f t="shared" si="34"/>
        <v>","</v>
      </c>
      <c r="X160" s="24" t="str">
        <f>IF(M132="","",M132)</f>
        <v/>
      </c>
      <c r="Y160" s="24" t="str">
        <f t="shared" si="35"/>
        <v>")],</v>
      </c>
      <c r="Z160" t="s">
        <v>1382</v>
      </c>
    </row>
    <row r="161" spans="1:26" ht="24" hidden="1" x14ac:dyDescent="0.55000000000000004">
      <c r="A161" s="13">
        <f t="shared" si="39"/>
        <v>7</v>
      </c>
      <c r="B161" s="14" t="str">
        <f>_xlfn.CONCAT("/* ",A161,"*/      ",E161:Y161)</f>
        <v>/* 7*/      [ac("Fa", "cp14","maj7"), ac("Fa","cp350","), ac(Mi","cp480","")],</v>
      </c>
      <c r="C161" s="14"/>
      <c r="D161" s="14">
        <f t="shared" si="37"/>
        <v>7</v>
      </c>
      <c r="E161" s="44" t="s">
        <v>1211</v>
      </c>
      <c r="F161" s="38" t="str">
        <f>IF(E133="","",E133)</f>
        <v>Fa</v>
      </c>
      <c r="G161" s="44" t="s">
        <v>1212</v>
      </c>
      <c r="H161" s="21">
        <f>IF(F133="","",F133)</f>
        <v>14</v>
      </c>
      <c r="I161" s="44" t="s">
        <v>1213</v>
      </c>
      <c r="J161" s="21" t="str">
        <f>IF(G133="","",G133)</f>
        <v>maj7</v>
      </c>
      <c r="K161" t="str">
        <f t="shared" si="28"/>
        <v>"), ac("</v>
      </c>
      <c r="L161" s="47" t="str">
        <f>IF(H133="","",H133)</f>
        <v>Fa</v>
      </c>
      <c r="M161" s="52" t="str">
        <f t="shared" si="29"/>
        <v>","</v>
      </c>
      <c r="N161" s="53" t="str">
        <f t="shared" si="30"/>
        <v>cp</v>
      </c>
      <c r="O161" s="25">
        <f>IF(I133="","",I133)</f>
        <v>350</v>
      </c>
      <c r="P161" s="53" t="str">
        <f t="shared" si="31"/>
        <v>","</v>
      </c>
      <c r="Q161" s="25" t="str">
        <f>IF(J133="","",J133)</f>
        <v/>
      </c>
      <c r="R161" t="str">
        <f t="shared" si="38"/>
        <v>), ac(</v>
      </c>
      <c r="S161" s="38" t="str">
        <f>IF(K133="","",K133)</f>
        <v>Mi</v>
      </c>
      <c r="T161" s="44" t="str">
        <f t="shared" si="32"/>
        <v>","</v>
      </c>
      <c r="U161" s="44" t="str">
        <f t="shared" si="33"/>
        <v>cp</v>
      </c>
      <c r="V161" s="21">
        <f>IF(L133="","",L133)</f>
        <v>480</v>
      </c>
      <c r="W161" s="44" t="str">
        <f t="shared" si="34"/>
        <v>","</v>
      </c>
      <c r="X161" s="21" t="str">
        <f>IF(M133="","",M133)</f>
        <v/>
      </c>
      <c r="Y161" s="21" t="str">
        <f t="shared" si="35"/>
        <v>")],</v>
      </c>
      <c r="Z161" t="s">
        <v>1382</v>
      </c>
    </row>
    <row r="162" spans="1:26" ht="24" hidden="1" x14ac:dyDescent="0.55000000000000004">
      <c r="A162" s="13">
        <f t="shared" si="39"/>
        <v>8</v>
      </c>
      <c r="B162" s="14" t="str">
        <f t="shared" si="36"/>
        <v>/* 8*/      [ac("Re", "cp14","m"), ac("Mi","cp480","")],</v>
      </c>
      <c r="C162" s="14"/>
      <c r="D162" s="14">
        <f t="shared" si="37"/>
        <v>8</v>
      </c>
      <c r="E162" s="45" t="s">
        <v>1211</v>
      </c>
      <c r="F162" s="46" t="str">
        <f>IF(E134="","",E134)</f>
        <v>Re</v>
      </c>
      <c r="G162" s="45" t="s">
        <v>1212</v>
      </c>
      <c r="H162" s="24">
        <f t="shared" ref="H162" si="44">IF(F134="","",F134)</f>
        <v>14</v>
      </c>
      <c r="I162" s="45" t="s">
        <v>1213</v>
      </c>
      <c r="J162" s="24" t="str">
        <f t="shared" ref="J162" si="45">IF(G134="","",G134)</f>
        <v>m</v>
      </c>
      <c r="K162" t="str">
        <f t="shared" si="28"/>
        <v>"), ac("</v>
      </c>
      <c r="L162" s="48" t="str">
        <f>IF(H134="","",H134)</f>
        <v>Mi</v>
      </c>
      <c r="M162" s="54" t="str">
        <f t="shared" si="29"/>
        <v>","</v>
      </c>
      <c r="N162" s="55" t="str">
        <f t="shared" si="30"/>
        <v>cp</v>
      </c>
      <c r="O162" s="26">
        <f>IF(I134="","",I134)</f>
        <v>480</v>
      </c>
      <c r="P162" s="55" t="str">
        <f t="shared" si="31"/>
        <v>","</v>
      </c>
      <c r="Q162" s="26" t="str">
        <f>IF(J134="","",J134)</f>
        <v/>
      </c>
      <c r="R162" t="str">
        <f t="shared" si="38"/>
        <v>")],</v>
      </c>
      <c r="S162" s="46" t="str">
        <f>IF(K134="","",K134)</f>
        <v/>
      </c>
      <c r="T162" s="45" t="str">
        <f t="shared" si="32"/>
        <v/>
      </c>
      <c r="U162" s="45" t="str">
        <f t="shared" si="33"/>
        <v/>
      </c>
      <c r="V162" s="24" t="str">
        <f>IF(L134="","",L134)</f>
        <v/>
      </c>
      <c r="W162" s="45" t="str">
        <f t="shared" si="34"/>
        <v/>
      </c>
      <c r="X162" s="24" t="str">
        <f>IF(M134="","",M134)</f>
        <v/>
      </c>
      <c r="Y162" s="24" t="str">
        <f t="shared" si="35"/>
        <v/>
      </c>
      <c r="Z162" t="s">
        <v>1382</v>
      </c>
    </row>
    <row r="163" spans="1:26" ht="24" hidden="1" x14ac:dyDescent="0.55000000000000004">
      <c r="A163" s="13">
        <f>+A162+1</f>
        <v>9</v>
      </c>
      <c r="B163" s="14" t="str">
        <f t="shared" si="36"/>
        <v>/* 9*/      [ac("Fa", "cp14",""), ac("Mi","cp480","")],</v>
      </c>
      <c r="C163" s="14"/>
      <c r="D163" s="14">
        <f t="shared" si="37"/>
        <v>9</v>
      </c>
      <c r="E163" s="44" t="s">
        <v>1211</v>
      </c>
      <c r="F163" s="38" t="str">
        <f>IF(E135="","",E135)</f>
        <v>Fa</v>
      </c>
      <c r="G163" s="44" t="s">
        <v>1212</v>
      </c>
      <c r="H163" s="21">
        <f>IF(F135="","",F135)</f>
        <v>14</v>
      </c>
      <c r="I163" s="44" t="s">
        <v>1213</v>
      </c>
      <c r="J163" s="21" t="str">
        <f>IF(G135="","",G135)</f>
        <v/>
      </c>
      <c r="K163" t="str">
        <f t="shared" si="28"/>
        <v>"), ac("</v>
      </c>
      <c r="L163" s="47" t="str">
        <f>IF(H135="","",H135)</f>
        <v>Mi</v>
      </c>
      <c r="M163" s="52" t="str">
        <f t="shared" si="29"/>
        <v>","</v>
      </c>
      <c r="N163" s="53" t="str">
        <f t="shared" si="30"/>
        <v>cp</v>
      </c>
      <c r="O163" s="25">
        <f>IF(I135="","",I135)</f>
        <v>480</v>
      </c>
      <c r="P163" s="53" t="str">
        <f t="shared" si="31"/>
        <v>","</v>
      </c>
      <c r="Q163" s="25" t="str">
        <f>IF(J135="","",J135)</f>
        <v/>
      </c>
      <c r="R163" t="str">
        <f t="shared" si="38"/>
        <v>")],</v>
      </c>
      <c r="S163" s="38" t="str">
        <f>IF(K135="","",K135)</f>
        <v/>
      </c>
      <c r="T163" s="44" t="str">
        <f t="shared" si="32"/>
        <v/>
      </c>
      <c r="U163" s="44" t="str">
        <f t="shared" si="33"/>
        <v/>
      </c>
      <c r="V163" s="21" t="str">
        <f>IF(L135="","",L135)</f>
        <v/>
      </c>
      <c r="W163" s="44" t="str">
        <f t="shared" si="34"/>
        <v/>
      </c>
      <c r="X163" s="21" t="str">
        <f>IF(M135="","",M135)</f>
        <v/>
      </c>
      <c r="Y163" s="21" t="str">
        <f t="shared" si="35"/>
        <v/>
      </c>
      <c r="Z163" t="s">
        <v>1382</v>
      </c>
    </row>
    <row r="164" spans="1:26" ht="24" hidden="1" x14ac:dyDescent="0.55000000000000004">
      <c r="A164" s="13">
        <f t="shared" si="39"/>
        <v>10</v>
      </c>
      <c r="B164" s="14" t="str">
        <f t="shared" si="36"/>
        <v>/* 10*/      [ac("Fa", "cp14",""), ac("Mi","cp480","")],</v>
      </c>
      <c r="C164" s="14"/>
      <c r="D164" s="14">
        <f t="shared" si="37"/>
        <v>10</v>
      </c>
      <c r="E164" s="45" t="s">
        <v>1211</v>
      </c>
      <c r="F164" s="46" t="str">
        <f>IF(E136="","",E136)</f>
        <v>Fa</v>
      </c>
      <c r="G164" s="45" t="s">
        <v>1212</v>
      </c>
      <c r="H164" s="24">
        <f t="shared" ref="H164" si="46">IF(F136="","",F136)</f>
        <v>14</v>
      </c>
      <c r="I164" s="45" t="s">
        <v>1213</v>
      </c>
      <c r="J164" s="24" t="str">
        <f t="shared" ref="J164" si="47">IF(G136="","",G136)</f>
        <v/>
      </c>
      <c r="K164" t="str">
        <f t="shared" si="28"/>
        <v>"), ac("</v>
      </c>
      <c r="L164" s="48" t="str">
        <f>IF(H136="","",H136)</f>
        <v>Mi</v>
      </c>
      <c r="M164" s="54" t="str">
        <f t="shared" si="29"/>
        <v>","</v>
      </c>
      <c r="N164" s="55" t="str">
        <f t="shared" si="30"/>
        <v>cp</v>
      </c>
      <c r="O164" s="26">
        <f>IF(I136="","",I136)</f>
        <v>480</v>
      </c>
      <c r="P164" s="55" t="str">
        <f t="shared" si="31"/>
        <v>","</v>
      </c>
      <c r="Q164" s="26" t="str">
        <f>IF(J136="","",J136)</f>
        <v/>
      </c>
      <c r="R164" t="str">
        <f t="shared" si="38"/>
        <v>")],</v>
      </c>
      <c r="S164" s="46" t="str">
        <f>IF(K136="","",K136)</f>
        <v/>
      </c>
      <c r="T164" s="45" t="str">
        <f t="shared" si="32"/>
        <v/>
      </c>
      <c r="U164" s="45" t="str">
        <f t="shared" si="33"/>
        <v/>
      </c>
      <c r="V164" s="24" t="str">
        <f>IF(L136="","",L136)</f>
        <v/>
      </c>
      <c r="W164" s="45" t="str">
        <f t="shared" si="34"/>
        <v/>
      </c>
      <c r="X164" s="24" t="str">
        <f>IF(M136="","",M136)</f>
        <v/>
      </c>
      <c r="Y164" s="24" t="str">
        <f t="shared" si="35"/>
        <v/>
      </c>
      <c r="Z164" t="s">
        <v>1382</v>
      </c>
    </row>
    <row r="165" spans="1:26" ht="24" hidden="1" x14ac:dyDescent="0.55000000000000004">
      <c r="A165" s="13">
        <f t="shared" si="39"/>
        <v>11</v>
      </c>
      <c r="B165" s="14" t="str">
        <f t="shared" si="36"/>
        <v>/* 11*/      [ac("Fa", "cp14",""), ac("Mi","cp480","")],</v>
      </c>
      <c r="C165" s="14"/>
      <c r="D165" s="14">
        <f t="shared" si="37"/>
        <v>11</v>
      </c>
      <c r="E165" s="44" t="s">
        <v>1211</v>
      </c>
      <c r="F165" s="38" t="str">
        <f>IF(E137="","",E137)</f>
        <v>Fa</v>
      </c>
      <c r="G165" s="44" t="s">
        <v>1212</v>
      </c>
      <c r="H165" s="21">
        <f>IF(F137="","",F137)</f>
        <v>14</v>
      </c>
      <c r="I165" s="44" t="s">
        <v>1213</v>
      </c>
      <c r="J165" s="21" t="str">
        <f>IF(G137="","",G137)</f>
        <v/>
      </c>
      <c r="K165" t="str">
        <f t="shared" si="28"/>
        <v>"), ac("</v>
      </c>
      <c r="L165" s="47" t="str">
        <f>IF(H137="","",H137)</f>
        <v>Mi</v>
      </c>
      <c r="M165" s="52" t="str">
        <f t="shared" si="29"/>
        <v>","</v>
      </c>
      <c r="N165" s="53" t="str">
        <f t="shared" si="30"/>
        <v>cp</v>
      </c>
      <c r="O165" s="25">
        <f>IF(I137="","",I137)</f>
        <v>480</v>
      </c>
      <c r="P165" s="53" t="str">
        <f t="shared" si="31"/>
        <v>","</v>
      </c>
      <c r="Q165" s="25" t="str">
        <f>IF(J137="","",J137)</f>
        <v/>
      </c>
      <c r="R165" t="str">
        <f t="shared" si="38"/>
        <v>")],</v>
      </c>
      <c r="S165" s="38" t="str">
        <f>IF(K137="","",K137)</f>
        <v/>
      </c>
      <c r="T165" s="44" t="str">
        <f t="shared" si="32"/>
        <v/>
      </c>
      <c r="U165" s="44" t="str">
        <f t="shared" si="33"/>
        <v/>
      </c>
      <c r="V165" s="21" t="str">
        <f>IF(L137="","",L137)</f>
        <v/>
      </c>
      <c r="W165" s="44" t="str">
        <f t="shared" si="34"/>
        <v/>
      </c>
      <c r="X165" s="21" t="str">
        <f>IF(M137="","",M137)</f>
        <v/>
      </c>
      <c r="Y165" s="21" t="str">
        <f t="shared" si="35"/>
        <v/>
      </c>
      <c r="Z165" t="s">
        <v>1382</v>
      </c>
    </row>
    <row r="166" spans="1:26" ht="24" hidden="1" x14ac:dyDescent="0.55000000000000004">
      <c r="A166" s="13">
        <f t="shared" si="39"/>
        <v>12</v>
      </c>
      <c r="B166" s="14" t="str">
        <f t="shared" si="36"/>
        <v>/* 12*/      [ac("Mi", "cp18","")],</v>
      </c>
      <c r="C166" s="14"/>
      <c r="D166" s="14">
        <f t="shared" si="37"/>
        <v>12</v>
      </c>
      <c r="E166" s="45" t="s">
        <v>1211</v>
      </c>
      <c r="F166" s="46" t="str">
        <f>IF(E138="","",E138)</f>
        <v>Mi</v>
      </c>
      <c r="G166" s="45" t="s">
        <v>1212</v>
      </c>
      <c r="H166" s="24">
        <f t="shared" ref="H166" si="48">IF(F138="","",F138)</f>
        <v>18</v>
      </c>
      <c r="I166" s="45" t="s">
        <v>1213</v>
      </c>
      <c r="J166" s="24" t="str">
        <f t="shared" ref="J166" si="49">IF(G138="","",G138)</f>
        <v/>
      </c>
      <c r="K166" t="str">
        <f t="shared" si="28"/>
        <v>"</v>
      </c>
      <c r="L166" s="48" t="str">
        <f>IF(H138="","",H138)</f>
        <v/>
      </c>
      <c r="M166" s="54" t="str">
        <f t="shared" si="29"/>
        <v/>
      </c>
      <c r="N166" s="55" t="str">
        <f t="shared" si="30"/>
        <v/>
      </c>
      <c r="O166" s="26" t="str">
        <f>IF(I138="","",I138)</f>
        <v/>
      </c>
      <c r="P166" s="55" t="str">
        <f t="shared" si="31"/>
        <v/>
      </c>
      <c r="Q166" s="26" t="str">
        <f>IF(J138="","",J138)</f>
        <v/>
      </c>
      <c r="R166" t="str">
        <f t="shared" si="38"/>
        <v>)],</v>
      </c>
      <c r="S166" s="46" t="str">
        <f>IF(K138="","",K138)</f>
        <v/>
      </c>
      <c r="T166" s="45" t="str">
        <f t="shared" si="32"/>
        <v/>
      </c>
      <c r="U166" s="45" t="str">
        <f t="shared" si="33"/>
        <v/>
      </c>
      <c r="V166" s="24" t="str">
        <f>IF(L138="","",L138)</f>
        <v/>
      </c>
      <c r="W166" s="45" t="str">
        <f t="shared" si="34"/>
        <v/>
      </c>
      <c r="X166" s="24" t="str">
        <f>IF(M138="","",M138)</f>
        <v/>
      </c>
      <c r="Y166" s="24" t="str">
        <f t="shared" si="35"/>
        <v/>
      </c>
      <c r="Z166" t="s">
        <v>1382</v>
      </c>
    </row>
    <row r="167" spans="1:26" ht="24" hidden="1" x14ac:dyDescent="0.55000000000000004">
      <c r="A167" s="13">
        <f>+A166+1</f>
        <v>13</v>
      </c>
      <c r="B167" s="14" t="str">
        <f t="shared" si="36"/>
        <v>/* 13*/      [ac("Sol", "cp18",""), ac("La","cp20","m")],</v>
      </c>
      <c r="C167" s="14"/>
      <c r="D167" s="14">
        <f t="shared" si="37"/>
        <v>13</v>
      </c>
      <c r="E167" s="44" t="s">
        <v>1211</v>
      </c>
      <c r="F167" s="38" t="str">
        <f>IF(E139="","",E139)</f>
        <v>Sol</v>
      </c>
      <c r="G167" s="44" t="s">
        <v>1212</v>
      </c>
      <c r="H167" s="21">
        <f>IF(F139="","",F139)</f>
        <v>18</v>
      </c>
      <c r="I167" s="44" t="s">
        <v>1213</v>
      </c>
      <c r="J167" s="21" t="str">
        <f>IF(G139="","",G139)</f>
        <v/>
      </c>
      <c r="K167" t="str">
        <f t="shared" si="28"/>
        <v>"), ac("</v>
      </c>
      <c r="L167" s="47" t="str">
        <f>IF(H139="","",H139)</f>
        <v>La</v>
      </c>
      <c r="M167" s="52" t="str">
        <f t="shared" si="29"/>
        <v>","</v>
      </c>
      <c r="N167" s="53" t="str">
        <f t="shared" si="30"/>
        <v>cp</v>
      </c>
      <c r="O167" s="25">
        <f>IF(I139="","",I139)</f>
        <v>20</v>
      </c>
      <c r="P167" s="53" t="str">
        <f t="shared" si="31"/>
        <v>","</v>
      </c>
      <c r="Q167" s="25" t="str">
        <f>IF(J139="","",J139)</f>
        <v>m</v>
      </c>
      <c r="R167" t="str">
        <f t="shared" si="38"/>
        <v>")],</v>
      </c>
      <c r="S167" s="38" t="str">
        <f>IF(K139="","",K139)</f>
        <v/>
      </c>
      <c r="T167" s="44" t="str">
        <f t="shared" si="32"/>
        <v/>
      </c>
      <c r="U167" s="44" t="str">
        <f t="shared" si="33"/>
        <v/>
      </c>
      <c r="V167" s="21" t="str">
        <f>IF(L139="","",L139)</f>
        <v/>
      </c>
      <c r="W167" s="44" t="str">
        <f t="shared" si="34"/>
        <v/>
      </c>
      <c r="X167" s="21" t="str">
        <f>IF(M139="","",M139)</f>
        <v/>
      </c>
      <c r="Y167" s="21" t="str">
        <f t="shared" si="35"/>
        <v/>
      </c>
      <c r="Z167" t="s">
        <v>1382</v>
      </c>
    </row>
    <row r="168" spans="1:26" ht="24" hidden="1" x14ac:dyDescent="0.55000000000000004">
      <c r="A168" s="13">
        <f t="shared" si="39"/>
        <v>14</v>
      </c>
      <c r="B168" s="14" t="str">
        <f t="shared" si="36"/>
        <v>/* 14*/      [ac("La", "cp35","m")],</v>
      </c>
      <c r="C168" s="14"/>
      <c r="D168" s="14">
        <f t="shared" si="37"/>
        <v>14</v>
      </c>
      <c r="E168" s="45" t="s">
        <v>1211</v>
      </c>
      <c r="F168" s="46" t="str">
        <f>IF(E140="","",E140)</f>
        <v>La</v>
      </c>
      <c r="G168" s="45" t="s">
        <v>1212</v>
      </c>
      <c r="H168" s="24">
        <f t="shared" ref="H168" si="50">IF(F140="","",F140)</f>
        <v>35</v>
      </c>
      <c r="I168" s="45" t="s">
        <v>1213</v>
      </c>
      <c r="J168" s="24" t="str">
        <f t="shared" ref="J168" si="51">IF(G140="","",G140)</f>
        <v>m</v>
      </c>
      <c r="K168" t="str">
        <f t="shared" si="28"/>
        <v>"</v>
      </c>
      <c r="L168" s="48" t="str">
        <f>IF(H140="","",H140)</f>
        <v/>
      </c>
      <c r="M168" s="54" t="str">
        <f t="shared" si="29"/>
        <v/>
      </c>
      <c r="N168" s="55" t="str">
        <f t="shared" si="30"/>
        <v/>
      </c>
      <c r="O168" s="26" t="str">
        <f>IF(I140="","",I140)</f>
        <v/>
      </c>
      <c r="P168" s="55" t="str">
        <f t="shared" si="31"/>
        <v/>
      </c>
      <c r="Q168" s="26" t="str">
        <f>IF(J140="","",J140)</f>
        <v/>
      </c>
      <c r="R168" t="str">
        <f t="shared" si="38"/>
        <v>)],</v>
      </c>
      <c r="S168" s="46" t="str">
        <f>IF(K140="","",K140)</f>
        <v/>
      </c>
      <c r="T168" s="45" t="str">
        <f t="shared" si="32"/>
        <v/>
      </c>
      <c r="U168" s="45" t="str">
        <f t="shared" si="33"/>
        <v/>
      </c>
      <c r="V168" s="24" t="str">
        <f>IF(L140="","",L140)</f>
        <v/>
      </c>
      <c r="W168" s="45" t="str">
        <f t="shared" si="34"/>
        <v/>
      </c>
      <c r="X168" s="24" t="str">
        <f>IF(M140="","",M140)</f>
        <v/>
      </c>
      <c r="Y168" s="24" t="str">
        <f t="shared" si="35"/>
        <v/>
      </c>
      <c r="Z168" t="s">
        <v>1382</v>
      </c>
    </row>
    <row r="169" spans="1:26" ht="24" hidden="1" x14ac:dyDescent="0.55000000000000004">
      <c r="A169" s="13">
        <f t="shared" si="39"/>
        <v>15</v>
      </c>
      <c r="B169" s="14" t="str">
        <f t="shared" si="36"/>
        <v>/* 15*/      [ac("Re", "cp2","m"), ac("Mi","cp77","")],</v>
      </c>
      <c r="C169" s="14"/>
      <c r="D169" s="14">
        <f t="shared" si="37"/>
        <v>15</v>
      </c>
      <c r="E169" s="44" t="s">
        <v>1211</v>
      </c>
      <c r="F169" s="38" t="str">
        <f>IF(E141="","",E141)</f>
        <v>Re</v>
      </c>
      <c r="G169" s="44" t="s">
        <v>1212</v>
      </c>
      <c r="H169" s="21">
        <f>IF(F141="","",F141)</f>
        <v>2</v>
      </c>
      <c r="I169" s="44" t="s">
        <v>1213</v>
      </c>
      <c r="J169" s="21" t="str">
        <f>IF(G141="","",G141)</f>
        <v>m</v>
      </c>
      <c r="K169" t="str">
        <f t="shared" si="28"/>
        <v>"), ac("</v>
      </c>
      <c r="L169" s="47" t="str">
        <f>IF(H141="","",H141)</f>
        <v>Mi</v>
      </c>
      <c r="M169" s="52" t="str">
        <f t="shared" si="29"/>
        <v>","</v>
      </c>
      <c r="N169" s="53" t="str">
        <f t="shared" si="30"/>
        <v>cp</v>
      </c>
      <c r="O169" s="25">
        <f>IF(I141="","",I141)</f>
        <v>77</v>
      </c>
      <c r="P169" s="53" t="str">
        <f t="shared" si="31"/>
        <v>","</v>
      </c>
      <c r="Q169" s="25" t="str">
        <f>IF(J141="","",J141)</f>
        <v/>
      </c>
      <c r="R169" t="str">
        <f t="shared" si="38"/>
        <v>")],</v>
      </c>
      <c r="S169" s="38" t="str">
        <f>IF(K141="","",K141)</f>
        <v/>
      </c>
      <c r="T169" s="44" t="str">
        <f t="shared" si="32"/>
        <v/>
      </c>
      <c r="U169" s="44" t="str">
        <f t="shared" si="33"/>
        <v/>
      </c>
      <c r="V169" s="21" t="str">
        <f>IF(L141="","",L141)</f>
        <v/>
      </c>
      <c r="W169" s="44" t="str">
        <f t="shared" si="34"/>
        <v/>
      </c>
      <c r="X169" s="21" t="str">
        <f>IF(M141="","",M141)</f>
        <v/>
      </c>
      <c r="Y169" s="21" t="str">
        <f t="shared" si="35"/>
        <v/>
      </c>
      <c r="Z169" t="s">
        <v>1382</v>
      </c>
    </row>
    <row r="170" spans="1:26" ht="24" hidden="1" x14ac:dyDescent="0.55000000000000004">
      <c r="A170" s="13">
        <f t="shared" si="39"/>
        <v>16</v>
      </c>
      <c r="B170" s="14" t="str">
        <f t="shared" si="36"/>
        <v>/* 16*/      [ac("La", "cp2","m")],</v>
      </c>
      <c r="C170" s="14"/>
      <c r="D170" s="14">
        <f t="shared" si="37"/>
        <v>16</v>
      </c>
      <c r="E170" s="45" t="s">
        <v>1211</v>
      </c>
      <c r="F170" s="46" t="str">
        <f>IF(E142="","",E142)</f>
        <v>La</v>
      </c>
      <c r="G170" s="45" t="s">
        <v>1212</v>
      </c>
      <c r="H170" s="24">
        <f t="shared" ref="H170" si="52">IF(F142="","",F142)</f>
        <v>2</v>
      </c>
      <c r="I170" s="45" t="s">
        <v>1213</v>
      </c>
      <c r="J170" s="24" t="str">
        <f t="shared" ref="J170" si="53">IF(G142="","",G142)</f>
        <v>m</v>
      </c>
      <c r="K170" t="str">
        <f t="shared" si="28"/>
        <v>"</v>
      </c>
      <c r="L170" s="48" t="str">
        <f>IF(H142="","",H142)</f>
        <v/>
      </c>
      <c r="M170" s="54" t="str">
        <f t="shared" si="29"/>
        <v/>
      </c>
      <c r="N170" s="55" t="str">
        <f t="shared" si="30"/>
        <v/>
      </c>
      <c r="O170" s="26" t="str">
        <f>IF(I142="","",I142)</f>
        <v/>
      </c>
      <c r="P170" s="55" t="str">
        <f t="shared" si="31"/>
        <v/>
      </c>
      <c r="Q170" s="26" t="str">
        <f>IF(J142="","",J142)</f>
        <v/>
      </c>
      <c r="R170" t="str">
        <f t="shared" si="38"/>
        <v>)],</v>
      </c>
      <c r="S170" s="46" t="str">
        <f>IF(K142="","",K142)</f>
        <v/>
      </c>
      <c r="T170" s="45" t="str">
        <f t="shared" si="32"/>
        <v/>
      </c>
      <c r="U170" s="45" t="str">
        <f t="shared" si="33"/>
        <v/>
      </c>
      <c r="V170" s="24" t="str">
        <f>IF(L142="","",L142)</f>
        <v/>
      </c>
      <c r="W170" s="45" t="str">
        <f t="shared" si="34"/>
        <v/>
      </c>
      <c r="X170" s="24" t="str">
        <f>IF(M142="","",M142)</f>
        <v/>
      </c>
      <c r="Y170" s="24" t="str">
        <f t="shared" si="35"/>
        <v/>
      </c>
      <c r="Z170" t="s">
        <v>1382</v>
      </c>
    </row>
    <row r="171" spans="1:26" ht="24" hidden="1" x14ac:dyDescent="0.55000000000000004">
      <c r="A171" s="13">
        <f t="shared" si="39"/>
        <v>17</v>
      </c>
      <c r="B171" s="14" t="str">
        <f t="shared" si="36"/>
        <v>/* 17*/      [ac("Re", "cp44","m")],</v>
      </c>
      <c r="C171" s="14"/>
      <c r="D171" s="14">
        <f t="shared" si="37"/>
        <v>17</v>
      </c>
      <c r="E171" s="44" t="s">
        <v>1211</v>
      </c>
      <c r="F171" s="38" t="str">
        <f>IF(E143="","",E143)</f>
        <v>Re</v>
      </c>
      <c r="G171" s="44" t="s">
        <v>1212</v>
      </c>
      <c r="H171" s="21">
        <f>IF(F143="","",F143)</f>
        <v>44</v>
      </c>
      <c r="I171" s="44" t="s">
        <v>1213</v>
      </c>
      <c r="J171" s="21" t="str">
        <f>IF(G143="","",G143)</f>
        <v>m</v>
      </c>
      <c r="K171" t="str">
        <f t="shared" si="28"/>
        <v>"</v>
      </c>
      <c r="L171" s="47" t="str">
        <f>IF(H143="","",H143)</f>
        <v/>
      </c>
      <c r="M171" s="52" t="str">
        <f t="shared" si="29"/>
        <v/>
      </c>
      <c r="N171" s="53" t="str">
        <f t="shared" si="30"/>
        <v/>
      </c>
      <c r="O171" s="25" t="str">
        <f>IF(I143="","",I143)</f>
        <v/>
      </c>
      <c r="P171" s="53" t="str">
        <f t="shared" si="31"/>
        <v/>
      </c>
      <c r="Q171" s="25" t="str">
        <f>IF(J143="","",J143)</f>
        <v/>
      </c>
      <c r="R171" t="str">
        <f t="shared" si="38"/>
        <v>)],</v>
      </c>
      <c r="S171" s="38" t="str">
        <f>IF(K143="","",K143)</f>
        <v/>
      </c>
      <c r="T171" s="44" t="str">
        <f t="shared" si="32"/>
        <v/>
      </c>
      <c r="U171" s="44" t="str">
        <f t="shared" si="33"/>
        <v/>
      </c>
      <c r="V171" s="21" t="str">
        <f>IF(L143="","",L143)</f>
        <v/>
      </c>
      <c r="W171" s="44" t="str">
        <f t="shared" si="34"/>
        <v/>
      </c>
      <c r="X171" s="21" t="str">
        <f>IF(M143="","",M143)</f>
        <v/>
      </c>
      <c r="Y171" s="21" t="str">
        <f t="shared" si="35"/>
        <v/>
      </c>
      <c r="Z171" t="s">
        <v>1382</v>
      </c>
    </row>
    <row r="172" spans="1:26" ht="24" hidden="1" x14ac:dyDescent="0.55000000000000004">
      <c r="A172" s="13">
        <f t="shared" si="39"/>
        <v>18</v>
      </c>
      <c r="B172" s="14" t="str">
        <f t="shared" si="36"/>
        <v>/* 18*/      [ac("Mi", "cp14","")],</v>
      </c>
      <c r="C172" s="14"/>
      <c r="D172" s="14">
        <f t="shared" si="37"/>
        <v>18</v>
      </c>
      <c r="E172" s="45" t="s">
        <v>1211</v>
      </c>
      <c r="F172" s="46" t="str">
        <f>IF(E144="","",E144)</f>
        <v>Mi</v>
      </c>
      <c r="G172" s="45" t="s">
        <v>1212</v>
      </c>
      <c r="H172" s="24">
        <f t="shared" ref="H172" si="54">IF(F144="","",F144)</f>
        <v>14</v>
      </c>
      <c r="I172" s="45" t="s">
        <v>1213</v>
      </c>
      <c r="J172" s="24" t="str">
        <f t="shared" ref="J172" si="55">IF(G144="","",G144)</f>
        <v/>
      </c>
      <c r="K172" t="str">
        <f t="shared" si="28"/>
        <v>"</v>
      </c>
      <c r="L172" s="48" t="str">
        <f>IF(H144="","",H144)</f>
        <v/>
      </c>
      <c r="M172" s="54" t="str">
        <f t="shared" si="29"/>
        <v/>
      </c>
      <c r="N172" s="55" t="str">
        <f t="shared" si="30"/>
        <v/>
      </c>
      <c r="O172" s="26" t="str">
        <f>IF(I144="","",I144)</f>
        <v/>
      </c>
      <c r="P172" s="55" t="str">
        <f t="shared" si="31"/>
        <v/>
      </c>
      <c r="Q172" s="26" t="str">
        <f>IF(J144="","",J144)</f>
        <v/>
      </c>
      <c r="R172" t="str">
        <f t="shared" si="38"/>
        <v>)],</v>
      </c>
      <c r="S172" s="46" t="str">
        <f>IF(K144="","",K144)</f>
        <v/>
      </c>
      <c r="T172" s="45" t="str">
        <f t="shared" si="32"/>
        <v/>
      </c>
      <c r="U172" s="45" t="str">
        <f t="shared" si="33"/>
        <v/>
      </c>
      <c r="V172" s="24" t="str">
        <f>IF(L144="","",L144)</f>
        <v/>
      </c>
      <c r="W172" s="45" t="str">
        <f t="shared" si="34"/>
        <v/>
      </c>
      <c r="X172" s="24" t="str">
        <f>IF(M144="","",M144)</f>
        <v/>
      </c>
      <c r="Y172" s="24" t="str">
        <f t="shared" si="35"/>
        <v/>
      </c>
      <c r="Z172" t="s">
        <v>1382</v>
      </c>
    </row>
    <row r="173" spans="1:26" ht="24" hidden="1" x14ac:dyDescent="0.55000000000000004">
      <c r="A173" s="13">
        <f t="shared" si="39"/>
        <v>19</v>
      </c>
      <c r="B173" s="14" t="str">
        <f t="shared" si="36"/>
        <v>/* 19*/      [ac("La", "cp35","m")],</v>
      </c>
      <c r="C173" s="14"/>
      <c r="D173" s="14">
        <f t="shared" si="37"/>
        <v>19</v>
      </c>
      <c r="E173" s="44" t="s">
        <v>1211</v>
      </c>
      <c r="F173" s="38" t="str">
        <f>IF(E145="","",E145)</f>
        <v>La</v>
      </c>
      <c r="G173" s="44" t="s">
        <v>1212</v>
      </c>
      <c r="H173" s="21">
        <f>IF(F145="","",F145)</f>
        <v>35</v>
      </c>
      <c r="I173" s="44" t="s">
        <v>1213</v>
      </c>
      <c r="J173" s="21" t="str">
        <f>IF(G145="","",G145)</f>
        <v>m</v>
      </c>
      <c r="K173" t="str">
        <f t="shared" si="28"/>
        <v>"</v>
      </c>
      <c r="L173" s="47" t="str">
        <f>IF(H145="","",H145)</f>
        <v/>
      </c>
      <c r="M173" s="52" t="str">
        <f t="shared" si="29"/>
        <v/>
      </c>
      <c r="N173" s="53" t="str">
        <f t="shared" si="30"/>
        <v/>
      </c>
      <c r="O173" s="25" t="str">
        <f>IF(I145="","",I145)</f>
        <v/>
      </c>
      <c r="P173" s="53" t="str">
        <f t="shared" si="31"/>
        <v/>
      </c>
      <c r="Q173" s="25" t="str">
        <f>IF(J145="","",J145)</f>
        <v/>
      </c>
      <c r="R173" t="str">
        <f t="shared" si="38"/>
        <v>)],</v>
      </c>
      <c r="S173" s="38" t="str">
        <f>IF(K145="","",K145)</f>
        <v/>
      </c>
      <c r="T173" s="44" t="str">
        <f t="shared" si="32"/>
        <v/>
      </c>
      <c r="U173" s="44" t="str">
        <f t="shared" si="33"/>
        <v/>
      </c>
      <c r="V173" s="21" t="str">
        <f>IF(L145="","",L145)</f>
        <v/>
      </c>
      <c r="W173" s="44" t="str">
        <f t="shared" si="34"/>
        <v/>
      </c>
      <c r="X173" s="21" t="str">
        <f>IF(M145="","",M145)</f>
        <v/>
      </c>
      <c r="Y173" s="21" t="str">
        <f t="shared" si="35"/>
        <v/>
      </c>
      <c r="Z173" t="s">
        <v>1382</v>
      </c>
    </row>
    <row r="174" spans="1:26" ht="24" hidden="1" x14ac:dyDescent="0.55000000000000004">
      <c r="A174" s="13">
        <f t="shared" si="39"/>
        <v>20</v>
      </c>
      <c r="B174" s="14" t="str">
        <f t="shared" si="36"/>
        <v>/* 20*/      [ac("Re", "cp2","m"), ac("Mi","cp77","")],</v>
      </c>
      <c r="C174" s="14"/>
      <c r="D174" s="14">
        <f t="shared" si="37"/>
        <v>20</v>
      </c>
      <c r="E174" s="45" t="s">
        <v>1211</v>
      </c>
      <c r="F174" s="46" t="str">
        <f>IF(E146="","",E146)</f>
        <v>Re</v>
      </c>
      <c r="G174" s="45" t="s">
        <v>1212</v>
      </c>
      <c r="H174" s="24">
        <f t="shared" ref="H174" si="56">IF(F146="","",F146)</f>
        <v>2</v>
      </c>
      <c r="I174" s="45" t="s">
        <v>1213</v>
      </c>
      <c r="J174" s="24" t="str">
        <f t="shared" ref="J174" si="57">IF(G146="","",G146)</f>
        <v>m</v>
      </c>
      <c r="K174" t="str">
        <f t="shared" si="28"/>
        <v>"), ac("</v>
      </c>
      <c r="L174" s="48" t="str">
        <f>IF(H146="","",H146)</f>
        <v>Mi</v>
      </c>
      <c r="M174" s="54" t="str">
        <f t="shared" si="29"/>
        <v>","</v>
      </c>
      <c r="N174" s="55" t="str">
        <f t="shared" si="30"/>
        <v>cp</v>
      </c>
      <c r="O174" s="26">
        <f>IF(I146="","",I146)</f>
        <v>77</v>
      </c>
      <c r="P174" s="55" t="str">
        <f t="shared" si="31"/>
        <v>","</v>
      </c>
      <c r="Q174" s="26" t="str">
        <f>IF(J146="","",J146)</f>
        <v/>
      </c>
      <c r="R174" t="str">
        <f t="shared" si="38"/>
        <v>")],</v>
      </c>
      <c r="S174" s="46" t="str">
        <f>IF(K146="","",K146)</f>
        <v/>
      </c>
      <c r="T174" s="45" t="str">
        <f t="shared" si="32"/>
        <v/>
      </c>
      <c r="U174" s="45" t="str">
        <f t="shared" si="33"/>
        <v/>
      </c>
      <c r="V174" s="24" t="str">
        <f>IF(L146="","",L146)</f>
        <v/>
      </c>
      <c r="W174" s="45" t="str">
        <f t="shared" si="34"/>
        <v/>
      </c>
      <c r="X174" s="24" t="str">
        <f>IF(M146="","",M146)</f>
        <v/>
      </c>
      <c r="Y174" s="24" t="str">
        <f t="shared" si="35"/>
        <v/>
      </c>
      <c r="Z174" t="s">
        <v>1382</v>
      </c>
    </row>
    <row r="175" spans="1:26" ht="24" hidden="1" x14ac:dyDescent="0.55000000000000004">
      <c r="A175" s="13">
        <f t="shared" si="39"/>
        <v>21</v>
      </c>
      <c r="B175" s="14" t="str">
        <f t="shared" si="36"/>
        <v>/* 21*/      [ac("", "cp","")],</v>
      </c>
      <c r="C175" s="14"/>
      <c r="D175" s="14"/>
      <c r="E175" s="44" t="s">
        <v>1211</v>
      </c>
      <c r="F175" s="38" t="str">
        <f>IF(E147="","",E147)</f>
        <v/>
      </c>
      <c r="G175" s="44" t="s">
        <v>1212</v>
      </c>
      <c r="H175" s="21" t="str">
        <f>IF(F147="","",F147)</f>
        <v/>
      </c>
      <c r="I175" s="44" t="s">
        <v>1213</v>
      </c>
      <c r="J175" s="21" t="str">
        <f>IF(G147="","",G147)</f>
        <v/>
      </c>
      <c r="K175" t="str">
        <f t="shared" si="28"/>
        <v>"</v>
      </c>
      <c r="L175" s="47" t="str">
        <f>IF(H147="","",H147)</f>
        <v/>
      </c>
      <c r="M175" s="52" t="str">
        <f t="shared" si="29"/>
        <v/>
      </c>
      <c r="N175" s="53" t="str">
        <f t="shared" si="30"/>
        <v/>
      </c>
      <c r="O175" s="25" t="str">
        <f>IF(I147="","",I147)</f>
        <v/>
      </c>
      <c r="P175" s="53" t="str">
        <f t="shared" si="31"/>
        <v/>
      </c>
      <c r="Q175" s="25" t="str">
        <f>IF(J147="","",J147)</f>
        <v/>
      </c>
      <c r="R175" t="str">
        <f t="shared" si="38"/>
        <v>)],</v>
      </c>
      <c r="S175" s="38" t="str">
        <f>IF(K147="","",K147)</f>
        <v/>
      </c>
      <c r="T175" s="44" t="str">
        <f t="shared" si="32"/>
        <v/>
      </c>
      <c r="U175" s="44" t="str">
        <f t="shared" si="33"/>
        <v/>
      </c>
      <c r="V175" s="21" t="str">
        <f>IF(L147="","",L147)</f>
        <v/>
      </c>
      <c r="W175" s="44" t="str">
        <f t="shared" si="34"/>
        <v/>
      </c>
      <c r="X175" s="21" t="str">
        <f>IF(M147="","",M147)</f>
        <v/>
      </c>
      <c r="Y175" s="21" t="str">
        <f t="shared" si="35"/>
        <v/>
      </c>
      <c r="Z175" t="s">
        <v>1382</v>
      </c>
    </row>
    <row r="176" spans="1:26" ht="24" hidden="1" x14ac:dyDescent="0.55000000000000004">
      <c r="A176" s="13">
        <f t="shared" si="39"/>
        <v>22</v>
      </c>
      <c r="B176" s="14" t="str">
        <f t="shared" si="36"/>
        <v>/* 22*/      [ac("", "cp","")],</v>
      </c>
      <c r="C176" s="14"/>
      <c r="D176" s="14"/>
      <c r="E176" s="45" t="s">
        <v>1211</v>
      </c>
      <c r="F176" s="46" t="str">
        <f>IF(E148="","",E148)</f>
        <v/>
      </c>
      <c r="G176" s="45" t="s">
        <v>1212</v>
      </c>
      <c r="H176" s="24" t="str">
        <f t="shared" ref="H176" si="58">IF(F148="","",F148)</f>
        <v/>
      </c>
      <c r="I176" s="45" t="s">
        <v>1213</v>
      </c>
      <c r="J176" s="24" t="str">
        <f t="shared" ref="J176" si="59">IF(G148="","",G148)</f>
        <v/>
      </c>
      <c r="K176" t="str">
        <f t="shared" si="28"/>
        <v>"</v>
      </c>
      <c r="L176" s="48" t="str">
        <f>IF(H148="","",H148)</f>
        <v/>
      </c>
      <c r="M176" s="54" t="str">
        <f t="shared" si="29"/>
        <v/>
      </c>
      <c r="N176" s="55" t="str">
        <f t="shared" si="30"/>
        <v/>
      </c>
      <c r="O176" s="26" t="str">
        <f>IF(I148="","",I148)</f>
        <v/>
      </c>
      <c r="P176" s="55" t="str">
        <f t="shared" si="31"/>
        <v/>
      </c>
      <c r="Q176" s="26" t="str">
        <f>IF(J148="","",J148)</f>
        <v/>
      </c>
      <c r="R176" t="str">
        <f t="shared" si="38"/>
        <v>)],</v>
      </c>
      <c r="S176" s="46" t="str">
        <f>IF(K148="","",K148)</f>
        <v/>
      </c>
      <c r="T176" s="45" t="str">
        <f t="shared" si="32"/>
        <v/>
      </c>
      <c r="U176" s="45" t="str">
        <f t="shared" si="33"/>
        <v/>
      </c>
      <c r="V176" s="24" t="str">
        <f>IF(L148="","",L148)</f>
        <v/>
      </c>
      <c r="W176" s="45" t="str">
        <f t="shared" si="34"/>
        <v/>
      </c>
      <c r="X176" s="24" t="str">
        <f>IF(M148="","",M148)</f>
        <v/>
      </c>
      <c r="Y176" s="24" t="str">
        <f t="shared" si="35"/>
        <v/>
      </c>
      <c r="Z176" t="s">
        <v>1382</v>
      </c>
    </row>
    <row r="177" spans="1:28" ht="24" hidden="1" x14ac:dyDescent="0.55000000000000004">
      <c r="A177" s="13">
        <f t="shared" si="39"/>
        <v>23</v>
      </c>
      <c r="B177" s="14" t="str">
        <f t="shared" si="36"/>
        <v>/* 23*/      [ac("", "cp","")],</v>
      </c>
      <c r="C177" s="14"/>
      <c r="D177" s="14"/>
      <c r="E177" s="44" t="s">
        <v>1211</v>
      </c>
      <c r="F177" s="38" t="str">
        <f>IF(E149="","",E149)</f>
        <v/>
      </c>
      <c r="G177" s="44" t="s">
        <v>1212</v>
      </c>
      <c r="H177" s="21" t="str">
        <f>IF(F149="","",F149)</f>
        <v/>
      </c>
      <c r="I177" s="44" t="s">
        <v>1213</v>
      </c>
      <c r="J177" s="21" t="str">
        <f>IF(G149="","",G149)</f>
        <v/>
      </c>
      <c r="K177" t="str">
        <f t="shared" si="28"/>
        <v>"</v>
      </c>
      <c r="L177" s="47" t="str">
        <f>IF(H149="","",H149)</f>
        <v/>
      </c>
      <c r="M177" s="52" t="str">
        <f t="shared" si="29"/>
        <v/>
      </c>
      <c r="N177" s="53" t="str">
        <f t="shared" si="30"/>
        <v/>
      </c>
      <c r="O177" s="25" t="str">
        <f>IF(I149="","",I149)</f>
        <v/>
      </c>
      <c r="P177" s="53" t="str">
        <f t="shared" si="31"/>
        <v/>
      </c>
      <c r="Q177" s="25" t="str">
        <f>IF(J149="","",J149)</f>
        <v/>
      </c>
      <c r="R177" t="str">
        <f t="shared" si="38"/>
        <v>)],</v>
      </c>
      <c r="S177" s="38" t="str">
        <f>IF(K149="","",K149)</f>
        <v/>
      </c>
      <c r="T177" s="44" t="str">
        <f t="shared" si="32"/>
        <v/>
      </c>
      <c r="U177" s="44" t="str">
        <f t="shared" si="33"/>
        <v/>
      </c>
      <c r="V177" s="21" t="str">
        <f>IF(L149="","",L149)</f>
        <v/>
      </c>
      <c r="W177" s="44" t="str">
        <f t="shared" si="34"/>
        <v/>
      </c>
      <c r="X177" s="21" t="str">
        <f>IF(M149="","",M149)</f>
        <v/>
      </c>
      <c r="Y177" s="21" t="str">
        <f t="shared" si="35"/>
        <v/>
      </c>
      <c r="Z177" t="s">
        <v>1382</v>
      </c>
    </row>
    <row r="178" spans="1:28" ht="24" hidden="1" x14ac:dyDescent="0.55000000000000004">
      <c r="A178" s="13">
        <f t="shared" si="39"/>
        <v>24</v>
      </c>
      <c r="B178" s="14" t="str">
        <f t="shared" si="36"/>
        <v>/* 24*/      [ac("", "cp","")],</v>
      </c>
      <c r="C178" s="14"/>
      <c r="D178" s="14"/>
      <c r="E178" s="45" t="s">
        <v>1211</v>
      </c>
      <c r="F178" s="46" t="str">
        <f>IF(E150="","",E150)</f>
        <v/>
      </c>
      <c r="G178" s="45" t="s">
        <v>1212</v>
      </c>
      <c r="H178" s="24" t="str">
        <f t="shared" ref="H178" si="60">IF(F150="","",F150)</f>
        <v/>
      </c>
      <c r="I178" s="45" t="s">
        <v>1213</v>
      </c>
      <c r="J178" s="24" t="str">
        <f t="shared" ref="J178" si="61">IF(G150="","",G150)</f>
        <v/>
      </c>
      <c r="K178" t="str">
        <f t="shared" si="28"/>
        <v>"</v>
      </c>
      <c r="L178" s="48" t="str">
        <f>IF(H150="","",H150)</f>
        <v/>
      </c>
      <c r="M178" s="54" t="str">
        <f t="shared" si="29"/>
        <v/>
      </c>
      <c r="N178" s="55" t="str">
        <f t="shared" si="30"/>
        <v/>
      </c>
      <c r="O178" s="26" t="str">
        <f>IF(I150="","",I150)</f>
        <v/>
      </c>
      <c r="P178" s="55" t="str">
        <f t="shared" si="31"/>
        <v/>
      </c>
      <c r="Q178" s="26" t="str">
        <f>IF(J150="","",J150)</f>
        <v/>
      </c>
      <c r="R178" t="str">
        <f t="shared" si="38"/>
        <v>)],</v>
      </c>
      <c r="S178" s="46" t="str">
        <f>IF(K150="","",K150)</f>
        <v/>
      </c>
      <c r="T178" s="45" t="str">
        <f t="shared" si="32"/>
        <v/>
      </c>
      <c r="U178" s="45" t="str">
        <f t="shared" si="33"/>
        <v/>
      </c>
      <c r="V178" s="24" t="str">
        <f>IF(L150="","",L150)</f>
        <v/>
      </c>
      <c r="W178" s="45" t="str">
        <f t="shared" si="34"/>
        <v/>
      </c>
      <c r="X178" s="24" t="str">
        <f>IF(M150="","",M150)</f>
        <v/>
      </c>
      <c r="Y178" s="24" t="str">
        <f t="shared" si="35"/>
        <v/>
      </c>
      <c r="Z178" t="s">
        <v>1382</v>
      </c>
    </row>
    <row r="179" spans="1:28" ht="24" hidden="1" x14ac:dyDescent="0.55000000000000004">
      <c r="A179" s="13">
        <f t="shared" si="39"/>
        <v>25</v>
      </c>
      <c r="B179" s="14" t="str">
        <f t="shared" si="36"/>
        <v>/* 25*/      [ac("", "cp","")],</v>
      </c>
      <c r="C179" s="14"/>
      <c r="D179" s="14"/>
      <c r="E179" s="44" t="s">
        <v>1211</v>
      </c>
      <c r="F179" s="38" t="str">
        <f>IF(E151="","",E151)</f>
        <v/>
      </c>
      <c r="G179" s="44" t="s">
        <v>1212</v>
      </c>
      <c r="H179" s="21" t="str">
        <f>IF(F151="","",F151)</f>
        <v/>
      </c>
      <c r="I179" s="44" t="s">
        <v>1213</v>
      </c>
      <c r="J179" s="21" t="str">
        <f>IF(G151="","",G151)</f>
        <v/>
      </c>
      <c r="K179" t="str">
        <f t="shared" si="28"/>
        <v>"</v>
      </c>
      <c r="L179" s="47" t="str">
        <f>IF(H151="","",H151)</f>
        <v/>
      </c>
      <c r="M179" s="52" t="str">
        <f t="shared" si="29"/>
        <v/>
      </c>
      <c r="N179" s="53" t="str">
        <f t="shared" si="30"/>
        <v/>
      </c>
      <c r="O179" s="25" t="str">
        <f>IF(I151="","",I151)</f>
        <v/>
      </c>
      <c r="P179" s="53" t="str">
        <f t="shared" si="31"/>
        <v/>
      </c>
      <c r="Q179" s="25" t="str">
        <f>IF(J151="","",J151)</f>
        <v/>
      </c>
      <c r="R179" t="str">
        <f t="shared" si="38"/>
        <v>)],</v>
      </c>
      <c r="S179" s="38" t="str">
        <f>IF(K151="","",K151)</f>
        <v/>
      </c>
      <c r="T179" s="44" t="str">
        <f t="shared" si="32"/>
        <v/>
      </c>
      <c r="U179" s="44" t="str">
        <f t="shared" si="33"/>
        <v/>
      </c>
      <c r="V179" s="21" t="str">
        <f>IF(L151="","",L151)</f>
        <v/>
      </c>
      <c r="W179" s="44" t="str">
        <f t="shared" si="34"/>
        <v/>
      </c>
      <c r="X179" s="21" t="str">
        <f>IF(M151="","",M151)</f>
        <v/>
      </c>
      <c r="Y179" s="21" t="str">
        <f t="shared" si="35"/>
        <v/>
      </c>
      <c r="Z179" t="s">
        <v>1382</v>
      </c>
    </row>
    <row r="180" spans="1:28" ht="24" hidden="1" x14ac:dyDescent="0.55000000000000004">
      <c r="A180" s="13">
        <f t="shared" si="39"/>
        <v>26</v>
      </c>
      <c r="B180" s="14" t="str">
        <f t="shared" si="36"/>
        <v>/* 26*/      [ac("", "cp","")],</v>
      </c>
      <c r="C180" s="14"/>
      <c r="D180" s="14"/>
      <c r="E180" s="45" t="s">
        <v>1211</v>
      </c>
      <c r="F180" s="46" t="str">
        <f>IF(E152="","",E152)</f>
        <v/>
      </c>
      <c r="G180" s="45" t="s">
        <v>1212</v>
      </c>
      <c r="H180" s="24" t="str">
        <f t="shared" ref="H180" si="62">IF(F152="","",F152)</f>
        <v/>
      </c>
      <c r="I180" s="45" t="s">
        <v>1213</v>
      </c>
      <c r="J180" s="24" t="str">
        <f t="shared" ref="J180" si="63">IF(G152="","",G152)</f>
        <v/>
      </c>
      <c r="K180" t="str">
        <f t="shared" si="28"/>
        <v>"</v>
      </c>
      <c r="L180" s="48" t="str">
        <f>IF(H152="","",H152)</f>
        <v/>
      </c>
      <c r="M180" s="54" t="str">
        <f t="shared" si="29"/>
        <v/>
      </c>
      <c r="N180" s="55" t="str">
        <f t="shared" si="30"/>
        <v/>
      </c>
      <c r="O180" s="26" t="str">
        <f>IF(I152="","",I152)</f>
        <v/>
      </c>
      <c r="P180" s="55" t="str">
        <f t="shared" si="31"/>
        <v/>
      </c>
      <c r="Q180" s="26" t="str">
        <f>IF(J152="","",J152)</f>
        <v/>
      </c>
      <c r="R180" t="str">
        <f t="shared" si="38"/>
        <v>)],</v>
      </c>
      <c r="S180" s="46" t="str">
        <f>IF(K152="","",K152)</f>
        <v/>
      </c>
      <c r="T180" s="45" t="str">
        <f t="shared" si="32"/>
        <v/>
      </c>
      <c r="U180" s="45" t="str">
        <f t="shared" si="33"/>
        <v/>
      </c>
      <c r="V180" s="24" t="str">
        <f>IF(L152="","",L152)</f>
        <v/>
      </c>
      <c r="W180" s="45" t="str">
        <f t="shared" si="34"/>
        <v/>
      </c>
      <c r="X180" s="24" t="str">
        <f>IF(M152="","",M152)</f>
        <v/>
      </c>
      <c r="Y180" s="24" t="str">
        <f t="shared" si="35"/>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67"/>
  <sheetViews>
    <sheetView topLeftCell="B52" zoomScale="220" zoomScaleNormal="220" workbookViewId="0">
      <selection activeCell="A57" sqref="A57:J66"/>
    </sheetView>
  </sheetViews>
  <sheetFormatPr defaultRowHeight="14.5" x14ac:dyDescent="0.35"/>
  <cols>
    <col min="1" max="1" width="61" bestFit="1" customWidth="1"/>
  </cols>
  <sheetData>
    <row r="3" spans="1:10" x14ac:dyDescent="0.35">
      <c r="A3" t="s">
        <v>1360</v>
      </c>
      <c r="B3">
        <v>1</v>
      </c>
      <c r="C3" t="s">
        <v>1123</v>
      </c>
      <c r="D3">
        <v>14</v>
      </c>
      <c r="E3" t="s">
        <v>1214</v>
      </c>
      <c r="F3" t="s">
        <v>1123</v>
      </c>
      <c r="G3">
        <v>200</v>
      </c>
      <c r="H3">
        <v>7</v>
      </c>
    </row>
    <row r="4" spans="1:10" x14ac:dyDescent="0.35">
      <c r="A4" t="s">
        <v>1361</v>
      </c>
      <c r="B4">
        <v>2</v>
      </c>
    </row>
    <row r="5" spans="1:10" x14ac:dyDescent="0.35">
      <c r="A5" t="s">
        <v>1362</v>
      </c>
      <c r="B5">
        <v>3</v>
      </c>
      <c r="C5" t="s">
        <v>1178</v>
      </c>
      <c r="D5">
        <v>450</v>
      </c>
      <c r="E5" t="s">
        <v>1215</v>
      </c>
    </row>
    <row r="6" spans="1:10" x14ac:dyDescent="0.35">
      <c r="A6" t="s">
        <v>1363</v>
      </c>
      <c r="B6">
        <v>4</v>
      </c>
      <c r="C6" t="s">
        <v>1150</v>
      </c>
      <c r="D6">
        <v>14</v>
      </c>
      <c r="E6" t="s">
        <v>1216</v>
      </c>
      <c r="F6" t="s">
        <v>1117</v>
      </c>
      <c r="G6">
        <v>480</v>
      </c>
    </row>
    <row r="7" spans="1:10" x14ac:dyDescent="0.35">
      <c r="A7" t="s">
        <v>1364</v>
      </c>
      <c r="B7">
        <v>5</v>
      </c>
      <c r="C7" t="s">
        <v>1178</v>
      </c>
      <c r="D7">
        <v>14</v>
      </c>
      <c r="E7" t="s">
        <v>1215</v>
      </c>
      <c r="F7" t="s">
        <v>1150</v>
      </c>
      <c r="G7">
        <v>480</v>
      </c>
    </row>
    <row r="8" spans="1:10" x14ac:dyDescent="0.35">
      <c r="A8" t="s">
        <v>1365</v>
      </c>
      <c r="B8">
        <v>6</v>
      </c>
      <c r="C8" t="s">
        <v>1117</v>
      </c>
      <c r="D8">
        <v>14</v>
      </c>
    </row>
    <row r="9" spans="1:10" x14ac:dyDescent="0.35">
      <c r="A9" t="s">
        <v>1366</v>
      </c>
      <c r="B9">
        <v>7</v>
      </c>
      <c r="C9" t="s">
        <v>1123</v>
      </c>
      <c r="D9">
        <v>14</v>
      </c>
      <c r="E9" t="s">
        <v>1214</v>
      </c>
      <c r="F9" t="s">
        <v>1123</v>
      </c>
      <c r="G9">
        <v>480</v>
      </c>
      <c r="H9">
        <v>7</v>
      </c>
    </row>
    <row r="10" spans="1:10" x14ac:dyDescent="0.35">
      <c r="A10" t="s">
        <v>1367</v>
      </c>
      <c r="B10">
        <v>8</v>
      </c>
      <c r="C10" t="s">
        <v>1178</v>
      </c>
      <c r="D10">
        <v>14</v>
      </c>
      <c r="E10" t="s">
        <v>1215</v>
      </c>
    </row>
    <row r="11" spans="1:10" x14ac:dyDescent="0.35">
      <c r="A11" t="s">
        <v>1368</v>
      </c>
      <c r="B11">
        <f>+B10+1</f>
        <v>9</v>
      </c>
      <c r="C11" t="s">
        <v>1150</v>
      </c>
      <c r="D11">
        <v>14</v>
      </c>
      <c r="E11" t="s">
        <v>1216</v>
      </c>
      <c r="F11" t="s">
        <v>1117</v>
      </c>
      <c r="G11">
        <f>+G9</f>
        <v>480</v>
      </c>
    </row>
    <row r="12" spans="1:10" x14ac:dyDescent="0.35">
      <c r="A12" t="s">
        <v>1369</v>
      </c>
      <c r="B12">
        <f t="shared" ref="B12:B29" si="0">+B11+1</f>
        <v>10</v>
      </c>
      <c r="C12" t="s">
        <v>1178</v>
      </c>
      <c r="D12">
        <v>14</v>
      </c>
      <c r="E12" t="s">
        <v>1215</v>
      </c>
      <c r="F12" t="s">
        <v>1150</v>
      </c>
      <c r="G12">
        <v>350</v>
      </c>
      <c r="I12" t="s">
        <v>1117</v>
      </c>
      <c r="J12">
        <v>480</v>
      </c>
    </row>
    <row r="13" spans="1:10" x14ac:dyDescent="0.35">
      <c r="A13" t="s">
        <v>1370</v>
      </c>
      <c r="B13">
        <f t="shared" si="0"/>
        <v>11</v>
      </c>
      <c r="C13" t="s">
        <v>1123</v>
      </c>
      <c r="D13">
        <v>14</v>
      </c>
      <c r="E13">
        <v>7</v>
      </c>
    </row>
    <row r="14" spans="1:10" x14ac:dyDescent="0.35">
      <c r="A14" t="s">
        <v>1371</v>
      </c>
      <c r="B14">
        <f t="shared" si="0"/>
        <v>12</v>
      </c>
      <c r="D14">
        <v>0</v>
      </c>
    </row>
    <row r="15" spans="1:10" x14ac:dyDescent="0.35">
      <c r="A15" t="s">
        <v>1372</v>
      </c>
      <c r="B15">
        <f t="shared" si="0"/>
        <v>13</v>
      </c>
      <c r="C15" t="s">
        <v>1150</v>
      </c>
      <c r="D15">
        <v>14</v>
      </c>
      <c r="E15" t="s">
        <v>1216</v>
      </c>
      <c r="F15" t="s">
        <v>1117</v>
      </c>
      <c r="G15">
        <v>480</v>
      </c>
    </row>
    <row r="16" spans="1:10" x14ac:dyDescent="0.35">
      <c r="A16" t="s">
        <v>1373</v>
      </c>
      <c r="B16">
        <f t="shared" si="0"/>
        <v>14</v>
      </c>
      <c r="C16" t="s">
        <v>1178</v>
      </c>
      <c r="D16">
        <v>14</v>
      </c>
      <c r="E16" t="s">
        <v>1215</v>
      </c>
      <c r="F16" t="s">
        <v>1150</v>
      </c>
      <c r="G16">
        <v>350</v>
      </c>
      <c r="I16" t="s">
        <v>1117</v>
      </c>
      <c r="J16">
        <v>480</v>
      </c>
    </row>
    <row r="17" spans="1:10" x14ac:dyDescent="0.35">
      <c r="A17" t="s">
        <v>1374</v>
      </c>
      <c r="B17">
        <f t="shared" si="0"/>
        <v>15</v>
      </c>
      <c r="C17" t="s">
        <v>1150</v>
      </c>
      <c r="D17">
        <v>14</v>
      </c>
      <c r="F17" t="s">
        <v>1117</v>
      </c>
      <c r="G17">
        <v>480</v>
      </c>
    </row>
    <row r="18" spans="1:10" x14ac:dyDescent="0.35">
      <c r="A18" t="s">
        <v>1375</v>
      </c>
      <c r="B18">
        <f t="shared" si="0"/>
        <v>16</v>
      </c>
      <c r="C18" t="s">
        <v>1150</v>
      </c>
      <c r="D18">
        <v>14</v>
      </c>
      <c r="F18" t="s">
        <v>1117</v>
      </c>
      <c r="G18">
        <v>480</v>
      </c>
    </row>
    <row r="19" spans="1:10" x14ac:dyDescent="0.35">
      <c r="A19" t="s">
        <v>1376</v>
      </c>
      <c r="B19">
        <f t="shared" si="0"/>
        <v>17</v>
      </c>
      <c r="C19" t="s">
        <v>1150</v>
      </c>
      <c r="D19">
        <v>14</v>
      </c>
    </row>
    <row r="20" spans="1:10" x14ac:dyDescent="0.35">
      <c r="A20" t="s">
        <v>1377</v>
      </c>
      <c r="B20">
        <f t="shared" si="0"/>
        <v>18</v>
      </c>
      <c r="C20" t="s">
        <v>1117</v>
      </c>
      <c r="D20">
        <v>14</v>
      </c>
    </row>
    <row r="21" spans="1:10" x14ac:dyDescent="0.35">
      <c r="A21" t="s">
        <v>1377</v>
      </c>
      <c r="B21">
        <f t="shared" si="0"/>
        <v>19</v>
      </c>
      <c r="C21" t="s">
        <v>1117</v>
      </c>
      <c r="D21">
        <v>14</v>
      </c>
    </row>
    <row r="22" spans="1:10" x14ac:dyDescent="0.35">
      <c r="A22" t="s">
        <v>1378</v>
      </c>
      <c r="B22">
        <f t="shared" si="0"/>
        <v>20</v>
      </c>
      <c r="C22" t="s">
        <v>1150</v>
      </c>
      <c r="D22">
        <v>14</v>
      </c>
      <c r="F22" t="s">
        <v>1117</v>
      </c>
      <c r="G22">
        <v>480</v>
      </c>
    </row>
    <row r="23" spans="1:10" x14ac:dyDescent="0.35">
      <c r="A23" t="s">
        <v>1379</v>
      </c>
      <c r="B23">
        <f t="shared" si="0"/>
        <v>21</v>
      </c>
      <c r="C23" t="s">
        <v>1150</v>
      </c>
      <c r="D23">
        <v>14</v>
      </c>
      <c r="F23" t="s">
        <v>1117</v>
      </c>
      <c r="G23">
        <v>480</v>
      </c>
    </row>
    <row r="24" spans="1:10" x14ac:dyDescent="0.35">
      <c r="A24" t="s">
        <v>1380</v>
      </c>
      <c r="B24">
        <f t="shared" si="0"/>
        <v>22</v>
      </c>
      <c r="C24" t="s">
        <v>1178</v>
      </c>
      <c r="D24">
        <v>14</v>
      </c>
      <c r="E24" t="s">
        <v>1214</v>
      </c>
      <c r="F24" t="s">
        <v>1117</v>
      </c>
      <c r="G24">
        <v>480</v>
      </c>
    </row>
    <row r="25" spans="1:10" x14ac:dyDescent="0.35">
      <c r="A25" t="s">
        <v>1381</v>
      </c>
      <c r="B25">
        <f t="shared" si="0"/>
        <v>23</v>
      </c>
      <c r="C25" t="s">
        <v>1150</v>
      </c>
      <c r="D25">
        <v>14</v>
      </c>
      <c r="E25" t="s">
        <v>1216</v>
      </c>
      <c r="F25" t="s">
        <v>1150</v>
      </c>
      <c r="G25">
        <v>350</v>
      </c>
      <c r="I25" t="s">
        <v>1117</v>
      </c>
      <c r="J25">
        <v>480</v>
      </c>
    </row>
    <row r="26" spans="1:10" x14ac:dyDescent="0.35">
      <c r="A26" t="s">
        <v>1380</v>
      </c>
      <c r="B26">
        <f t="shared" si="0"/>
        <v>24</v>
      </c>
      <c r="C26" t="s">
        <v>1178</v>
      </c>
      <c r="D26">
        <v>14</v>
      </c>
      <c r="E26" t="s">
        <v>1214</v>
      </c>
      <c r="F26" t="s">
        <v>1117</v>
      </c>
      <c r="G26">
        <v>480</v>
      </c>
    </row>
    <row r="27" spans="1:10" x14ac:dyDescent="0.35">
      <c r="A27" t="s">
        <v>1381</v>
      </c>
      <c r="B27">
        <f t="shared" si="0"/>
        <v>25</v>
      </c>
      <c r="C27" t="s">
        <v>1150</v>
      </c>
      <c r="D27">
        <v>14</v>
      </c>
      <c r="F27" t="s">
        <v>1117</v>
      </c>
      <c r="G27">
        <v>480</v>
      </c>
    </row>
    <row r="28" spans="1:10" x14ac:dyDescent="0.35">
      <c r="A28" t="s">
        <v>1378</v>
      </c>
      <c r="B28">
        <f t="shared" si="0"/>
        <v>26</v>
      </c>
      <c r="C28" t="s">
        <v>1150</v>
      </c>
      <c r="D28">
        <v>14</v>
      </c>
      <c r="F28" t="s">
        <v>1117</v>
      </c>
      <c r="G28">
        <v>480</v>
      </c>
    </row>
    <row r="29" spans="1:10" x14ac:dyDescent="0.35">
      <c r="A29" t="s">
        <v>1379</v>
      </c>
      <c r="B29">
        <f t="shared" si="0"/>
        <v>27</v>
      </c>
      <c r="C29" t="s">
        <v>1150</v>
      </c>
      <c r="D29">
        <v>14</v>
      </c>
      <c r="F29" t="s">
        <v>1117</v>
      </c>
      <c r="G29">
        <v>480</v>
      </c>
    </row>
    <row r="33" spans="1:14" x14ac:dyDescent="0.35">
      <c r="A33" t="s">
        <v>1399</v>
      </c>
      <c r="B33">
        <v>1</v>
      </c>
      <c r="C33" t="s">
        <v>1178</v>
      </c>
      <c r="D33">
        <v>14</v>
      </c>
      <c r="E33" t="s">
        <v>1214</v>
      </c>
      <c r="F33" t="s">
        <v>1123</v>
      </c>
      <c r="G33">
        <v>550</v>
      </c>
      <c r="H33">
        <v>7</v>
      </c>
    </row>
    <row r="34" spans="1:14" x14ac:dyDescent="0.35">
      <c r="A34" t="s">
        <v>1388</v>
      </c>
      <c r="B34">
        <f t="shared" ref="B34:B49" si="1">+B33+1</f>
        <v>2</v>
      </c>
      <c r="C34" t="s">
        <v>1217</v>
      </c>
      <c r="D34">
        <v>14</v>
      </c>
      <c r="E34" t="s">
        <v>1214</v>
      </c>
      <c r="F34" t="s">
        <v>1123</v>
      </c>
      <c r="G34">
        <v>430</v>
      </c>
      <c r="H34">
        <v>7</v>
      </c>
    </row>
    <row r="35" spans="1:14" x14ac:dyDescent="0.35">
      <c r="A35" t="s">
        <v>1400</v>
      </c>
      <c r="B35">
        <f t="shared" si="1"/>
        <v>3</v>
      </c>
      <c r="C35" t="s">
        <v>1178</v>
      </c>
      <c r="D35">
        <v>14</v>
      </c>
      <c r="E35" t="s">
        <v>1214</v>
      </c>
      <c r="F35" t="s">
        <v>1123</v>
      </c>
      <c r="G35">
        <v>430</v>
      </c>
      <c r="H35">
        <v>7</v>
      </c>
    </row>
    <row r="36" spans="1:14" x14ac:dyDescent="0.35">
      <c r="A36" t="s">
        <v>1389</v>
      </c>
      <c r="B36">
        <f t="shared" si="1"/>
        <v>4</v>
      </c>
      <c r="C36" t="s">
        <v>1217</v>
      </c>
      <c r="D36">
        <v>14</v>
      </c>
      <c r="E36" t="s">
        <v>1214</v>
      </c>
      <c r="F36" t="s">
        <v>1123</v>
      </c>
      <c r="G36">
        <v>230</v>
      </c>
      <c r="H36">
        <v>7</v>
      </c>
    </row>
    <row r="37" spans="1:14" x14ac:dyDescent="0.35">
      <c r="A37" t="s">
        <v>1390</v>
      </c>
      <c r="B37">
        <f t="shared" si="1"/>
        <v>5</v>
      </c>
      <c r="C37" t="s">
        <v>1401</v>
      </c>
      <c r="D37">
        <v>14</v>
      </c>
      <c r="E37">
        <v>7</v>
      </c>
      <c r="F37" t="s">
        <v>1123</v>
      </c>
      <c r="G37">
        <v>230</v>
      </c>
      <c r="H37">
        <v>7</v>
      </c>
    </row>
    <row r="38" spans="1:14" x14ac:dyDescent="0.35">
      <c r="A38" t="s">
        <v>1391</v>
      </c>
      <c r="B38">
        <f t="shared" si="1"/>
        <v>6</v>
      </c>
      <c r="C38" t="s">
        <v>1401</v>
      </c>
      <c r="D38">
        <v>14</v>
      </c>
      <c r="E38">
        <v>7</v>
      </c>
      <c r="F38" t="s">
        <v>1123</v>
      </c>
      <c r="G38">
        <v>230</v>
      </c>
      <c r="H38">
        <v>7</v>
      </c>
      <c r="I38" t="s">
        <v>1401</v>
      </c>
      <c r="J38">
        <v>350</v>
      </c>
      <c r="K38">
        <v>7</v>
      </c>
      <c r="L38" t="s">
        <v>1123</v>
      </c>
      <c r="M38">
        <v>400</v>
      </c>
      <c r="N38">
        <v>7</v>
      </c>
    </row>
    <row r="39" spans="1:14" x14ac:dyDescent="0.35">
      <c r="A39" t="s">
        <v>1392</v>
      </c>
      <c r="B39">
        <f t="shared" si="1"/>
        <v>7</v>
      </c>
      <c r="C39" t="s">
        <v>1178</v>
      </c>
      <c r="D39">
        <v>14</v>
      </c>
      <c r="E39" t="s">
        <v>1214</v>
      </c>
      <c r="F39" t="s">
        <v>1123</v>
      </c>
      <c r="G39">
        <v>230</v>
      </c>
      <c r="H39">
        <v>7</v>
      </c>
    </row>
    <row r="40" spans="1:14" x14ac:dyDescent="0.35">
      <c r="A40" t="s">
        <v>1393</v>
      </c>
      <c r="B40">
        <f t="shared" si="1"/>
        <v>8</v>
      </c>
      <c r="C40" t="s">
        <v>1401</v>
      </c>
      <c r="D40">
        <v>14</v>
      </c>
      <c r="E40">
        <v>7</v>
      </c>
      <c r="F40" t="s">
        <v>1123</v>
      </c>
      <c r="G40">
        <v>230</v>
      </c>
      <c r="H40">
        <v>7</v>
      </c>
    </row>
    <row r="41" spans="1:14" x14ac:dyDescent="0.35">
      <c r="A41" t="s">
        <v>1394</v>
      </c>
      <c r="B41">
        <f t="shared" ref="B41:B42" si="2">+B40+1</f>
        <v>9</v>
      </c>
      <c r="C41" t="s">
        <v>1178</v>
      </c>
      <c r="D41">
        <v>14</v>
      </c>
      <c r="E41" t="s">
        <v>1214</v>
      </c>
      <c r="F41" t="s">
        <v>1123</v>
      </c>
      <c r="G41">
        <v>230</v>
      </c>
      <c r="H41">
        <v>7</v>
      </c>
    </row>
    <row r="42" spans="1:14" x14ac:dyDescent="0.35">
      <c r="A42" t="s">
        <v>1395</v>
      </c>
      <c r="B42">
        <f t="shared" si="2"/>
        <v>10</v>
      </c>
      <c r="C42" t="s">
        <v>1401</v>
      </c>
      <c r="D42">
        <v>14</v>
      </c>
      <c r="E42">
        <v>7</v>
      </c>
      <c r="F42" t="s">
        <v>1123</v>
      </c>
      <c r="G42">
        <v>230</v>
      </c>
      <c r="H42">
        <v>7</v>
      </c>
    </row>
    <row r="43" spans="1:14" x14ac:dyDescent="0.35">
      <c r="A43" t="s">
        <v>1396</v>
      </c>
      <c r="B43">
        <f t="shared" ref="B43" si="3">+B42+1</f>
        <v>11</v>
      </c>
      <c r="C43" t="s">
        <v>1178</v>
      </c>
      <c r="D43">
        <v>14</v>
      </c>
      <c r="E43" t="s">
        <v>1214</v>
      </c>
      <c r="F43" t="s">
        <v>1123</v>
      </c>
      <c r="G43">
        <v>230</v>
      </c>
      <c r="H43">
        <v>7</v>
      </c>
    </row>
    <row r="44" spans="1:14" x14ac:dyDescent="0.35">
      <c r="A44" t="s">
        <v>1397</v>
      </c>
      <c r="B44">
        <f t="shared" ref="B44:B45" si="4">+B43+1</f>
        <v>12</v>
      </c>
      <c r="C44" t="s">
        <v>1401</v>
      </c>
      <c r="D44">
        <v>14</v>
      </c>
      <c r="E44">
        <v>7</v>
      </c>
      <c r="F44" t="s">
        <v>1123</v>
      </c>
      <c r="G44">
        <v>230</v>
      </c>
      <c r="H44">
        <v>7</v>
      </c>
    </row>
    <row r="45" spans="1:14" x14ac:dyDescent="0.35">
      <c r="A45" t="s">
        <v>1392</v>
      </c>
      <c r="B45">
        <f t="shared" si="4"/>
        <v>13</v>
      </c>
      <c r="C45" t="s">
        <v>1178</v>
      </c>
      <c r="D45">
        <v>14</v>
      </c>
      <c r="E45" t="s">
        <v>1214</v>
      </c>
      <c r="F45" t="s">
        <v>1123</v>
      </c>
      <c r="G45">
        <v>230</v>
      </c>
      <c r="H45">
        <v>7</v>
      </c>
    </row>
    <row r="46" spans="1:14" x14ac:dyDescent="0.35">
      <c r="A46" t="s">
        <v>1398</v>
      </c>
      <c r="B46">
        <f t="shared" ref="B46" si="5">+B45+1</f>
        <v>14</v>
      </c>
      <c r="C46" t="s">
        <v>1401</v>
      </c>
      <c r="D46">
        <v>14</v>
      </c>
      <c r="E46">
        <v>7</v>
      </c>
      <c r="F46" t="s">
        <v>1123</v>
      </c>
      <c r="G46">
        <v>230</v>
      </c>
      <c r="H46">
        <v>7</v>
      </c>
    </row>
    <row r="47" spans="1:14" x14ac:dyDescent="0.35">
      <c r="B47">
        <f t="shared" si="1"/>
        <v>15</v>
      </c>
      <c r="D47">
        <v>14</v>
      </c>
      <c r="G47">
        <v>430</v>
      </c>
    </row>
    <row r="48" spans="1:14" x14ac:dyDescent="0.35">
      <c r="B48">
        <f t="shared" si="1"/>
        <v>16</v>
      </c>
      <c r="D48">
        <v>14</v>
      </c>
      <c r="G48">
        <v>430</v>
      </c>
    </row>
    <row r="49" spans="1:10" x14ac:dyDescent="0.35">
      <c r="B49">
        <f t="shared" si="1"/>
        <v>17</v>
      </c>
      <c r="D49">
        <v>14</v>
      </c>
      <c r="G49">
        <v>430</v>
      </c>
    </row>
    <row r="50" spans="1:10" x14ac:dyDescent="0.35">
      <c r="A50" s="5"/>
    </row>
    <row r="51" spans="1:10" x14ac:dyDescent="0.35">
      <c r="A51" s="1" t="s">
        <v>1408</v>
      </c>
      <c r="B51">
        <v>1</v>
      </c>
      <c r="C51" t="s">
        <v>1123</v>
      </c>
      <c r="D51">
        <v>14</v>
      </c>
      <c r="E51" t="s">
        <v>1214</v>
      </c>
      <c r="F51" t="s">
        <v>1117</v>
      </c>
      <c r="G51">
        <v>430</v>
      </c>
    </row>
    <row r="52" spans="1:10" x14ac:dyDescent="0.35">
      <c r="A52" s="1" t="s">
        <v>1409</v>
      </c>
      <c r="B52">
        <f>+B51+1</f>
        <v>2</v>
      </c>
      <c r="C52" t="s">
        <v>1178</v>
      </c>
      <c r="D52">
        <v>14</v>
      </c>
      <c r="E52" t="s">
        <v>1214</v>
      </c>
      <c r="F52" t="s">
        <v>1150</v>
      </c>
      <c r="G52">
        <v>430</v>
      </c>
      <c r="I52" t="s">
        <v>1117</v>
      </c>
      <c r="J52">
        <v>500</v>
      </c>
    </row>
    <row r="53" spans="1:10" x14ac:dyDescent="0.35">
      <c r="A53" s="1" t="s">
        <v>1408</v>
      </c>
      <c r="B53">
        <v>1</v>
      </c>
      <c r="C53" t="s">
        <v>1123</v>
      </c>
      <c r="D53">
        <v>14</v>
      </c>
      <c r="E53" t="s">
        <v>1214</v>
      </c>
      <c r="F53" t="s">
        <v>1117</v>
      </c>
      <c r="G53">
        <v>430</v>
      </c>
    </row>
    <row r="54" spans="1:10" x14ac:dyDescent="0.35">
      <c r="A54" s="1" t="s">
        <v>1409</v>
      </c>
      <c r="B54">
        <f>+B53+1</f>
        <v>2</v>
      </c>
      <c r="C54" t="s">
        <v>1178</v>
      </c>
      <c r="D54">
        <v>14</v>
      </c>
      <c r="E54" t="s">
        <v>1214</v>
      </c>
      <c r="F54" t="s">
        <v>1150</v>
      </c>
      <c r="G54">
        <v>430</v>
      </c>
      <c r="I54" t="s">
        <v>1117</v>
      </c>
      <c r="J54">
        <v>500</v>
      </c>
    </row>
    <row r="55" spans="1:10" x14ac:dyDescent="0.35">
      <c r="A55" s="1" t="s">
        <v>1408</v>
      </c>
      <c r="B55">
        <v>1</v>
      </c>
      <c r="C55" t="s">
        <v>1123</v>
      </c>
      <c r="D55">
        <v>14</v>
      </c>
      <c r="E55" t="s">
        <v>1214</v>
      </c>
      <c r="F55" t="s">
        <v>1117</v>
      </c>
      <c r="G55">
        <v>430</v>
      </c>
    </row>
    <row r="56" spans="1:10" x14ac:dyDescent="0.35">
      <c r="A56" s="1" t="s">
        <v>1409</v>
      </c>
      <c r="B56">
        <f>+B55+1</f>
        <v>2</v>
      </c>
      <c r="C56" t="s">
        <v>1178</v>
      </c>
      <c r="D56">
        <v>14</v>
      </c>
      <c r="E56" t="s">
        <v>1214</v>
      </c>
      <c r="F56" t="s">
        <v>1150</v>
      </c>
      <c r="G56">
        <v>430</v>
      </c>
      <c r="I56" t="s">
        <v>1117</v>
      </c>
      <c r="J56">
        <v>500</v>
      </c>
    </row>
    <row r="57" spans="1:10" x14ac:dyDescent="0.35">
      <c r="A57" s="69" t="s">
        <v>1419</v>
      </c>
      <c r="B57">
        <f>+B52+1</f>
        <v>3</v>
      </c>
      <c r="C57" t="s">
        <v>1123</v>
      </c>
      <c r="D57">
        <v>14</v>
      </c>
      <c r="E57" t="s">
        <v>1214</v>
      </c>
      <c r="F57" t="s">
        <v>1117</v>
      </c>
      <c r="G57">
        <v>430</v>
      </c>
    </row>
    <row r="58" spans="1:10" x14ac:dyDescent="0.35">
      <c r="A58" t="s">
        <v>1410</v>
      </c>
      <c r="B58">
        <f t="shared" ref="B58:B67" si="6">+B57+1</f>
        <v>4</v>
      </c>
      <c r="C58" t="s">
        <v>1178</v>
      </c>
      <c r="D58">
        <v>14</v>
      </c>
      <c r="E58" t="s">
        <v>1214</v>
      </c>
      <c r="F58" t="s">
        <v>1150</v>
      </c>
      <c r="G58">
        <v>430</v>
      </c>
      <c r="I58" t="s">
        <v>1117</v>
      </c>
      <c r="J58">
        <v>500</v>
      </c>
    </row>
    <row r="59" spans="1:10" x14ac:dyDescent="0.35">
      <c r="A59" s="69" t="s">
        <v>1411</v>
      </c>
      <c r="B59">
        <f t="shared" si="6"/>
        <v>5</v>
      </c>
      <c r="C59" t="s">
        <v>1123</v>
      </c>
      <c r="D59">
        <v>14</v>
      </c>
      <c r="E59" t="s">
        <v>1214</v>
      </c>
      <c r="F59" t="s">
        <v>1117</v>
      </c>
      <c r="G59">
        <v>430</v>
      </c>
    </row>
    <row r="60" spans="1:10" x14ac:dyDescent="0.35">
      <c r="A60" t="s">
        <v>1412</v>
      </c>
      <c r="B60">
        <f t="shared" si="6"/>
        <v>6</v>
      </c>
      <c r="C60" t="s">
        <v>1178</v>
      </c>
      <c r="D60">
        <v>14</v>
      </c>
      <c r="E60" t="s">
        <v>1214</v>
      </c>
      <c r="F60" t="s">
        <v>1150</v>
      </c>
      <c r="G60">
        <v>430</v>
      </c>
      <c r="I60" t="s">
        <v>1117</v>
      </c>
      <c r="J60">
        <v>500</v>
      </c>
    </row>
    <row r="61" spans="1:10" x14ac:dyDescent="0.35">
      <c r="A61" s="69" t="s">
        <v>1418</v>
      </c>
      <c r="B61">
        <f t="shared" si="6"/>
        <v>7</v>
      </c>
      <c r="C61" t="s">
        <v>1123</v>
      </c>
      <c r="D61">
        <v>14</v>
      </c>
      <c r="E61" t="s">
        <v>1214</v>
      </c>
      <c r="F61" t="s">
        <v>1117</v>
      </c>
      <c r="G61">
        <v>430</v>
      </c>
    </row>
    <row r="62" spans="1:10" x14ac:dyDescent="0.35">
      <c r="A62" t="s">
        <v>1413</v>
      </c>
      <c r="B62">
        <f t="shared" si="6"/>
        <v>8</v>
      </c>
      <c r="C62" t="s">
        <v>1178</v>
      </c>
      <c r="D62">
        <v>14</v>
      </c>
      <c r="E62" t="s">
        <v>1214</v>
      </c>
      <c r="F62" t="s">
        <v>1150</v>
      </c>
      <c r="G62">
        <v>430</v>
      </c>
      <c r="I62" t="s">
        <v>1117</v>
      </c>
      <c r="J62">
        <v>500</v>
      </c>
    </row>
    <row r="63" spans="1:10" x14ac:dyDescent="0.35">
      <c r="A63" s="69" t="s">
        <v>1414</v>
      </c>
      <c r="B63">
        <f t="shared" si="6"/>
        <v>9</v>
      </c>
      <c r="C63" t="s">
        <v>1123</v>
      </c>
      <c r="D63">
        <v>14</v>
      </c>
      <c r="E63" t="s">
        <v>1214</v>
      </c>
      <c r="F63" t="s">
        <v>1117</v>
      </c>
      <c r="G63">
        <v>430</v>
      </c>
    </row>
    <row r="64" spans="1:10" x14ac:dyDescent="0.35">
      <c r="A64" t="s">
        <v>1415</v>
      </c>
      <c r="B64">
        <f t="shared" si="6"/>
        <v>10</v>
      </c>
      <c r="C64" t="s">
        <v>1178</v>
      </c>
      <c r="D64">
        <v>14</v>
      </c>
      <c r="E64" t="s">
        <v>1214</v>
      </c>
      <c r="F64" t="s">
        <v>1150</v>
      </c>
      <c r="G64">
        <v>430</v>
      </c>
      <c r="I64" t="s">
        <v>1117</v>
      </c>
      <c r="J64">
        <v>500</v>
      </c>
    </row>
    <row r="65" spans="1:7" x14ac:dyDescent="0.35">
      <c r="A65" t="s">
        <v>1416</v>
      </c>
      <c r="B65">
        <f t="shared" si="6"/>
        <v>11</v>
      </c>
      <c r="C65" t="s">
        <v>1150</v>
      </c>
      <c r="D65">
        <v>14</v>
      </c>
      <c r="F65" t="s">
        <v>1117</v>
      </c>
      <c r="G65">
        <v>430</v>
      </c>
    </row>
    <row r="66" spans="1:7" x14ac:dyDescent="0.35">
      <c r="A66" t="s">
        <v>1417</v>
      </c>
      <c r="B66">
        <f t="shared" si="6"/>
        <v>12</v>
      </c>
      <c r="C66" t="s">
        <v>1150</v>
      </c>
      <c r="D66">
        <v>14</v>
      </c>
      <c r="F66" t="s">
        <v>1117</v>
      </c>
      <c r="G66">
        <v>430</v>
      </c>
    </row>
    <row r="67" spans="1:7" x14ac:dyDescent="0.35">
      <c r="A6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find</vt:lpstr>
      <vt:lpstr>Codigo Cantos</vt:lpstr>
      <vt:lpstr>fing bk1</vt:lpstr>
      <vt:lpstr>find bk2</vt:lpstr>
      <vt:lpstr>Acordes URL</vt:lpstr>
      <vt:lpstr>ACORDES ☺</vt:lpstr>
      <vt:lpstr>A la cena del cordero</vt:lpstr>
      <vt:lpstr>A LA VÍCTIMA PASCUAL</vt:lpstr>
      <vt:lpstr>A NADIE DEMOS OCASIÓN DE TROPIE</vt:lpstr>
      <vt:lpstr>A TI, SEÑOR, EN MI CLAMOR IMPLO</vt:lpstr>
      <vt:lpstr>A TI LEVANTO MIS OJOS </vt:lpstr>
      <vt:lpstr>A TI, SEÑOR, LEVANTO MI ALMA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2025-05-17T04:50:41Z</dcterms:modified>
</cp:coreProperties>
</file>