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70A0A87A-C60D-4876-8D90-4FBC6F4EF6BF}" xr6:coauthVersionLast="47" xr6:coauthVersionMax="47" xr10:uidLastSave="{00000000-0000-0000-0000-000000000000}"/>
  <bookViews>
    <workbookView xWindow="-120" yWindow="-120" windowWidth="51840" windowHeight="21120" tabRatio="919" firstSheet="8" activeTab="26"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MARIA, MADRE MÍA" sheetId="344" r:id="rId28"/>
    <sheet name="b2" sheetId="343" state="hidden" r:id="rId29"/>
    <sheet name="BOCETO" sheetId="337" state="hidden" r:id="rId30"/>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4" i="350" l="1"/>
  <c r="AI64" i="350"/>
  <c r="AN64" i="350" s="1"/>
  <c r="AD64" i="350"/>
  <c r="AB64" i="350"/>
  <c r="AF64" i="350" s="1"/>
  <c r="Z64" i="350"/>
  <c r="W64" i="350"/>
  <c r="U64" i="350"/>
  <c r="X64" i="350" s="1"/>
  <c r="P64" i="350"/>
  <c r="N64" i="350"/>
  <c r="O64" i="350" s="1"/>
  <c r="AN63" i="350"/>
  <c r="AM63" i="350"/>
  <c r="AK63" i="350"/>
  <c r="AI63" i="350"/>
  <c r="AL63" i="350" s="1"/>
  <c r="AH63" i="350"/>
  <c r="AF63" i="350"/>
  <c r="AE63" i="350"/>
  <c r="AD63" i="350"/>
  <c r="AB63" i="350"/>
  <c r="AC63" i="350" s="1"/>
  <c r="AA63" i="350"/>
  <c r="Y63" i="350"/>
  <c r="W63" i="350"/>
  <c r="V63" i="350"/>
  <c r="U63" i="350"/>
  <c r="Z63" i="350" s="1"/>
  <c r="T63" i="350"/>
  <c r="P63" i="350"/>
  <c r="N63" i="350"/>
  <c r="M63" i="350" s="1"/>
  <c r="AL62" i="350"/>
  <c r="AK62" i="350"/>
  <c r="AJ62" i="350"/>
  <c r="AI62" i="350"/>
  <c r="AN62" i="350" s="1"/>
  <c r="AH62" i="350"/>
  <c r="AG62" i="350"/>
  <c r="AD62" i="350"/>
  <c r="AB62" i="350"/>
  <c r="AA62" i="350" s="1"/>
  <c r="W62" i="350"/>
  <c r="U62" i="350"/>
  <c r="T62" i="350" s="1"/>
  <c r="P62" i="350"/>
  <c r="N62" i="350"/>
  <c r="S62" i="350" s="1"/>
  <c r="AK61" i="350"/>
  <c r="AI61" i="350"/>
  <c r="AH61" i="350" s="1"/>
  <c r="AD61" i="350"/>
  <c r="AB61" i="350"/>
  <c r="AG61" i="350" s="1"/>
  <c r="AA61" i="350"/>
  <c r="X61" i="350"/>
  <c r="W61" i="350"/>
  <c r="V61" i="350"/>
  <c r="U61" i="350"/>
  <c r="Z61" i="350" s="1"/>
  <c r="T61" i="350"/>
  <c r="P61" i="350"/>
  <c r="N61" i="350"/>
  <c r="R61" i="350" s="1"/>
  <c r="AK60" i="350"/>
  <c r="AJ60" i="350"/>
  <c r="AI60" i="350"/>
  <c r="AN60" i="350" s="1"/>
  <c r="AH60" i="350"/>
  <c r="AD60" i="350"/>
  <c r="AB60" i="350"/>
  <c r="AF60" i="350" s="1"/>
  <c r="W60" i="350"/>
  <c r="U60" i="350"/>
  <c r="X60" i="350" s="1"/>
  <c r="P60" i="350"/>
  <c r="N60" i="350"/>
  <c r="O60" i="350" s="1"/>
  <c r="AK59" i="350"/>
  <c r="AI59" i="350"/>
  <c r="AL59" i="350" s="1"/>
  <c r="AE59" i="350"/>
  <c r="AD59" i="350"/>
  <c r="AB59" i="350"/>
  <c r="AC59" i="350" s="1"/>
  <c r="W59" i="350"/>
  <c r="U59" i="350"/>
  <c r="Z59" i="350" s="1"/>
  <c r="T59" i="350"/>
  <c r="P59" i="350"/>
  <c r="N59" i="350"/>
  <c r="M59" i="350" s="1"/>
  <c r="AK58" i="350"/>
  <c r="AI58" i="350"/>
  <c r="AH58" i="350" s="1"/>
  <c r="AD58" i="350"/>
  <c r="AB58" i="350"/>
  <c r="AA58" i="350" s="1"/>
  <c r="W58" i="350"/>
  <c r="U58" i="350"/>
  <c r="T58" i="350" s="1"/>
  <c r="P58" i="350"/>
  <c r="N58" i="350"/>
  <c r="S58" i="350" s="1"/>
  <c r="AK57" i="350"/>
  <c r="AI57" i="350"/>
  <c r="AH57" i="350" s="1"/>
  <c r="AF57" i="350"/>
  <c r="AD57" i="350"/>
  <c r="AB57" i="350"/>
  <c r="AG57" i="350" s="1"/>
  <c r="AA57" i="350"/>
  <c r="Z57" i="350"/>
  <c r="X57" i="350"/>
  <c r="W57" i="350"/>
  <c r="V57" i="350"/>
  <c r="U57" i="350"/>
  <c r="Y57" i="350" s="1"/>
  <c r="T57" i="350"/>
  <c r="P57" i="350"/>
  <c r="N57" i="350"/>
  <c r="R57" i="350" s="1"/>
  <c r="AN56" i="350"/>
  <c r="AL56" i="350"/>
  <c r="AK56" i="350"/>
  <c r="AJ56" i="350"/>
  <c r="AI56" i="350"/>
  <c r="AM56" i="350" s="1"/>
  <c r="AH56" i="350"/>
  <c r="AD56" i="350"/>
  <c r="AB56" i="350"/>
  <c r="AF56" i="350" s="1"/>
  <c r="Z56" i="350"/>
  <c r="X56" i="350"/>
  <c r="W56" i="350"/>
  <c r="V56" i="350"/>
  <c r="U56" i="350"/>
  <c r="Y56" i="350" s="1"/>
  <c r="T56" i="350"/>
  <c r="Q56" i="350"/>
  <c r="P56" i="350"/>
  <c r="N56" i="350"/>
  <c r="O56" i="350" s="1"/>
  <c r="AK55" i="350"/>
  <c r="AI55" i="350"/>
  <c r="AH55" i="350" s="1"/>
  <c r="AD55" i="350"/>
  <c r="AB55" i="350"/>
  <c r="AC55" i="350" s="1"/>
  <c r="Z55" i="350"/>
  <c r="X55" i="350"/>
  <c r="W55" i="350"/>
  <c r="V55" i="350"/>
  <c r="U55" i="350"/>
  <c r="Y55" i="350" s="1"/>
  <c r="T55" i="350"/>
  <c r="P55" i="350"/>
  <c r="N55" i="350"/>
  <c r="M55" i="350" s="1"/>
  <c r="AM54" i="350"/>
  <c r="AL54" i="350"/>
  <c r="AK54" i="350"/>
  <c r="AI54" i="350"/>
  <c r="AJ54" i="350" s="1"/>
  <c r="AD54" i="350"/>
  <c r="AB54" i="350"/>
  <c r="AA54" i="350" s="1"/>
  <c r="W54" i="350"/>
  <c r="U54" i="350"/>
  <c r="T54" i="350" s="1"/>
  <c r="R54" i="350"/>
  <c r="P54" i="350"/>
  <c r="N54" i="350"/>
  <c r="S54" i="350" s="1"/>
  <c r="AL53" i="350"/>
  <c r="AK53" i="350"/>
  <c r="AI53" i="350"/>
  <c r="AH53" i="350" s="1"/>
  <c r="AD53" i="350"/>
  <c r="AB53" i="350"/>
  <c r="AG53" i="350" s="1"/>
  <c r="AA53" i="350"/>
  <c r="X53" i="350"/>
  <c r="W53" i="350"/>
  <c r="V53" i="350"/>
  <c r="U53" i="350"/>
  <c r="Y53" i="350" s="1"/>
  <c r="T53" i="350"/>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T51" i="350"/>
  <c r="P51" i="350"/>
  <c r="N51" i="350"/>
  <c r="M51" i="350" s="1"/>
  <c r="AM50" i="350"/>
  <c r="AL50" i="350"/>
  <c r="AK50" i="350"/>
  <c r="AI50" i="350"/>
  <c r="AJ50" i="350" s="1"/>
  <c r="AH50" i="350"/>
  <c r="AF50" i="350"/>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F47" i="350"/>
  <c r="AD47" i="350"/>
  <c r="AB47" i="350"/>
  <c r="AG47" i="350" s="1"/>
  <c r="AA47" i="350"/>
  <c r="Y47" i="350"/>
  <c r="W47" i="350"/>
  <c r="U47" i="350"/>
  <c r="V47" i="350" s="1"/>
  <c r="P47" i="350"/>
  <c r="N47" i="350"/>
  <c r="M47" i="350" s="1"/>
  <c r="AK46" i="350"/>
  <c r="AI46" i="350"/>
  <c r="AJ46" i="350" s="1"/>
  <c r="AD46" i="350"/>
  <c r="AB46" i="350"/>
  <c r="AG46" i="350" s="1"/>
  <c r="Z46" i="350"/>
  <c r="W46" i="350"/>
  <c r="V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AA43" i="350"/>
  <c r="Z43" i="350"/>
  <c r="X43" i="350"/>
  <c r="W43" i="350"/>
  <c r="V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C40" i="350"/>
  <c r="AB40" i="350"/>
  <c r="AF40" i="350" s="1"/>
  <c r="AA40" i="350"/>
  <c r="W40" i="350"/>
  <c r="U40" i="350"/>
  <c r="T40" i="350" s="1"/>
  <c r="P40" i="350"/>
  <c r="N40" i="350"/>
  <c r="M40" i="350" s="1"/>
  <c r="AK39" i="350"/>
  <c r="AI39" i="350"/>
  <c r="AH39" i="350" s="1"/>
  <c r="AD39" i="350"/>
  <c r="AB39" i="350"/>
  <c r="AA39" i="350" s="1"/>
  <c r="W39" i="350"/>
  <c r="U39" i="350"/>
  <c r="Z39" i="350" s="1"/>
  <c r="T39" i="350"/>
  <c r="P39" i="350"/>
  <c r="N39" i="350"/>
  <c r="Q39" i="350" s="1"/>
  <c r="AK38" i="350"/>
  <c r="AI38" i="350"/>
  <c r="AN38" i="350" s="1"/>
  <c r="AH38" i="350"/>
  <c r="AD38" i="350"/>
  <c r="AB38" i="350"/>
  <c r="AF38" i="350" s="1"/>
  <c r="W38" i="350"/>
  <c r="U38" i="350"/>
  <c r="Y38" i="350" s="1"/>
  <c r="P38" i="350"/>
  <c r="N38" i="350"/>
  <c r="Q38" i="350" s="1"/>
  <c r="M38" i="350"/>
  <c r="AK37" i="350"/>
  <c r="AI37" i="350"/>
  <c r="AM37" i="350" s="1"/>
  <c r="AF37" i="350"/>
  <c r="AD37" i="350"/>
  <c r="AB37" i="350"/>
  <c r="AE37" i="350" s="1"/>
  <c r="AA37" i="350"/>
  <c r="W37" i="350"/>
  <c r="U37" i="350"/>
  <c r="V37" i="350" s="1"/>
  <c r="P37" i="350"/>
  <c r="N37" i="350"/>
  <c r="R37" i="350" s="1"/>
  <c r="AK36" i="350"/>
  <c r="AI36" i="350"/>
  <c r="AJ36" i="350" s="1"/>
  <c r="AE36" i="350"/>
  <c r="AD36" i="350"/>
  <c r="AB36" i="350"/>
  <c r="AF36" i="350" s="1"/>
  <c r="AA36" i="350"/>
  <c r="W36" i="350"/>
  <c r="U36" i="350"/>
  <c r="T36" i="350" s="1"/>
  <c r="P36" i="350"/>
  <c r="N36" i="350"/>
  <c r="M36" i="350" s="1"/>
  <c r="AK35" i="350"/>
  <c r="AI35" i="350"/>
  <c r="AH35" i="350" s="1"/>
  <c r="AD35" i="350"/>
  <c r="AB35" i="350"/>
  <c r="AA35" i="350" s="1"/>
  <c r="W35" i="350"/>
  <c r="U35" i="350"/>
  <c r="Z35" i="350" s="1"/>
  <c r="T35" i="350"/>
  <c r="P35" i="350"/>
  <c r="N35" i="350"/>
  <c r="Q35" i="350" s="1"/>
  <c r="AK34" i="350"/>
  <c r="AI34" i="350"/>
  <c r="AN34" i="350" s="1"/>
  <c r="AH34" i="350"/>
  <c r="AD34" i="350"/>
  <c r="AB34" i="350"/>
  <c r="AA34" i="350" s="1"/>
  <c r="W34" i="350"/>
  <c r="U34" i="350"/>
  <c r="Y34" i="350" s="1"/>
  <c r="P34" i="350"/>
  <c r="N34" i="350"/>
  <c r="Q34" i="350" s="1"/>
  <c r="M34" i="350"/>
  <c r="AK33" i="350"/>
  <c r="AI33" i="350"/>
  <c r="AM33" i="350" s="1"/>
  <c r="AG33" i="350"/>
  <c r="AD33" i="350"/>
  <c r="AB33" i="350"/>
  <c r="AE33" i="350" s="1"/>
  <c r="AA33" i="350"/>
  <c r="W33" i="350"/>
  <c r="U33" i="350"/>
  <c r="V33" i="350" s="1"/>
  <c r="P33" i="350"/>
  <c r="N33" i="350"/>
  <c r="R33" i="350" s="1"/>
  <c r="AL32" i="350"/>
  <c r="AK32" i="350"/>
  <c r="AI32" i="350"/>
  <c r="AJ32" i="350" s="1"/>
  <c r="AD32" i="350"/>
  <c r="AB32" i="350"/>
  <c r="AF32" i="350" s="1"/>
  <c r="W32" i="350"/>
  <c r="U32" i="350"/>
  <c r="T32" i="350" s="1"/>
  <c r="P32" i="350"/>
  <c r="N32" i="350"/>
  <c r="M32" i="350" s="1"/>
  <c r="AK31" i="350"/>
  <c r="AI31" i="350"/>
  <c r="AH31" i="350" s="1"/>
  <c r="AD31" i="350"/>
  <c r="AB31" i="350"/>
  <c r="AA31" i="350" s="1"/>
  <c r="Y31" i="350"/>
  <c r="W31" i="350"/>
  <c r="U31" i="350"/>
  <c r="Z31" i="350" s="1"/>
  <c r="P31" i="350"/>
  <c r="N31" i="350"/>
  <c r="Q31" i="350" s="1"/>
  <c r="AK30" i="350"/>
  <c r="AI30" i="350"/>
  <c r="AN30" i="350" s="1"/>
  <c r="AG30" i="350"/>
  <c r="AF30" i="350"/>
  <c r="AD30" i="350"/>
  <c r="AB30" i="350"/>
  <c r="AE30" i="350" s="1"/>
  <c r="W30" i="350"/>
  <c r="U30" i="350"/>
  <c r="Y30" i="350" s="1"/>
  <c r="R30" i="350"/>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G50" i="349"/>
  <c r="AD50" i="349"/>
  <c r="AB50" i="349"/>
  <c r="AF50" i="349" s="1"/>
  <c r="Z50" i="349"/>
  <c r="W50" i="349"/>
  <c r="U50" i="349"/>
  <c r="X50" i="349" s="1"/>
  <c r="S50" i="349"/>
  <c r="Q50" i="349"/>
  <c r="P50" i="349"/>
  <c r="N50" i="349"/>
  <c r="O50" i="349" s="1"/>
  <c r="AL49" i="349"/>
  <c r="AK49" i="349"/>
  <c r="AI49" i="349"/>
  <c r="AJ49" i="349" s="1"/>
  <c r="AD49" i="349"/>
  <c r="AB49" i="349"/>
  <c r="AF49" i="349" s="1"/>
  <c r="W49" i="349"/>
  <c r="U49" i="349"/>
  <c r="T49" i="349" s="1"/>
  <c r="P49" i="349"/>
  <c r="N49" i="349"/>
  <c r="S49" i="349" s="1"/>
  <c r="AK48" i="349"/>
  <c r="AI48" i="349"/>
  <c r="AN48" i="349" s="1"/>
  <c r="AG48" i="349"/>
  <c r="AD48" i="349"/>
  <c r="AB48" i="349"/>
  <c r="AF48" i="349" s="1"/>
  <c r="W48" i="349"/>
  <c r="U48" i="349"/>
  <c r="X48" i="349" s="1"/>
  <c r="S48" i="349"/>
  <c r="R48" i="349"/>
  <c r="P48" i="349"/>
  <c r="N48" i="349"/>
  <c r="O48" i="349" s="1"/>
  <c r="AN47" i="349"/>
  <c r="AL47" i="349"/>
  <c r="AK47" i="349"/>
  <c r="AI47" i="349"/>
  <c r="AJ47" i="349" s="1"/>
  <c r="AD47" i="349"/>
  <c r="AB47" i="349"/>
  <c r="AG47" i="349" s="1"/>
  <c r="AA47" i="349"/>
  <c r="W47" i="349"/>
  <c r="U47" i="349"/>
  <c r="T47" i="349" s="1"/>
  <c r="P47" i="349"/>
  <c r="N47" i="349"/>
  <c r="S47" i="349" s="1"/>
  <c r="M47" i="349"/>
  <c r="AK46" i="349"/>
  <c r="AI46" i="349"/>
  <c r="AN46" i="349" s="1"/>
  <c r="AG46" i="349"/>
  <c r="AD46" i="349"/>
  <c r="AB46" i="349"/>
  <c r="AF46" i="349" s="1"/>
  <c r="Z46" i="349"/>
  <c r="W46" i="349"/>
  <c r="U46" i="349"/>
  <c r="X46" i="349" s="1"/>
  <c r="S46" i="349"/>
  <c r="R46" i="349"/>
  <c r="Q46" i="349"/>
  <c r="P46" i="349"/>
  <c r="N46" i="349"/>
  <c r="O46" i="349" s="1"/>
  <c r="M46" i="349"/>
  <c r="AK85" i="349"/>
  <c r="AI85" i="349"/>
  <c r="AN85" i="349" s="1"/>
  <c r="AG85" i="349"/>
  <c r="AD85" i="349"/>
  <c r="AC85" i="349"/>
  <c r="AB85" i="349"/>
  <c r="AF85" i="349" s="1"/>
  <c r="AA85" i="349"/>
  <c r="Z85" i="349"/>
  <c r="W85" i="349"/>
  <c r="U85" i="349"/>
  <c r="X85" i="349" s="1"/>
  <c r="R85" i="349"/>
  <c r="P85" i="349"/>
  <c r="N85" i="349"/>
  <c r="O85" i="349" s="1"/>
  <c r="AK70" i="349"/>
  <c r="AI70" i="349"/>
  <c r="AN70" i="349" s="1"/>
  <c r="AE70" i="349"/>
  <c r="AD70" i="349"/>
  <c r="AB70" i="349"/>
  <c r="AF70" i="349" s="1"/>
  <c r="W70" i="349"/>
  <c r="U70" i="349"/>
  <c r="X70" i="349" s="1"/>
  <c r="P70" i="349"/>
  <c r="N70" i="349"/>
  <c r="S70" i="349" s="1"/>
  <c r="AK55" i="349"/>
  <c r="AI55" i="349"/>
  <c r="AN55" i="349" s="1"/>
  <c r="AG55" i="349"/>
  <c r="AD55" i="349"/>
  <c r="AC55" i="349"/>
  <c r="AB55" i="349"/>
  <c r="AF55" i="349" s="1"/>
  <c r="Z55" i="349"/>
  <c r="W55" i="349"/>
  <c r="U55" i="349"/>
  <c r="X55" i="349" s="1"/>
  <c r="S55" i="349"/>
  <c r="R55" i="349"/>
  <c r="Q55" i="349"/>
  <c r="P55" i="349"/>
  <c r="O55" i="349"/>
  <c r="N55" i="349"/>
  <c r="M55" i="349" s="1"/>
  <c r="AK84" i="349"/>
  <c r="AI84" i="349"/>
  <c r="AJ84" i="349" s="1"/>
  <c r="AG84" i="349"/>
  <c r="AD84" i="349"/>
  <c r="AB84" i="349"/>
  <c r="AC84" i="349" s="1"/>
  <c r="Z84" i="349"/>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F82" i="349"/>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H80" i="349"/>
  <c r="AD80" i="349"/>
  <c r="AB80" i="349"/>
  <c r="AF80" i="349" s="1"/>
  <c r="AA80" i="349"/>
  <c r="W80" i="349"/>
  <c r="U80" i="349"/>
  <c r="X80" i="349" s="1"/>
  <c r="S80" i="349"/>
  <c r="Q80" i="349"/>
  <c r="P80" i="349"/>
  <c r="N80" i="349"/>
  <c r="O80" i="349" s="1"/>
  <c r="AN79" i="349"/>
  <c r="AK79" i="349"/>
  <c r="AI79" i="349"/>
  <c r="AL79" i="349" s="1"/>
  <c r="AH79" i="349"/>
  <c r="AG79" i="349"/>
  <c r="AD79" i="349"/>
  <c r="AB79" i="349"/>
  <c r="AC79" i="349" s="1"/>
  <c r="X79" i="349"/>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Y76" i="349"/>
  <c r="W76" i="349"/>
  <c r="U76" i="349"/>
  <c r="V76" i="349" s="1"/>
  <c r="P76" i="349"/>
  <c r="N76" i="349"/>
  <c r="O76" i="349" s="1"/>
  <c r="AN75" i="349"/>
  <c r="AL75" i="349"/>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S73" i="349"/>
  <c r="P73" i="349"/>
  <c r="N73" i="349"/>
  <c r="R73" i="349" s="1"/>
  <c r="AK72" i="349"/>
  <c r="AI72" i="349"/>
  <c r="AN72" i="349" s="1"/>
  <c r="AD72" i="349"/>
  <c r="AB72" i="349"/>
  <c r="AF72" i="349" s="1"/>
  <c r="AA72" i="349"/>
  <c r="W72" i="349"/>
  <c r="U72" i="349"/>
  <c r="V72" i="349" s="1"/>
  <c r="P72" i="349"/>
  <c r="N72" i="349"/>
  <c r="O72" i="349" s="1"/>
  <c r="AK71" i="349"/>
  <c r="AI71" i="349"/>
  <c r="AH71" i="349" s="1"/>
  <c r="AE71" i="349"/>
  <c r="AD71" i="349"/>
  <c r="AB71" i="349"/>
  <c r="AC71" i="349" s="1"/>
  <c r="Z71" i="349"/>
  <c r="Y71" i="349"/>
  <c r="W71" i="349"/>
  <c r="U71" i="349"/>
  <c r="X71" i="349" s="1"/>
  <c r="Q71" i="349"/>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J68" i="349"/>
  <c r="AI68" i="349"/>
  <c r="AH68" i="349" s="1"/>
  <c r="AD68" i="349"/>
  <c r="AB68" i="349"/>
  <c r="AG68" i="349" s="1"/>
  <c r="W68" i="349"/>
  <c r="U68" i="349"/>
  <c r="Z68" i="349" s="1"/>
  <c r="T68" i="349"/>
  <c r="P68" i="349"/>
  <c r="N68" i="349"/>
  <c r="R68" i="349" s="1"/>
  <c r="AK67" i="349"/>
  <c r="AI67" i="349"/>
  <c r="AM67" i="349" s="1"/>
  <c r="AD67" i="349"/>
  <c r="AB67" i="349"/>
  <c r="AE67" i="349" s="1"/>
  <c r="W67" i="349"/>
  <c r="U67" i="349"/>
  <c r="Z67" i="349" s="1"/>
  <c r="Q67" i="349"/>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AA54" i="349"/>
  <c r="X54" i="349"/>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4" i="344"/>
  <c r="AI64" i="344"/>
  <c r="AN64" i="344" s="1"/>
  <c r="AD64" i="344"/>
  <c r="AB64" i="344"/>
  <c r="AE64" i="344" s="1"/>
  <c r="W64" i="344"/>
  <c r="U64" i="344"/>
  <c r="V64" i="344" s="1"/>
  <c r="P64" i="344"/>
  <c r="N64" i="344"/>
  <c r="O64" i="344" s="1"/>
  <c r="AK70" i="344"/>
  <c r="AI70" i="344"/>
  <c r="AN70" i="344" s="1"/>
  <c r="AD70" i="344"/>
  <c r="AB70" i="344"/>
  <c r="AE70" i="344" s="1"/>
  <c r="W70" i="344"/>
  <c r="U70" i="344"/>
  <c r="X70" i="344" s="1"/>
  <c r="P70" i="344"/>
  <c r="N70" i="344"/>
  <c r="O70"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L64" i="347"/>
  <c r="AK64" i="347"/>
  <c r="AI64" i="347"/>
  <c r="AJ64" i="347" s="1"/>
  <c r="AH64" i="347"/>
  <c r="AG64" i="347"/>
  <c r="AF64" i="347"/>
  <c r="AD64" i="347"/>
  <c r="AC64" i="347"/>
  <c r="AB64" i="347"/>
  <c r="AE64" i="347" s="1"/>
  <c r="AA64" i="347"/>
  <c r="Z64" i="347"/>
  <c r="Y64" i="347"/>
  <c r="W64" i="347"/>
  <c r="V64" i="347"/>
  <c r="U64" i="347"/>
  <c r="T64" i="347" s="1"/>
  <c r="P64" i="347"/>
  <c r="N64" i="347"/>
  <c r="M64" i="347" s="1"/>
  <c r="AN71" i="347"/>
  <c r="AM71" i="347"/>
  <c r="AK71" i="347"/>
  <c r="AJ71" i="347"/>
  <c r="AI71" i="347"/>
  <c r="AH71" i="347" s="1"/>
  <c r="AD71" i="347"/>
  <c r="AB71" i="347"/>
  <c r="AA71" i="347" s="1"/>
  <c r="Z71" i="347"/>
  <c r="Y71" i="347"/>
  <c r="X71" i="347"/>
  <c r="W71" i="347"/>
  <c r="V71" i="347"/>
  <c r="U71" i="347"/>
  <c r="T71" i="347"/>
  <c r="P71" i="347"/>
  <c r="O71" i="347"/>
  <c r="N71" i="347"/>
  <c r="S71" i="347" s="1"/>
  <c r="AN70" i="347"/>
  <c r="AM70" i="347"/>
  <c r="AL70" i="347"/>
  <c r="AK70" i="347"/>
  <c r="AJ70" i="347"/>
  <c r="AI70" i="347"/>
  <c r="AH70" i="347"/>
  <c r="AD70" i="347"/>
  <c r="AC70" i="347"/>
  <c r="AB70" i="347"/>
  <c r="AG70" i="347" s="1"/>
  <c r="Z70" i="347"/>
  <c r="W70" i="347"/>
  <c r="U70" i="347"/>
  <c r="Y70" i="347" s="1"/>
  <c r="R70" i="347"/>
  <c r="P70" i="347"/>
  <c r="N70" i="347"/>
  <c r="Q70" i="347" s="1"/>
  <c r="M70" i="347"/>
  <c r="AN69" i="347"/>
  <c r="AK69" i="347"/>
  <c r="AI69" i="347"/>
  <c r="AM69" i="347" s="1"/>
  <c r="AF69" i="347"/>
  <c r="AD69" i="347"/>
  <c r="AB69" i="347"/>
  <c r="AE69" i="347" s="1"/>
  <c r="AA69" i="347"/>
  <c r="Z69" i="347"/>
  <c r="X69" i="347"/>
  <c r="W69" i="347"/>
  <c r="U69" i="347"/>
  <c r="V69" i="347" s="1"/>
  <c r="T69" i="347"/>
  <c r="S69" i="347"/>
  <c r="R69" i="347"/>
  <c r="P69" i="347"/>
  <c r="O69" i="347"/>
  <c r="N69" i="347"/>
  <c r="Q69" i="347" s="1"/>
  <c r="M69" i="347"/>
  <c r="AN68" i="347"/>
  <c r="AL68" i="347"/>
  <c r="AK68" i="347"/>
  <c r="AI68" i="347"/>
  <c r="AJ68" i="347" s="1"/>
  <c r="AH68" i="347"/>
  <c r="AG68" i="347"/>
  <c r="AF68" i="347"/>
  <c r="AD68" i="347"/>
  <c r="AC68" i="347"/>
  <c r="AB68" i="347"/>
  <c r="AE68" i="347" s="1"/>
  <c r="AA68" i="347"/>
  <c r="Z68" i="347"/>
  <c r="Y68" i="347"/>
  <c r="X68" i="347"/>
  <c r="W68" i="347"/>
  <c r="V68" i="347"/>
  <c r="U68" i="347"/>
  <c r="T68" i="347" s="1"/>
  <c r="P68" i="347"/>
  <c r="N68" i="347"/>
  <c r="M68" i="347" s="1"/>
  <c r="AN67" i="347"/>
  <c r="AM67" i="347"/>
  <c r="AL67" i="347"/>
  <c r="AK67" i="347"/>
  <c r="AJ67" i="347"/>
  <c r="AI67" i="347"/>
  <c r="AH67" i="347"/>
  <c r="AD67" i="347"/>
  <c r="AC67" i="347"/>
  <c r="AB67" i="347"/>
  <c r="AG67" i="347" s="1"/>
  <c r="Z67" i="347"/>
  <c r="W67" i="347"/>
  <c r="U67" i="347"/>
  <c r="Y67" i="347" s="1"/>
  <c r="R67" i="347"/>
  <c r="P67" i="347"/>
  <c r="N67" i="347"/>
  <c r="Q67" i="347" s="1"/>
  <c r="M67" i="347"/>
  <c r="AN66" i="347"/>
  <c r="AL66" i="347"/>
  <c r="AK66" i="347"/>
  <c r="AI66" i="347"/>
  <c r="AJ66" i="347" s="1"/>
  <c r="AH66" i="347"/>
  <c r="AG66" i="347"/>
  <c r="AF66" i="347"/>
  <c r="AD66" i="347"/>
  <c r="AC66" i="347"/>
  <c r="AB66" i="347"/>
  <c r="AE66" i="347" s="1"/>
  <c r="AA66" i="347"/>
  <c r="Z66" i="347"/>
  <c r="Y66" i="347"/>
  <c r="X66" i="347"/>
  <c r="W66" i="347"/>
  <c r="V66" i="347"/>
  <c r="U66" i="347"/>
  <c r="T66" i="347" s="1"/>
  <c r="P66" i="347"/>
  <c r="N66" i="347"/>
  <c r="M66" i="347" s="1"/>
  <c r="AN65" i="347"/>
  <c r="AM65" i="347"/>
  <c r="AL65" i="347"/>
  <c r="AK65" i="347"/>
  <c r="AJ65" i="347"/>
  <c r="AI65" i="347"/>
  <c r="AH65" i="347"/>
  <c r="AD65" i="347"/>
  <c r="AC65" i="347"/>
  <c r="AB65" i="347"/>
  <c r="AG65" i="347" s="1"/>
  <c r="Z65" i="347"/>
  <c r="W65" i="347"/>
  <c r="U65" i="347"/>
  <c r="Y65" i="347" s="1"/>
  <c r="R65" i="347"/>
  <c r="P65" i="347"/>
  <c r="N65" i="347"/>
  <c r="Q65" i="347" s="1"/>
  <c r="M65" i="347"/>
  <c r="AN63" i="347"/>
  <c r="AK63" i="347"/>
  <c r="AI63" i="347"/>
  <c r="AM63" i="347" s="1"/>
  <c r="AF63" i="347"/>
  <c r="AD63" i="347"/>
  <c r="AB63" i="347"/>
  <c r="AE63" i="347" s="1"/>
  <c r="AA63" i="347"/>
  <c r="Z63" i="347"/>
  <c r="X63" i="347"/>
  <c r="W63" i="347"/>
  <c r="U63" i="347"/>
  <c r="V63" i="347" s="1"/>
  <c r="T63" i="347"/>
  <c r="S63" i="347"/>
  <c r="R63" i="347"/>
  <c r="P63" i="347"/>
  <c r="O63" i="347"/>
  <c r="N63" i="347"/>
  <c r="Q63" i="347" s="1"/>
  <c r="M63" i="347"/>
  <c r="AK62" i="347"/>
  <c r="AI62" i="347"/>
  <c r="AN62" i="347" s="1"/>
  <c r="AH62" i="347"/>
  <c r="AD62" i="347"/>
  <c r="AB62" i="347"/>
  <c r="AF62" i="347" s="1"/>
  <c r="W62" i="347"/>
  <c r="U62" i="347"/>
  <c r="X62" i="347" s="1"/>
  <c r="P62" i="347"/>
  <c r="N62" i="347"/>
  <c r="O62" i="347" s="1"/>
  <c r="AK61" i="347"/>
  <c r="AI61" i="347"/>
  <c r="AL61" i="347" s="1"/>
  <c r="AD61" i="347"/>
  <c r="AB61" i="347"/>
  <c r="AC61" i="347" s="1"/>
  <c r="Y61" i="347"/>
  <c r="W61" i="347"/>
  <c r="U61" i="347"/>
  <c r="V61" i="347" s="1"/>
  <c r="P61" i="347"/>
  <c r="N61" i="347"/>
  <c r="M61" i="347" s="1"/>
  <c r="AK60" i="347"/>
  <c r="AI60" i="347"/>
  <c r="AJ60" i="347" s="1"/>
  <c r="AD60" i="347"/>
  <c r="AB60" i="347"/>
  <c r="AG60" i="347" s="1"/>
  <c r="W60" i="347"/>
  <c r="U60" i="347"/>
  <c r="T60" i="347" s="1"/>
  <c r="P60" i="347"/>
  <c r="N60" i="347"/>
  <c r="S60" i="347" s="1"/>
  <c r="M60" i="347"/>
  <c r="AK59" i="347"/>
  <c r="AI59" i="347"/>
  <c r="AH59" i="347" s="1"/>
  <c r="AD59" i="347"/>
  <c r="AB59" i="347"/>
  <c r="AG59" i="347" s="1"/>
  <c r="W59" i="347"/>
  <c r="U59" i="347"/>
  <c r="Z59" i="347" s="1"/>
  <c r="S59" i="347"/>
  <c r="P59" i="347"/>
  <c r="N59" i="347"/>
  <c r="R59" i="347" s="1"/>
  <c r="AK58" i="347"/>
  <c r="AI58" i="347"/>
  <c r="AN58" i="347" s="1"/>
  <c r="AD58" i="347"/>
  <c r="AB58" i="347"/>
  <c r="AC58" i="347" s="1"/>
  <c r="Y58" i="347"/>
  <c r="W58" i="347"/>
  <c r="U58" i="347"/>
  <c r="X58" i="347" s="1"/>
  <c r="P58" i="347"/>
  <c r="O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T55" i="347"/>
  <c r="R55" i="347"/>
  <c r="P55" i="347"/>
  <c r="O55" i="347"/>
  <c r="N55" i="347"/>
  <c r="M55" i="347" s="1"/>
  <c r="A55" i="347"/>
  <c r="A56" i="347" s="1"/>
  <c r="A60" i="347" s="1"/>
  <c r="A61" i="347" s="1"/>
  <c r="A62" i="347" s="1"/>
  <c r="A63" i="347" s="1"/>
  <c r="AK53" i="347"/>
  <c r="AI53" i="347"/>
  <c r="AN53" i="347" s="1"/>
  <c r="AD53" i="347"/>
  <c r="AB53" i="347"/>
  <c r="AF53" i="347" s="1"/>
  <c r="AA53" i="347"/>
  <c r="W53" i="347"/>
  <c r="U53" i="347"/>
  <c r="X53" i="347" s="1"/>
  <c r="P53" i="347"/>
  <c r="N53" i="347"/>
  <c r="O53" i="347" s="1"/>
  <c r="AK52" i="347"/>
  <c r="AI52" i="347"/>
  <c r="AL52" i="347" s="1"/>
  <c r="AG52" i="347"/>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3" i="344"/>
  <c r="AK72" i="344"/>
  <c r="AK71" i="344"/>
  <c r="AK69" i="344"/>
  <c r="AK68" i="344"/>
  <c r="AK67" i="344"/>
  <c r="AK66" i="344"/>
  <c r="AK65"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2" i="344"/>
  <c r="AK41" i="344"/>
  <c r="AK40" i="344"/>
  <c r="AK39" i="344"/>
  <c r="AK38" i="344"/>
  <c r="AK37" i="344"/>
  <c r="AK36" i="344"/>
  <c r="AK35" i="344"/>
  <c r="AK34" i="344"/>
  <c r="AK33" i="344"/>
  <c r="AK32" i="344"/>
  <c r="AK31" i="344"/>
  <c r="AK30" i="344"/>
  <c r="AK29" i="344"/>
  <c r="AD73" i="344"/>
  <c r="AD72" i="344"/>
  <c r="AD71" i="344"/>
  <c r="AD69" i="344"/>
  <c r="AD68" i="344"/>
  <c r="AD67" i="344"/>
  <c r="AD66" i="344"/>
  <c r="AD65"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2"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J58" i="350" l="1"/>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L62" i="350" s="1"/>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L63" i="350" s="1"/>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L63" i="347" s="1"/>
  <c r="AG63" i="347"/>
  <c r="S65" i="347"/>
  <c r="AA65" i="347"/>
  <c r="O66" i="347"/>
  <c r="AM66" i="347"/>
  <c r="S67" i="347"/>
  <c r="AA67" i="347"/>
  <c r="O68" i="347"/>
  <c r="AM68" i="347"/>
  <c r="Y69" i="347"/>
  <c r="L69" i="347" s="1"/>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L64" i="347" s="1"/>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L65" i="347" s="1"/>
  <c r="AE65" i="347"/>
  <c r="S66" i="347"/>
  <c r="O67" i="347"/>
  <c r="AE67" i="347"/>
  <c r="S68" i="347"/>
  <c r="AC69" i="347"/>
  <c r="O70" i="347"/>
  <c r="AE70" i="347"/>
  <c r="L70" i="347" s="1"/>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4" i="344"/>
  <c r="Y64"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L48" i="349" s="1"/>
  <c r="AL48" i="349"/>
  <c r="R49" i="349"/>
  <c r="Z49" i="349"/>
  <c r="AH49" i="349"/>
  <c r="V50" i="349"/>
  <c r="AL50" i="349"/>
  <c r="AE46" i="349"/>
  <c r="AM46" i="349"/>
  <c r="L46" i="349" s="1"/>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L52" i="349" s="1"/>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0" i="344"/>
  <c r="AF64" i="344"/>
  <c r="AG64"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4" i="344"/>
  <c r="Z70" i="344"/>
  <c r="M64" i="344"/>
  <c r="Q64" i="344"/>
  <c r="S64" i="344"/>
  <c r="R64" i="344"/>
  <c r="Z64" i="344"/>
  <c r="AH64" i="344"/>
  <c r="T64" i="344"/>
  <c r="AJ64" i="344"/>
  <c r="AC64" i="344"/>
  <c r="AL64" i="344"/>
  <c r="AM64" i="344"/>
  <c r="Q70" i="344"/>
  <c r="AC70" i="344"/>
  <c r="R70" i="344"/>
  <c r="AF70" i="344"/>
  <c r="AG70" i="344"/>
  <c r="Y70" i="344"/>
  <c r="AH70" i="344"/>
  <c r="AA70" i="344"/>
  <c r="S70" i="344"/>
  <c r="T70" i="344"/>
  <c r="AJ70" i="344"/>
  <c r="V70" i="344"/>
  <c r="AL70" i="344"/>
  <c r="AM70"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4" i="350" l="1"/>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4" i="344"/>
  <c r="L70"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F48" i="348"/>
  <c r="AC48" i="348"/>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H44" i="348"/>
  <c r="AB44" i="348"/>
  <c r="AF44" i="348" s="1"/>
  <c r="W44" i="348"/>
  <c r="U44" i="348"/>
  <c r="X44" i="348" s="1"/>
  <c r="P44" i="348"/>
  <c r="N44" i="348"/>
  <c r="O44" i="348" s="1"/>
  <c r="AI43" i="348"/>
  <c r="AK43" i="348" s="1"/>
  <c r="AF43" i="348"/>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M41" i="348"/>
  <c r="AN40" i="348"/>
  <c r="AM40" i="348"/>
  <c r="AI40" i="348"/>
  <c r="AJ40" i="348" s="1"/>
  <c r="AB40" i="348"/>
  <c r="AC40" i="348" s="1"/>
  <c r="AA40" i="348"/>
  <c r="AD40" i="348" s="1"/>
  <c r="W40" i="348"/>
  <c r="U40" i="348"/>
  <c r="T40" i="348" s="1"/>
  <c r="P40" i="348"/>
  <c r="N40" i="348"/>
  <c r="S40" i="348" s="1"/>
  <c r="AI39" i="348"/>
  <c r="AN39" i="348" s="1"/>
  <c r="AB39" i="348"/>
  <c r="AG39" i="348" s="1"/>
  <c r="AA39" i="348"/>
  <c r="AD39" i="348" s="1"/>
  <c r="W39" i="348"/>
  <c r="U39" i="348"/>
  <c r="Y39" i="348" s="1"/>
  <c r="P39" i="348"/>
  <c r="N39" i="348"/>
  <c r="Q39" i="348" s="1"/>
  <c r="AI75" i="348"/>
  <c r="AH75" i="348" s="1"/>
  <c r="AB75" i="348"/>
  <c r="AG75" i="348" s="1"/>
  <c r="W75" i="348"/>
  <c r="U75" i="348"/>
  <c r="Y75" i="348" s="1"/>
  <c r="P75" i="348"/>
  <c r="N75" i="348"/>
  <c r="Q75" i="348" s="1"/>
  <c r="L75" i="348"/>
  <c r="AI74" i="348"/>
  <c r="AK74" i="348" s="1"/>
  <c r="AH74" i="348"/>
  <c r="AG74" i="348"/>
  <c r="AE74" i="348"/>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H65" i="348"/>
  <c r="AE65" i="348"/>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N60" i="348"/>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G58" i="348"/>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N55" i="348"/>
  <c r="AM55"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O53" i="348"/>
  <c r="N53" i="348"/>
  <c r="M53" i="348" s="1"/>
  <c r="L53" i="348"/>
  <c r="AI52" i="348"/>
  <c r="AH52" i="348" s="1"/>
  <c r="AB52" i="348"/>
  <c r="AA52" i="348" s="1"/>
  <c r="AD52" i="348" s="1"/>
  <c r="W52" i="348"/>
  <c r="U52" i="348"/>
  <c r="P52" i="348"/>
  <c r="N52" i="348"/>
  <c r="O52" i="348" s="1"/>
  <c r="L52" i="348"/>
  <c r="AI51" i="348"/>
  <c r="AH51" i="348"/>
  <c r="AB51" i="348"/>
  <c r="AA51" i="348" s="1"/>
  <c r="AD51" i="348" s="1"/>
  <c r="W51" i="348"/>
  <c r="U51" i="348"/>
  <c r="Z51" i="348" s="1"/>
  <c r="P51" i="348"/>
  <c r="O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G57" i="346"/>
  <c r="AF57" i="346"/>
  <c r="AB57" i="346"/>
  <c r="AE57" i="346" s="1"/>
  <c r="W57" i="346"/>
  <c r="U57" i="346"/>
  <c r="V57" i="346" s="1"/>
  <c r="P57" i="346"/>
  <c r="N57" i="346"/>
  <c r="R57" i="346" s="1"/>
  <c r="M57" i="346"/>
  <c r="AI56" i="346"/>
  <c r="AJ56" i="346" s="1"/>
  <c r="AB56" i="346"/>
  <c r="AG56" i="346" s="1"/>
  <c r="AA56" i="346"/>
  <c r="AD56" i="346" s="1"/>
  <c r="Y56" i="346"/>
  <c r="X56" i="346"/>
  <c r="W56" i="346"/>
  <c r="U56" i="346"/>
  <c r="T56" i="346" s="1"/>
  <c r="P56" i="346"/>
  <c r="N56" i="346"/>
  <c r="O56" i="346" s="1"/>
  <c r="AN55" i="346"/>
  <c r="AM55" i="346"/>
  <c r="AI55" i="346"/>
  <c r="AH55" i="346" s="1"/>
  <c r="AB55" i="346"/>
  <c r="AC55" i="346" s="1"/>
  <c r="W55" i="346"/>
  <c r="U55" i="346"/>
  <c r="T55" i="346" s="1"/>
  <c r="P55" i="346"/>
  <c r="O55" i="346"/>
  <c r="N55" i="346"/>
  <c r="S55" i="346" s="1"/>
  <c r="M55" i="346"/>
  <c r="AI54" i="346"/>
  <c r="AH54" i="346" s="1"/>
  <c r="AB54" i="346"/>
  <c r="AG54" i="346" s="1"/>
  <c r="AA54" i="346"/>
  <c r="AD54" i="346" s="1"/>
  <c r="W54" i="346"/>
  <c r="U54" i="346"/>
  <c r="P54" i="346"/>
  <c r="N54" i="346"/>
  <c r="Q54" i="346" s="1"/>
  <c r="M54" i="346"/>
  <c r="AI53" i="346"/>
  <c r="AN53" i="346" s="1"/>
  <c r="AB53" i="346"/>
  <c r="AE53" i="346" s="1"/>
  <c r="Z53" i="346"/>
  <c r="W53" i="346"/>
  <c r="U53" i="346"/>
  <c r="V53" i="346" s="1"/>
  <c r="T53" i="346"/>
  <c r="R53" i="346"/>
  <c r="Q53" i="346"/>
  <c r="P53" i="346"/>
  <c r="N53" i="346"/>
  <c r="M53" i="346" s="1"/>
  <c r="AI52" i="346"/>
  <c r="AH52" i="346" s="1"/>
  <c r="AB52" i="346"/>
  <c r="AA52" i="346" s="1"/>
  <c r="AD52" i="346" s="1"/>
  <c r="Z52" i="346"/>
  <c r="Y52" i="346"/>
  <c r="W52" i="346"/>
  <c r="U52" i="346"/>
  <c r="T52" i="346" s="1"/>
  <c r="P52" i="346"/>
  <c r="N52" i="346"/>
  <c r="AI51" i="346"/>
  <c r="AH51" i="346" s="1"/>
  <c r="AB51" i="346"/>
  <c r="AE51" i="346" s="1"/>
  <c r="W51" i="346"/>
  <c r="U51" i="346"/>
  <c r="T51" i="346" s="1"/>
  <c r="P51" i="346"/>
  <c r="N51" i="346"/>
  <c r="S51" i="346" s="1"/>
  <c r="M51" i="346"/>
  <c r="AI50" i="346"/>
  <c r="AK50" i="346" s="1"/>
  <c r="AH50" i="346"/>
  <c r="AB50" i="346"/>
  <c r="AG50" i="346" s="1"/>
  <c r="W50" i="346"/>
  <c r="U50" i="346"/>
  <c r="T50" i="346" s="1"/>
  <c r="R50" i="346"/>
  <c r="P50" i="346"/>
  <c r="N50" i="346"/>
  <c r="Q50" i="346" s="1"/>
  <c r="AI49" i="346"/>
  <c r="AH49" i="346" s="1"/>
  <c r="AB49" i="346"/>
  <c r="AE49" i="346" s="1"/>
  <c r="AA49" i="346"/>
  <c r="AD49" i="346" s="1"/>
  <c r="Y49" i="346"/>
  <c r="W49" i="346"/>
  <c r="U49" i="346"/>
  <c r="X49" i="346" s="1"/>
  <c r="P49" i="346"/>
  <c r="N49" i="346"/>
  <c r="M49" i="346" s="1"/>
  <c r="AN48" i="346"/>
  <c r="AM48" i="346"/>
  <c r="AL48" i="346"/>
  <c r="AI48" i="346"/>
  <c r="AJ48" i="346" s="1"/>
  <c r="AH48" i="346"/>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AA45" i="346"/>
  <c r="AD45" i="346" s="1"/>
  <c r="Z45" i="346"/>
  <c r="W45" i="346"/>
  <c r="U45" i="346"/>
  <c r="Y45" i="346" s="1"/>
  <c r="T45" i="346"/>
  <c r="P45" i="346"/>
  <c r="N45" i="346"/>
  <c r="M45" i="346" s="1"/>
  <c r="AI44" i="346"/>
  <c r="AH44" i="346" s="1"/>
  <c r="AB44" i="346"/>
  <c r="AF44" i="346" s="1"/>
  <c r="W44" i="346"/>
  <c r="U44" i="346"/>
  <c r="Z44" i="346" s="1"/>
  <c r="P44" i="346"/>
  <c r="N44" i="346"/>
  <c r="R44" i="346" s="1"/>
  <c r="AI43" i="346"/>
  <c r="AL43" i="346" s="1"/>
  <c r="AH43" i="346"/>
  <c r="AB43" i="346"/>
  <c r="AG43" i="346" s="1"/>
  <c r="W43" i="346"/>
  <c r="U43" i="346"/>
  <c r="V43" i="346" s="1"/>
  <c r="P43" i="346"/>
  <c r="N43" i="346"/>
  <c r="R43" i="346" s="1"/>
  <c r="M43" i="346"/>
  <c r="AN42" i="346"/>
  <c r="AI42" i="346"/>
  <c r="AJ42" i="346" s="1"/>
  <c r="AG42" i="346"/>
  <c r="AB42" i="346"/>
  <c r="AC42" i="346" s="1"/>
  <c r="AA42" i="346"/>
  <c r="AD42" i="346" s="1"/>
  <c r="W42" i="346"/>
  <c r="U42" i="346"/>
  <c r="T42" i="346" s="1"/>
  <c r="P42" i="346"/>
  <c r="O42" i="346"/>
  <c r="N42" i="346"/>
  <c r="S42" i="346" s="1"/>
  <c r="AI41" i="346"/>
  <c r="AH41" i="346" s="1"/>
  <c r="AB41" i="346"/>
  <c r="AE41" i="346" s="1"/>
  <c r="W41" i="346"/>
  <c r="U41" i="346"/>
  <c r="T41" i="346" s="1"/>
  <c r="S41" i="346"/>
  <c r="P41" i="346"/>
  <c r="N41" i="346"/>
  <c r="O41" i="346" s="1"/>
  <c r="AI40" i="346"/>
  <c r="AK40" i="346" s="1"/>
  <c r="AB40" i="346"/>
  <c r="AC40" i="346" s="1"/>
  <c r="Z40" i="346"/>
  <c r="Y40" i="346"/>
  <c r="W40" i="346"/>
  <c r="U40" i="346"/>
  <c r="V40" i="346" s="1"/>
  <c r="T40" i="346"/>
  <c r="P40" i="346"/>
  <c r="N40" i="346"/>
  <c r="M40" i="346" s="1"/>
  <c r="AN39" i="346"/>
  <c r="AM39" i="346"/>
  <c r="AI39" i="346"/>
  <c r="AL39" i="346" s="1"/>
  <c r="AB39" i="346"/>
  <c r="AA39" i="346" s="1"/>
  <c r="AD39" i="346" s="1"/>
  <c r="W39" i="346"/>
  <c r="U39" i="346"/>
  <c r="Z39" i="346" s="1"/>
  <c r="P39" i="346"/>
  <c r="N39" i="346"/>
  <c r="S39" i="346" s="1"/>
  <c r="AI38" i="346"/>
  <c r="AN38" i="346" s="1"/>
  <c r="AH38" i="346"/>
  <c r="AB38" i="346"/>
  <c r="AG38" i="346" s="1"/>
  <c r="W38" i="346"/>
  <c r="U38" i="346"/>
  <c r="Y38" i="346" s="1"/>
  <c r="S38" i="346"/>
  <c r="R38" i="346"/>
  <c r="P38" i="346"/>
  <c r="N38" i="346"/>
  <c r="Q38" i="346" s="1"/>
  <c r="M38" i="346"/>
  <c r="AI37" i="346"/>
  <c r="AM37" i="346" s="1"/>
  <c r="AF37" i="346"/>
  <c r="AB37" i="346"/>
  <c r="AE37" i="346" s="1"/>
  <c r="W37" i="346"/>
  <c r="U37" i="346"/>
  <c r="T37" i="346" s="1"/>
  <c r="P37" i="346"/>
  <c r="N37" i="346"/>
  <c r="O37" i="346" s="1"/>
  <c r="AN36" i="346"/>
  <c r="AM36" i="346"/>
  <c r="AI36" i="346"/>
  <c r="AK36" i="346" s="1"/>
  <c r="AH36" i="346"/>
  <c r="AB36" i="346"/>
  <c r="AC36" i="346" s="1"/>
  <c r="Z36" i="346"/>
  <c r="Y36" i="346"/>
  <c r="W36" i="346"/>
  <c r="U36" i="346"/>
  <c r="X36" i="346" s="1"/>
  <c r="T36" i="346"/>
  <c r="P36" i="346"/>
  <c r="N36" i="346"/>
  <c r="M36" i="346" s="1"/>
  <c r="AN35" i="346"/>
  <c r="AI35" i="346"/>
  <c r="AM35" i="346" s="1"/>
  <c r="AB35" i="346"/>
  <c r="AA35" i="346" s="1"/>
  <c r="AD35" i="346" s="1"/>
  <c r="W35" i="346"/>
  <c r="U35" i="346"/>
  <c r="Z35" i="346" s="1"/>
  <c r="P35" i="346"/>
  <c r="N35" i="346"/>
  <c r="S35" i="346" s="1"/>
  <c r="AI34" i="346"/>
  <c r="AN34" i="346" s="1"/>
  <c r="AB34" i="346"/>
  <c r="AG34" i="346" s="1"/>
  <c r="AA34" i="346"/>
  <c r="AD34" i="346" s="1"/>
  <c r="W34" i="346"/>
  <c r="U34" i="346"/>
  <c r="Y34" i="346" s="1"/>
  <c r="S34" i="346"/>
  <c r="R34" i="346"/>
  <c r="P34" i="346"/>
  <c r="N34" i="346"/>
  <c r="Q34" i="346" s="1"/>
  <c r="AI33" i="346"/>
  <c r="AM33" i="346" s="1"/>
  <c r="AB33" i="346"/>
  <c r="AE33" i="346" s="1"/>
  <c r="W33" i="346"/>
  <c r="U33" i="346"/>
  <c r="T33" i="346" s="1"/>
  <c r="Q33" i="346"/>
  <c r="P33" i="346"/>
  <c r="N33" i="346"/>
  <c r="O33" i="346" s="1"/>
  <c r="AM32" i="346"/>
  <c r="AL32" i="346"/>
  <c r="AJ32" i="346"/>
  <c r="AI32" i="346"/>
  <c r="AK32" i="346" s="1"/>
  <c r="AH32" i="346"/>
  <c r="AB32" i="346"/>
  <c r="AC32" i="346" s="1"/>
  <c r="W32" i="346"/>
  <c r="U32" i="346"/>
  <c r="X32" i="346" s="1"/>
  <c r="P32" i="346"/>
  <c r="N32" i="346"/>
  <c r="M32" i="346" s="1"/>
  <c r="AI31" i="346"/>
  <c r="AN31" i="346" s="1"/>
  <c r="AB31" i="346"/>
  <c r="AA31" i="346" s="1"/>
  <c r="AD31" i="346" s="1"/>
  <c r="W31" i="346"/>
  <c r="U31" i="346"/>
  <c r="Z31" i="346" s="1"/>
  <c r="P31" i="346"/>
  <c r="N31" i="346"/>
  <c r="S31" i="346" s="1"/>
  <c r="M31" i="346"/>
  <c r="AI30" i="346"/>
  <c r="AN30" i="346" s="1"/>
  <c r="AB30" i="346"/>
  <c r="AG30" i="346" s="1"/>
  <c r="W30" i="346"/>
  <c r="U30" i="346"/>
  <c r="Y30" i="346" s="1"/>
  <c r="P30" i="346"/>
  <c r="N30" i="346"/>
  <c r="Q30" i="346" s="1"/>
  <c r="AI29" i="346"/>
  <c r="AM29" i="346" s="1"/>
  <c r="AB29" i="346"/>
  <c r="AE29" i="346" s="1"/>
  <c r="Y29" i="346"/>
  <c r="W29" i="346"/>
  <c r="U29" i="346"/>
  <c r="Z29" i="346" s="1"/>
  <c r="T29" i="346"/>
  <c r="P29" i="346"/>
  <c r="N29" i="346"/>
  <c r="O29" i="346" s="1"/>
  <c r="A29" i="346"/>
  <c r="A30" i="346" s="1"/>
  <c r="A31" i="346" s="1"/>
  <c r="A32" i="346" s="1"/>
  <c r="A33" i="346" s="1"/>
  <c r="A34" i="346" s="1"/>
  <c r="A35" i="346" s="1"/>
  <c r="A36" i="346" s="1"/>
  <c r="A37" i="346" s="1"/>
  <c r="A38" i="346" s="1"/>
  <c r="A39" i="346" s="1"/>
  <c r="A40" i="346" s="1"/>
  <c r="A41" i="346" s="1"/>
  <c r="A42" i="346" s="1"/>
  <c r="A43" i="346" s="1"/>
  <c r="AI28" i="346"/>
  <c r="AK28" i="346" s="1"/>
  <c r="AH28" i="346"/>
  <c r="AG28" i="346"/>
  <c r="AE28" i="346"/>
  <c r="AB28" i="346"/>
  <c r="AC28" i="346" s="1"/>
  <c r="W28" i="346"/>
  <c r="U28" i="346"/>
  <c r="Z28" i="346" s="1"/>
  <c r="T28" i="346"/>
  <c r="P28" i="346"/>
  <c r="N28" i="346"/>
  <c r="M28" i="346" s="1"/>
  <c r="A28" i="346"/>
  <c r="AK27" i="346"/>
  <c r="AI27" i="346"/>
  <c r="AH27" i="346" s="1"/>
  <c r="AB27" i="346"/>
  <c r="AA27" i="346" s="1"/>
  <c r="AD27" i="346" s="1"/>
  <c r="W27" i="346"/>
  <c r="U27" i="346"/>
  <c r="Z27" i="346" s="1"/>
  <c r="T27" i="346"/>
  <c r="R27" i="346"/>
  <c r="P27" i="346"/>
  <c r="N27" i="346"/>
  <c r="S27" i="346" s="1"/>
  <c r="M27" i="346"/>
  <c r="L16" i="346"/>
  <c r="L15" i="346"/>
  <c r="L13" i="346"/>
  <c r="L12" i="346"/>
  <c r="AI59" i="344"/>
  <c r="AJ59" i="344" s="1"/>
  <c r="AB59" i="344"/>
  <c r="AE59" i="344" s="1"/>
  <c r="W59" i="344"/>
  <c r="U59" i="344"/>
  <c r="V59" i="344" s="1"/>
  <c r="P59" i="344"/>
  <c r="N59" i="344"/>
  <c r="O59" i="344" s="1"/>
  <c r="AI58" i="344"/>
  <c r="AJ58" i="344" s="1"/>
  <c r="AB58" i="344"/>
  <c r="AG58" i="344" s="1"/>
  <c r="W58" i="344"/>
  <c r="U58" i="344"/>
  <c r="T58" i="344" s="1"/>
  <c r="P58" i="344"/>
  <c r="N58" i="344"/>
  <c r="S58" i="344" s="1"/>
  <c r="AI57" i="344"/>
  <c r="AH57" i="344" s="1"/>
  <c r="AB57" i="344"/>
  <c r="AF57" i="344" s="1"/>
  <c r="W57" i="344"/>
  <c r="U57" i="344"/>
  <c r="X57" i="344" s="1"/>
  <c r="P57" i="344"/>
  <c r="N57" i="344"/>
  <c r="O57" i="344" s="1"/>
  <c r="AI56" i="344"/>
  <c r="AL56" i="344" s="1"/>
  <c r="AB56" i="344"/>
  <c r="AC56" i="344" s="1"/>
  <c r="W56" i="344"/>
  <c r="U56" i="344"/>
  <c r="X56" i="344" s="1"/>
  <c r="P56" i="344"/>
  <c r="N56" i="344"/>
  <c r="M56" i="344" s="1"/>
  <c r="AI55" i="344"/>
  <c r="AN55" i="344" s="1"/>
  <c r="AB55" i="344"/>
  <c r="AA55" i="344" s="1"/>
  <c r="W55" i="344"/>
  <c r="U55" i="344"/>
  <c r="V55" i="344" s="1"/>
  <c r="P55" i="344"/>
  <c r="N55" i="344"/>
  <c r="O55" i="344" s="1"/>
  <c r="AI54" i="344"/>
  <c r="AJ54" i="344" s="1"/>
  <c r="AB54" i="344"/>
  <c r="AG54" i="344" s="1"/>
  <c r="W54" i="344"/>
  <c r="U54" i="344"/>
  <c r="T54" i="344" s="1"/>
  <c r="P54" i="344"/>
  <c r="N54" i="344"/>
  <c r="S54" i="344" s="1"/>
  <c r="AI53" i="344"/>
  <c r="AH53" i="344" s="1"/>
  <c r="AB53" i="344"/>
  <c r="AF53" i="344" s="1"/>
  <c r="W53" i="344"/>
  <c r="U53" i="344"/>
  <c r="X53" i="344" s="1"/>
  <c r="P53" i="344"/>
  <c r="N53" i="344"/>
  <c r="O53" i="344" s="1"/>
  <c r="AI52" i="344"/>
  <c r="AL52" i="344" s="1"/>
  <c r="AB52" i="344"/>
  <c r="AC52" i="344" s="1"/>
  <c r="W52" i="344"/>
  <c r="U52" i="344"/>
  <c r="Z52" i="344" s="1"/>
  <c r="P52" i="344"/>
  <c r="N52" i="344"/>
  <c r="M52" i="344" s="1"/>
  <c r="AI51" i="344"/>
  <c r="AB51" i="344"/>
  <c r="AA51" i="344" s="1"/>
  <c r="W51" i="344"/>
  <c r="U51" i="344"/>
  <c r="V51" i="344" s="1"/>
  <c r="P51" i="344"/>
  <c r="N51" i="344"/>
  <c r="O51" i="344" s="1"/>
  <c r="AI50" i="344"/>
  <c r="AJ50" i="344" s="1"/>
  <c r="AB50" i="344"/>
  <c r="AG50" i="344" s="1"/>
  <c r="W50" i="344"/>
  <c r="U50" i="344"/>
  <c r="T50" i="344" s="1"/>
  <c r="P50" i="344"/>
  <c r="N50" i="344"/>
  <c r="S50" i="344" s="1"/>
  <c r="AI49" i="344"/>
  <c r="AH49" i="344" s="1"/>
  <c r="AB49" i="344"/>
  <c r="AF49" i="344" s="1"/>
  <c r="W49" i="344"/>
  <c r="U49" i="344"/>
  <c r="X49" i="344" s="1"/>
  <c r="P49" i="344"/>
  <c r="N49" i="344"/>
  <c r="O49" i="344" s="1"/>
  <c r="AI48" i="344"/>
  <c r="AL48" i="344" s="1"/>
  <c r="AB48" i="344"/>
  <c r="AC48" i="344" s="1"/>
  <c r="W48" i="344"/>
  <c r="U48" i="344"/>
  <c r="Z48" i="344" s="1"/>
  <c r="P48" i="344"/>
  <c r="N48" i="344"/>
  <c r="M48" i="344" s="1"/>
  <c r="A47" i="344"/>
  <c r="A48" i="344" s="1"/>
  <c r="A49" i="344" s="1"/>
  <c r="A50" i="344" s="1"/>
  <c r="A51" i="344" s="1"/>
  <c r="A52" i="344" s="1"/>
  <c r="A53" i="344" s="1"/>
  <c r="A54" i="344" s="1"/>
  <c r="A55" i="344" s="1"/>
  <c r="A56" i="344" s="1"/>
  <c r="A57" i="344" s="1"/>
  <c r="A58" i="344" s="1"/>
  <c r="A59"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2" i="344" s="1"/>
  <c r="A43" i="344" s="1"/>
  <c r="A44"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M65" i="345"/>
  <c r="AI64" i="345"/>
  <c r="AN64" i="345" s="1"/>
  <c r="AB64" i="345"/>
  <c r="AA64" i="345" s="1"/>
  <c r="AD64" i="345" s="1"/>
  <c r="W64" i="345"/>
  <c r="U64" i="345"/>
  <c r="P64" i="345"/>
  <c r="N64" i="345"/>
  <c r="Q64" i="345" s="1"/>
  <c r="AI63" i="345"/>
  <c r="AL63" i="345" s="1"/>
  <c r="AB63" i="345"/>
  <c r="AF63" i="345" s="1"/>
  <c r="W63" i="345"/>
  <c r="U63" i="345"/>
  <c r="V63" i="345" s="1"/>
  <c r="P63" i="345"/>
  <c r="N63" i="345"/>
  <c r="Q63" i="345" s="1"/>
  <c r="M63" i="345"/>
  <c r="AI62" i="345"/>
  <c r="AL62" i="345" s="1"/>
  <c r="AB62" i="345"/>
  <c r="AC62" i="345" s="1"/>
  <c r="W62" i="345"/>
  <c r="U62" i="345"/>
  <c r="Z62" i="345" s="1"/>
  <c r="P62" i="345"/>
  <c r="N62" i="345"/>
  <c r="S62" i="345" s="1"/>
  <c r="M62" i="345"/>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T55" i="345"/>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N51" i="345"/>
  <c r="AM51" i="345"/>
  <c r="AK51" i="345"/>
  <c r="AI51" i="345"/>
  <c r="AL51" i="345" s="1"/>
  <c r="AH51" i="345"/>
  <c r="AB51" i="345"/>
  <c r="AE51" i="345" s="1"/>
  <c r="W51" i="345"/>
  <c r="U51" i="345"/>
  <c r="Z51" i="345" s="1"/>
  <c r="P51" i="345"/>
  <c r="N51" i="345"/>
  <c r="S51" i="345" s="1"/>
  <c r="AI50" i="345"/>
  <c r="AB50" i="345"/>
  <c r="AE50" i="345" s="1"/>
  <c r="AA50" i="345"/>
  <c r="AD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N46" i="345"/>
  <c r="AM46" i="345"/>
  <c r="AI46" i="345"/>
  <c r="AL46" i="345" s="1"/>
  <c r="AB46" i="345"/>
  <c r="AA46" i="345" s="1"/>
  <c r="AD46" i="345" s="1"/>
  <c r="W46" i="345"/>
  <c r="U46" i="345"/>
  <c r="P46" i="345"/>
  <c r="N46" i="345"/>
  <c r="S46" i="345" s="1"/>
  <c r="AN45" i="345"/>
  <c r="AJ45" i="345"/>
  <c r="AI45" i="345"/>
  <c r="AM45" i="345" s="1"/>
  <c r="AB45" i="345"/>
  <c r="W45" i="345"/>
  <c r="U45" i="345"/>
  <c r="X45" i="345" s="1"/>
  <c r="P45" i="345"/>
  <c r="N45" i="345"/>
  <c r="S45" i="345" s="1"/>
  <c r="AI44" i="345"/>
  <c r="AH44" i="345" s="1"/>
  <c r="AB44" i="345"/>
  <c r="AG44" i="345" s="1"/>
  <c r="W44" i="345"/>
  <c r="U44" i="345"/>
  <c r="X44" i="345" s="1"/>
  <c r="P44" i="345"/>
  <c r="N44" i="345"/>
  <c r="M44" i="345" s="1"/>
  <c r="AI43" i="345"/>
  <c r="AG43" i="345"/>
  <c r="AF43" i="345"/>
  <c r="AB43" i="345"/>
  <c r="AC43" i="345" s="1"/>
  <c r="AA43" i="345"/>
  <c r="AD43" i="345" s="1"/>
  <c r="W43" i="345"/>
  <c r="U43" i="345"/>
  <c r="Z43" i="345" s="1"/>
  <c r="P43" i="345"/>
  <c r="N43" i="345"/>
  <c r="O43" i="345" s="1"/>
  <c r="AI42" i="345"/>
  <c r="AB42" i="345"/>
  <c r="AE42" i="345" s="1"/>
  <c r="W42" i="345"/>
  <c r="U42" i="345"/>
  <c r="Z42" i="345" s="1"/>
  <c r="P42" i="345"/>
  <c r="N42" i="345"/>
  <c r="M42" i="345" s="1"/>
  <c r="AI41" i="345"/>
  <c r="AL41" i="345" s="1"/>
  <c r="AH41" i="345"/>
  <c r="AF41" i="345"/>
  <c r="AE41" i="345"/>
  <c r="AB41" i="345"/>
  <c r="AA41" i="345" s="1"/>
  <c r="AD41" i="345" s="1"/>
  <c r="W41" i="345"/>
  <c r="U41" i="345"/>
  <c r="V41" i="345" s="1"/>
  <c r="P41" i="345"/>
  <c r="N41" i="345"/>
  <c r="S41" i="345" s="1"/>
  <c r="M41" i="345"/>
  <c r="AI40" i="345"/>
  <c r="AN40" i="345" s="1"/>
  <c r="AB40" i="345"/>
  <c r="AE40" i="345" s="1"/>
  <c r="W40" i="345"/>
  <c r="U40" i="345"/>
  <c r="X40" i="345" s="1"/>
  <c r="P40" i="345"/>
  <c r="N40" i="345"/>
  <c r="S40" i="345" s="1"/>
  <c r="AM39" i="345"/>
  <c r="AI39" i="345"/>
  <c r="AH39" i="345" s="1"/>
  <c r="AB39" i="345"/>
  <c r="AA39" i="345" s="1"/>
  <c r="AD39" i="345" s="1"/>
  <c r="W39" i="345"/>
  <c r="U39" i="345"/>
  <c r="X39" i="345" s="1"/>
  <c r="P39" i="345"/>
  <c r="N39" i="345"/>
  <c r="M39" i="345" s="1"/>
  <c r="AI38" i="345"/>
  <c r="AN38" i="345" s="1"/>
  <c r="AB38" i="345"/>
  <c r="AC38" i="345" s="1"/>
  <c r="X38" i="345"/>
  <c r="W38" i="345"/>
  <c r="U38" i="345"/>
  <c r="Z38" i="345" s="1"/>
  <c r="T38" i="345"/>
  <c r="P38" i="345"/>
  <c r="N38" i="345"/>
  <c r="S38" i="345" s="1"/>
  <c r="AL37" i="345"/>
  <c r="AJ37" i="345"/>
  <c r="AI37" i="345"/>
  <c r="AN37" i="345" s="1"/>
  <c r="AB37" i="345"/>
  <c r="AE37" i="345" s="1"/>
  <c r="AA37" i="345"/>
  <c r="AD37" i="345" s="1"/>
  <c r="W37" i="345"/>
  <c r="U37" i="345"/>
  <c r="Z37" i="345" s="1"/>
  <c r="S37" i="345"/>
  <c r="R37" i="345"/>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S33" i="345"/>
  <c r="P33" i="345"/>
  <c r="N33" i="345"/>
  <c r="R33" i="345" s="1"/>
  <c r="AI32" i="345"/>
  <c r="AM32" i="345" s="1"/>
  <c r="AB32" i="345"/>
  <c r="AE32" i="345" s="1"/>
  <c r="W32" i="345"/>
  <c r="U32" i="345"/>
  <c r="Z32" i="345" s="1"/>
  <c r="T32" i="345"/>
  <c r="S32" i="345"/>
  <c r="P32" i="345"/>
  <c r="N32" i="345"/>
  <c r="O32" i="345" s="1"/>
  <c r="AI31" i="345"/>
  <c r="AJ31" i="345" s="1"/>
  <c r="AB31" i="345"/>
  <c r="AG31" i="345" s="1"/>
  <c r="W31" i="345"/>
  <c r="U31" i="345"/>
  <c r="T31" i="345" s="1"/>
  <c r="P31" i="345"/>
  <c r="N31" i="345"/>
  <c r="S31" i="345" s="1"/>
  <c r="AI30" i="345"/>
  <c r="AN30" i="345" s="1"/>
  <c r="AB30" i="345"/>
  <c r="AG30" i="345" s="1"/>
  <c r="W30" i="345"/>
  <c r="U30" i="345"/>
  <c r="Y30" i="345" s="1"/>
  <c r="R30" i="345"/>
  <c r="P30" i="345"/>
  <c r="N30" i="345"/>
  <c r="Q30" i="345" s="1"/>
  <c r="AM29" i="345"/>
  <c r="AI29" i="345"/>
  <c r="AL29" i="345" s="1"/>
  <c r="AB29" i="345"/>
  <c r="AA29" i="345" s="1"/>
  <c r="AD29" i="345" s="1"/>
  <c r="X29" i="345"/>
  <c r="W29" i="345"/>
  <c r="U29" i="345"/>
  <c r="V29" i="345" s="1"/>
  <c r="P29" i="345"/>
  <c r="N29" i="345"/>
  <c r="S29" i="345" s="1"/>
  <c r="AM28" i="345"/>
  <c r="AK28" i="345"/>
  <c r="AJ28" i="345"/>
  <c r="AI28" i="345"/>
  <c r="AL28" i="345" s="1"/>
  <c r="AH28" i="345"/>
  <c r="AB28" i="345"/>
  <c r="AA28" i="345" s="1"/>
  <c r="AD28" i="345" s="1"/>
  <c r="W28" i="345"/>
  <c r="U28" i="345"/>
  <c r="Z28" i="345" s="1"/>
  <c r="P28" i="345"/>
  <c r="N28" i="345"/>
  <c r="S28" i="345" s="1"/>
  <c r="AI27" i="345"/>
  <c r="AN27" i="345" s="1"/>
  <c r="AH27" i="345"/>
  <c r="AB27" i="345"/>
  <c r="AF27" i="345" s="1"/>
  <c r="W27" i="345"/>
  <c r="U27" i="345"/>
  <c r="X27" i="345" s="1"/>
  <c r="T27" i="345"/>
  <c r="P27" i="345"/>
  <c r="N27" i="345"/>
  <c r="M27" i="345" s="1"/>
  <c r="AI26" i="345"/>
  <c r="AL26" i="345" s="1"/>
  <c r="AG26" i="345"/>
  <c r="AF26" i="345"/>
  <c r="AE26" i="345"/>
  <c r="AB26" i="345"/>
  <c r="AC26" i="345" s="1"/>
  <c r="W26" i="345"/>
  <c r="U26" i="345"/>
  <c r="Z26" i="345" s="1"/>
  <c r="P26" i="345"/>
  <c r="N26" i="345"/>
  <c r="M26" i="345" s="1"/>
  <c r="L15" i="345"/>
  <c r="L13" i="345"/>
  <c r="L12" i="345"/>
  <c r="AI73" i="344"/>
  <c r="AB73" i="344"/>
  <c r="AA73" i="344" s="1"/>
  <c r="W73" i="344"/>
  <c r="U73" i="344"/>
  <c r="P73" i="344"/>
  <c r="N73" i="344"/>
  <c r="M73" i="344" s="1"/>
  <c r="AI72" i="344"/>
  <c r="AH72" i="344" s="1"/>
  <c r="AB72" i="344"/>
  <c r="AA72" i="344" s="1"/>
  <c r="W72" i="344"/>
  <c r="U72" i="344"/>
  <c r="X72" i="344" s="1"/>
  <c r="P72" i="344"/>
  <c r="N72" i="344"/>
  <c r="AI71" i="344"/>
  <c r="AB71" i="344"/>
  <c r="AC71" i="344" s="1"/>
  <c r="W71" i="344"/>
  <c r="U71" i="344"/>
  <c r="T71" i="344" s="1"/>
  <c r="P71" i="344"/>
  <c r="N71" i="344"/>
  <c r="M71" i="344" s="1"/>
  <c r="AI69" i="344"/>
  <c r="AB69" i="344"/>
  <c r="W69" i="344"/>
  <c r="U69" i="344"/>
  <c r="V69" i="344" s="1"/>
  <c r="P69" i="344"/>
  <c r="N69" i="344"/>
  <c r="M69" i="344" s="1"/>
  <c r="AI68" i="344"/>
  <c r="AH68" i="344" s="1"/>
  <c r="AB68" i="344"/>
  <c r="AE68" i="344" s="1"/>
  <c r="W68" i="344"/>
  <c r="U68" i="344"/>
  <c r="V68" i="344" s="1"/>
  <c r="P68" i="344"/>
  <c r="N68" i="344"/>
  <c r="M68" i="344" s="1"/>
  <c r="AI67" i="344"/>
  <c r="AN67" i="344" s="1"/>
  <c r="AB67" i="344"/>
  <c r="AA67" i="344" s="1"/>
  <c r="W67" i="344"/>
  <c r="U67" i="344"/>
  <c r="V67" i="344" s="1"/>
  <c r="P67" i="344"/>
  <c r="N67" i="344"/>
  <c r="M67" i="344" s="1"/>
  <c r="AI66" i="344"/>
  <c r="AH66" i="344" s="1"/>
  <c r="AB66" i="344"/>
  <c r="AA66" i="344" s="1"/>
  <c r="W66" i="344"/>
  <c r="U66" i="344"/>
  <c r="V66" i="344" s="1"/>
  <c r="P66" i="344"/>
  <c r="N66" i="344"/>
  <c r="O66" i="344" s="1"/>
  <c r="AI65" i="344"/>
  <c r="AH65" i="344" s="1"/>
  <c r="AB65" i="344"/>
  <c r="AC65" i="344" s="1"/>
  <c r="W65" i="344"/>
  <c r="U65" i="344"/>
  <c r="T65" i="344" s="1"/>
  <c r="P65" i="344"/>
  <c r="N65" i="344"/>
  <c r="AI63" i="344"/>
  <c r="AB63" i="344"/>
  <c r="AA63" i="344" s="1"/>
  <c r="W63" i="344"/>
  <c r="U63" i="344"/>
  <c r="T63" i="344" s="1"/>
  <c r="P63" i="344"/>
  <c r="N63" i="344"/>
  <c r="O63" i="344" s="1"/>
  <c r="AI62" i="344"/>
  <c r="AH62" i="344" s="1"/>
  <c r="AB62" i="344"/>
  <c r="AC62" i="344" s="1"/>
  <c r="W62" i="344"/>
  <c r="U62" i="344"/>
  <c r="P62" i="344"/>
  <c r="N62" i="344"/>
  <c r="S62" i="344" s="1"/>
  <c r="AI61" i="344"/>
  <c r="AN61" i="344" s="1"/>
  <c r="AB61" i="344"/>
  <c r="AA61" i="344" s="1"/>
  <c r="W61" i="344"/>
  <c r="U61" i="344"/>
  <c r="Y61" i="344" s="1"/>
  <c r="P61" i="344"/>
  <c r="N61" i="344"/>
  <c r="O61" i="344" s="1"/>
  <c r="AI60" i="344"/>
  <c r="AH60" i="344" s="1"/>
  <c r="AB60" i="344"/>
  <c r="AC60" i="344" s="1"/>
  <c r="W60" i="344"/>
  <c r="U60" i="344"/>
  <c r="Y60" i="344" s="1"/>
  <c r="P60" i="344"/>
  <c r="N60" i="344"/>
  <c r="S60" i="344" s="1"/>
  <c r="AI47" i="344"/>
  <c r="AB47" i="344"/>
  <c r="AF47" i="344" s="1"/>
  <c r="W47" i="344"/>
  <c r="U47" i="344"/>
  <c r="Y47" i="344" s="1"/>
  <c r="P47" i="344"/>
  <c r="N47" i="344"/>
  <c r="S47" i="344" s="1"/>
  <c r="AI46" i="344"/>
  <c r="AB46" i="344"/>
  <c r="AG46" i="344" s="1"/>
  <c r="W46" i="344"/>
  <c r="U46" i="344"/>
  <c r="Z46" i="344" s="1"/>
  <c r="P46" i="344"/>
  <c r="N46" i="344"/>
  <c r="S46" i="344" s="1"/>
  <c r="AI45" i="344"/>
  <c r="AN45" i="344" s="1"/>
  <c r="AB45" i="344"/>
  <c r="AF45" i="344" s="1"/>
  <c r="W45" i="344"/>
  <c r="U45" i="344"/>
  <c r="X45" i="344" s="1"/>
  <c r="P45" i="344"/>
  <c r="N45" i="344"/>
  <c r="O45" i="344" s="1"/>
  <c r="AI44" i="344"/>
  <c r="AJ44" i="344" s="1"/>
  <c r="AB44" i="344"/>
  <c r="AC44" i="344" s="1"/>
  <c r="W44" i="344"/>
  <c r="U44" i="344"/>
  <c r="P44" i="344"/>
  <c r="N44" i="344"/>
  <c r="O44" i="344" s="1"/>
  <c r="AI43" i="344"/>
  <c r="AJ43" i="344" s="1"/>
  <c r="AB43" i="344"/>
  <c r="AG43" i="344" s="1"/>
  <c r="W43" i="344"/>
  <c r="U43" i="344"/>
  <c r="Y43" i="344" s="1"/>
  <c r="P43" i="344"/>
  <c r="N43" i="344"/>
  <c r="Q43" i="344" s="1"/>
  <c r="AI42" i="344"/>
  <c r="AB42" i="344"/>
  <c r="AC42" i="344" s="1"/>
  <c r="W42" i="344"/>
  <c r="U42" i="344"/>
  <c r="V42" i="344" s="1"/>
  <c r="P42" i="344"/>
  <c r="N42" i="344"/>
  <c r="O42"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X62" i="341"/>
  <c r="W62" i="341"/>
  <c r="U62" i="341"/>
  <c r="V62" i="341" s="1"/>
  <c r="P62" i="341"/>
  <c r="N62" i="341"/>
  <c r="AI61" i="341"/>
  <c r="AN61" i="341" s="1"/>
  <c r="AH61" i="341"/>
  <c r="AB61" i="341"/>
  <c r="AA61" i="341" s="1"/>
  <c r="AD61" i="341" s="1"/>
  <c r="W61" i="341"/>
  <c r="U61" i="341"/>
  <c r="P61" i="341"/>
  <c r="N61" i="341"/>
  <c r="M61" i="341" s="1"/>
  <c r="AI60" i="341"/>
  <c r="AN60" i="341" s="1"/>
  <c r="AH60" i="341"/>
  <c r="AB60" i="341"/>
  <c r="AE60" i="341" s="1"/>
  <c r="X60" i="341"/>
  <c r="W60" i="341"/>
  <c r="V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Z54" i="341"/>
  <c r="W54" i="341"/>
  <c r="U54" i="341"/>
  <c r="Y54" i="341" s="1"/>
  <c r="P54" i="341"/>
  <c r="N54" i="341"/>
  <c r="O54" i="341" s="1"/>
  <c r="AI53" i="341"/>
  <c r="AM53" i="341" s="1"/>
  <c r="AB53" i="341"/>
  <c r="W53" i="341"/>
  <c r="U53" i="341"/>
  <c r="P53" i="341"/>
  <c r="N53" i="341"/>
  <c r="M53" i="341" s="1"/>
  <c r="AI52" i="341"/>
  <c r="AN52" i="341" s="1"/>
  <c r="AH52" i="341"/>
  <c r="AB52" i="341"/>
  <c r="AE52" i="341" s="1"/>
  <c r="X52" i="341"/>
  <c r="W52" i="341"/>
  <c r="U52" i="341"/>
  <c r="Z52" i="341" s="1"/>
  <c r="T52" i="34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AA46" i="341"/>
  <c r="AD46" i="341" s="1"/>
  <c r="W46" i="341"/>
  <c r="U46" i="341"/>
  <c r="T46" i="341" s="1"/>
  <c r="S46" i="34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H38" i="34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H34" i="34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C67" i="337" l="1"/>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L45" i="346" s="1"/>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L51" i="346" s="1"/>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L53" i="346" s="1"/>
  <c r="Y53" i="346"/>
  <c r="R54" i="346"/>
  <c r="AL55" i="346"/>
  <c r="AN62" i="348"/>
  <c r="R39" i="348"/>
  <c r="AG40" i="348"/>
  <c r="T44" i="348"/>
  <c r="AD40" i="343"/>
  <c r="AD44" i="343"/>
  <c r="AD48" i="343"/>
  <c r="M63" i="348"/>
  <c r="S39" i="348"/>
  <c r="AH40" i="348"/>
  <c r="AE51" i="344"/>
  <c r="AA54" i="344"/>
  <c r="T48" i="344"/>
  <c r="T57" i="344"/>
  <c r="AC51" i="344"/>
  <c r="M50" i="344"/>
  <c r="T49" i="344"/>
  <c r="AF51" i="344"/>
  <c r="M53" i="344"/>
  <c r="AA56" i="344"/>
  <c r="T52" i="344"/>
  <c r="AG57" i="344"/>
  <c r="AF48" i="344"/>
  <c r="AL40" i="344"/>
  <c r="AH48" i="344"/>
  <c r="M51" i="344"/>
  <c r="AC54" i="344"/>
  <c r="Z72" i="344"/>
  <c r="AN52" i="344"/>
  <c r="AL59" i="344"/>
  <c r="S5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L57" i="346" s="1"/>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L54" i="346" s="1"/>
  <c r="AE54" i="346"/>
  <c r="Q55" i="346"/>
  <c r="L55" i="346" s="1"/>
  <c r="AC57" i="346"/>
  <c r="O58" i="346"/>
  <c r="AE58" i="346"/>
  <c r="AF50" i="346"/>
  <c r="R51" i="346"/>
  <c r="AF54" i="346"/>
  <c r="R55" i="346"/>
  <c r="AF58" i="346"/>
  <c r="Q49" i="344"/>
  <c r="M55" i="344"/>
  <c r="R56" i="344"/>
  <c r="S56" i="344"/>
  <c r="Z56" i="344"/>
  <c r="AH55" i="344"/>
  <c r="AA59" i="344"/>
  <c r="AG48" i="344"/>
  <c r="AJ55" i="344"/>
  <c r="Q57" i="344"/>
  <c r="AC59" i="344"/>
  <c r="V48" i="344"/>
  <c r="AG51" i="344"/>
  <c r="T56" i="344"/>
  <c r="AF56" i="344"/>
  <c r="S57" i="344"/>
  <c r="M58" i="344"/>
  <c r="M59" i="344"/>
  <c r="AF59" i="344"/>
  <c r="Y49" i="344"/>
  <c r="AL55" i="344"/>
  <c r="AG59" i="344"/>
  <c r="X48" i="344"/>
  <c r="AN48" i="344"/>
  <c r="Z49" i="344"/>
  <c r="AM51" i="344"/>
  <c r="AM55" i="344"/>
  <c r="V56" i="344"/>
  <c r="AM56" i="344"/>
  <c r="AH59" i="344"/>
  <c r="Y48" i="344"/>
  <c r="AA49" i="344"/>
  <c r="AN51" i="344"/>
  <c r="AH52" i="344"/>
  <c r="Y53" i="344"/>
  <c r="AN56" i="344"/>
  <c r="AA48" i="344"/>
  <c r="Y56" i="344"/>
  <c r="M57" i="344"/>
  <c r="AA57" i="344"/>
  <c r="T46" i="344"/>
  <c r="AL51" i="344"/>
  <c r="AA52" i="344"/>
  <c r="M54" i="344"/>
  <c r="Q56" i="344"/>
  <c r="AA58" i="344"/>
  <c r="V46" i="344"/>
  <c r="AE52" i="344"/>
  <c r="AC58" i="344"/>
  <c r="R49" i="344"/>
  <c r="V52" i="344"/>
  <c r="AF52" i="344"/>
  <c r="Z53" i="344"/>
  <c r="AE55" i="344"/>
  <c r="O48" i="344"/>
  <c r="AC55" i="344"/>
  <c r="Q48" i="344"/>
  <c r="AM48" i="344"/>
  <c r="S49" i="344"/>
  <c r="AG49" i="344"/>
  <c r="AA50" i="344"/>
  <c r="AH51" i="344"/>
  <c r="O52" i="344"/>
  <c r="AG52" i="344"/>
  <c r="Q53" i="344"/>
  <c r="AA53" i="344"/>
  <c r="AF55" i="344"/>
  <c r="AE56" i="344"/>
  <c r="Y57" i="344"/>
  <c r="R48" i="344"/>
  <c r="X52" i="344"/>
  <c r="R53" i="344"/>
  <c r="AG55" i="344"/>
  <c r="Z57" i="344"/>
  <c r="AF62" i="344"/>
  <c r="AC50" i="344"/>
  <c r="AJ51" i="344"/>
  <c r="Q52" i="344"/>
  <c r="Y52" i="344"/>
  <c r="S53" i="344"/>
  <c r="AG53" i="344"/>
  <c r="O56" i="344"/>
  <c r="AG56" i="344"/>
  <c r="AM59" i="344"/>
  <c r="AE48" i="344"/>
  <c r="M49" i="344"/>
  <c r="R52" i="344"/>
  <c r="AM52" i="344"/>
  <c r="T53" i="344"/>
  <c r="AH56" i="344"/>
  <c r="R57" i="344"/>
  <c r="AN59" i="344"/>
  <c r="AJ49" i="344"/>
  <c r="V50" i="344"/>
  <c r="AL50" i="344"/>
  <c r="X51" i="344"/>
  <c r="AJ53" i="344"/>
  <c r="V54" i="344"/>
  <c r="AL54" i="344"/>
  <c r="X55" i="344"/>
  <c r="AJ57" i="344"/>
  <c r="V58" i="344"/>
  <c r="AL58" i="344"/>
  <c r="X59" i="344"/>
  <c r="S48" i="344"/>
  <c r="AC49" i="344"/>
  <c r="O50" i="344"/>
  <c r="AE50" i="344"/>
  <c r="AM50" i="344"/>
  <c r="Q51" i="344"/>
  <c r="Y51" i="344"/>
  <c r="AC53" i="344"/>
  <c r="O54" i="344"/>
  <c r="AE54" i="344"/>
  <c r="AM54" i="344"/>
  <c r="Q55" i="344"/>
  <c r="Y55" i="344"/>
  <c r="AC57" i="344"/>
  <c r="O58" i="344"/>
  <c r="AE58" i="344"/>
  <c r="AM58" i="344"/>
  <c r="Q59" i="344"/>
  <c r="Y59" i="344"/>
  <c r="AJ48" i="344"/>
  <c r="V49" i="344"/>
  <c r="AL49" i="344"/>
  <c r="X50" i="344"/>
  <c r="AF50" i="344"/>
  <c r="AN50" i="344"/>
  <c r="R51" i="344"/>
  <c r="Z51" i="344"/>
  <c r="AJ52" i="344"/>
  <c r="V53" i="344"/>
  <c r="AL53" i="344"/>
  <c r="X54" i="344"/>
  <c r="AF54" i="344"/>
  <c r="AN54" i="344"/>
  <c r="R55" i="344"/>
  <c r="Z55" i="344"/>
  <c r="AJ56" i="344"/>
  <c r="V57" i="344"/>
  <c r="AL57" i="344"/>
  <c r="X58" i="344"/>
  <c r="AF58" i="344"/>
  <c r="AN58" i="344"/>
  <c r="R59" i="344"/>
  <c r="Z59" i="344"/>
  <c r="AE49" i="344"/>
  <c r="AM49" i="344"/>
  <c r="Q50" i="344"/>
  <c r="Y50" i="344"/>
  <c r="S51" i="344"/>
  <c r="AE53" i="344"/>
  <c r="AM53" i="344"/>
  <c r="Q54" i="344"/>
  <c r="Y54" i="344"/>
  <c r="S55" i="344"/>
  <c r="AE57" i="344"/>
  <c r="AM57" i="344"/>
  <c r="Q58" i="344"/>
  <c r="Y58" i="344"/>
  <c r="S59" i="344"/>
  <c r="AN49" i="344"/>
  <c r="R50" i="344"/>
  <c r="Z50" i="344"/>
  <c r="AH50" i="344"/>
  <c r="T51" i="344"/>
  <c r="AN53" i="344"/>
  <c r="R54" i="344"/>
  <c r="Z54" i="344"/>
  <c r="AH54" i="344"/>
  <c r="T55" i="344"/>
  <c r="AN57" i="344"/>
  <c r="R58" i="344"/>
  <c r="Z58" i="344"/>
  <c r="AH58" i="344"/>
  <c r="T59" i="344"/>
  <c r="AG73" i="344"/>
  <c r="AC41" i="344"/>
  <c r="AE41" i="344"/>
  <c r="AF41" i="344"/>
  <c r="AG47" i="344"/>
  <c r="AM71" i="344"/>
  <c r="AG41" i="344"/>
  <c r="AA39" i="344"/>
  <c r="O41" i="344"/>
  <c r="R41" i="344"/>
  <c r="R44" i="344"/>
  <c r="Y41" i="344"/>
  <c r="Q41" i="344"/>
  <c r="S41" i="344"/>
  <c r="Z41" i="344"/>
  <c r="AH41" i="344"/>
  <c r="T41" i="344"/>
  <c r="AJ41" i="344"/>
  <c r="V41" i="344"/>
  <c r="AL41" i="344"/>
  <c r="AM41" i="344"/>
  <c r="M42" i="344"/>
  <c r="S45" i="344"/>
  <c r="O47" i="344"/>
  <c r="AM61" i="344"/>
  <c r="R39" i="344"/>
  <c r="V37" i="344"/>
  <c r="Y40" i="344"/>
  <c r="Z68" i="344"/>
  <c r="Y32" i="344"/>
  <c r="Z32" i="344"/>
  <c r="X37" i="344"/>
  <c r="AF42" i="344"/>
  <c r="AL43" i="344"/>
  <c r="M47" i="344"/>
  <c r="Z60" i="344"/>
  <c r="AE61" i="344"/>
  <c r="AG67" i="344"/>
  <c r="Y72" i="344"/>
  <c r="Y37" i="344"/>
  <c r="M31" i="344"/>
  <c r="AH34" i="344"/>
  <c r="AH38" i="344"/>
  <c r="AG44" i="344"/>
  <c r="AA45" i="344"/>
  <c r="AH67" i="344"/>
  <c r="AA68" i="344"/>
  <c r="O32" i="344"/>
  <c r="M45" i="344"/>
  <c r="AC45" i="344"/>
  <c r="X65" i="344"/>
  <c r="Q66" i="344"/>
  <c r="AN71" i="344"/>
  <c r="AL34" i="344"/>
  <c r="AH40" i="344"/>
  <c r="AH45" i="344"/>
  <c r="X46" i="344"/>
  <c r="Q47" i="344"/>
  <c r="AL61" i="344"/>
  <c r="Z65" i="344"/>
  <c r="R66" i="344"/>
  <c r="Q71" i="344"/>
  <c r="AA30" i="344"/>
  <c r="Q32" i="344"/>
  <c r="AM34" i="344"/>
  <c r="Q39" i="344"/>
  <c r="AA44" i="344"/>
  <c r="AA65" i="344"/>
  <c r="S66" i="344"/>
  <c r="S71" i="344"/>
  <c r="R32" i="344"/>
  <c r="AN34" i="344"/>
  <c r="AM29" i="344"/>
  <c r="AH30" i="344"/>
  <c r="AC31" i="344"/>
  <c r="T33" i="344"/>
  <c r="S39" i="344"/>
  <c r="R40" i="344"/>
  <c r="AN40" i="344"/>
  <c r="AN43" i="344"/>
  <c r="AE44" i="344"/>
  <c r="AG62" i="344"/>
  <c r="AE67" i="344"/>
  <c r="Y68" i="344"/>
  <c r="V72" i="344"/>
  <c r="AN29" i="344"/>
  <c r="AF44" i="344"/>
  <c r="Y30" i="344"/>
  <c r="R33" i="344"/>
  <c r="S35" i="344"/>
  <c r="T36" i="344"/>
  <c r="R60" i="344"/>
  <c r="Z30" i="344"/>
  <c r="S33" i="344"/>
  <c r="T38" i="344"/>
  <c r="Z39" i="344"/>
  <c r="M60" i="344"/>
  <c r="M28" i="344"/>
  <c r="AG32" i="344"/>
  <c r="M43" i="344"/>
  <c r="O60" i="344"/>
  <c r="M62" i="344"/>
  <c r="Z38" i="344"/>
  <c r="X71" i="344"/>
  <c r="T29" i="344"/>
  <c r="Z33" i="344"/>
  <c r="AN35" i="344"/>
  <c r="AJ36" i="344"/>
  <c r="T39" i="344"/>
  <c r="AG40" i="344"/>
  <c r="AM43" i="344"/>
  <c r="Q45" i="344"/>
  <c r="AG45" i="344"/>
  <c r="Q60" i="344"/>
  <c r="AG61" i="344"/>
  <c r="Y71" i="344"/>
  <c r="S28" i="344"/>
  <c r="Q35" i="344"/>
  <c r="S43" i="344"/>
  <c r="AH61" i="344"/>
  <c r="M66" i="344"/>
  <c r="Y66" i="344"/>
  <c r="Z71" i="344"/>
  <c r="M32" i="344"/>
  <c r="X32" i="344"/>
  <c r="R35" i="344"/>
  <c r="V39" i="344"/>
  <c r="Q40" i="344"/>
  <c r="AA42" i="344"/>
  <c r="T43" i="344"/>
  <c r="T45" i="344"/>
  <c r="Z66" i="344"/>
  <c r="AA7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69" i="344"/>
  <c r="AL69" i="344"/>
  <c r="AJ69" i="344"/>
  <c r="AN69"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6" i="344"/>
  <c r="AG66" i="344"/>
  <c r="AF66" i="344"/>
  <c r="AC66" i="344"/>
  <c r="D31" i="340"/>
  <c r="C28" i="337"/>
  <c r="C31" i="337"/>
  <c r="C36" i="337"/>
  <c r="C39" i="337"/>
  <c r="C45" i="337"/>
  <c r="C48" i="337"/>
  <c r="D33" i="338"/>
  <c r="D49" i="338"/>
  <c r="D32" i="339"/>
  <c r="D64" i="339"/>
  <c r="D65" i="339"/>
  <c r="AE29" i="344"/>
  <c r="AG60" i="344"/>
  <c r="AF60" i="344"/>
  <c r="AE60" i="344"/>
  <c r="AA60"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2" i="344"/>
  <c r="AJ62" i="344"/>
  <c r="AN62" i="344"/>
  <c r="AM62" i="344"/>
  <c r="O67" i="344"/>
  <c r="C27" i="337"/>
  <c r="D56" i="338"/>
  <c r="D66" i="338"/>
  <c r="D47" i="339"/>
  <c r="C49" i="337"/>
  <c r="D30" i="338"/>
  <c r="D38" i="338"/>
  <c r="D41" i="338"/>
  <c r="D50" i="338"/>
  <c r="D59" i="338"/>
  <c r="D28" i="339"/>
  <c r="D29" i="339"/>
  <c r="O62" i="341"/>
  <c r="S62" i="341"/>
  <c r="R62" i="341"/>
  <c r="AE35" i="344"/>
  <c r="AG35" i="344"/>
  <c r="AF35" i="344"/>
  <c r="AA35" i="344"/>
  <c r="AL42" i="344"/>
  <c r="AN42" i="344"/>
  <c r="AM46" i="344"/>
  <c r="AL46" i="344"/>
  <c r="AH46" i="344"/>
  <c r="AN46" i="344"/>
  <c r="Q61" i="344"/>
  <c r="M61" i="344"/>
  <c r="R63" i="344"/>
  <c r="Q63" i="344"/>
  <c r="M63" i="344"/>
  <c r="S63" i="344"/>
  <c r="AJ65" i="344"/>
  <c r="AM65" i="344"/>
  <c r="AL65" i="344"/>
  <c r="AN65"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2" i="344"/>
  <c r="T44" i="344"/>
  <c r="Z44" i="344"/>
  <c r="AJ46" i="344"/>
  <c r="V62" i="344"/>
  <c r="Z62" i="344"/>
  <c r="Y62" i="344"/>
  <c r="X62" i="344"/>
  <c r="T62" i="344"/>
  <c r="O68" i="344"/>
  <c r="R68" i="344"/>
  <c r="Q68" i="344"/>
  <c r="S68" i="344"/>
  <c r="AH73" i="344"/>
  <c r="AM73" i="344"/>
  <c r="AL73"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2" i="344"/>
  <c r="S72" i="344"/>
  <c r="R72" i="344"/>
  <c r="AJ73"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2" i="344"/>
  <c r="AE42" i="344"/>
  <c r="O43" i="344"/>
  <c r="AH43" i="344"/>
  <c r="Q44" i="344"/>
  <c r="Z45" i="344"/>
  <c r="Q62" i="344"/>
  <c r="V65" i="344"/>
  <c r="AE65" i="344"/>
  <c r="AF68" i="344"/>
  <c r="AG71" i="344"/>
  <c r="T72" i="344"/>
  <c r="AC73" i="344"/>
  <c r="D33" i="340"/>
  <c r="D41" i="340"/>
  <c r="D50" i="340"/>
  <c r="D64" i="340"/>
  <c r="AD28" i="343"/>
  <c r="AD30" i="343"/>
  <c r="AD34" i="343"/>
  <c r="AD41" i="343"/>
  <c r="AD57" i="343"/>
  <c r="AN38" i="341"/>
  <c r="AL61" i="341"/>
  <c r="Y29" i="344"/>
  <c r="Z35" i="344"/>
  <c r="X38" i="344"/>
  <c r="AN38" i="344"/>
  <c r="R42" i="344"/>
  <c r="R62" i="344"/>
  <c r="AF65" i="344"/>
  <c r="AL67" i="344"/>
  <c r="AG68" i="344"/>
  <c r="AE73" i="344"/>
  <c r="D28" i="340"/>
  <c r="D36" i="340"/>
  <c r="D45" i="340"/>
  <c r="D57" i="340"/>
  <c r="AD36" i="343"/>
  <c r="AD38" i="343"/>
  <c r="AD42" i="343"/>
  <c r="AD51" i="343"/>
  <c r="AE51" i="341"/>
  <c r="AJ59" i="341"/>
  <c r="AM61" i="341"/>
  <c r="O29" i="344"/>
  <c r="Z29" i="344"/>
  <c r="V30" i="344"/>
  <c r="O33" i="344"/>
  <c r="AN37" i="344"/>
  <c r="Y38" i="344"/>
  <c r="O40" i="344"/>
  <c r="Z40" i="344"/>
  <c r="AM40" i="344"/>
  <c r="S42" i="344"/>
  <c r="AG42" i="344"/>
  <c r="S44" i="344"/>
  <c r="R45" i="344"/>
  <c r="AC61" i="344"/>
  <c r="AG65" i="344"/>
  <c r="AC67" i="344"/>
  <c r="AM67" i="344"/>
  <c r="O71" i="344"/>
  <c r="D29" i="340"/>
  <c r="D37" i="340"/>
  <c r="D46" i="340"/>
  <c r="D66" i="340"/>
  <c r="AD31" i="343"/>
  <c r="AD50" i="343"/>
  <c r="D32" i="340"/>
  <c r="D40" i="340"/>
  <c r="D49" i="340"/>
  <c r="D67" i="340"/>
  <c r="AD29" i="343"/>
  <c r="AD39" i="343"/>
  <c r="AD46" i="343"/>
  <c r="AL45" i="341"/>
  <c r="AG46" i="341"/>
  <c r="AM55" i="341"/>
  <c r="AC59" i="341"/>
  <c r="AE37" i="344"/>
  <c r="Y46" i="344"/>
  <c r="R47" i="344"/>
  <c r="O62" i="344"/>
  <c r="AE71"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3" i="344"/>
  <c r="Y45" i="344"/>
  <c r="AJ61" i="344"/>
  <c r="AJ67" i="344"/>
  <c r="AC68" i="344"/>
  <c r="V71" i="344"/>
  <c r="AF7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2" i="344"/>
  <c r="AH44" i="344"/>
  <c r="M46" i="344"/>
  <c r="T47" i="344"/>
  <c r="Z67" i="344"/>
  <c r="Y67" i="344"/>
  <c r="X67" i="344"/>
  <c r="T67" i="344"/>
  <c r="Z69" i="344"/>
  <c r="Y69" i="344"/>
  <c r="X69" i="344"/>
  <c r="AN47" i="344"/>
  <c r="AL47" i="344"/>
  <c r="AH47" i="344"/>
  <c r="AG63" i="344"/>
  <c r="AF63" i="344"/>
  <c r="AE63" i="344"/>
  <c r="Z73" i="344"/>
  <c r="Y73" i="344"/>
  <c r="X73" i="344"/>
  <c r="T73" i="344"/>
  <c r="AJ33" i="344"/>
  <c r="AM60" i="344"/>
  <c r="AL60" i="344"/>
  <c r="AJ60" i="344"/>
  <c r="AN60" i="344"/>
  <c r="AC63" i="344"/>
  <c r="V28" i="344"/>
  <c r="AL28" i="344"/>
  <c r="Q29" i="344"/>
  <c r="AJ30" i="344"/>
  <c r="O31" i="344"/>
  <c r="AE31" i="344"/>
  <c r="AC33" i="344"/>
  <c r="X34" i="344"/>
  <c r="V36" i="344"/>
  <c r="AL36" i="344"/>
  <c r="Q37" i="344"/>
  <c r="O38" i="344"/>
  <c r="AF38" i="344"/>
  <c r="AC39" i="344"/>
  <c r="AL39" i="344"/>
  <c r="X42" i="344"/>
  <c r="V43" i="344"/>
  <c r="AE43" i="344"/>
  <c r="AL44" i="344"/>
  <c r="AJ45" i="344"/>
  <c r="AN63" i="344"/>
  <c r="AM63" i="344"/>
  <c r="AL63" i="344"/>
  <c r="AH63" i="344"/>
  <c r="AM66" i="344"/>
  <c r="AL66" i="344"/>
  <c r="AJ66" i="344"/>
  <c r="AN66" i="344"/>
  <c r="AG69" i="344"/>
  <c r="AF69" i="344"/>
  <c r="AE69" i="344"/>
  <c r="AA69" i="344"/>
  <c r="AE38" i="344"/>
  <c r="V61" i="344"/>
  <c r="V73"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2" i="344"/>
  <c r="AH42" i="344"/>
  <c r="AF43" i="344"/>
  <c r="M44" i="344"/>
  <c r="V44" i="344"/>
  <c r="AM44" i="344"/>
  <c r="Q46" i="344"/>
  <c r="AA47" i="344"/>
  <c r="AM47" i="344"/>
  <c r="AJ63" i="344"/>
  <c r="AC69" i="344"/>
  <c r="AN72" i="344"/>
  <c r="AM72" i="344"/>
  <c r="AL72" i="344"/>
  <c r="O46" i="344"/>
  <c r="AF72" i="344"/>
  <c r="AE72" i="344"/>
  <c r="AC72" i="344"/>
  <c r="AG72" i="344"/>
  <c r="X28" i="344"/>
  <c r="AF28" i="344"/>
  <c r="AN28" i="344"/>
  <c r="S29" i="344"/>
  <c r="AA29" i="344"/>
  <c r="AL30" i="344"/>
  <c r="Q31" i="344"/>
  <c r="Y31" i="344"/>
  <c r="AG31" i="344"/>
  <c r="AE33" i="344"/>
  <c r="AM33" i="344"/>
  <c r="R34" i="344"/>
  <c r="Z34" i="344"/>
  <c r="X36" i="344"/>
  <c r="AF36" i="344"/>
  <c r="AN36" i="344"/>
  <c r="S37" i="344"/>
  <c r="Q38" i="344"/>
  <c r="AE39" i="344"/>
  <c r="Z42" i="344"/>
  <c r="X43" i="344"/>
  <c r="AN44" i="344"/>
  <c r="AL45" i="344"/>
  <c r="R46" i="344"/>
  <c r="AC46" i="344"/>
  <c r="AA46" i="344"/>
  <c r="AE46" i="344"/>
  <c r="S61" i="344"/>
  <c r="R61" i="344"/>
  <c r="S67" i="344"/>
  <c r="R67" i="344"/>
  <c r="Q67" i="344"/>
  <c r="R69" i="344"/>
  <c r="Q69" i="344"/>
  <c r="O69" i="344"/>
  <c r="S69" i="344"/>
  <c r="AJ72" i="344"/>
  <c r="AC28" i="344"/>
  <c r="Q28" i="344"/>
  <c r="Y28" i="344"/>
  <c r="AJ29" i="344"/>
  <c r="AE30" i="344"/>
  <c r="AM30" i="344"/>
  <c r="R31" i="344"/>
  <c r="Z31" i="344"/>
  <c r="X33" i="344"/>
  <c r="AF33" i="344"/>
  <c r="S34" i="344"/>
  <c r="AL35" i="344"/>
  <c r="Q36" i="344"/>
  <c r="Y36" i="344"/>
  <c r="AG36" i="344"/>
  <c r="AL37" i="344"/>
  <c r="R38" i="344"/>
  <c r="AG39" i="344"/>
  <c r="AE40" i="344"/>
  <c r="AJ42" i="344"/>
  <c r="Z43" i="344"/>
  <c r="X44" i="344"/>
  <c r="AM45" i="344"/>
  <c r="AC47" i="344"/>
  <c r="Y63" i="344"/>
  <c r="X63" i="344"/>
  <c r="V63" i="344"/>
  <c r="Z63" i="344"/>
  <c r="S65" i="344"/>
  <c r="R65" i="344"/>
  <c r="Q65" i="344"/>
  <c r="M65" i="344"/>
  <c r="AM68" i="344"/>
  <c r="AL68" i="344"/>
  <c r="AJ68" i="344"/>
  <c r="AN68" i="344"/>
  <c r="X47" i="344"/>
  <c r="V47" i="344"/>
  <c r="Z47" i="344"/>
  <c r="Z61" i="344"/>
  <c r="X61" i="344"/>
  <c r="T61" i="344"/>
  <c r="AJ47" i="344"/>
  <c r="AM37" i="344"/>
  <c r="S38" i="344"/>
  <c r="AA38" i="344"/>
  <c r="AJ38" i="344"/>
  <c r="Y39" i="344"/>
  <c r="AH39" i="344"/>
  <c r="AF40" i="344"/>
  <c r="R43" i="344"/>
  <c r="AA43" i="344"/>
  <c r="Y44" i="344"/>
  <c r="V45" i="344"/>
  <c r="AE45" i="344"/>
  <c r="AF46" i="344"/>
  <c r="AE47" i="344"/>
  <c r="V60" i="344"/>
  <c r="T60" i="344"/>
  <c r="X60" i="344"/>
  <c r="O65" i="344"/>
  <c r="T69" i="344"/>
  <c r="S73" i="344"/>
  <c r="R73" i="344"/>
  <c r="Q73" i="344"/>
  <c r="O73" i="344"/>
  <c r="AE62" i="344"/>
  <c r="X66" i="344"/>
  <c r="X68" i="344"/>
  <c r="AL71" i="344"/>
  <c r="Q72" i="344"/>
  <c r="AF61" i="344"/>
  <c r="AA62" i="344"/>
  <c r="Y65" i="344"/>
  <c r="T66" i="344"/>
  <c r="AF67" i="344"/>
  <c r="T68" i="344"/>
  <c r="AM69" i="344"/>
  <c r="R71" i="344"/>
  <c r="AH71" i="344"/>
  <c r="M72" i="344"/>
  <c r="AF73" i="344"/>
  <c r="AN73" i="344"/>
  <c r="AJ71"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48" i="346" l="1"/>
  <c r="L49" i="346"/>
  <c r="L56" i="346"/>
  <c r="L58" i="346"/>
  <c r="L46" i="346"/>
  <c r="L42" i="346"/>
  <c r="L41" i="346"/>
  <c r="L52" i="346"/>
  <c r="L47" i="346"/>
  <c r="L50" i="346"/>
  <c r="L65" i="344"/>
  <c r="L69" i="344"/>
  <c r="L47" i="344"/>
  <c r="L56" i="344"/>
  <c r="L52" i="344"/>
  <c r="L48" i="344"/>
  <c r="L50" i="344"/>
  <c r="L62" i="344"/>
  <c r="L66" i="344"/>
  <c r="L63" i="344"/>
  <c r="L46" i="344"/>
  <c r="L59" i="344"/>
  <c r="L55" i="344"/>
  <c r="L53" i="344"/>
  <c r="L58" i="344"/>
  <c r="L33" i="344"/>
  <c r="L32" i="344"/>
  <c r="L57" i="344"/>
  <c r="L51" i="344"/>
  <c r="L54" i="344"/>
  <c r="L36" i="344"/>
  <c r="L49"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1" i="344"/>
  <c r="L29" i="344"/>
  <c r="L37" i="344"/>
  <c r="L31" i="344"/>
  <c r="L73" i="344"/>
  <c r="L35" i="344"/>
  <c r="L42" i="344"/>
  <c r="L63" i="341"/>
  <c r="L40" i="344"/>
  <c r="L56" i="341"/>
  <c r="L55" i="341"/>
  <c r="L39" i="341"/>
  <c r="L41" i="341"/>
  <c r="L33" i="341"/>
  <c r="L39" i="344"/>
  <c r="L72" i="344"/>
  <c r="L44" i="344"/>
  <c r="L34" i="344"/>
  <c r="L28" i="344"/>
  <c r="L30" i="344"/>
  <c r="L38" i="344"/>
  <c r="L43"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O215"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D190" i="335" a="1"/>
  <c r="AD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E174" i="335" a="1"/>
  <c r="AE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G165" i="335" a="1"/>
  <c r="G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D152" i="335" a="1"/>
  <c r="AD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G130" i="335" a="1"/>
  <c r="G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D103" i="335" a="1"/>
  <c r="AD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E86" i="335" a="1"/>
  <c r="AE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E39" i="335" a="1"/>
  <c r="AE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P185" i="335" l="1"/>
  <c r="AO57" i="335"/>
  <c r="AD58" i="335" a="1"/>
  <c r="AD58" i="335" s="1"/>
  <c r="AE97" i="335" a="1"/>
  <c r="AE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D122" i="335" a="1"/>
  <c r="AD122" i="335" s="1"/>
  <c r="AD221" i="335" a="1"/>
  <c r="AD221" i="335" s="1"/>
  <c r="AD228" i="335" a="1"/>
  <c r="AD228" i="335" s="1"/>
  <c r="AI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O122" i="335"/>
  <c r="AD218" i="335" a="1"/>
  <c r="AD218" i="335" s="1"/>
  <c r="AP39" i="335"/>
  <c r="AP103" i="335"/>
  <c r="AP167" i="335"/>
  <c r="AE92" i="335" a="1"/>
  <c r="AE92" i="335" s="1"/>
  <c r="AI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AI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I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AI38" i="335" s="1"/>
  <c r="G48" i="335" a="1"/>
  <c r="G48" i="335" s="1"/>
  <c r="AO53" i="335"/>
  <c r="G70" i="335" a="1"/>
  <c r="G70" i="335" s="1"/>
  <c r="AE99" i="335" a="1"/>
  <c r="AE99" i="335" s="1"/>
  <c r="AI99" i="335" s="1"/>
  <c r="AK102" i="335"/>
  <c r="AE109" i="335" a="1"/>
  <c r="AE109" i="335" s="1"/>
  <c r="AE110" i="335" a="1"/>
  <c r="AE110" i="335" s="1"/>
  <c r="AI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I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I194" i="335" s="1"/>
  <c r="AK194" i="335"/>
  <c r="AO218" i="335"/>
  <c r="G218" i="335" a="1"/>
  <c r="G218" i="335" s="1"/>
  <c r="AK218" i="335"/>
  <c r="AE231" i="335" a="1"/>
  <c r="AE231" i="335" s="1"/>
  <c r="AD231" i="335" a="1"/>
  <c r="AD231" i="335" s="1"/>
  <c r="AE42" i="335" a="1"/>
  <c r="AE42" i="335" s="1"/>
  <c r="AD42" i="335" a="1"/>
  <c r="AD42" i="335" s="1"/>
  <c r="AD47" i="335" a="1"/>
  <c r="AD47" i="335" s="1"/>
  <c r="AI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AI170" i="335"/>
  <c r="G172" i="335" a="1"/>
  <c r="G172" i="335" s="1"/>
  <c r="AO181" i="335"/>
  <c r="AK188" i="335"/>
  <c r="AK200" i="335"/>
  <c r="AO239" i="335"/>
  <c r="G84" i="335" a="1"/>
  <c r="G84" i="335" s="1"/>
  <c r="AI95" i="335"/>
  <c r="AO138" i="335"/>
  <c r="AO140" i="335"/>
  <c r="G160" i="335" a="1"/>
  <c r="G160" i="335" s="1"/>
  <c r="AI160" i="335" s="1"/>
  <c r="AO191" i="335"/>
  <c r="G210" i="335" a="1"/>
  <c r="G210" i="335" s="1"/>
  <c r="AI215" i="335"/>
  <c r="AE230" i="335" a="1"/>
  <c r="AE230" i="335" s="1"/>
  <c r="AO231" i="335"/>
  <c r="AK236" i="335"/>
  <c r="AE238" i="335" a="1"/>
  <c r="AE238" i="335" s="1"/>
  <c r="AI238" i="335" s="1"/>
  <c r="AI21" i="335"/>
  <c r="AK75" i="335"/>
  <c r="AO88" i="335"/>
  <c r="G93" i="335" a="1"/>
  <c r="G93" i="335" s="1"/>
  <c r="AI93" i="335" s="1"/>
  <c r="AO101" i="335"/>
  <c r="G120" i="335" a="1"/>
  <c r="G120" i="335" s="1"/>
  <c r="G125" i="335" a="1"/>
  <c r="G125" i="335" s="1"/>
  <c r="AI125" i="335" s="1"/>
  <c r="AO125" i="335"/>
  <c r="AK127" i="335"/>
  <c r="G144" i="335" a="1"/>
  <c r="G144" i="335" s="1"/>
  <c r="AK144" i="335"/>
  <c r="G149" i="335" a="1"/>
  <c r="G149" i="335" s="1"/>
  <c r="AI149" i="335" s="1"/>
  <c r="AO149" i="335"/>
  <c r="G152" i="335" a="1"/>
  <c r="G152" i="335" s="1"/>
  <c r="AI152" i="335" s="1"/>
  <c r="G157" i="335" a="1"/>
  <c r="G157" i="335" s="1"/>
  <c r="AO157" i="335"/>
  <c r="AK165" i="335"/>
  <c r="G168" i="335" a="1"/>
  <c r="G168" i="335" s="1"/>
  <c r="AI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I45" i="335"/>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I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I75" i="335"/>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AI44" i="335" s="1"/>
  <c r="G58" i="335" a="1"/>
  <c r="G58" i="335" s="1"/>
  <c r="AI60" i="335"/>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K44" i="335"/>
  <c r="G55" i="335" a="1"/>
  <c r="G55" i="335" s="1"/>
  <c r="AE57" i="335" a="1"/>
  <c r="AE57" i="335" s="1"/>
  <c r="AD57" i="335" a="1"/>
  <c r="AD57" i="335" s="1"/>
  <c r="AO5" i="335"/>
  <c r="AI6"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AI7" i="335" s="1"/>
  <c r="G15" i="335" a="1"/>
  <c r="G15" i="335" s="1"/>
  <c r="G23" i="335" a="1"/>
  <c r="G23" i="335" s="1"/>
  <c r="G31" i="335" a="1"/>
  <c r="G31" i="335" s="1"/>
  <c r="AI31" i="335" s="1"/>
  <c r="AK61" i="335"/>
  <c r="AD65" i="335" a="1"/>
  <c r="AD65" i="335" s="1"/>
  <c r="AI65" i="335" s="1"/>
  <c r="G73" i="335" a="1"/>
  <c r="G73" i="335" s="1"/>
  <c r="AK76" i="335"/>
  <c r="AK82" i="335"/>
  <c r="AE89" i="335" a="1"/>
  <c r="AE89" i="335" s="1"/>
  <c r="AD89" i="335" a="1"/>
  <c r="AD89" i="335" s="1"/>
  <c r="AD90" i="335" a="1"/>
  <c r="AD90" i="335" s="1"/>
  <c r="AI90" i="335" s="1"/>
  <c r="AI100" i="335"/>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I109" i="335" s="1"/>
  <c r="AK115" i="335"/>
  <c r="G115" i="335" a="1"/>
  <c r="G115" i="335" s="1"/>
  <c r="AD128" i="335" a="1"/>
  <c r="AD128" i="335" s="1"/>
  <c r="AI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I137" i="335" s="1"/>
  <c r="AK145" i="335"/>
  <c r="G145" i="335" a="1"/>
  <c r="G145" i="335" s="1"/>
  <c r="AI145" i="335" s="1"/>
  <c r="AO145" i="335"/>
  <c r="AE150" i="335" a="1"/>
  <c r="AE150" i="335" s="1"/>
  <c r="AD150" i="335" a="1"/>
  <c r="AD150" i="335" s="1"/>
  <c r="G158" i="335" a="1"/>
  <c r="G158" i="335" s="1"/>
  <c r="AO115" i="335"/>
  <c r="AI13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I189" i="335"/>
  <c r="AE171" i="335" a="1"/>
  <c r="AE171" i="335" s="1"/>
  <c r="AD171" i="335" a="1"/>
  <c r="AD171" i="335" s="1"/>
  <c r="AE200" i="335" a="1"/>
  <c r="AE200" i="335" s="1"/>
  <c r="AD200" i="335" a="1"/>
  <c r="AD200" i="335" s="1"/>
  <c r="AI220" i="335"/>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I217" i="335" s="1"/>
  <c r="AD219" i="335" a="1"/>
  <c r="AD219" i="335" s="1"/>
  <c r="AO222" i="335"/>
  <c r="G225" i="335" a="1"/>
  <c r="G225" i="335" s="1"/>
  <c r="AI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230" i="335" s="1"/>
  <c r="AI108" i="335" l="1"/>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M194" i="331"/>
  <c r="AL194" i="331"/>
  <c r="AQ194" i="331" s="1"/>
  <c r="AJ194" i="331"/>
  <c r="AI194" i="331"/>
  <c r="AG194" i="331" s="1" a="1"/>
  <c r="AG194" i="331" s="1"/>
  <c r="AF194" i="331" a="1"/>
  <c r="AF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G181" i="331" a="1"/>
  <c r="AG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G172" i="331" a="1"/>
  <c r="G172" i="331" s="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M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F133" i="331" a="1"/>
  <c r="AF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G130" i="331" a="1"/>
  <c r="AG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M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G81" i="331" a="1"/>
  <c r="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G50" i="331" a="1"/>
  <c r="AG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G36" i="331" a="1"/>
  <c r="AG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Q20" i="331"/>
  <c r="AP20" i="331"/>
  <c r="AN20" i="331"/>
  <c r="AL20" i="331"/>
  <c r="AM20" i="331" s="1"/>
  <c r="AJ20" i="331"/>
  <c r="AI20" i="331"/>
  <c r="AF20" i="331" s="1" a="1"/>
  <c r="AF20" i="331" s="1"/>
  <c r="G20" i="331" a="1"/>
  <c r="G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23" i="331" l="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K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K160" i="331" s="1"/>
  <c r="AN60" i="330"/>
  <c r="AN79" i="330"/>
  <c r="G7" i="331" a="1"/>
  <c r="G7" i="331" s="1"/>
  <c r="AM17" i="331"/>
  <c r="AM21" i="331"/>
  <c r="G29" i="331" a="1"/>
  <c r="G29" i="331" s="1"/>
  <c r="G171" i="331" a="1"/>
  <c r="G171" i="331" s="1"/>
  <c r="AK171" i="331" s="1"/>
  <c r="G185" i="331" a="1"/>
  <c r="G185" i="331" s="1"/>
  <c r="G202" i="331" a="1"/>
  <c r="G202" i="331" s="1"/>
  <c r="AQ205" i="331"/>
  <c r="AG135" i="331" a="1"/>
  <c r="AG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K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AK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AK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K170" i="331" s="1"/>
  <c r="AF195" i="331" a="1"/>
  <c r="AF195" i="331" s="1"/>
  <c r="AG200" i="331" a="1"/>
  <c r="AG200" i="331" s="1"/>
  <c r="AK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AK205" i="331" s="1"/>
  <c r="G212" i="331" a="1"/>
  <c r="G212" i="331" s="1"/>
  <c r="AF218" i="331" a="1"/>
  <c r="AF218" i="331" s="1"/>
  <c r="AF232" i="331" a="1"/>
  <c r="AF232" i="331" s="1"/>
  <c r="AK232" i="331" s="1"/>
  <c r="AN49" i="330"/>
  <c r="AN147" i="330"/>
  <c r="AR169" i="330"/>
  <c r="AN169" i="330"/>
  <c r="AR206" i="330"/>
  <c r="AN206" i="330"/>
  <c r="AQ22" i="331"/>
  <c r="G22" i="331" a="1"/>
  <c r="G22" i="331" s="1"/>
  <c r="AK22" i="331" s="1"/>
  <c r="AQ23" i="331"/>
  <c r="G23" i="331" a="1"/>
  <c r="G23" i="331" s="1"/>
  <c r="AK23" i="331" s="1"/>
  <c r="AG26" i="331" a="1"/>
  <c r="AG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K11" i="331" s="1"/>
  <c r="AM11" i="331"/>
  <c r="AM36" i="331"/>
  <c r="AQ43" i="331"/>
  <c r="G43" i="331" a="1"/>
  <c r="G43" i="331" s="1"/>
  <c r="AK43" i="331" s="1"/>
  <c r="AQ47" i="331"/>
  <c r="AM47" i="331"/>
  <c r="G47" i="331" a="1"/>
  <c r="G47" i="331" s="1"/>
  <c r="AF122" i="331" a="1"/>
  <c r="AF122" i="331" s="1"/>
  <c r="AG122" i="331" a="1"/>
  <c r="AG122" i="331" s="1"/>
  <c r="AK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K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K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K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K81" i="331" s="1"/>
  <c r="AF89" i="331" a="1"/>
  <c r="AF89" i="331" s="1"/>
  <c r="AK89" i="331" s="1"/>
  <c r="AM92" i="331"/>
  <c r="G92" i="331" a="1"/>
  <c r="G92" i="331" s="1"/>
  <c r="AK124" i="331"/>
  <c r="AK127" i="331"/>
  <c r="AK136"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K20" i="331" s="1"/>
  <c r="AG32" i="331" a="1"/>
  <c r="AG32" i="331" s="1"/>
  <c r="AK32" i="331" s="1"/>
  <c r="AG88" i="331" a="1"/>
  <c r="AG88" i="331" s="1"/>
  <c r="AG95" i="331" a="1"/>
  <c r="AG95" i="331" s="1"/>
  <c r="AF95" i="331" a="1"/>
  <c r="AF95" i="331" s="1"/>
  <c r="AG99" i="331" a="1"/>
  <c r="AG99" i="331" s="1"/>
  <c r="AK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K42" i="33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K8" i="331"/>
  <c r="AK2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AK192" i="331"/>
  <c r="G198" i="331" a="1"/>
  <c r="G198" i="331" s="1"/>
  <c r="AM235" i="331"/>
  <c r="G240" i="331" a="1"/>
  <c r="G240" i="331" s="1"/>
  <c r="AK240" i="331" s="1"/>
  <c r="AF202" i="331" a="1"/>
  <c r="AF202" i="331" s="1"/>
  <c r="AK202" i="331" s="1"/>
  <c r="AF203" i="331" a="1"/>
  <c r="AF203" i="331" s="1"/>
  <c r="AK203" i="331" s="1"/>
  <c r="AF207" i="331" a="1"/>
  <c r="AF207" i="331" s="1"/>
  <c r="AF208" i="331" a="1"/>
  <c r="AF208" i="331" s="1"/>
  <c r="AK208" i="331" s="1"/>
  <c r="AF230" i="331" a="1"/>
  <c r="AF230" i="331" s="1"/>
  <c r="AF233" i="331" a="1"/>
  <c r="AF233" i="331" s="1"/>
  <c r="AK233" i="331" s="1"/>
  <c r="AK178" i="33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K219" i="331"/>
  <c r="AM223" i="331"/>
  <c r="AM228" i="331"/>
  <c r="AM231" i="331"/>
  <c r="AG120" i="331" a="1"/>
  <c r="AG120" i="331" s="1"/>
  <c r="AF149" i="331" a="1"/>
  <c r="AF149" i="331" s="1"/>
  <c r="G197" i="331" a="1"/>
  <c r="G197" i="331" s="1"/>
  <c r="G199" i="331" a="1"/>
  <c r="G199" i="331" s="1"/>
  <c r="G222" i="331" a="1"/>
  <c r="G222" i="331" s="1"/>
  <c r="G223" i="331" a="1"/>
  <c r="G223" i="331" s="1"/>
  <c r="G227" i="331" a="1"/>
  <c r="G227" i="331" s="1"/>
  <c r="AK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K6" i="331"/>
  <c r="AK10" i="331"/>
  <c r="AG21" i="331" a="1"/>
  <c r="AG21" i="331" s="1"/>
  <c r="AK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K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K144" i="331"/>
  <c r="AQ147" i="331"/>
  <c r="AM147" i="331"/>
  <c r="AF125" i="331" a="1"/>
  <c r="AF125" i="331" s="1"/>
  <c r="AG125" i="331" a="1"/>
  <c r="AG125" i="331" s="1"/>
  <c r="AK135" i="33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2" i="331" s="1"/>
  <c r="AK163" i="331"/>
  <c r="AG168" i="331" a="1"/>
  <c r="AG168" i="331" s="1"/>
  <c r="AF168" i="331" a="1"/>
  <c r="AF168" i="331" s="1"/>
  <c r="AG201" i="331" a="1"/>
  <c r="AG201" i="331" s="1"/>
  <c r="AF201" i="331" a="1"/>
  <c r="AF201" i="331" s="1"/>
  <c r="AQ210" i="331"/>
  <c r="AM210" i="331"/>
  <c r="G210" i="331" a="1"/>
  <c r="G210" i="331" s="1"/>
  <c r="AK210" i="331" s="1"/>
  <c r="AK164" i="331"/>
  <c r="AQ182" i="331"/>
  <c r="AM182" i="331"/>
  <c r="G182" i="331" a="1"/>
  <c r="G182" i="331" s="1"/>
  <c r="AK194" i="331"/>
  <c r="AK225" i="331"/>
  <c r="G142" i="331" a="1"/>
  <c r="G142" i="331" s="1"/>
  <c r="AM142" i="331"/>
  <c r="G146" i="331" a="1"/>
  <c r="G146" i="331" s="1"/>
  <c r="AM146" i="331"/>
  <c r="G150" i="331" a="1"/>
  <c r="G150" i="331" s="1"/>
  <c r="AK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K183" i="33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AK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82" i="331" l="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C7" i="341" a="1"/>
  <c r="C7"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L1" i="345"/>
  <c r="L67" i="345" s="1"/>
  <c r="B23" i="345"/>
  <c r="C23" i="345" s="1"/>
  <c r="L23" i="345" s="1"/>
  <c r="C14" i="345"/>
  <c r="L14" i="345" s="1"/>
  <c r="B22" i="345"/>
  <c r="C22" i="345" s="1"/>
  <c r="L22" i="345" s="1"/>
  <c r="C9" i="341"/>
  <c r="L9" i="341" s="1"/>
  <c r="L67" i="341"/>
  <c r="C8" i="341"/>
  <c r="L8" i="341" s="1"/>
  <c r="C16" i="341"/>
  <c r="L16" i="341" s="1"/>
  <c r="L7" i="34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44" a="1"/>
  <c r="C1" i="344" l="1"/>
  <c r="C15" i="344" s="1"/>
  <c r="L15" i="344" s="1"/>
  <c r="C11" i="350"/>
  <c r="L11" i="350" s="1"/>
  <c r="C10" i="350"/>
  <c r="L10" i="350" s="1"/>
  <c r="B25" i="350"/>
  <c r="C25" i="350" s="1"/>
  <c r="L25" i="350" s="1"/>
  <c r="C15" i="350"/>
  <c r="L15" i="350" s="1"/>
  <c r="L1" i="350"/>
  <c r="B24" i="350"/>
  <c r="C24" i="350" s="1"/>
  <c r="L24" i="350" s="1"/>
  <c r="B8" i="337" a="1"/>
  <c r="B8" i="337" s="1"/>
  <c r="C8" i="337" s="1"/>
  <c r="B24" i="344"/>
  <c r="C24" i="344" s="1"/>
  <c r="L24" i="344"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B1" i="343" a="1"/>
  <c r="L1" i="344" l="1"/>
  <c r="C8" i="344" s="1"/>
  <c r="L8" i="344" s="1"/>
  <c r="B25" i="344"/>
  <c r="C25" i="344" s="1"/>
  <c r="L25" i="344" s="1"/>
  <c r="C11" i="344"/>
  <c r="L11" i="344" s="1"/>
  <c r="B1" i="343"/>
  <c r="B12" i="343" s="1"/>
  <c r="AD12" i="343" s="1"/>
  <c r="L66" i="350"/>
  <c r="C8" i="350"/>
  <c r="L8" i="350" s="1"/>
  <c r="L4" i="350"/>
  <c r="C7" i="350" a="1"/>
  <c r="C7" i="350" s="1"/>
  <c r="C9" i="350"/>
  <c r="L9" i="350" s="1"/>
  <c r="C10" i="344"/>
  <c r="L10" i="344" s="1"/>
  <c r="L74" i="344"/>
  <c r="B17" i="337"/>
  <c r="C17" i="337" s="1"/>
  <c r="L4" i="344"/>
  <c r="B11" i="343"/>
  <c r="AD11" i="343" s="1"/>
  <c r="A23" i="343"/>
  <c r="B23" i="343" s="1"/>
  <c r="AD23" i="343" s="1"/>
  <c r="AD1" i="343"/>
  <c r="B10" i="343" s="1"/>
  <c r="AD10" i="343" s="1"/>
  <c r="A24" i="343"/>
  <c r="B24" i="343" s="1"/>
  <c r="AD24" i="343" s="1"/>
  <c r="B15" i="343"/>
  <c r="AD15" i="343" s="1"/>
  <c r="L7" i="349"/>
  <c r="C17" i="349"/>
  <c r="L17" i="349" s="1"/>
  <c r="B8" i="343" a="1"/>
  <c r="B8" i="343" s="1"/>
  <c r="B181" i="242"/>
  <c r="C180" i="242"/>
  <c r="B281" i="242"/>
  <c r="A280" i="242"/>
  <c r="C280" i="242" s="1"/>
  <c r="B490" i="242"/>
  <c r="A489" i="242"/>
  <c r="A490" i="240"/>
  <c r="B491" i="240"/>
  <c r="B282" i="240"/>
  <c r="A281" i="240"/>
  <c r="C281" i="240"/>
  <c r="C177" i="240"/>
  <c r="B178" i="240"/>
  <c r="C9" i="344" l="1"/>
  <c r="L9" i="344" s="1"/>
  <c r="C7" i="344" a="1"/>
  <c r="C7" i="344" s="1"/>
  <c r="C18" i="350"/>
  <c r="L18" i="350" s="1"/>
  <c r="L7" i="350"/>
  <c r="B9" i="343"/>
  <c r="AD68" i="343" s="1"/>
  <c r="AD5" i="343"/>
  <c r="B17" i="343"/>
  <c r="AD17" i="343" s="1"/>
  <c r="AD8" i="343"/>
  <c r="A490" i="242"/>
  <c r="C490" i="242" s="1"/>
  <c r="B491" i="242"/>
  <c r="B282" i="242"/>
  <c r="A281" i="242"/>
  <c r="C281" i="242" s="1"/>
  <c r="C181" i="242"/>
  <c r="B182" i="242"/>
  <c r="B179" i="240"/>
  <c r="C178" i="240"/>
  <c r="A282" i="240"/>
  <c r="B283" i="240"/>
  <c r="C282" i="240"/>
  <c r="B492" i="240"/>
  <c r="A491" i="240"/>
  <c r="L7" i="344" l="1"/>
  <c r="C18" i="344"/>
  <c r="L18" i="344" s="1"/>
  <c r="AD9" i="343"/>
  <c r="B183" i="242"/>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2" i="4"/>
  <c r="L12" i="4" s="1"/>
  <c r="K17" i="4"/>
  <c r="L17" i="4" s="1"/>
  <c r="K65" i="4"/>
  <c r="L65" i="4" s="1"/>
  <c r="K81" i="4"/>
  <c r="L81" i="4" s="1"/>
  <c r="K97" i="4"/>
  <c r="L97"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K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E232"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93" i="4" l="1"/>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<sst xmlns="http://schemas.openxmlformats.org/spreadsheetml/2006/main" count="37306" uniqueCount="2480">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</sst>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2"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00">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65469825-E6F5-492C-B640-796B82BEC71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A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1B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1B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1C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1C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10" zoomScaleNormal="130" zoomScaleSheetLayoutView="100" workbookViewId="0">
      <selection activeCell="A27" sqref="A27"/>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292" t="str" cm="1">
        <f t="array" aca="1" ref="B1" ca="1">MID(CELL("filename", B1), FIND("]", CELL("filename", B1)) + 1, 255)</f>
        <v>Indice</v>
      </c>
      <c r="C1" s="292"/>
      <c r="D1" s="292"/>
      <c r="E1" s="292"/>
      <c r="F1" s="63"/>
      <c r="G1" s="293"/>
      <c r="H1" s="293"/>
    </row>
    <row r="2" spans="1:8" ht="26.1" customHeight="1" x14ac:dyDescent="0.45">
      <c r="A2" s="58" t="s">
        <v>2445</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2254</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2264</v>
      </c>
      <c r="B13" s="58"/>
      <c r="C13" s="58"/>
      <c r="D13" s="58"/>
      <c r="E13" s="59"/>
      <c r="F13" s="59"/>
      <c r="G13" s="59"/>
      <c r="H13" s="59"/>
    </row>
    <row r="14" spans="1:8" ht="26.1" customHeight="1" x14ac:dyDescent="0.45">
      <c r="A14" s="58" t="s">
        <v>2265</v>
      </c>
      <c r="B14" s="58"/>
      <c r="C14" s="58"/>
      <c r="D14" s="58"/>
      <c r="E14" s="59"/>
      <c r="F14" s="59"/>
      <c r="G14" s="59"/>
      <c r="H14" s="59"/>
    </row>
    <row r="15" spans="1:8" ht="26.1" customHeight="1" x14ac:dyDescent="0.45">
      <c r="A15" s="58" t="s">
        <v>2266</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2319</v>
      </c>
      <c r="B18" s="58"/>
      <c r="C18" s="58"/>
      <c r="D18" s="58"/>
      <c r="E18" s="59"/>
      <c r="F18" s="59"/>
      <c r="G18" s="59"/>
      <c r="H18" s="59"/>
    </row>
    <row r="19" spans="1:8" ht="26.1" customHeight="1" x14ac:dyDescent="0.45">
      <c r="A19" s="58" t="s">
        <v>2320</v>
      </c>
      <c r="B19" s="58"/>
      <c r="C19" s="58"/>
      <c r="D19" s="58"/>
      <c r="E19" s="59"/>
      <c r="F19" s="59"/>
      <c r="G19" s="59"/>
      <c r="H19" s="59"/>
    </row>
    <row r="20" spans="1:8" ht="24" x14ac:dyDescent="0.45">
      <c r="A20" s="58" t="s">
        <v>2268</v>
      </c>
      <c r="B20" s="58"/>
      <c r="C20" s="58"/>
      <c r="D20" s="58"/>
      <c r="E20" s="58"/>
      <c r="F20" s="58"/>
      <c r="G20" s="58"/>
      <c r="H20" s="58"/>
    </row>
    <row r="21" spans="1:8" ht="24" x14ac:dyDescent="0.45">
      <c r="A21" s="58" t="s">
        <v>2318</v>
      </c>
      <c r="B21" s="58"/>
      <c r="C21" s="58"/>
      <c r="D21" s="58"/>
      <c r="E21" s="58"/>
      <c r="F21" s="58"/>
      <c r="G21" s="58"/>
      <c r="H21" s="58"/>
    </row>
    <row r="22" spans="1:8" ht="24" x14ac:dyDescent="0.45">
      <c r="A22" s="58" t="s">
        <v>2443</v>
      </c>
      <c r="B22" s="58"/>
      <c r="C22" s="58"/>
      <c r="D22" s="58"/>
      <c r="E22" s="58"/>
      <c r="F22" s="58"/>
      <c r="G22" s="58"/>
      <c r="H22" s="58"/>
    </row>
    <row r="23" spans="1:8" ht="24" x14ac:dyDescent="0.45">
      <c r="A23" s="58" t="s">
        <v>124</v>
      </c>
      <c r="B23" s="58"/>
      <c r="C23" s="58"/>
      <c r="D23" s="58"/>
      <c r="E23" s="58"/>
      <c r="F23" s="58"/>
      <c r="G23" s="58"/>
      <c r="H23" s="58"/>
    </row>
    <row r="24" spans="1:8" ht="24" x14ac:dyDescent="0.45">
      <c r="A24" s="58" t="s">
        <v>125</v>
      </c>
      <c r="B24" s="58"/>
      <c r="C24" s="58"/>
      <c r="D24" s="58"/>
      <c r="E24" s="58"/>
      <c r="F24" s="58"/>
      <c r="G24" s="58"/>
      <c r="H24" s="58"/>
    </row>
    <row r="25" spans="1:8" ht="24" x14ac:dyDescent="0.45">
      <c r="A25" s="58" t="s">
        <v>2389</v>
      </c>
      <c r="B25" s="58"/>
      <c r="C25" s="58"/>
      <c r="D25" s="58"/>
      <c r="E25" s="58"/>
      <c r="F25" s="58"/>
      <c r="G25" s="58"/>
      <c r="H25" s="58"/>
    </row>
    <row r="26" spans="1:8" ht="24" x14ac:dyDescent="0.45">
      <c r="A26" s="58" t="s">
        <v>131</v>
      </c>
      <c r="B26" s="58"/>
      <c r="C26" s="58"/>
      <c r="D26" s="58"/>
      <c r="E26" s="58"/>
      <c r="F26" s="58"/>
      <c r="G26" s="58"/>
      <c r="H26" s="58"/>
    </row>
    <row r="27" spans="1:8" ht="24" x14ac:dyDescent="0.45">
      <c r="A27" s="58" t="s">
        <v>1961</v>
      </c>
      <c r="B27" s="58"/>
      <c r="C27" s="58"/>
      <c r="D27" s="58"/>
      <c r="E27" s="58"/>
      <c r="F27" s="58"/>
      <c r="G27" s="58"/>
      <c r="H27" s="58"/>
    </row>
    <row r="28" spans="1:8" ht="24" x14ac:dyDescent="0.45">
      <c r="A28" s="58" t="s">
        <v>2444</v>
      </c>
      <c r="B28" s="58"/>
      <c r="C28" s="58"/>
      <c r="D28" s="58"/>
      <c r="E28" s="58"/>
      <c r="F28" s="58"/>
      <c r="G28" s="58"/>
      <c r="H28" s="58"/>
    </row>
    <row r="29" spans="1:8" ht="24" x14ac:dyDescent="0.45">
      <c r="A29" s="58" t="s">
        <v>2321</v>
      </c>
      <c r="B29" s="58"/>
      <c r="C29" s="58"/>
      <c r="D29" s="58"/>
      <c r="E29" s="58"/>
      <c r="F29" s="58"/>
      <c r="G29" s="58"/>
      <c r="H29" s="58"/>
    </row>
    <row r="30" spans="1:8" ht="24" x14ac:dyDescent="0.45">
      <c r="A30" s="58"/>
      <c r="B30" s="58"/>
      <c r="C30" s="58"/>
      <c r="D30" s="58"/>
      <c r="E30" s="58"/>
      <c r="F30" s="58"/>
      <c r="G30" s="58"/>
      <c r="H30" s="58"/>
    </row>
    <row r="31" spans="1:8" ht="24" x14ac:dyDescent="0.45">
      <c r="A31" s="58"/>
      <c r="B31" s="58"/>
      <c r="C31" s="58"/>
      <c r="D31" s="58"/>
      <c r="E31" s="58"/>
      <c r="F31" s="58"/>
      <c r="G31" s="58"/>
      <c r="H31" s="58"/>
    </row>
    <row r="32" spans="1:8" ht="24" x14ac:dyDescent="0.45">
      <c r="A32" s="58"/>
      <c r="B32" s="58"/>
      <c r="C32" s="58"/>
      <c r="D32" s="58"/>
      <c r="E32" s="58"/>
      <c r="F32" s="58"/>
      <c r="G32" s="58"/>
      <c r="H32" s="58"/>
    </row>
    <row r="33" spans="1:8" ht="24" x14ac:dyDescent="0.45">
      <c r="A33" s="58"/>
      <c r="B33" s="58"/>
      <c r="C33" s="58"/>
      <c r="D33" s="58"/>
      <c r="E33" s="58"/>
      <c r="F33" s="58"/>
      <c r="G33" s="58"/>
      <c r="H33" s="58"/>
    </row>
    <row r="34" spans="1:8" ht="24" x14ac:dyDescent="0.45">
      <c r="A34" s="58"/>
      <c r="B34" s="58"/>
      <c r="C34" s="58"/>
      <c r="D34" s="58"/>
      <c r="E34" s="58"/>
      <c r="F34" s="58"/>
      <c r="G34" s="58"/>
      <c r="H34" s="58"/>
    </row>
    <row r="35" spans="1:8" ht="24" x14ac:dyDescent="0.45">
      <c r="A35" s="58"/>
      <c r="B35" s="58"/>
      <c r="C35" s="58"/>
      <c r="D35" s="58"/>
      <c r="E35" s="58"/>
      <c r="F35" s="58"/>
      <c r="G35" s="58"/>
      <c r="H35" s="58"/>
    </row>
    <row r="36" spans="1:8" ht="24" x14ac:dyDescent="0.45">
      <c r="A36" s="58"/>
      <c r="B36" s="58"/>
      <c r="C36" s="58"/>
      <c r="D36" s="58"/>
      <c r="E36" s="58"/>
      <c r="F36" s="58"/>
      <c r="G36" s="58"/>
      <c r="H36" s="58"/>
    </row>
    <row r="37" spans="1:8" ht="24" x14ac:dyDescent="0.45">
      <c r="A37" s="58"/>
      <c r="B37" s="58"/>
      <c r="C37" s="58"/>
      <c r="D37" s="58"/>
      <c r="E37" s="58"/>
      <c r="F37" s="58"/>
      <c r="G37" s="58"/>
      <c r="H37" s="58"/>
    </row>
    <row r="38" spans="1:8" ht="24" x14ac:dyDescent="0.45">
      <c r="A38" s="58"/>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List'!A3" display="'List'!A3" xr:uid="{EB2C42CC-5C3D-4CA3-9407-B6AEB41AF7EC}"/>
    <hyperlink ref="A3" location="'URL'!A3" display="'URL'!A3" xr:uid="{8C535D8A-3AC7-49D9-88A2-D4944CA85E85}"/>
    <hyperlink ref="A4" location="'CAMBIANDO LOS CANTOS'!A3" display="'CAMBIANDO LOS CANTOS'!A3" xr:uid="{75595E0E-B650-4603-B96E-05053BD68DDE}"/>
    <hyperlink ref="A5" location="'CANTO DE MOISES'!A3" display="'CANTO DE MOISES'!A3" xr:uid="{863D63F4-4679-48C6-A26B-5DA69479ACBE}"/>
    <hyperlink ref="A6" location="'Scripts mains'!A3" display="'Scripts mains'!A3" xr:uid="{F02566B8-765C-4613-81DA-26ABFB70FAF2}"/>
    <hyperlink ref="A7" location="'Indice Canto'!A3" display="'Indice Canto'!A3" xr:uid="{49FDCF87-2827-4CF6-8B16-DB4DE22D2926}"/>
    <hyperlink ref="A8" location="'data-Cantos'!A3" display="'data-Cantos'!A3" xr:uid="{65676ABC-0D6B-46E5-A590-6D38E4C6CA6F}"/>
    <hyperlink ref="A9" location="'creando Directorios'!A3" display="'creando Directorios'!A3" xr:uid="{3042AE56-39DC-41BE-BD91-9EC2B34C9B25}"/>
    <hyperlink ref="A10" location="'Find bk2'!A3" display="'Find bk2'!A3" xr:uid="{4F58C80E-FFAC-46C4-A0A6-DC2383637FDC}"/>
    <hyperlink ref="A11" location="'Codigo Canto'!A3" display="'Codigo Canto'!A3" xr:uid="{8DFFE278-9566-4770-8821-712209FB2814}"/>
    <hyperlink ref="A12" location="'Codigo'!A3" display="'Codigo'!A3" xr:uid="{7CD434FD-161E-4028-ACCF-2C77E80FB3E6}"/>
    <hyperlink ref="A13" location="'Buscador'!A3" display="'Buscador'!A3" xr:uid="{3CF6355C-89FC-45C7-B70B-AE6FB1E981C7}"/>
    <hyperlink ref="A14" location="'Buscador (fail1)'!A3" display="'Buscador (fail1)'!A3" xr:uid="{2E6E23A0-3C2D-4566-9E8F-66CDB26D6AA8}"/>
    <hyperlink ref="A15" location="'Buscador (fail2)'!A3" display="'Buscador (fail2)'!A3" xr:uid="{D4EAA928-B787-4D89-AA69-7FC6C8B3CDFC}"/>
    <hyperlink ref="A16" location="'Indice Backups'!A3" display="'Indice Backups'!A3" xr:uid="{DBC225B8-A795-406C-BBC5-1F557F5687A1}"/>
    <hyperlink ref="A17" location="'A LA VÍCTIMA PASCUAL'!A3" display="'A LA VÍCTIMA PASCUAL'!A3" xr:uid="{1D055DEB-E07C-4DF0-8B81-8A23E3A199DD}"/>
    <hyperlink ref="A18" location="'A NADIE DEMOS OCASIÓN DE TROPIE'!A3" display="'A NADIE DEMOS OCASIÓN DE TROPIE'!A3" xr:uid="{5B5F1C73-E93E-4CC7-B246-7F91CFFFD157}"/>
    <hyperlink ref="A19" location="'A TI LEVANTO MIS OJOS'!A3" display="'A TI LEVANTO MIS OJOS'!A3" xr:uid="{C9F5940B-BAE2-4F3C-9D3F-4DAEB5974321}"/>
    <hyperlink ref="A20" location="'A TI, SEÑOR, EN MI CLAMOR IMPLO'!A3" display="'A TI, SEÑOR, EN MI CLAMOR IMPLO'!A3" xr:uid="{1F5C2B76-33B2-4BAC-9F6E-F02D2211DA3C}"/>
    <hyperlink ref="A21" location="'A TI, SEÑOR, LEVANTO MI ALMA'!A3" display="'A TI, SEÑOR, LEVANTO MI ALMA'!A3" xr:uid="{E735AB17-FC43-45A5-8D90-94E056D3C181}"/>
    <hyperlink ref="A22" location="'A TI, SEÑOR, SE DEBE LA ALABANZ'!A3" display="'A TI, SEÑOR, SE DEBE LA ALABANZ'!A3" xr:uid="{4C6EF7DF-1053-45AE-B2C5-6613A7A115C6}"/>
    <hyperlink ref="A23" location="'ABBÁ, PADRE'!A3" display="'ABBÁ, PADRE'!A3" xr:uid="{2FE1B247-7CDE-45AD-A587-7162B745A253}"/>
    <hyperlink ref="A24" location="'ABRAHAM'!A3" display="'ABRAHAM'!A3" xr:uid="{085CD700-AC84-4FC6-8FEE-D384C5DB7B46}"/>
    <hyperlink ref="A25" location="'ACLAMAD AL SEÑOR'!A3" display="'ACLAMAD AL SEÑOR'!A3" xr:uid="{06E988AF-E709-46D8-8265-FBC61E94FB33}"/>
    <hyperlink ref="A26" location="'AL DESPERTAR'!A3" display="'AL DESPERTAR'!A3" xr:uid="{A7C14434-C424-4D12-A089-028126B06C12}"/>
    <hyperlink ref="A27" location="'MARIA, MADRE MÍA'!A3" display="'MARIA, MADRE MÍA'!A3" xr:uid="{995B82B0-CB63-46CA-BBA0-8AE8F62B8A14}"/>
    <hyperlink ref="A28" location="'b2'!A3" display="'b2'!A3" xr:uid="{9161F3CF-B52B-4E3B-8A07-F0516E33ECE7}"/>
    <hyperlink ref="A29" location="'BOCETO'!A3" display="'BOCETO'!A3" xr:uid="{80A9C628-13DE-4CE6-9C7D-EECE52D26EBC}"/>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294" t="str">
        <f>I1</f>
        <v>COMO DESTILA LA MIEL</v>
      </c>
      <c r="C1" s="294"/>
      <c r="D1" s="157"/>
      <c r="E1" s="148">
        <f>A614</f>
        <v>239</v>
      </c>
      <c r="F1" s="136"/>
      <c r="G1" s="136"/>
      <c r="I1" s="295" t="str">
        <f>D151</f>
        <v>COMO DESTILA LA MIEL</v>
      </c>
      <c r="J1" s="295"/>
      <c r="K1" s="295"/>
      <c r="L1" s="295"/>
      <c r="M1" s="295"/>
      <c r="N1" s="295"/>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96" t="s">
        <v>1144</v>
      </c>
      <c r="J145" s="296"/>
      <c r="K145" s="296"/>
      <c r="L145" s="296"/>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297" t="str" cm="1">
        <f t="array" aca="1" ref="B1" ca="1">MID(CELL("filename", A1), FIND("]", CELL("filename", A1)) + 1, 255)</f>
        <v>CANTO DE MOISES</v>
      </c>
      <c r="C1" s="297"/>
      <c r="D1" s="157"/>
      <c r="E1" s="148">
        <f>A614</f>
        <v>34</v>
      </c>
      <c r="F1" s="136"/>
      <c r="G1" s="136"/>
      <c r="I1" s="295" t="str">
        <f>D151</f>
        <v>CANTO DE MOISÉS</v>
      </c>
      <c r="J1" s="295"/>
      <c r="K1" s="295"/>
      <c r="L1" s="295"/>
      <c r="M1" s="295"/>
      <c r="N1" s="295"/>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96" t="s">
        <v>1144</v>
      </c>
      <c r="J145" s="296"/>
      <c r="K145" s="296"/>
      <c r="L145" s="296"/>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298" t="str" cm="1">
        <f t="array" aca="1" ref="C1" ca="1">MID(CELL("filename", B1), FIND("]", CELL("filename", B1)) + 1, 255)</f>
        <v>Scripts mains</v>
      </c>
      <c r="D1" s="298"/>
      <c r="E1" s="298"/>
      <c r="F1" s="298"/>
      <c r="G1" s="298"/>
      <c r="H1" s="298"/>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298" t="str" cm="1">
        <f t="array" aca="1" ref="C1" ca="1">MID(CELL("filename", A1), FIND("]", CELL("filename", A1)) + 1, 255)</f>
        <v>Indice Canto</v>
      </c>
      <c r="D1" s="298"/>
      <c r="E1" s="298"/>
      <c r="F1" s="298"/>
      <c r="G1" s="298"/>
      <c r="H1" s="298"/>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299" t="str" cm="1">
        <f t="array" aca="1" ref="C1" ca="1">MID(CELL("filename", B1), FIND("]", CELL("filename", B1)) + 1, 255)</f>
        <v>data-Cantos</v>
      </c>
      <c r="D1" s="299"/>
      <c r="E1" s="299"/>
      <c r="F1" s="299"/>
      <c r="G1" s="299"/>
      <c r="H1" s="299"/>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299" t="str" cm="1">
        <f t="array" aca="1" ref="B1" ca="1">MID(CELL("filename", A1), FIND("]", CELL("filename", A1)) + 1, 255)</f>
        <v>Find bk2</v>
      </c>
      <c r="C1" s="299"/>
      <c r="D1" s="299"/>
      <c r="E1" s="299"/>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299" t="str" cm="1">
        <f t="array" aca="1" ref="C1" ca="1">MID(CELL("filename", B1), FIND("]", CELL("filename", B1)) + 1, 255)</f>
        <v>Codigo Canto</v>
      </c>
      <c r="D1" s="299"/>
      <c r="E1" s="299"/>
      <c r="F1" s="299"/>
      <c r="G1" s="299"/>
      <c r="H1" s="299"/>
      <c r="I1" s="299"/>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299" t="str" cm="1">
        <f t="array" aca="1" ref="C1" ca="1">MID(CELL("filename", B1), FIND("]", CELL("filename", B1)) + 1, 255)</f>
        <v>Codigo</v>
      </c>
      <c r="D1" s="299"/>
      <c r="E1" s="299"/>
      <c r="F1" s="299"/>
      <c r="G1" s="299"/>
      <c r="H1" s="299"/>
      <c r="I1" s="299"/>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99" t="str" cm="1">
        <f t="array" aca="1" ref="C1" ca="1">MID(CELL("filename", B1), FIND("]", CELL("filename", B1)) + 1, 255)</f>
        <v>Buscador</v>
      </c>
      <c r="D1" s="299"/>
      <c r="E1" s="299"/>
      <c r="F1" s="299"/>
      <c r="G1" s="299"/>
      <c r="H1" s="299"/>
      <c r="I1" s="299"/>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99" t="str" cm="1">
        <f t="array" aca="1" ref="C1" ca="1">MID(CELL("filename", B1), FIND("]", CELL("filename", B1)) + 1, 255)</f>
        <v>Buscador (fail1)</v>
      </c>
      <c r="D1" s="299"/>
      <c r="E1" s="299"/>
      <c r="F1" s="299"/>
      <c r="G1" s="299"/>
      <c r="H1" s="299"/>
      <c r="I1" s="299"/>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299" t="str" cm="1">
        <f t="array" aca="1" ref="C1" ca="1">MID(CELL("filename", B1), FIND("]", CELL("filename", B1)) + 1, 255)</f>
        <v>Buscador (fail2)</v>
      </c>
      <c r="D1" s="299"/>
      <c r="E1" s="299"/>
      <c r="F1" s="299"/>
      <c r="G1" s="299"/>
      <c r="H1" s="299"/>
      <c r="I1" s="299"/>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299" t="str" cm="1">
        <f t="array" aca="1" ref="B1" ca="1">MID(CELL("filename", A1), FIND("]", CELL("filename", A1)) + 1, 255)</f>
        <v>Indice Backups</v>
      </c>
      <c r="C1" s="299"/>
      <c r="D1" s="299"/>
      <c r="E1" s="299"/>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tabSelected="1"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6"/>
  <sheetViews>
    <sheetView zoomScale="85" zoomScaleNormal="85" workbookViewId="0">
      <pane xSplit="2" ySplit="1" topLeftCell="C17" activePane="bottomRight" state="frozen"/>
      <selection pane="topRight" activeCell="C1" sqref="C1"/>
      <selection pane="bottomLeft" activeCell="A2" sqref="A2"/>
      <selection pane="bottomRight" activeCell="B42" sqref="B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4" si="0">IF(C28="","",_xlfn.CONCAT("            { line: ","""",C28,", ",M28:AN28,""", sC: ","""",B28,"""},"))</f>
        <v xml:space="preserve">            { line: "Hacía calor aquel día, (La,m,15)", sC: ""},</v>
      </c>
      <c r="M28" s="218" t="str">
        <f>IF(N28="","","(")</f>
        <v>(</v>
      </c>
      <c r="N28" s="183" t="str">
        <f t="shared" ref="N28:N73" si="1">IF(D28="","",D28)</f>
        <v>La</v>
      </c>
      <c r="O28" s="216" t="str">
        <f>IF(N28="","",",")</f>
        <v>,</v>
      </c>
      <c r="P28" s="225" t="str">
        <f t="shared" ref="P28:P73" si="2">IF(E28="","",E28)</f>
        <v>m</v>
      </c>
      <c r="Q28" s="217" t="str">
        <f>IF(N28="","",",")</f>
        <v>,</v>
      </c>
      <c r="R28" s="168">
        <f>IF(N28="","",15)</f>
        <v>15</v>
      </c>
      <c r="S28" s="218" t="str">
        <f>IF(N28="","",")")</f>
        <v>)</v>
      </c>
      <c r="T28" s="219" t="str">
        <f>IF(U28="","","(")</f>
        <v/>
      </c>
      <c r="U28" s="181" t="str">
        <f t="shared" ref="U28:U73" si="3">IF(F28="","",F28)</f>
        <v/>
      </c>
      <c r="V28" s="185" t="str">
        <f>IF(U28="","",",")</f>
        <v/>
      </c>
      <c r="W28" s="177" t="str">
        <f t="shared" ref="W28:W73" si="4">IF(G28="","",G28)</f>
        <v/>
      </c>
      <c r="X28" s="185" t="str">
        <f>IF(U28="","",",")</f>
        <v/>
      </c>
      <c r="Y28" s="185" t="str">
        <f>IF(U28="","",250)</f>
        <v/>
      </c>
      <c r="Z28" s="218" t="str">
        <f>IF(U28="","",")")</f>
        <v/>
      </c>
      <c r="AA28" s="175" t="str">
        <f>IF(AB28="","","(")</f>
        <v/>
      </c>
      <c r="AB28" s="183" t="str">
        <f t="shared" ref="AB28:AB73" si="5">IF(H28="","",H28)</f>
        <v/>
      </c>
      <c r="AC28" s="184" t="str">
        <f>IF(AB28="","",",")</f>
        <v/>
      </c>
      <c r="AD28" s="225" t="str">
        <f>IF(I28="","",I28)</f>
        <v/>
      </c>
      <c r="AE28" s="176" t="str">
        <f>IF(AB28="","",",")</f>
        <v/>
      </c>
      <c r="AF28" s="168" t="str">
        <f>IF(AB28="","",350)</f>
        <v/>
      </c>
      <c r="AG28" s="168" t="str">
        <f>IF(AB28="","",")")</f>
        <v/>
      </c>
      <c r="AH28" s="179" t="str">
        <f>IF(AI28="","","(")</f>
        <v/>
      </c>
      <c r="AI28" s="256" t="str">
        <f t="shared" ref="AI28:AI73"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3" si="7">IF(N29="","","(")</f>
        <v>(</v>
      </c>
      <c r="N29" s="183" t="str">
        <f t="shared" si="1"/>
        <v>Re</v>
      </c>
      <c r="O29" s="216" t="str">
        <f t="shared" ref="O29:O73" si="8">IF(N29="","",",")</f>
        <v>,</v>
      </c>
      <c r="P29" s="225" t="str">
        <f t="shared" si="2"/>
        <v>m</v>
      </c>
      <c r="Q29" s="217" t="str">
        <f t="shared" ref="Q29:Q73" si="9">IF(N29="","",",")</f>
        <v>,</v>
      </c>
      <c r="R29" s="168">
        <f t="shared" ref="R29:R73" si="10">IF(N29="","",15)</f>
        <v>15</v>
      </c>
      <c r="S29" s="218" t="str">
        <f t="shared" ref="S29:S73" si="11">IF(N29="","",")")</f>
        <v>)</v>
      </c>
      <c r="T29" s="219" t="str">
        <f t="shared" ref="T29:T73" si="12">IF(U29="","","(")</f>
        <v/>
      </c>
      <c r="U29" s="181" t="str">
        <f t="shared" si="3"/>
        <v/>
      </c>
      <c r="V29" s="185" t="str">
        <f t="shared" ref="V29:V73" si="13">IF(U29="","",",")</f>
        <v/>
      </c>
      <c r="W29" s="177" t="str">
        <f t="shared" si="4"/>
        <v/>
      </c>
      <c r="X29" s="185" t="str">
        <f t="shared" ref="X29:X73" si="14">IF(U29="","",",")</f>
        <v/>
      </c>
      <c r="Y29" s="185" t="str">
        <f t="shared" ref="Y29:Y73" si="15">IF(U29="","",250)</f>
        <v/>
      </c>
      <c r="Z29" s="218" t="str">
        <f t="shared" ref="Z29:Z73" si="16">IF(U29="","",")")</f>
        <v/>
      </c>
      <c r="AA29" s="175" t="str">
        <f t="shared" ref="AA29:AA73" si="17">IF(AB29="","","(")</f>
        <v/>
      </c>
      <c r="AB29" s="183" t="str">
        <f t="shared" si="5"/>
        <v/>
      </c>
      <c r="AC29" s="184" t="str">
        <f t="shared" ref="AC29:AC73" si="18">IF(AB29="","",",")</f>
        <v/>
      </c>
      <c r="AD29" s="225" t="str">
        <f t="shared" ref="AD29:AD73" si="19">IF(I29="","",I29)</f>
        <v/>
      </c>
      <c r="AE29" s="176" t="str">
        <f t="shared" ref="AE29:AE73" si="20">IF(AB29="","",",")</f>
        <v/>
      </c>
      <c r="AF29" s="168" t="str">
        <f t="shared" ref="AF29:AF73" si="21">IF(AB29="","",350)</f>
        <v/>
      </c>
      <c r="AG29" s="168" t="str">
        <f t="shared" ref="AG29:AG73" si="22">IF(AB29="","",")")</f>
        <v/>
      </c>
      <c r="AH29" s="179" t="str">
        <f t="shared" ref="AH29:AH73" si="23">IF(AI29="","","(")</f>
        <v/>
      </c>
      <c r="AI29" s="256" t="str">
        <f t="shared" si="6"/>
        <v/>
      </c>
      <c r="AJ29" s="185" t="str">
        <f t="shared" ref="AJ29:AJ73" si="24">IF(AI29="","",",")</f>
        <v/>
      </c>
      <c r="AK29" s="185" t="str">
        <f t="shared" ref="AK29:AK73" si="25">IF(K29="","",K29)</f>
        <v/>
      </c>
      <c r="AL29" s="185" t="str">
        <f t="shared" ref="AL29:AL73" si="26">IF(AI29="","",",")</f>
        <v/>
      </c>
      <c r="AM29" s="185" t="str">
        <f t="shared" ref="AM29:AM73" si="27">IF(AI29="","",450)</f>
        <v/>
      </c>
      <c r="AN29" s="185" t="str">
        <f t="shared" ref="AN29:AN73" si="28">IF(AI29="","",")")</f>
        <v/>
      </c>
    </row>
    <row r="30" spans="1:40" ht="25.5" thickTop="1" thickBot="1" x14ac:dyDescent="0.4">
      <c r="A30">
        <f t="shared" ref="A30:A44"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2348</v>
      </c>
      <c r="D31" s="228" t="s">
        <v>1114</v>
      </c>
      <c r="E31" s="228"/>
      <c r="F31" s="230"/>
      <c r="G31" s="230"/>
      <c r="H31" s="228"/>
      <c r="I31" s="228"/>
      <c r="J31" s="232"/>
      <c r="K31" s="232"/>
      <c r="L31" s="271" t="str">
        <f t="shared" si="0"/>
        <v xml:space="preserve">            { line: "Hacía calor aquel día, (Re,,15)", sC: "mt"},</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2353</v>
      </c>
      <c r="D35" s="228" t="s">
        <v>1122</v>
      </c>
      <c r="E35" s="228"/>
      <c r="F35" s="230"/>
      <c r="G35" s="230"/>
      <c r="H35" s="228"/>
      <c r="I35" s="228"/>
      <c r="J35" s="232"/>
      <c r="K35" s="232"/>
      <c r="L35" s="271" t="str">
        <f t="shared" si="0"/>
        <v xml:space="preserve">            { line: "Alzando los ojos, miró, (Sol,,15)", sC: "mt"},</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2356</v>
      </c>
      <c r="D38" s="228" t="s">
        <v>1111</v>
      </c>
      <c r="E38" s="228"/>
      <c r="F38" s="230"/>
      <c r="G38" s="230"/>
      <c r="H38" s="228"/>
      <c r="I38" s="228"/>
      <c r="J38" s="232"/>
      <c r="K38" s="232"/>
      <c r="L38" s="271" t="str">
        <f t="shared" si="0"/>
        <v xml:space="preserve">            { line: "En cuanto los vio,, (Mi,,15)", sC: "mt"},</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2358</v>
      </c>
      <c r="D40" s="228" t="s">
        <v>1122</v>
      </c>
      <c r="E40" s="228"/>
      <c r="F40" s="230"/>
      <c r="G40" s="230"/>
      <c r="H40" s="228"/>
      <c r="I40" s="228"/>
      <c r="J40" s="232"/>
      <c r="K40" s="232"/>
      <c r="L40" s="271" t="str">
        <f t="shared" si="0"/>
        <v xml:space="preserve">            { line: "«Oh Señor mío,, (Sol,,15)", sC: "mt"},</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5.5" thickTop="1" thickBot="1" x14ac:dyDescent="0.4">
      <c r="A42">
        <f t="shared" si="29"/>
        <v>15</v>
      </c>
      <c r="B42" t="s">
        <v>2286</v>
      </c>
      <c r="C42" s="13" t="s">
        <v>2360</v>
      </c>
      <c r="D42" s="228" t="s">
        <v>1112</v>
      </c>
      <c r="E42" s="228" t="s">
        <v>1121</v>
      </c>
      <c r="F42" s="230"/>
      <c r="G42" s="230"/>
      <c r="H42" s="228"/>
      <c r="I42" s="228"/>
      <c r="J42" s="232"/>
      <c r="K42" s="232"/>
      <c r="L42" s="282" t="str">
        <f t="shared" si="0"/>
        <v xml:space="preserve">            { line: "«SIN DETENERTE,, (La,m,15)", sC: "as mt"},</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16</v>
      </c>
      <c r="B43" t="s">
        <v>2282</v>
      </c>
      <c r="C43" s="13" t="s">
        <v>2361</v>
      </c>
      <c r="D43" s="228" t="s">
        <v>1122</v>
      </c>
      <c r="E43" s="228"/>
      <c r="F43" s="230"/>
      <c r="G43" s="230"/>
      <c r="H43" s="228"/>
      <c r="I43" s="228"/>
      <c r="J43" s="232"/>
      <c r="K43" s="232"/>
      <c r="L43" s="282" t="str">
        <f t="shared" si="0"/>
        <v xml:space="preserve">            { line: "NO PASES, TE RUEGO,, (Sol,,15)", sC: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17</v>
      </c>
      <c r="B44" t="s">
        <v>2282</v>
      </c>
      <c r="C44" s="13" t="s">
        <v>2362</v>
      </c>
      <c r="D44" s="228" t="s">
        <v>1113</v>
      </c>
      <c r="E44" s="228"/>
      <c r="F44" s="230"/>
      <c r="G44" s="230"/>
      <c r="H44" s="228"/>
      <c r="I44" s="228"/>
      <c r="J44" s="232"/>
      <c r="K44" s="232"/>
      <c r="L44" s="282" t="str">
        <f t="shared" si="0"/>
        <v xml:space="preserve">            { line: "SIN DETENERTE, SIN DETENERTE»., (Fa,,15)", sC: "as"},</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2363</v>
      </c>
      <c r="D46" s="228" t="s">
        <v>1112</v>
      </c>
      <c r="E46" s="228" t="s">
        <v>1121</v>
      </c>
      <c r="F46" s="230"/>
      <c r="G46" s="230"/>
      <c r="H46" s="228"/>
      <c r="I46" s="228"/>
      <c r="J46" s="232"/>
      <c r="K46" s="232"/>
      <c r="L46" s="271" t="str">
        <f>IF(C46="","",_xlfn.CONCAT("            { line: ","""",C46,", ",M46:AN46,""", sC: ","""",B46,"""},"))</f>
        <v xml:space="preserve">            { line: "«Os traeré un poco de agua,, (La,m,15)", sC: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2364</v>
      </c>
      <c r="D47" s="228" t="s">
        <v>1131</v>
      </c>
      <c r="E47" s="228"/>
      <c r="F47" s="230"/>
      <c r="G47" s="230"/>
      <c r="H47" s="228"/>
      <c r="I47" s="228"/>
      <c r="J47" s="232"/>
      <c r="K47" s="232"/>
      <c r="L47" s="271" t="str">
        <f t="shared" ref="L47:L59" si="58">IF(C47="","",_xlfn.CONCAT("            { line: ","""",C47,", ",M47:AN47,""", sC: ","""",B47,"""},"))</f>
        <v xml:space="preserve">            { line: "os lavaré los pies, (Do,,15)",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9" si="59">+A47+1</f>
        <v>3</v>
      </c>
      <c r="C48" s="13" t="s">
        <v>2365</v>
      </c>
      <c r="D48" s="228" t="s">
        <v>1112</v>
      </c>
      <c r="E48" s="228" t="s">
        <v>1121</v>
      </c>
      <c r="F48" s="230"/>
      <c r="G48" s="230"/>
      <c r="H48" s="228"/>
      <c r="I48" s="228"/>
      <c r="J48" s="232"/>
      <c r="K48" s="232"/>
      <c r="L48" s="271" t="str">
        <f t="shared" si="58"/>
        <v xml:space="preserve">            { line: "y reposaréis a la sombra., (La,m,15)", sC: ""},</v>
      </c>
      <c r="M48" s="218" t="str">
        <f t="shared" ref="M48:M59" si="60">IF(N48="","","(")</f>
        <v>(</v>
      </c>
      <c r="N48" s="183" t="str">
        <f t="shared" ref="N48:N59" si="61">IF(D48="","",D48)</f>
        <v>La</v>
      </c>
      <c r="O48" s="216" t="str">
        <f t="shared" ref="O48:O59" si="62">IF(N48="","",",")</f>
        <v>,</v>
      </c>
      <c r="P48" s="225" t="str">
        <f t="shared" ref="P48:P59" si="63">IF(E48="","",E48)</f>
        <v>m</v>
      </c>
      <c r="Q48" s="217" t="str">
        <f t="shared" ref="Q48:Q59" si="64">IF(N48="","",",")</f>
        <v>,</v>
      </c>
      <c r="R48" s="168">
        <f t="shared" ref="R48:R59" si="65">IF(N48="","",15)</f>
        <v>15</v>
      </c>
      <c r="S48" s="218" t="str">
        <f t="shared" ref="S48:S59" si="66">IF(N48="","",")")</f>
        <v>)</v>
      </c>
      <c r="T48" s="219" t="str">
        <f t="shared" ref="T48:T59" si="67">IF(U48="","","(")</f>
        <v/>
      </c>
      <c r="U48" s="181" t="str">
        <f t="shared" ref="U48:U59" si="68">IF(F48="","",F48)</f>
        <v/>
      </c>
      <c r="V48" s="185" t="str">
        <f t="shared" ref="V48:V59" si="69">IF(U48="","",",")</f>
        <v/>
      </c>
      <c r="W48" s="177" t="str">
        <f t="shared" ref="W48:W59" si="70">IF(G48="","",G48)</f>
        <v/>
      </c>
      <c r="X48" s="185" t="str">
        <f t="shared" ref="X48:X59" si="71">IF(U48="","",",")</f>
        <v/>
      </c>
      <c r="Y48" s="185" t="str">
        <f t="shared" ref="Y48:Y59" si="72">IF(U48="","",250)</f>
        <v/>
      </c>
      <c r="Z48" s="218" t="str">
        <f t="shared" ref="Z48:Z59" si="73">IF(U48="","",")")</f>
        <v/>
      </c>
      <c r="AA48" s="175" t="str">
        <f t="shared" ref="AA48:AA59" si="74">IF(AB48="","","(")</f>
        <v/>
      </c>
      <c r="AB48" s="183" t="str">
        <f t="shared" ref="AB48:AB59" si="75">IF(H48="","",H48)</f>
        <v/>
      </c>
      <c r="AC48" s="184" t="str">
        <f t="shared" ref="AC48:AC59" si="76">IF(AB48="","",",")</f>
        <v/>
      </c>
      <c r="AD48" s="225" t="str">
        <f t="shared" si="19"/>
        <v/>
      </c>
      <c r="AE48" s="176" t="str">
        <f t="shared" ref="AE48:AE59" si="77">IF(AB48="","",",")</f>
        <v/>
      </c>
      <c r="AF48" s="168" t="str">
        <f t="shared" ref="AF48:AF59" si="78">IF(AB48="","",350)</f>
        <v/>
      </c>
      <c r="AG48" s="168" t="str">
        <f t="shared" ref="AG48:AG59" si="79">IF(AB48="","",")")</f>
        <v/>
      </c>
      <c r="AH48" s="179" t="str">
        <f t="shared" ref="AH48:AH59" si="80">IF(AI48="","","(")</f>
        <v/>
      </c>
      <c r="AI48" s="256" t="str">
        <f t="shared" ref="AI48:AI59" si="81">IF(J48="","",J48)</f>
        <v/>
      </c>
      <c r="AJ48" s="185" t="str">
        <f t="shared" ref="AJ48:AJ59" si="82">IF(AI48="","",",")</f>
        <v/>
      </c>
      <c r="AK48" s="185" t="str">
        <f t="shared" si="25"/>
        <v/>
      </c>
      <c r="AL48" s="185" t="str">
        <f t="shared" ref="AL48:AL59" si="83">IF(AI48="","",",")</f>
        <v/>
      </c>
      <c r="AM48" s="185" t="str">
        <f t="shared" ref="AM48:AM59" si="84">IF(AI48="","",450)</f>
        <v/>
      </c>
      <c r="AN48" s="185" t="str">
        <f t="shared" ref="AN48:AN59" si="85">IF(AI48="","",")")</f>
        <v/>
      </c>
    </row>
    <row r="49" spans="1:40" ht="25.5" thickTop="1" thickBot="1" x14ac:dyDescent="0.4">
      <c r="A49">
        <f t="shared" si="59"/>
        <v>4</v>
      </c>
      <c r="B49" t="s">
        <v>1079</v>
      </c>
      <c r="C49" s="13" t="s">
        <v>2366</v>
      </c>
      <c r="D49" s="228" t="s">
        <v>1111</v>
      </c>
      <c r="E49" s="228"/>
      <c r="F49" s="230"/>
      <c r="G49" s="230"/>
      <c r="H49" s="228"/>
      <c r="I49" s="228"/>
      <c r="J49" s="232"/>
      <c r="K49" s="232"/>
      <c r="L49" s="271" t="str">
        <f t="shared" si="58"/>
        <v xml:space="preserve">            { line: "Os traeré un bocado,, (Mi,,15)", sC: "mt"},</v>
      </c>
      <c r="M49" s="218" t="str">
        <f t="shared" si="60"/>
        <v>(</v>
      </c>
      <c r="N49" s="183" t="str">
        <f t="shared" si="61"/>
        <v>Mi</v>
      </c>
      <c r="O49" s="216" t="str">
        <f t="shared" si="62"/>
        <v>,</v>
      </c>
      <c r="P49" s="225" t="str">
        <f t="shared" si="63"/>
        <v/>
      </c>
      <c r="Q49" s="217" t="str">
        <f t="shared" si="64"/>
        <v>,</v>
      </c>
      <c r="R49" s="168">
        <f t="shared" si="65"/>
        <v>15</v>
      </c>
      <c r="S49" s="218" t="str">
        <f t="shared" si="66"/>
        <v>)</v>
      </c>
      <c r="T49" s="219" t="str">
        <f t="shared" si="67"/>
        <v/>
      </c>
      <c r="U49" s="181" t="str">
        <f t="shared" si="68"/>
        <v/>
      </c>
      <c r="V49" s="185" t="str">
        <f t="shared" si="69"/>
        <v/>
      </c>
      <c r="W49" s="177" t="str">
        <f t="shared" si="70"/>
        <v/>
      </c>
      <c r="X49" s="185" t="str">
        <f t="shared" si="71"/>
        <v/>
      </c>
      <c r="Y49" s="185" t="str">
        <f t="shared" si="72"/>
        <v/>
      </c>
      <c r="Z49" s="218" t="str">
        <f t="shared" si="73"/>
        <v/>
      </c>
      <c r="AA49" s="175" t="str">
        <f t="shared" si="74"/>
        <v/>
      </c>
      <c r="AB49" s="183" t="str">
        <f t="shared" si="75"/>
        <v/>
      </c>
      <c r="AC49" s="184" t="str">
        <f t="shared" si="76"/>
        <v/>
      </c>
      <c r="AD49" s="225" t="str">
        <f t="shared" si="19"/>
        <v/>
      </c>
      <c r="AE49" s="176" t="str">
        <f t="shared" si="77"/>
        <v/>
      </c>
      <c r="AF49" s="168" t="str">
        <f t="shared" si="78"/>
        <v/>
      </c>
      <c r="AG49" s="168" t="str">
        <f t="shared" si="79"/>
        <v/>
      </c>
      <c r="AH49" s="179" t="str">
        <f t="shared" si="80"/>
        <v/>
      </c>
      <c r="AI49" s="256" t="str">
        <f t="shared" si="81"/>
        <v/>
      </c>
      <c r="AJ49" s="185" t="str">
        <f t="shared" si="82"/>
        <v/>
      </c>
      <c r="AK49" s="185" t="str">
        <f t="shared" si="25"/>
        <v/>
      </c>
      <c r="AL49" s="185" t="str">
        <f t="shared" si="83"/>
        <v/>
      </c>
      <c r="AM49" s="185" t="str">
        <f t="shared" si="84"/>
        <v/>
      </c>
      <c r="AN49" s="185" t="str">
        <f t="shared" si="85"/>
        <v/>
      </c>
    </row>
    <row r="50" spans="1:40" ht="25.5" thickTop="1" thickBot="1" x14ac:dyDescent="0.4">
      <c r="A50">
        <f t="shared" si="59"/>
        <v>5</v>
      </c>
      <c r="C50" s="13" t="s">
        <v>2367</v>
      </c>
      <c r="D50" s="228" t="s">
        <v>1113</v>
      </c>
      <c r="E50" s="228"/>
      <c r="F50" s="230"/>
      <c r="G50" s="230"/>
      <c r="H50" s="228"/>
      <c r="I50" s="228"/>
      <c r="J50" s="232"/>
      <c r="K50" s="232"/>
      <c r="L50" s="271" t="str">
        <f t="shared" si="58"/>
        <v xml:space="preserve">            { line: "os reconfortaréis, (Fa,,15)", sC: ""},</v>
      </c>
      <c r="M50" s="218" t="str">
        <f t="shared" si="60"/>
        <v>(</v>
      </c>
      <c r="N50" s="183" t="str">
        <f t="shared" si="61"/>
        <v>Fa</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5.5" thickTop="1" thickBot="1" x14ac:dyDescent="0.4">
      <c r="A51">
        <f t="shared" si="59"/>
        <v>6</v>
      </c>
      <c r="C51" s="13" t="s">
        <v>2368</v>
      </c>
      <c r="D51" s="228" t="s">
        <v>1112</v>
      </c>
      <c r="E51" s="228" t="s">
        <v>1121</v>
      </c>
      <c r="F51" s="230"/>
      <c r="G51" s="230"/>
      <c r="H51" s="228"/>
      <c r="I51" s="228"/>
      <c r="J51" s="232"/>
      <c r="K51" s="232"/>
      <c r="L51" s="271" t="str">
        <f t="shared" si="58"/>
        <v xml:space="preserve">            { line: "y lúego seguiréis adelante., (La,m,15)", sC: ""},</v>
      </c>
      <c r="M51" s="218" t="str">
        <f t="shared" si="60"/>
        <v>(</v>
      </c>
      <c r="N51" s="183" t="str">
        <f t="shared" si="61"/>
        <v>La</v>
      </c>
      <c r="O51" s="216" t="str">
        <f t="shared" si="62"/>
        <v>,</v>
      </c>
      <c r="P51" s="225" t="str">
        <f t="shared" si="63"/>
        <v>m</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7</v>
      </c>
      <c r="B52" t="s">
        <v>1079</v>
      </c>
      <c r="C52" s="13" t="s">
        <v>2369</v>
      </c>
      <c r="D52" s="228" t="s">
        <v>1122</v>
      </c>
      <c r="E52" s="228"/>
      <c r="F52" s="230"/>
      <c r="G52" s="230"/>
      <c r="H52" s="228"/>
      <c r="I52" s="228"/>
      <c r="J52" s="232"/>
      <c r="K52" s="232"/>
      <c r="L52" s="271" t="str">
        <f t="shared" si="58"/>
        <v xml:space="preserve">            { line: "No por casualidad, (Sol,,15)", sC: "mt"},</v>
      </c>
      <c r="M52" s="218" t="str">
        <f t="shared" si="60"/>
        <v>(</v>
      </c>
      <c r="N52" s="183" t="str">
        <f t="shared" si="61"/>
        <v>Sol</v>
      </c>
      <c r="O52" s="216" t="str">
        <f t="shared" si="62"/>
        <v>,</v>
      </c>
      <c r="P52" s="225" t="str">
        <f t="shared" si="63"/>
        <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8</v>
      </c>
      <c r="C53" s="13" t="s">
        <v>2370</v>
      </c>
      <c r="D53" s="228" t="s">
        <v>1113</v>
      </c>
      <c r="E53" s="228"/>
      <c r="F53" s="230"/>
      <c r="G53" s="230"/>
      <c r="H53" s="228"/>
      <c r="I53" s="228"/>
      <c r="J53" s="232"/>
      <c r="K53" s="232"/>
      <c r="L53" s="271" t="str">
        <f t="shared" si="58"/>
        <v xml:space="preserve">            { line: "habéis pasado hoy delante de mí., (Fa,,15)", sC: ""},</v>
      </c>
      <c r="M53" s="218" t="str">
        <f t="shared" si="60"/>
        <v>(</v>
      </c>
      <c r="N53" s="183" t="str">
        <f t="shared" si="61"/>
        <v>Fa</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9</v>
      </c>
      <c r="B54" t="s">
        <v>2286</v>
      </c>
      <c r="C54" s="13" t="s">
        <v>2371</v>
      </c>
      <c r="D54" s="228" t="s">
        <v>1112</v>
      </c>
      <c r="E54" s="228" t="s">
        <v>1121</v>
      </c>
      <c r="F54" s="230"/>
      <c r="G54" s="230"/>
      <c r="H54" s="228"/>
      <c r="I54" s="228"/>
      <c r="J54" s="232"/>
      <c r="K54" s="232"/>
      <c r="L54" s="282" t="str">
        <f t="shared" si="58"/>
        <v xml:space="preserve">            { line: "«OH SEÑOR MÍO,, (La,m,15)", sC: "as mt"},</v>
      </c>
      <c r="M54" s="218" t="str">
        <f t="shared" si="60"/>
        <v>(</v>
      </c>
      <c r="N54" s="183" t="str">
        <f t="shared" si="61"/>
        <v>La</v>
      </c>
      <c r="O54" s="216" t="str">
        <f t="shared" si="62"/>
        <v>,</v>
      </c>
      <c r="P54" s="225" t="str">
        <f t="shared" si="63"/>
        <v>m</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10</v>
      </c>
      <c r="B55" t="s">
        <v>2282</v>
      </c>
      <c r="C55" s="13" t="s">
        <v>2361</v>
      </c>
      <c r="D55" s="228" t="s">
        <v>1122</v>
      </c>
      <c r="E55" s="228"/>
      <c r="F55" s="230"/>
      <c r="G55" s="230"/>
      <c r="H55" s="228"/>
      <c r="I55" s="228"/>
      <c r="J55" s="232"/>
      <c r="K55" s="232"/>
      <c r="L55" s="282" t="str">
        <f t="shared" si="58"/>
        <v xml:space="preserve">            { line: "NO PASES, TE RUEGO,,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11</v>
      </c>
      <c r="B56" t="s">
        <v>2282</v>
      </c>
      <c r="C56" s="13" t="s">
        <v>2372</v>
      </c>
      <c r="D56" s="228" t="s">
        <v>1113</v>
      </c>
      <c r="E56" s="228"/>
      <c r="F56" s="230"/>
      <c r="G56" s="230"/>
      <c r="H56" s="228"/>
      <c r="I56" s="228"/>
      <c r="J56" s="232"/>
      <c r="K56" s="232"/>
      <c r="L56" s="282" t="str">
        <f t="shared" si="58"/>
        <v xml:space="preserve">            { line: "SIN DETENERTE, SIN DETENERTE., (Fa,,15)", sC: "as"},</v>
      </c>
      <c r="M56" s="218" t="str">
        <f t="shared" si="60"/>
        <v>(</v>
      </c>
      <c r="N56" s="183" t="str">
        <f t="shared" si="61"/>
        <v>Fa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12</v>
      </c>
      <c r="B57" t="s">
        <v>2286</v>
      </c>
      <c r="C57" s="13" t="s">
        <v>2373</v>
      </c>
      <c r="D57" s="228" t="s">
        <v>1112</v>
      </c>
      <c r="E57" s="228" t="s">
        <v>1121</v>
      </c>
      <c r="F57" s="230"/>
      <c r="G57" s="230"/>
      <c r="H57" s="228"/>
      <c r="I57" s="228"/>
      <c r="J57" s="232"/>
      <c r="K57" s="232"/>
      <c r="L57" s="282" t="str">
        <f t="shared" si="58"/>
        <v xml:space="preserve">            { line: "SIN DETENERTE,, (La,m,15)", sC: "as mt"},</v>
      </c>
      <c r="M57" s="218" t="str">
        <f t="shared" si="60"/>
        <v>(</v>
      </c>
      <c r="N57" s="183" t="str">
        <f t="shared" si="61"/>
        <v>La</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13</v>
      </c>
      <c r="B58" t="s">
        <v>2282</v>
      </c>
      <c r="C58" s="13" t="s">
        <v>2361</v>
      </c>
      <c r="D58" s="228" t="s">
        <v>1122</v>
      </c>
      <c r="E58" s="228"/>
      <c r="F58" s="230"/>
      <c r="G58" s="230"/>
      <c r="H58" s="228"/>
      <c r="I58" s="228"/>
      <c r="J58" s="232"/>
      <c r="K58" s="232"/>
      <c r="L58" s="282" t="str">
        <f t="shared" si="58"/>
        <v xml:space="preserve">            { line: "NO PASES, TE RUEGO,, (Sol,,15)", sC: "as"},</v>
      </c>
      <c r="M58" s="218" t="str">
        <f t="shared" si="60"/>
        <v>(</v>
      </c>
      <c r="N58" s="183" t="str">
        <f t="shared" si="61"/>
        <v>Sol</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14</v>
      </c>
      <c r="B59" t="s">
        <v>2282</v>
      </c>
      <c r="C59" s="13" t="s">
        <v>2362</v>
      </c>
      <c r="D59" s="228" t="s">
        <v>1113</v>
      </c>
      <c r="E59" s="228"/>
      <c r="F59" s="230"/>
      <c r="G59" s="230"/>
      <c r="H59" s="228"/>
      <c r="I59" s="228"/>
      <c r="J59" s="232"/>
      <c r="K59" s="232"/>
      <c r="L59" s="282" t="str">
        <f t="shared" si="58"/>
        <v xml:space="preserve">            { line: "SIN DETENERTE, SIN DETENERTE»., (Fa,,15)", sC: "as"},</v>
      </c>
      <c r="M59" s="218" t="str">
        <f t="shared" si="60"/>
        <v>(</v>
      </c>
      <c r="N59" s="183" t="str">
        <f t="shared" si="61"/>
        <v>Fa</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2.5" customHeight="1" thickTop="1" thickBot="1" x14ac:dyDescent="0.3">
      <c r="B60" s="211"/>
      <c r="C60" s="211"/>
      <c r="D60" s="223"/>
      <c r="E60" s="223"/>
      <c r="F60" s="223"/>
      <c r="G60" s="223"/>
      <c r="H60" s="223"/>
      <c r="I60" s="223"/>
      <c r="J60" s="223"/>
      <c r="K60" s="223"/>
      <c r="L60" s="211" t="s">
        <v>2314</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2309</v>
      </c>
      <c r="C62" s="285" t="s">
        <v>2280</v>
      </c>
      <c r="D62" s="227" t="s">
        <v>1112</v>
      </c>
      <c r="E62" s="227" t="s">
        <v>1121</v>
      </c>
      <c r="F62" s="227"/>
      <c r="G62" s="227"/>
      <c r="H62" s="227"/>
      <c r="I62" s="227"/>
      <c r="J62" s="227"/>
      <c r="K62" s="227"/>
      <c r="L62" s="283" t="str">
        <f>IF(C62="","",_xlfn.CONCAT("       triggerLine: ","""",C62,", ",M62:AN62,""", sC: ","""",B62,""", lines: ["))</f>
        <v xml:space="preserve">       triggerLine: "A TI, SEÑOR, EN MI CLAMOR IMPLORO,, (La,m,15)", sC: "mt as ta", lines: [</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5" t="s">
        <v>2283</v>
      </c>
      <c r="D63" s="227" t="s">
        <v>1113</v>
      </c>
      <c r="E63" s="227"/>
      <c r="F63" s="227"/>
      <c r="G63" s="227"/>
      <c r="H63" s="227"/>
      <c r="I63" s="227"/>
      <c r="J63" s="227"/>
      <c r="K63" s="227"/>
      <c r="L63" s="283" t="str">
        <f>IF(C63="","",_xlfn.CONCAT("            { line: ","""",C63,", ",M63:AN63,""", sC: ","""",B63,"""},"))</f>
        <v xml:space="preserve">            { line: "A TI, SEÑOR, EN MI CLAMOR SUPLICO,, (Fa,,15)", sC: "as"},</v>
      </c>
      <c r="M63" s="218" t="str">
        <f t="shared" si="7"/>
        <v>(</v>
      </c>
      <c r="N63" s="183" t="str">
        <f t="shared" si="1"/>
        <v>Fa</v>
      </c>
      <c r="O63" s="216" t="str">
        <f t="shared" si="8"/>
        <v>,</v>
      </c>
      <c r="P63" s="225" t="str">
        <f t="shared" si="2"/>
        <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1111</v>
      </c>
      <c r="E64" s="227">
        <v>7</v>
      </c>
      <c r="F64" s="227"/>
      <c r="G64" s="227"/>
      <c r="H64" s="227"/>
      <c r="I64" s="227"/>
      <c r="J64" s="227"/>
      <c r="K64" s="227"/>
      <c r="L64" s="283" t="str">
        <f>IF(C64="","",_xlfn.CONCAT("            { line: ","""",C64,", ",M64:AN64,""", sC: ","""",B64,"""},"))</f>
        <v xml:space="preserve">            { line: "A TI, SEÑOR, EN MI CLAMOR SUPLICO,, (Mi,7,15)", sC: "as"},</v>
      </c>
      <c r="M64" s="218" t="str">
        <f t="shared" ref="M64" si="86">IF(N64="","","(")</f>
        <v>(</v>
      </c>
      <c r="N64" s="183" t="str">
        <f t="shared" ref="N64" si="87">IF(D64="","",D64)</f>
        <v>Mi</v>
      </c>
      <c r="O64" s="216" t="str">
        <f t="shared" ref="O64" si="88">IF(N64="","",",")</f>
        <v>,</v>
      </c>
      <c r="P64" s="225">
        <f t="shared" ref="P64" si="89">IF(E64="","",E64)</f>
        <v>7</v>
      </c>
      <c r="Q64" s="217" t="str">
        <f t="shared" ref="Q64" si="90">IF(N64="","",",")</f>
        <v>,</v>
      </c>
      <c r="R64" s="168">
        <f t="shared" ref="R64" si="91">IF(N64="","",15)</f>
        <v>15</v>
      </c>
      <c r="S64" s="218" t="str">
        <f t="shared" ref="S64" si="92">IF(N64="","",")")</f>
        <v>)</v>
      </c>
      <c r="T64" s="219" t="str">
        <f t="shared" ref="T64" si="93">IF(U64="","","(")</f>
        <v/>
      </c>
      <c r="U64" s="181" t="str">
        <f t="shared" ref="U64" si="94">IF(F64="","",F64)</f>
        <v/>
      </c>
      <c r="V64" s="185" t="str">
        <f t="shared" ref="V64" si="95">IF(U64="","",",")</f>
        <v/>
      </c>
      <c r="W64" s="177" t="str">
        <f t="shared" ref="W64" si="96">IF(G64="","",G64)</f>
        <v/>
      </c>
      <c r="X64" s="185" t="str">
        <f t="shared" ref="X64" si="97">IF(U64="","",",")</f>
        <v/>
      </c>
      <c r="Y64" s="185" t="str">
        <f t="shared" ref="Y64" si="98">IF(U64="","",250)</f>
        <v/>
      </c>
      <c r="Z64" s="218" t="str">
        <f t="shared" ref="Z64" si="99">IF(U64="","",")")</f>
        <v/>
      </c>
      <c r="AA64" s="175" t="str">
        <f t="shared" ref="AA64" si="100">IF(AB64="","","(")</f>
        <v/>
      </c>
      <c r="AB64" s="183" t="str">
        <f t="shared" ref="AB64" si="101">IF(H64="","",H64)</f>
        <v/>
      </c>
      <c r="AC64" s="184" t="str">
        <f t="shared" ref="AC64" si="102">IF(AB64="","",",")</f>
        <v/>
      </c>
      <c r="AD64" s="225" t="str">
        <f t="shared" ref="AD64" si="103">IF(I64="","",I64)</f>
        <v/>
      </c>
      <c r="AE64" s="176" t="str">
        <f t="shared" ref="AE64" si="104">IF(AB64="","",",")</f>
        <v/>
      </c>
      <c r="AF64" s="168" t="str">
        <f t="shared" ref="AF64" si="105">IF(AB64="","",350)</f>
        <v/>
      </c>
      <c r="AG64" s="168" t="str">
        <f t="shared" ref="AG64" si="106">IF(AB64="","",")")</f>
        <v/>
      </c>
      <c r="AH64" s="179" t="str">
        <f t="shared" ref="AH64" si="107">IF(AI64="","","(")</f>
        <v/>
      </c>
      <c r="AI64" s="256" t="str">
        <f t="shared" ref="AI64" si="108">IF(J64="","",J64)</f>
        <v/>
      </c>
      <c r="AJ64" s="185" t="str">
        <f t="shared" ref="AJ64" si="109">IF(AI64="","",",")</f>
        <v/>
      </c>
      <c r="AK64" s="185" t="str">
        <f t="shared" ref="AK64" si="110">IF(K64="","",K64)</f>
        <v/>
      </c>
      <c r="AL64" s="185" t="str">
        <f t="shared" ref="AL64" si="111">IF(AI64="","",",")</f>
        <v/>
      </c>
      <c r="AM64" s="185" t="str">
        <f t="shared" ref="AM64" si="112">IF(AI64="","",450)</f>
        <v/>
      </c>
      <c r="AN64" s="185" t="str">
        <f t="shared" ref="AN64" si="113">IF(AI64="","",")")</f>
        <v/>
      </c>
    </row>
    <row r="65" spans="2:40" ht="25.5" thickTop="1" thickBot="1" x14ac:dyDescent="0.4">
      <c r="B65" t="s">
        <v>2282</v>
      </c>
      <c r="C65" s="285" t="s">
        <v>2284</v>
      </c>
      <c r="D65" s="227" t="s">
        <v>1113</v>
      </c>
      <c r="E65" s="227"/>
      <c r="F65" s="227"/>
      <c r="G65" s="227"/>
      <c r="H65" s="227"/>
      <c r="I65" s="227"/>
      <c r="J65" s="227"/>
      <c r="K65" s="227"/>
      <c r="L65" s="283" t="str">
        <f>IF(C65="","",_xlfn.CONCAT("            { line: ","""",C65,", ",M65:AN65,""", sC: ","""",B65,"""},"))</f>
        <v xml:space="preserve">            { line: "A TI DERRAMO MI LAMENTO,,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4" t="s">
        <v>2285</v>
      </c>
      <c r="D66" s="227" t="s">
        <v>1113</v>
      </c>
      <c r="E66" s="227"/>
      <c r="F66" s="227"/>
      <c r="G66" s="227"/>
      <c r="H66" s="227"/>
      <c r="I66" s="227"/>
      <c r="J66" s="227"/>
      <c r="K66" s="227"/>
      <c r="L66" s="210" t="str">
        <f>IF(C66="","",_xlfn.CONCAT("            { line: ","""",C66,", ",M66:AN66,""", sC: ","""",B66,"""},  ]},"))</f>
        <v xml:space="preserve">            { line: "A TI MI ANGUSTIA EXPONGO. , (Fa,,15)", sC: "as"},  ]},</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95" customHeight="1" thickTop="1" thickBot="1" x14ac:dyDescent="0.3">
      <c r="B67" s="211"/>
      <c r="C67" s="211"/>
      <c r="D67" s="223"/>
      <c r="E67" s="223"/>
      <c r="F67" s="223"/>
      <c r="G67" s="223"/>
      <c r="H67" s="223"/>
      <c r="I67" s="223"/>
      <c r="J67" s="223"/>
      <c r="K67" s="223"/>
      <c r="L67" s="211" t="s">
        <v>2315</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C68" s="203" t="s">
        <v>2312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2309</v>
      </c>
      <c r="C69" s="285" t="s">
        <v>2295</v>
      </c>
      <c r="D69" s="286" t="s">
        <v>1112</v>
      </c>
      <c r="E69" s="286" t="s">
        <v>1121</v>
      </c>
      <c r="F69" s="286"/>
      <c r="G69" s="286"/>
      <c r="H69" s="227"/>
      <c r="I69" s="227"/>
      <c r="J69" s="227"/>
      <c r="K69" s="227"/>
      <c r="L69" s="283" t="str">
        <f>IF(C69="","",_xlfn.CONCAT("       triggerLine: ","""",C69,", ",M69:AN69,""", sC: ","""",B69,""", lines: ["))</f>
        <v xml:space="preserve">       triggerLine: "A TI, YO CLAMO SEÑOR,, (La,m,15)", sC: "mt as ta", lines: [</v>
      </c>
      <c r="M69" s="218" t="str">
        <f t="shared" si="7"/>
        <v>(</v>
      </c>
      <c r="N69" s="183" t="str">
        <f t="shared" si="1"/>
        <v>La</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2296</v>
      </c>
      <c r="D70" s="286" t="s">
        <v>1111</v>
      </c>
      <c r="E70" s="286" t="s">
        <v>1121</v>
      </c>
      <c r="F70" s="286"/>
      <c r="G70" s="286"/>
      <c r="H70" s="227"/>
      <c r="I70" s="227"/>
      <c r="J70" s="227"/>
      <c r="K70" s="227"/>
      <c r="L70" s="283" t="str">
        <f>IF(C70="","",_xlfn.CONCAT("            { line: ","""",C70,", ",M70:AN70,""", sC: ","""",B70,"""},"))</f>
        <v xml:space="preserve">            { line: "A TI, YO DIGO: TÚ SOLO ERES MI REFUGIO,, (Mi,m,15)", sC: "as"},</v>
      </c>
      <c r="M70" s="218" t="str">
        <f t="shared" ref="M70" si="114">IF(N70="","","(")</f>
        <v>(</v>
      </c>
      <c r="N70" s="183" t="str">
        <f t="shared" ref="N70" si="115">IF(D70="","",D70)</f>
        <v>Mi</v>
      </c>
      <c r="O70" s="216" t="str">
        <f t="shared" ref="O70" si="116">IF(N70="","",",")</f>
        <v>,</v>
      </c>
      <c r="P70" s="225" t="str">
        <f t="shared" ref="P70" si="117">IF(E70="","",E70)</f>
        <v>m</v>
      </c>
      <c r="Q70" s="217" t="str">
        <f t="shared" ref="Q70" si="118">IF(N70="","",",")</f>
        <v>,</v>
      </c>
      <c r="R70" s="168">
        <f t="shared" ref="R70" si="119">IF(N70="","",15)</f>
        <v>15</v>
      </c>
      <c r="S70" s="218" t="str">
        <f t="shared" ref="S70" si="120">IF(N70="","",")")</f>
        <v>)</v>
      </c>
      <c r="T70" s="219" t="str">
        <f t="shared" ref="T70" si="121">IF(U70="","","(")</f>
        <v/>
      </c>
      <c r="U70" s="181" t="str">
        <f t="shared" ref="U70" si="122">IF(F70="","",F70)</f>
        <v/>
      </c>
      <c r="V70" s="185" t="str">
        <f t="shared" ref="V70" si="123">IF(U70="","",",")</f>
        <v/>
      </c>
      <c r="W70" s="177" t="str">
        <f t="shared" ref="W70" si="124">IF(G70="","",G70)</f>
        <v/>
      </c>
      <c r="X70" s="185" t="str">
        <f t="shared" ref="X70" si="125">IF(U70="","",",")</f>
        <v/>
      </c>
      <c r="Y70" s="185" t="str">
        <f t="shared" ref="Y70" si="126">IF(U70="","",250)</f>
        <v/>
      </c>
      <c r="Z70" s="218" t="str">
        <f t="shared" ref="Z70" si="127">IF(U70="","",")")</f>
        <v/>
      </c>
      <c r="AA70" s="175" t="str">
        <f t="shared" ref="AA70" si="128">IF(AB70="","","(")</f>
        <v/>
      </c>
      <c r="AB70" s="183" t="str">
        <f t="shared" ref="AB70" si="129">IF(H70="","",H70)</f>
        <v/>
      </c>
      <c r="AC70" s="184" t="str">
        <f t="shared" ref="AC70" si="130">IF(AB70="","",",")</f>
        <v/>
      </c>
      <c r="AD70" s="225" t="str">
        <f t="shared" ref="AD70" si="131">IF(I70="","",I70)</f>
        <v/>
      </c>
      <c r="AE70" s="176" t="str">
        <f t="shared" ref="AE70" si="132">IF(AB70="","",",")</f>
        <v/>
      </c>
      <c r="AF70" s="168" t="str">
        <f t="shared" ref="AF70" si="133">IF(AB70="","",350)</f>
        <v/>
      </c>
      <c r="AG70" s="168" t="str">
        <f t="shared" ref="AG70" si="134">IF(AB70="","",")")</f>
        <v/>
      </c>
      <c r="AH70" s="179" t="str">
        <f t="shared" ref="AH70" si="135">IF(AI70="","","(")</f>
        <v/>
      </c>
      <c r="AI70" s="256" t="str">
        <f t="shared" ref="AI70" si="136">IF(J70="","",J70)</f>
        <v/>
      </c>
      <c r="AJ70" s="185" t="str">
        <f t="shared" ref="AJ70" si="137">IF(AI70="","",",")</f>
        <v/>
      </c>
      <c r="AK70" s="185" t="str">
        <f t="shared" ref="AK70" si="138">IF(K70="","",K70)</f>
        <v/>
      </c>
      <c r="AL70" s="185" t="str">
        <f t="shared" ref="AL70" si="139">IF(AI70="","",",")</f>
        <v/>
      </c>
      <c r="AM70" s="185" t="str">
        <f t="shared" ref="AM70" si="140">IF(AI70="","",450)</f>
        <v/>
      </c>
      <c r="AN70" s="185" t="str">
        <f t="shared" ref="AN70" si="141">IF(AI70="","",")")</f>
        <v/>
      </c>
    </row>
    <row r="71" spans="2:40" ht="25.5" thickTop="1" thickBot="1" x14ac:dyDescent="0.4">
      <c r="B71" t="s">
        <v>2282</v>
      </c>
      <c r="C71" s="285" t="s">
        <v>2296</v>
      </c>
      <c r="D71" s="286" t="s">
        <v>1113</v>
      </c>
      <c r="E71" s="286"/>
      <c r="F71" s="286"/>
      <c r="G71" s="286"/>
      <c r="H71" s="227"/>
      <c r="I71" s="227"/>
      <c r="J71" s="227"/>
      <c r="K71" s="227"/>
      <c r="L71" s="283" t="str">
        <f>IF(C71="","",_xlfn.CONCAT("            { line: ","""",C71,", ",M71:AN71,""", sC: ","""",B71,"""},"))</f>
        <v xml:space="preserve">            { line: "A TI, YO DIGO: TÚ SOLO ERES MI REFUGIO,,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2297</v>
      </c>
      <c r="D72" s="286" t="s">
        <v>1113</v>
      </c>
      <c r="E72" s="286"/>
      <c r="F72" s="286"/>
      <c r="G72" s="286"/>
      <c r="H72" s="227"/>
      <c r="I72" s="227"/>
      <c r="J72" s="227"/>
      <c r="K72" s="227"/>
      <c r="L72" s="283" t="str">
        <f>IF(C72="","",_xlfn.CONCAT("            { line: ","""",C72,", ",M72:AN72,""", sC: ","""",B72,"""},"))</f>
        <v xml:space="preserve">            { line: "TÚ ERES MI PORCIÓN EN ESTA TIERRA,,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4" t="s">
        <v>2298</v>
      </c>
      <c r="D73" s="286" t="s">
        <v>1113</v>
      </c>
      <c r="E73" s="286"/>
      <c r="F73" s="286"/>
      <c r="G73" s="286"/>
      <c r="H73" s="227"/>
      <c r="I73" s="227"/>
      <c r="J73" s="227"/>
      <c r="K73" s="227"/>
      <c r="L73" s="210" t="str">
        <f>IF(C73="","",_xlfn.CONCAT("            { line: ","""",C73,", ",M73:AN73,""", sC: ","""",B73,"""},  ]},"))</f>
        <v xml:space="preserve">            { line: "MI ÚNICA FELICIDAD., (Fa,,15)", sC: "as"},  ]},</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 customHeight="1" x14ac:dyDescent="0.4">
      <c r="B74" s="211"/>
      <c r="C74" s="211"/>
      <c r="D74" s="211"/>
      <c r="E74" s="211"/>
      <c r="F74" s="211"/>
      <c r="G74" s="211"/>
      <c r="H74" s="211"/>
      <c r="I74" s="211"/>
      <c r="J74" s="211"/>
      <c r="K74" s="211"/>
      <c r="L74" s="213" t="str">
        <f ca="1">_xlfn.CONCAT("]}, // ULTIMA LINEA DEL CANTO: ",L1)</f>
        <v>]}, // ULTIMA LINEA DEL CANTO: ALEGRÍA, HA NACIDO EL SALVADOR</v>
      </c>
      <c r="M74" s="211"/>
    </row>
    <row r="75" spans="2:40" ht="20.25" x14ac:dyDescent="0.25">
      <c r="L75" s="214" t="s">
        <v>2316</v>
      </c>
      <c r="M75" s="166"/>
    </row>
    <row r="76" spans="2: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13</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ALELUYA, ALABAD AL SEÑOR</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ALELUYA, ALABAD AL SEÑOR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AD8" s="164" t="str">
        <f ca="1">_xlfn.CONCAT("        id: ","""",B8,"""",",")</f>
        <v xml:space="preserve">        id: "aleluyaalabadalsenor",</v>
      </c>
    </row>
    <row r="9" spans="1:50" ht="23.25" x14ac:dyDescent="0.25">
      <c r="B9" t="str">
        <f ca="1">PROPER(AD1)</f>
        <v>Aleluya, Alabad Al Señor</v>
      </c>
      <c r="AD9" s="164" t="str">
        <f ca="1">_xlfn.CONCAT("        tt: ","""",B9,"""",",")</f>
        <v xml:space="preserve">        tt: "Aleluya, Alabad Al Señor",</v>
      </c>
    </row>
    <row r="10" spans="1:50" ht="23.25" x14ac:dyDescent="0.25">
      <c r="B10" t="str">
        <f ca="1">PROPER(AD1)</f>
        <v>Aleluya, Alabad Al Señor</v>
      </c>
      <c r="AD10" s="164" t="str">
        <f ca="1">_xlfn.CONCAT("        title: ","""",B10,"""",",")</f>
        <v xml:space="preserve">        title: "Aleluya, Alabad Al Señor",</v>
      </c>
    </row>
    <row r="11" spans="1:50" ht="23.25" x14ac:dyDescent="0.25">
      <c r="B11" t="str">
        <f ca="1">VLOOKUP(B1,'Codigo Canto'!A3:AQ236,12,FALSE)</f>
        <v>Salmo 150</v>
      </c>
      <c r="AD11" s="164" t="str">
        <f ca="1">_xlfn.CONCAT("        ","subtitle: ","""",B11,"""",",")</f>
        <v xml:space="preserve">        subtitle: "Salmo 150",</v>
      </c>
    </row>
    <row r="12" spans="1:50" ht="23.25" x14ac:dyDescent="0.25">
      <c r="B12" t="str">
        <f ca="1">VLOOKUP(B1,Codigo!A3:AP240,42,FALSE)</f>
        <v>category: ["PreCatecumenado","Pascua","Niños","Paz","Antiguo Testamento"],</v>
      </c>
      <c r="AD12" s="164" t="str">
        <f ca="1">_xlfn.CONCAT("        ",B12)</f>
        <v xml:space="preserve">        category: ["PreCatecumenado","Pascua","Niños","Paz","Antiguo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13</v>
      </c>
      <c r="AD15" s="164" t="str">
        <f ca="1">_xlfn.CONCAT("        dbno: ","""",B15,"""",",")</f>
        <v xml:space="preserve">        dbno: "13",</v>
      </c>
    </row>
    <row r="16" spans="1:50" ht="23.25" x14ac:dyDescent="0.25">
      <c r="AD16" s="164" t="str">
        <f>_xlfn.CONCAT("        notes: ","""",B16,"""",",")</f>
        <v xml:space="preserve">        notes: "",</v>
      </c>
    </row>
    <row r="17" spans="1:31" ht="23.25" x14ac:dyDescent="0.25">
      <c r="B17" t="str">
        <f ca="1">B8</f>
        <v>aleluyaalabadalsenor</v>
      </c>
      <c r="AD17" s="164" t="str">
        <f ca="1">_xlfn.CONCAT("        audioSrc: ","""/audio/",B17,".mp3""",",")</f>
        <v xml:space="preserve">        audioSrc: "/audio/aleluyaalabadalsenor.mp3",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12</v>
      </c>
      <c r="B23" t="str">
        <f ca="1">VLOOKUP(A23,Buscador!A3:AP240,31,FALSE)</f>
        <v>/resucito/src/index.html?canto=alegriahanacidoelsalvador</v>
      </c>
      <c r="AD23" s="164" t="str">
        <f ca="1">_xlfn.CONCAT("        ant: ","""",B23,"""",",")</f>
        <v xml:space="preserve">        ant: "/resucito/src/index.html?canto=alegriahanacidoelsalvador",</v>
      </c>
    </row>
    <row r="24" spans="1:31" ht="23.25" x14ac:dyDescent="0.25">
      <c r="A24">
        <f ca="1">+B1+1</f>
        <v>14</v>
      </c>
      <c r="B24" t="str">
        <f ca="1">VLOOKUP(A24,Buscador!A3:AP240,31,FALSE)</f>
        <v>/resucito/src/index.html?canto=aleluyabendecidalsenor</v>
      </c>
      <c r="AD24" s="164" t="str">
        <f ca="1">_xlfn.CONCAT("        sig: ","""",B24,"""",",")</f>
        <v xml:space="preserve">        sig: "/resucito/src/index.html?canto=aleluyabendecidalsenor",</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Aleluya, Alabad Al Señor</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vt:i4>
      </vt:variant>
    </vt:vector>
  </HeadingPairs>
  <TitlesOfParts>
    <vt:vector size="31"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2025-07-29T21:13:06Z</dcterms:modified>
</cp:coreProperties>
</file>