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8F3C1785-F1AE-4CF4-B3EF-17908EEA9061}" xr6:coauthVersionLast="47" xr6:coauthVersionMax="47" xr10:uidLastSave="{00000000-0000-0000-0000-000000000000}"/>
  <bookViews>
    <workbookView xWindow="-120" yWindow="-120" windowWidth="51840" windowHeight="21120" firstSheet="32" activeTab="41"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MARIA, MADRE MÍA" sheetId="35" r:id="rId43"/>
  </sheets>
  <functionGroups builtInGroupCount="19"/>
  <externalReferences>
    <externalReference r:id="rId44"/>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35" i="47" l="1"/>
  <c r="AL35" i="47"/>
  <c r="AK35" i="47"/>
  <c r="AI35" i="47"/>
  <c r="AJ35" i="47" s="1"/>
  <c r="AE35" i="47"/>
  <c r="AD35" i="47"/>
  <c r="AB35" i="47"/>
  <c r="AG35" i="47" s="1"/>
  <c r="W35" i="47"/>
  <c r="U35" i="47"/>
  <c r="T35" i="47" s="1"/>
  <c r="P35" i="47"/>
  <c r="O35" i="47"/>
  <c r="N35" i="47"/>
  <c r="M35" i="47" s="1"/>
  <c r="R114" i="47"/>
  <c r="AK113" i="47"/>
  <c r="AI113" i="47"/>
  <c r="AD113" i="47"/>
  <c r="AB113" i="47"/>
  <c r="AA113" i="47" s="1"/>
  <c r="Y113" i="47"/>
  <c r="W113" i="47"/>
  <c r="U113" i="47"/>
  <c r="X113" i="47" s="1"/>
  <c r="P113" i="47"/>
  <c r="N113" i="47"/>
  <c r="O113" i="47" s="1"/>
  <c r="AK112" i="47"/>
  <c r="AI112" i="47"/>
  <c r="AJ112" i="47" s="1"/>
  <c r="AD112" i="47"/>
  <c r="AB112" i="47"/>
  <c r="AC112" i="47" s="1"/>
  <c r="W112" i="47"/>
  <c r="U112" i="47"/>
  <c r="Y112" i="47" s="1"/>
  <c r="P112" i="47"/>
  <c r="N112" i="47"/>
  <c r="M112" i="47" s="1"/>
  <c r="AK111" i="47"/>
  <c r="AI111" i="47"/>
  <c r="AH111" i="47" s="1"/>
  <c r="AD111" i="47"/>
  <c r="AB111" i="47"/>
  <c r="AC111" i="47" s="1"/>
  <c r="W111" i="47"/>
  <c r="U111" i="47"/>
  <c r="P111" i="47"/>
  <c r="N111" i="47"/>
  <c r="M111" i="47" s="1"/>
  <c r="AK110" i="47"/>
  <c r="AI110" i="47"/>
  <c r="AF110" i="47"/>
  <c r="AD110" i="47"/>
  <c r="AB110" i="47"/>
  <c r="AE110" i="47" s="1"/>
  <c r="W110" i="47"/>
  <c r="U110" i="47"/>
  <c r="T110" i="47" s="1"/>
  <c r="P110" i="47"/>
  <c r="N110" i="47"/>
  <c r="O110" i="47" s="1"/>
  <c r="AK109" i="47"/>
  <c r="AI109" i="47"/>
  <c r="AJ109" i="47" s="1"/>
  <c r="AD109" i="47"/>
  <c r="AB109" i="47"/>
  <c r="AE109" i="47" s="1"/>
  <c r="W109" i="47"/>
  <c r="U109" i="47"/>
  <c r="T109" i="47" s="1"/>
  <c r="P109" i="47"/>
  <c r="N109" i="47"/>
  <c r="M109" i="47" s="1"/>
  <c r="AK108" i="47"/>
  <c r="AI108" i="47"/>
  <c r="AH108" i="47" s="1"/>
  <c r="AD108" i="47"/>
  <c r="AB108" i="47"/>
  <c r="AC108" i="47" s="1"/>
  <c r="W108" i="47"/>
  <c r="U108" i="47"/>
  <c r="T108" i="47" s="1"/>
  <c r="P108" i="47"/>
  <c r="N108" i="47"/>
  <c r="Q108" i="47" s="1"/>
  <c r="AK107" i="47"/>
  <c r="AI107" i="47"/>
  <c r="AL107" i="47" s="1"/>
  <c r="AD107" i="47"/>
  <c r="AB107" i="47"/>
  <c r="AF107" i="47" s="1"/>
  <c r="W107" i="47"/>
  <c r="U107" i="47"/>
  <c r="V107" i="47" s="1"/>
  <c r="P107" i="47"/>
  <c r="N107" i="47"/>
  <c r="O107" i="47" s="1"/>
  <c r="AK106" i="47"/>
  <c r="AI106" i="47"/>
  <c r="AN106" i="47" s="1"/>
  <c r="AD106" i="47"/>
  <c r="AB106" i="47"/>
  <c r="AA106" i="47" s="1"/>
  <c r="W106" i="47"/>
  <c r="U106" i="47"/>
  <c r="Y106" i="47" s="1"/>
  <c r="P106" i="47"/>
  <c r="N106" i="47"/>
  <c r="O106" i="47" s="1"/>
  <c r="R105" i="47"/>
  <c r="AK101" i="47"/>
  <c r="AI101" i="47"/>
  <c r="AM101" i="47" s="1"/>
  <c r="AD101" i="47"/>
  <c r="AB101" i="47"/>
  <c r="AC101" i="47" s="1"/>
  <c r="W101" i="47"/>
  <c r="U101" i="47"/>
  <c r="T101" i="47" s="1"/>
  <c r="P101" i="47"/>
  <c r="N101" i="47"/>
  <c r="Q101" i="47" s="1"/>
  <c r="M101" i="47"/>
  <c r="L101" i="47"/>
  <c r="AK100" i="47"/>
  <c r="AI100" i="47"/>
  <c r="AL100" i="47" s="1"/>
  <c r="AD100" i="47"/>
  <c r="AB100" i="47"/>
  <c r="AA100" i="47" s="1"/>
  <c r="W100" i="47"/>
  <c r="U100" i="47"/>
  <c r="V100" i="47" s="1"/>
  <c r="P100" i="47"/>
  <c r="N100" i="47"/>
  <c r="S100" i="47" s="1"/>
  <c r="L100" i="47"/>
  <c r="AK99" i="47"/>
  <c r="AI99" i="47"/>
  <c r="AN99" i="47" s="1"/>
  <c r="AD99" i="47"/>
  <c r="AB99" i="47"/>
  <c r="AA99" i="47" s="1"/>
  <c r="W99" i="47"/>
  <c r="U99" i="47"/>
  <c r="Y99" i="47" s="1"/>
  <c r="P99" i="47"/>
  <c r="N99" i="47"/>
  <c r="L99" i="47"/>
  <c r="AK98" i="47"/>
  <c r="AI98" i="47"/>
  <c r="AD98" i="47"/>
  <c r="AB98" i="47"/>
  <c r="AA98" i="47" s="1"/>
  <c r="Y98" i="47"/>
  <c r="W98" i="47"/>
  <c r="V98" i="47"/>
  <c r="U98" i="47"/>
  <c r="X98" i="47" s="1"/>
  <c r="T98" i="47"/>
  <c r="P98" i="47"/>
  <c r="N98" i="47"/>
  <c r="M98" i="47" s="1"/>
  <c r="L98" i="47"/>
  <c r="AN97" i="47"/>
  <c r="AK97" i="47"/>
  <c r="AI97" i="47"/>
  <c r="AH97" i="47" s="1"/>
  <c r="AD97" i="47"/>
  <c r="AB97" i="47"/>
  <c r="AC97" i="47" s="1"/>
  <c r="W97" i="47"/>
  <c r="U97" i="47"/>
  <c r="Z97" i="47" s="1"/>
  <c r="P97" i="47"/>
  <c r="N97" i="47"/>
  <c r="M97" i="47" s="1"/>
  <c r="L97" i="47"/>
  <c r="AK96" i="47"/>
  <c r="AI96" i="47"/>
  <c r="AH96" i="47" s="1"/>
  <c r="AD96" i="47"/>
  <c r="AB96" i="47"/>
  <c r="AE96" i="47" s="1"/>
  <c r="W96" i="47"/>
  <c r="U96" i="47"/>
  <c r="P96" i="47"/>
  <c r="N96" i="47"/>
  <c r="L96" i="47"/>
  <c r="AK95" i="47"/>
  <c r="AI95" i="47"/>
  <c r="AH95" i="47" s="1"/>
  <c r="AG95" i="47"/>
  <c r="AE95" i="47"/>
  <c r="AD95" i="47"/>
  <c r="AB95" i="47"/>
  <c r="AF95" i="47" s="1"/>
  <c r="W95" i="47"/>
  <c r="U95" i="47"/>
  <c r="T95" i="47" s="1"/>
  <c r="P95" i="47"/>
  <c r="N95" i="47"/>
  <c r="O95" i="47" s="1"/>
  <c r="L95" i="47"/>
  <c r="AK94" i="47"/>
  <c r="AI94" i="47"/>
  <c r="AJ94" i="47" s="1"/>
  <c r="AD94" i="47"/>
  <c r="AB94" i="47"/>
  <c r="AG94" i="47" s="1"/>
  <c r="W94" i="47"/>
  <c r="U94" i="47"/>
  <c r="T94" i="47" s="1"/>
  <c r="S94" i="47"/>
  <c r="P94" i="47"/>
  <c r="N94" i="47"/>
  <c r="Q94" i="47" s="1"/>
  <c r="L94" i="47"/>
  <c r="AK93" i="47"/>
  <c r="AI93" i="47"/>
  <c r="AL93" i="47" s="1"/>
  <c r="AD93" i="47"/>
  <c r="AB93" i="47"/>
  <c r="AC93" i="47" s="1"/>
  <c r="W93" i="47"/>
  <c r="U93" i="47"/>
  <c r="T93" i="47" s="1"/>
  <c r="P93" i="47"/>
  <c r="N93" i="47"/>
  <c r="M93" i="47" s="1"/>
  <c r="L93" i="47"/>
  <c r="AK92" i="47"/>
  <c r="AI92" i="47"/>
  <c r="AH92" i="47" s="1"/>
  <c r="AD92" i="47"/>
  <c r="AB92" i="47"/>
  <c r="AA92" i="47" s="1"/>
  <c r="W92" i="47"/>
  <c r="U92" i="47"/>
  <c r="V92" i="47" s="1"/>
  <c r="P92" i="47"/>
  <c r="O92" i="47"/>
  <c r="N92" i="47"/>
  <c r="S92" i="47" s="1"/>
  <c r="L92" i="47"/>
  <c r="AK91" i="47"/>
  <c r="AI91" i="47"/>
  <c r="AN91" i="47" s="1"/>
  <c r="AD91" i="47"/>
  <c r="AB91" i="47"/>
  <c r="AA91" i="47" s="1"/>
  <c r="W91" i="47"/>
  <c r="U91" i="47"/>
  <c r="X91" i="47" s="1"/>
  <c r="P91" i="47"/>
  <c r="N91" i="47"/>
  <c r="O91" i="47" s="1"/>
  <c r="L91" i="47"/>
  <c r="AK90" i="47"/>
  <c r="AI90" i="47"/>
  <c r="AJ90" i="47" s="1"/>
  <c r="AD90" i="47"/>
  <c r="AB90" i="47"/>
  <c r="AA90" i="47" s="1"/>
  <c r="W90" i="47"/>
  <c r="U90" i="47"/>
  <c r="T90" i="47" s="1"/>
  <c r="P90" i="47"/>
  <c r="N90" i="47"/>
  <c r="M90" i="47" s="1"/>
  <c r="L90" i="47"/>
  <c r="AK89" i="47"/>
  <c r="AI89" i="47"/>
  <c r="AH89" i="47" s="1"/>
  <c r="AD89" i="47"/>
  <c r="AB89" i="47"/>
  <c r="AC89" i="47" s="1"/>
  <c r="W89" i="47"/>
  <c r="U89" i="47"/>
  <c r="Z89" i="47" s="1"/>
  <c r="P89" i="47"/>
  <c r="N89" i="47"/>
  <c r="M89" i="47" s="1"/>
  <c r="L89" i="47"/>
  <c r="AK88" i="47"/>
  <c r="AI88" i="47"/>
  <c r="AH88" i="47" s="1"/>
  <c r="AD88" i="47"/>
  <c r="AB88" i="47"/>
  <c r="AE88" i="47" s="1"/>
  <c r="W88" i="47"/>
  <c r="U88" i="47"/>
  <c r="V88" i="47" s="1"/>
  <c r="P88" i="47"/>
  <c r="N88" i="47"/>
  <c r="M88" i="47" s="1"/>
  <c r="L88" i="47"/>
  <c r="AK87" i="47"/>
  <c r="AI87" i="47"/>
  <c r="AH87" i="47"/>
  <c r="AD87" i="47"/>
  <c r="AB87" i="47"/>
  <c r="AC87" i="47" s="1"/>
  <c r="W87" i="47"/>
  <c r="U87" i="47"/>
  <c r="T87" i="47" s="1"/>
  <c r="P87" i="47"/>
  <c r="N87" i="47"/>
  <c r="O87" i="47" s="1"/>
  <c r="L87" i="47"/>
  <c r="AK86" i="47"/>
  <c r="AI86" i="47"/>
  <c r="AJ86" i="47" s="1"/>
  <c r="AD86" i="47"/>
  <c r="AB86" i="47"/>
  <c r="AG86" i="47" s="1"/>
  <c r="X86" i="47"/>
  <c r="W86" i="47"/>
  <c r="U86" i="47"/>
  <c r="P86" i="47"/>
  <c r="N86" i="47"/>
  <c r="Q86" i="47" s="1"/>
  <c r="L86" i="47"/>
  <c r="AK85" i="47"/>
  <c r="AI85" i="47"/>
  <c r="AL85" i="47" s="1"/>
  <c r="AD85" i="47"/>
  <c r="AB85" i="47"/>
  <c r="AC85" i="47" s="1"/>
  <c r="W85" i="47"/>
  <c r="U85" i="47"/>
  <c r="T85" i="47" s="1"/>
  <c r="P85" i="47"/>
  <c r="N85" i="47"/>
  <c r="S85" i="47" s="1"/>
  <c r="L85" i="47"/>
  <c r="AK84" i="47"/>
  <c r="AI84" i="47"/>
  <c r="AN84" i="47" s="1"/>
  <c r="AD84" i="47"/>
  <c r="AB84" i="47"/>
  <c r="AA84" i="47" s="1"/>
  <c r="W84" i="47"/>
  <c r="U84" i="47"/>
  <c r="V84" i="47" s="1"/>
  <c r="P84" i="47"/>
  <c r="N84" i="47"/>
  <c r="S84" i="47" s="1"/>
  <c r="L84" i="47"/>
  <c r="AK83" i="47"/>
  <c r="AI83" i="47"/>
  <c r="AN83" i="47" s="1"/>
  <c r="AD83" i="47"/>
  <c r="AB83" i="47"/>
  <c r="AE83" i="47" s="1"/>
  <c r="W83" i="47"/>
  <c r="U83" i="47"/>
  <c r="X83" i="47" s="1"/>
  <c r="P83" i="47"/>
  <c r="N83" i="47"/>
  <c r="O83" i="47" s="1"/>
  <c r="L83" i="47"/>
  <c r="AK82" i="47"/>
  <c r="AI82" i="47"/>
  <c r="AM82" i="47" s="1"/>
  <c r="AD82" i="47"/>
  <c r="AB82" i="47"/>
  <c r="Y82" i="47"/>
  <c r="W82" i="47"/>
  <c r="U82" i="47"/>
  <c r="V82" i="47" s="1"/>
  <c r="P82" i="47"/>
  <c r="N82" i="47"/>
  <c r="M82" i="47" s="1"/>
  <c r="L82" i="47"/>
  <c r="AK81" i="47"/>
  <c r="AI81" i="47"/>
  <c r="AH81" i="47" s="1"/>
  <c r="AD81" i="47"/>
  <c r="AB81" i="47"/>
  <c r="W81" i="47"/>
  <c r="U81" i="47"/>
  <c r="Z81" i="47" s="1"/>
  <c r="P81" i="47"/>
  <c r="N81" i="47"/>
  <c r="L81" i="47"/>
  <c r="AK80" i="47"/>
  <c r="AI80" i="47"/>
  <c r="AL80" i="47" s="1"/>
  <c r="AD80" i="47"/>
  <c r="AB80" i="47"/>
  <c r="AE80" i="47" s="1"/>
  <c r="W80" i="47"/>
  <c r="U80" i="47"/>
  <c r="Y80" i="47" s="1"/>
  <c r="P80" i="47"/>
  <c r="N80" i="47"/>
  <c r="M80" i="47"/>
  <c r="L80" i="47"/>
  <c r="AK79" i="47"/>
  <c r="AI79" i="47"/>
  <c r="AD79" i="47"/>
  <c r="AB79" i="47"/>
  <c r="AG79" i="47" s="1"/>
  <c r="W79" i="47"/>
  <c r="V79" i="47"/>
  <c r="U79" i="47"/>
  <c r="T79" i="47" s="1"/>
  <c r="P79" i="47"/>
  <c r="N79" i="47"/>
  <c r="S79" i="47" s="1"/>
  <c r="L79" i="47"/>
  <c r="AK78" i="47"/>
  <c r="AI78" i="47"/>
  <c r="AH78" i="47" s="1"/>
  <c r="AD78" i="47"/>
  <c r="AB78" i="47"/>
  <c r="AG78" i="47" s="1"/>
  <c r="W78" i="47"/>
  <c r="U78" i="47"/>
  <c r="Z78" i="47" s="1"/>
  <c r="P78" i="47"/>
  <c r="N78" i="47"/>
  <c r="Q78" i="47" s="1"/>
  <c r="L78" i="47"/>
  <c r="AM77" i="47"/>
  <c r="AK77" i="47"/>
  <c r="AJ77" i="47"/>
  <c r="AI77" i="47"/>
  <c r="AL77" i="47" s="1"/>
  <c r="AD77" i="47"/>
  <c r="AB77" i="47"/>
  <c r="AC77" i="47" s="1"/>
  <c r="W77" i="47"/>
  <c r="U77" i="47"/>
  <c r="T77" i="47" s="1"/>
  <c r="P77" i="47"/>
  <c r="N77" i="47"/>
  <c r="O77" i="47" s="1"/>
  <c r="L77" i="47"/>
  <c r="AK76" i="47"/>
  <c r="AI76" i="47"/>
  <c r="AJ76" i="47" s="1"/>
  <c r="AD76" i="47"/>
  <c r="AB76" i="47"/>
  <c r="AG76" i="47" s="1"/>
  <c r="W76" i="47"/>
  <c r="U76" i="47"/>
  <c r="X76" i="47" s="1"/>
  <c r="P76" i="47"/>
  <c r="N76" i="47"/>
  <c r="S76" i="47" s="1"/>
  <c r="L76" i="47"/>
  <c r="AK75" i="47"/>
  <c r="AI75" i="47"/>
  <c r="AN75" i="47" s="1"/>
  <c r="AD75" i="47"/>
  <c r="AB75" i="47"/>
  <c r="AG75" i="47" s="1"/>
  <c r="Y75" i="47"/>
  <c r="W75" i="47"/>
  <c r="U75" i="47"/>
  <c r="X75" i="47" s="1"/>
  <c r="P75" i="47"/>
  <c r="N75" i="47"/>
  <c r="L75" i="47"/>
  <c r="AK74" i="47"/>
  <c r="AI74" i="47"/>
  <c r="AH74" i="47" s="1"/>
  <c r="AD74" i="47"/>
  <c r="AB74" i="47"/>
  <c r="AC74" i="47" s="1"/>
  <c r="W74" i="47"/>
  <c r="U74" i="47"/>
  <c r="Z74" i="47" s="1"/>
  <c r="P74" i="47"/>
  <c r="N74" i="47"/>
  <c r="L74" i="47"/>
  <c r="AL73" i="47"/>
  <c r="AK73" i="47"/>
  <c r="AI73" i="47"/>
  <c r="AM73" i="47" s="1"/>
  <c r="AD73" i="47"/>
  <c r="AB73" i="47"/>
  <c r="AE73" i="47" s="1"/>
  <c r="W73" i="47"/>
  <c r="U73" i="47"/>
  <c r="X73" i="47" s="1"/>
  <c r="P73" i="47"/>
  <c r="N73" i="47"/>
  <c r="O73" i="47" s="1"/>
  <c r="L73" i="47"/>
  <c r="AK72" i="47"/>
  <c r="AI72" i="47"/>
  <c r="AD72" i="47"/>
  <c r="AB72" i="47"/>
  <c r="AE72" i="47" s="1"/>
  <c r="Y72" i="47"/>
  <c r="W72" i="47"/>
  <c r="U72" i="47"/>
  <c r="V72" i="47" s="1"/>
  <c r="P72" i="47"/>
  <c r="N72" i="47"/>
  <c r="S72" i="47" s="1"/>
  <c r="L72" i="47"/>
  <c r="AK71" i="47"/>
  <c r="AI71" i="47"/>
  <c r="AN71" i="47" s="1"/>
  <c r="AD71" i="47"/>
  <c r="AB71" i="47"/>
  <c r="AA71" i="47" s="1"/>
  <c r="W71" i="47"/>
  <c r="U71" i="47"/>
  <c r="P71" i="47"/>
  <c r="N71" i="47"/>
  <c r="M71" i="47" s="1"/>
  <c r="L71" i="47"/>
  <c r="AK70" i="47"/>
  <c r="AI70" i="47"/>
  <c r="AH70" i="47" s="1"/>
  <c r="AD70" i="47"/>
  <c r="AB70" i="47"/>
  <c r="AG70" i="47" s="1"/>
  <c r="W70" i="47"/>
  <c r="U70" i="47"/>
  <c r="P70" i="47"/>
  <c r="N70" i="47"/>
  <c r="Q70" i="47" s="1"/>
  <c r="L70" i="47"/>
  <c r="AK69" i="47"/>
  <c r="AI69" i="47"/>
  <c r="AL69" i="47" s="1"/>
  <c r="AD69" i="47"/>
  <c r="AB69" i="47"/>
  <c r="AC69" i="47" s="1"/>
  <c r="W69" i="47"/>
  <c r="U69" i="47"/>
  <c r="T69" i="47" s="1"/>
  <c r="P69" i="47"/>
  <c r="N69" i="47"/>
  <c r="M69" i="47" s="1"/>
  <c r="L69" i="47"/>
  <c r="AK68" i="47"/>
  <c r="AI68" i="47"/>
  <c r="AH68" i="47" s="1"/>
  <c r="AD68" i="47"/>
  <c r="AB68" i="47"/>
  <c r="W68" i="47"/>
  <c r="U68" i="47"/>
  <c r="T68" i="47" s="1"/>
  <c r="P68" i="47"/>
  <c r="O68" i="47"/>
  <c r="N68" i="47"/>
  <c r="S68" i="47" s="1"/>
  <c r="L68" i="47"/>
  <c r="AK67" i="47"/>
  <c r="AI67" i="47"/>
  <c r="AN67" i="47" s="1"/>
  <c r="AH67" i="47"/>
  <c r="AD67" i="47"/>
  <c r="AB67" i="47"/>
  <c r="AG67" i="47" s="1"/>
  <c r="W67" i="47"/>
  <c r="U67" i="47"/>
  <c r="X67" i="47" s="1"/>
  <c r="P67" i="47"/>
  <c r="N67" i="47"/>
  <c r="O67" i="47" s="1"/>
  <c r="L67" i="47"/>
  <c r="AM66" i="47"/>
  <c r="AK66" i="47"/>
  <c r="AI66" i="47"/>
  <c r="AJ66" i="47" s="1"/>
  <c r="AD66" i="47"/>
  <c r="AB66" i="47"/>
  <c r="AF66" i="47" s="1"/>
  <c r="W66" i="47"/>
  <c r="U66" i="47"/>
  <c r="T66" i="47" s="1"/>
  <c r="P66" i="47"/>
  <c r="N66" i="47"/>
  <c r="Q66" i="47" s="1"/>
  <c r="L66" i="47"/>
  <c r="AK65" i="47"/>
  <c r="AI65" i="47"/>
  <c r="AL65" i="47" s="1"/>
  <c r="AD65" i="47"/>
  <c r="AB65" i="47"/>
  <c r="AA65" i="47" s="1"/>
  <c r="W65" i="47"/>
  <c r="U65" i="47"/>
  <c r="Z65" i="47" s="1"/>
  <c r="P65" i="47"/>
  <c r="N65" i="47"/>
  <c r="S65" i="47" s="1"/>
  <c r="L65" i="47"/>
  <c r="AK64" i="47"/>
  <c r="AI64" i="47"/>
  <c r="AN64" i="47" s="1"/>
  <c r="AD64" i="47"/>
  <c r="AB64" i="47"/>
  <c r="AE64" i="47" s="1"/>
  <c r="W64" i="47"/>
  <c r="U64" i="47"/>
  <c r="V64" i="47" s="1"/>
  <c r="P64" i="47"/>
  <c r="N64" i="47"/>
  <c r="M64" i="47" s="1"/>
  <c r="L64" i="47"/>
  <c r="AK63" i="47"/>
  <c r="AI63" i="47"/>
  <c r="AH63" i="47" s="1"/>
  <c r="AD63" i="47"/>
  <c r="AB63" i="47"/>
  <c r="AA63" i="47" s="1"/>
  <c r="W63" i="47"/>
  <c r="U63" i="47"/>
  <c r="P63" i="47"/>
  <c r="N63" i="47"/>
  <c r="M63" i="47" s="1"/>
  <c r="L63" i="47"/>
  <c r="AK62" i="47"/>
  <c r="AI62" i="47"/>
  <c r="AH62" i="47" s="1"/>
  <c r="AD62" i="47"/>
  <c r="AB62" i="47"/>
  <c r="AG62" i="47" s="1"/>
  <c r="W62" i="47"/>
  <c r="U62" i="47"/>
  <c r="P62" i="47"/>
  <c r="N62" i="47"/>
  <c r="Q62" i="47" s="1"/>
  <c r="L62" i="47"/>
  <c r="AK61" i="47"/>
  <c r="AI61" i="47"/>
  <c r="AL61" i="47" s="1"/>
  <c r="AD61" i="47"/>
  <c r="AB61" i="47"/>
  <c r="W61" i="47"/>
  <c r="U61" i="47"/>
  <c r="Z61" i="47" s="1"/>
  <c r="P61" i="47"/>
  <c r="N61" i="47"/>
  <c r="M61" i="47" s="1"/>
  <c r="L61" i="47"/>
  <c r="AK60" i="47"/>
  <c r="AI60" i="47"/>
  <c r="AH60" i="47" s="1"/>
  <c r="AD60" i="47"/>
  <c r="AB60" i="47"/>
  <c r="AC60" i="47" s="1"/>
  <c r="W60" i="47"/>
  <c r="U60" i="47"/>
  <c r="P60" i="47"/>
  <c r="N60" i="47"/>
  <c r="S60" i="47" s="1"/>
  <c r="L60" i="47"/>
  <c r="AK59" i="47"/>
  <c r="AI59" i="47"/>
  <c r="AN59" i="47" s="1"/>
  <c r="AD59" i="47"/>
  <c r="AB59" i="47"/>
  <c r="AG59" i="47" s="1"/>
  <c r="W59" i="47"/>
  <c r="U59" i="47"/>
  <c r="X59" i="47" s="1"/>
  <c r="P59" i="47"/>
  <c r="N59" i="47"/>
  <c r="Q59" i="47" s="1"/>
  <c r="L59" i="47"/>
  <c r="R58"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E51" i="47"/>
  <c r="AD51" i="47"/>
  <c r="AB51" i="47"/>
  <c r="AG51" i="47" s="1"/>
  <c r="W51" i="47"/>
  <c r="U51" i="47"/>
  <c r="Y51" i="47" s="1"/>
  <c r="P51" i="47"/>
  <c r="N51" i="47"/>
  <c r="S51" i="47" s="1"/>
  <c r="AK50" i="47"/>
  <c r="AI50" i="47"/>
  <c r="AN50" i="47" s="1"/>
  <c r="AD50" i="47"/>
  <c r="AB50" i="47"/>
  <c r="AF50" i="47" s="1"/>
  <c r="W50" i="47"/>
  <c r="U50" i="47"/>
  <c r="X50" i="47" s="1"/>
  <c r="T50" i="47"/>
  <c r="P50" i="47"/>
  <c r="N50" i="47"/>
  <c r="O50" i="47" s="1"/>
  <c r="AK49" i="47"/>
  <c r="AI49" i="47"/>
  <c r="AJ49" i="47" s="1"/>
  <c r="AD49" i="47"/>
  <c r="AC49" i="47"/>
  <c r="AB49" i="47"/>
  <c r="AG49" i="47" s="1"/>
  <c r="AA49" i="47"/>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M47" i="47"/>
  <c r="AK46" i="47"/>
  <c r="AI46" i="47"/>
  <c r="AL46" i="47" s="1"/>
  <c r="AD46" i="47"/>
  <c r="AB46" i="47"/>
  <c r="AA46" i="47" s="1"/>
  <c r="W46" i="47"/>
  <c r="U46" i="47"/>
  <c r="T46" i="47" s="1"/>
  <c r="P46" i="47"/>
  <c r="N46" i="47"/>
  <c r="S46" i="47" s="1"/>
  <c r="AK45" i="47"/>
  <c r="AI45" i="47"/>
  <c r="AN45" i="47" s="1"/>
  <c r="AD45" i="47"/>
  <c r="AB45" i="47"/>
  <c r="AG45" i="47" s="1"/>
  <c r="Z45" i="47"/>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C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C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AM35" i="47" l="1"/>
  <c r="AF35" i="47"/>
  <c r="AA35" i="47"/>
  <c r="AC35" i="47"/>
  <c r="V35" i="47"/>
  <c r="X35" i="47"/>
  <c r="AH31" i="47"/>
  <c r="AH45" i="47"/>
  <c r="T61" i="47"/>
  <c r="Y66" i="47"/>
  <c r="AJ67" i="47"/>
  <c r="AJ83" i="47"/>
  <c r="V109" i="47"/>
  <c r="Q35" i="47"/>
  <c r="Y35" i="47"/>
  <c r="M56" i="47"/>
  <c r="AA66" i="47"/>
  <c r="X78" i="47"/>
  <c r="X81" i="47"/>
  <c r="R35" i="47"/>
  <c r="Z35" i="47"/>
  <c r="AH35" i="47"/>
  <c r="V30" i="47"/>
  <c r="AL67" i="47"/>
  <c r="AM83" i="47"/>
  <c r="AH84" i="47"/>
  <c r="AC94" i="47"/>
  <c r="X109" i="47"/>
  <c r="S35" i="47"/>
  <c r="AM31" i="47"/>
  <c r="AF36" i="47"/>
  <c r="AA31" i="47"/>
  <c r="AN31" i="47"/>
  <c r="AH37" i="47"/>
  <c r="AE69" i="47"/>
  <c r="AA79" i="47"/>
  <c r="AN38" i="47"/>
  <c r="V48" i="47"/>
  <c r="V89" i="47"/>
  <c r="AH51" i="47"/>
  <c r="Z50" i="47"/>
  <c r="T39" i="47"/>
  <c r="O60" i="47"/>
  <c r="AJ60" i="47"/>
  <c r="O62" i="47"/>
  <c r="AE62" i="47"/>
  <c r="T65" i="47"/>
  <c r="V67" i="47"/>
  <c r="Q69" i="47"/>
  <c r="AF73" i="47"/>
  <c r="M76" i="47"/>
  <c r="R86" i="47"/>
  <c r="Y92" i="47"/>
  <c r="T81" i="47"/>
  <c r="X89" i="47"/>
  <c r="AF94" i="47"/>
  <c r="AL96" i="47"/>
  <c r="Q60" i="47"/>
  <c r="AL60" i="47"/>
  <c r="R62" i="47"/>
  <c r="Y67" i="47"/>
  <c r="AH71" i="47"/>
  <c r="M92" i="47"/>
  <c r="AJ97" i="47"/>
  <c r="AH59" i="47"/>
  <c r="V81" i="47"/>
  <c r="M85" i="47"/>
  <c r="M100" i="47"/>
  <c r="AA96" i="47"/>
  <c r="R61" i="47"/>
  <c r="AC62" i="47"/>
  <c r="Q67" i="47"/>
  <c r="O69" i="47"/>
  <c r="AH69" i="47"/>
  <c r="M72" i="47"/>
  <c r="AC73" i="47"/>
  <c r="X79" i="47"/>
  <c r="AL83" i="47"/>
  <c r="O86" i="47"/>
  <c r="AJ101" i="47"/>
  <c r="AJ108" i="47"/>
  <c r="R108" i="47"/>
  <c r="AC107" i="47"/>
  <c r="S108" i="47"/>
  <c r="AN108" i="47"/>
  <c r="AA110" i="47"/>
  <c r="Q112" i="47"/>
  <c r="AE107" i="47"/>
  <c r="AC110" i="47"/>
  <c r="T112" i="47"/>
  <c r="AM109" i="47"/>
  <c r="AJ59" i="47"/>
  <c r="AJ71" i="47"/>
  <c r="O72" i="47"/>
  <c r="R73" i="47"/>
  <c r="O76" i="47"/>
  <c r="R79" i="47"/>
  <c r="AC79" i="47"/>
  <c r="Z84" i="47"/>
  <c r="AJ84" i="47"/>
  <c r="O85" i="47"/>
  <c r="AM86" i="47"/>
  <c r="AG97" i="47"/>
  <c r="O98" i="47"/>
  <c r="O101" i="47"/>
  <c r="AC64" i="47"/>
  <c r="AJ93" i="47"/>
  <c r="Y32" i="47"/>
  <c r="T34" i="47"/>
  <c r="AA39" i="47"/>
  <c r="AC45" i="47"/>
  <c r="O47" i="47"/>
  <c r="R59" i="47"/>
  <c r="AM60" i="47"/>
  <c r="V61" i="47"/>
  <c r="S62" i="47"/>
  <c r="AC63" i="47"/>
  <c r="AF64" i="47"/>
  <c r="V65" i="47"/>
  <c r="AC66" i="47"/>
  <c r="M68" i="47"/>
  <c r="S69" i="47"/>
  <c r="AJ69" i="47"/>
  <c r="Y74" i="47"/>
  <c r="AM76" i="47"/>
  <c r="AF80" i="47"/>
  <c r="Z83" i="47"/>
  <c r="AN86" i="47"/>
  <c r="Y91" i="47"/>
  <c r="AM93" i="47"/>
  <c r="AA94" i="47"/>
  <c r="X95" i="47"/>
  <c r="AC96" i="47"/>
  <c r="O100" i="47"/>
  <c r="AG100" i="47"/>
  <c r="AH101" i="47"/>
  <c r="R107" i="47"/>
  <c r="AG107" i="47"/>
  <c r="R110" i="47"/>
  <c r="V112" i="47"/>
  <c r="AL112" i="47"/>
  <c r="V95" i="47"/>
  <c r="Q36" i="47"/>
  <c r="Q44" i="47"/>
  <c r="AM44" i="47"/>
  <c r="AM54" i="47"/>
  <c r="AH57" i="47"/>
  <c r="AL59" i="47"/>
  <c r="AN60" i="47"/>
  <c r="AN61" i="47"/>
  <c r="AL71" i="47"/>
  <c r="Q72" i="47"/>
  <c r="V73" i="47"/>
  <c r="T75" i="47"/>
  <c r="R76" i="47"/>
  <c r="AF78" i="47"/>
  <c r="AE79" i="47"/>
  <c r="AG80" i="47"/>
  <c r="AC84" i="47"/>
  <c r="AL84" i="47"/>
  <c r="Q85" i="47"/>
  <c r="AF87" i="47"/>
  <c r="AN93" i="47"/>
  <c r="AA95" i="47"/>
  <c r="Q98" i="47"/>
  <c r="R101" i="47"/>
  <c r="O109" i="47"/>
  <c r="Q47" i="47"/>
  <c r="X61" i="47"/>
  <c r="AE63" i="47"/>
  <c r="X65" i="47"/>
  <c r="AE66" i="47"/>
  <c r="AM69" i="47"/>
  <c r="AM71" i="47"/>
  <c r="R72" i="47"/>
  <c r="AF79" i="47"/>
  <c r="AM84" i="47"/>
  <c r="R85" i="47"/>
  <c r="Q89" i="47"/>
  <c r="AF96" i="47"/>
  <c r="Q100" i="47"/>
  <c r="AF109" i="47"/>
  <c r="X112" i="47"/>
  <c r="AC80" i="47"/>
  <c r="V91" i="47"/>
  <c r="S47" i="47"/>
  <c r="M60" i="47"/>
  <c r="Y61" i="47"/>
  <c r="M62" i="47"/>
  <c r="AA62" i="47"/>
  <c r="AG63" i="47"/>
  <c r="X64" i="47"/>
  <c r="AG66" i="47"/>
  <c r="T67" i="47"/>
  <c r="AF74" i="47"/>
  <c r="V75" i="47"/>
  <c r="AM75" i="47"/>
  <c r="AH77" i="47"/>
  <c r="AH83" i="47"/>
  <c r="AE84" i="47"/>
  <c r="M86" i="47"/>
  <c r="T89" i="47"/>
  <c r="AE91" i="47"/>
  <c r="Q92" i="47"/>
  <c r="R95" i="47"/>
  <c r="AC95" i="47"/>
  <c r="AG96" i="47"/>
  <c r="AL97" i="47"/>
  <c r="R100" i="47"/>
  <c r="AN100" i="47"/>
  <c r="AA107" i="47"/>
  <c r="M108" i="47"/>
  <c r="S109" i="47"/>
  <c r="Z112" i="47"/>
  <c r="T113" i="47"/>
  <c r="AJ32" i="47"/>
  <c r="AH41" i="47"/>
  <c r="X44" i="47"/>
  <c r="AJ45" i="47"/>
  <c r="AA64" i="47"/>
  <c r="Q68" i="47"/>
  <c r="AF71" i="47"/>
  <c r="M73" i="47"/>
  <c r="R77" i="47"/>
  <c r="AA80" i="47"/>
  <c r="R84" i="47"/>
  <c r="AG84" i="47"/>
  <c r="R87" i="47"/>
  <c r="AG88" i="47"/>
  <c r="AN89" i="47"/>
  <c r="T91" i="47"/>
  <c r="AH93" i="47"/>
  <c r="AE94" i="47"/>
  <c r="S95" i="47"/>
  <c r="Y97" i="47"/>
  <c r="AM99" i="47"/>
  <c r="AN101" i="47"/>
  <c r="Z32" i="47"/>
  <c r="AG36" i="47"/>
  <c r="AN44" i="47"/>
  <c r="T53" i="47"/>
  <c r="V59" i="47"/>
  <c r="Q61" i="47"/>
  <c r="AM61" i="47"/>
  <c r="AJ63" i="47"/>
  <c r="O64" i="47"/>
  <c r="Y64" i="47"/>
  <c r="Z66" i="47"/>
  <c r="R67" i="47"/>
  <c r="V69" i="47"/>
  <c r="AF69" i="47"/>
  <c r="M70" i="47"/>
  <c r="AA70" i="47"/>
  <c r="AE71" i="47"/>
  <c r="AC72" i="47"/>
  <c r="AN73" i="47"/>
  <c r="X74" i="47"/>
  <c r="AJ74" i="47"/>
  <c r="AC76" i="47"/>
  <c r="AL76" i="47"/>
  <c r="Q77" i="47"/>
  <c r="M78" i="47"/>
  <c r="O82" i="47"/>
  <c r="X82" i="47"/>
  <c r="Y83" i="47"/>
  <c r="Q84" i="47"/>
  <c r="AH85" i="47"/>
  <c r="AA86" i="47"/>
  <c r="V87" i="47"/>
  <c r="AE87" i="47"/>
  <c r="AF88" i="47"/>
  <c r="V90" i="47"/>
  <c r="AH91" i="47"/>
  <c r="Z92" i="47"/>
  <c r="AJ92" i="47"/>
  <c r="O93" i="47"/>
  <c r="Z99" i="47"/>
  <c r="AL99" i="47"/>
  <c r="AE100" i="47"/>
  <c r="V106" i="47"/>
  <c r="AJ106" i="47"/>
  <c r="Q107" i="47"/>
  <c r="AG109" i="47"/>
  <c r="S110" i="47"/>
  <c r="AE111" i="47"/>
  <c r="AA112" i="47"/>
  <c r="AN112" i="47"/>
  <c r="Q39" i="47"/>
  <c r="AE44" i="47"/>
  <c r="X47" i="47"/>
  <c r="AN47" i="47"/>
  <c r="AF89" i="47"/>
  <c r="Q97" i="47"/>
  <c r="AM107" i="47"/>
  <c r="AF111" i="47"/>
  <c r="R39" i="47"/>
  <c r="AF44" i="47"/>
  <c r="Y47" i="47"/>
  <c r="Y59" i="47"/>
  <c r="S61" i="47"/>
  <c r="AL63" i="47"/>
  <c r="Q64" i="47"/>
  <c r="AL66" i="47"/>
  <c r="AJ68" i="47"/>
  <c r="X69" i="47"/>
  <c r="O70" i="47"/>
  <c r="AC70" i="47"/>
  <c r="AG71" i="47"/>
  <c r="AF72" i="47"/>
  <c r="Q73" i="47"/>
  <c r="AM74" i="47"/>
  <c r="AL75" i="47"/>
  <c r="T76" i="47"/>
  <c r="AE76" i="47"/>
  <c r="AN76" i="47"/>
  <c r="S77" i="47"/>
  <c r="O78" i="47"/>
  <c r="AA78" i="47"/>
  <c r="AN78" i="47"/>
  <c r="AJ81" i="47"/>
  <c r="Q82" i="47"/>
  <c r="Z82" i="47"/>
  <c r="AJ85" i="47"/>
  <c r="AC86" i="47"/>
  <c r="X87" i="47"/>
  <c r="AG87" i="47"/>
  <c r="AG89" i="47"/>
  <c r="O90" i="47"/>
  <c r="X90" i="47"/>
  <c r="AJ91" i="47"/>
  <c r="AC92" i="47"/>
  <c r="AL92" i="47"/>
  <c r="Q93" i="47"/>
  <c r="M94" i="47"/>
  <c r="X94" i="47"/>
  <c r="T97" i="47"/>
  <c r="AF97" i="47"/>
  <c r="AH100" i="47"/>
  <c r="Z106" i="47"/>
  <c r="AL106" i="47"/>
  <c r="S107" i="47"/>
  <c r="AN107" i="47"/>
  <c r="AA109" i="47"/>
  <c r="V110" i="47"/>
  <c r="AG111" i="47"/>
  <c r="R32" i="47"/>
  <c r="AG32" i="47"/>
  <c r="AG44" i="47"/>
  <c r="AE46" i="47"/>
  <c r="Z47" i="47"/>
  <c r="AE57" i="47"/>
  <c r="Z59" i="47"/>
  <c r="AM63" i="47"/>
  <c r="R64" i="47"/>
  <c r="Y69" i="47"/>
  <c r="AG72" i="47"/>
  <c r="AN74" i="47"/>
  <c r="S82" i="47"/>
  <c r="Z87" i="47"/>
  <c r="Y90" i="47"/>
  <c r="AM92" i="47"/>
  <c r="R93" i="47"/>
  <c r="AM94" i="47"/>
  <c r="AE99" i="47"/>
  <c r="Y100" i="47"/>
  <c r="AM106" i="47"/>
  <c r="AF112" i="47"/>
  <c r="Q113" i="47"/>
  <c r="T32" i="47"/>
  <c r="AM38" i="47"/>
  <c r="AH44" i="47"/>
  <c r="AA47" i="47"/>
  <c r="Y50" i="47"/>
  <c r="AL51" i="47"/>
  <c r="AG57" i="47"/>
  <c r="AH61" i="47"/>
  <c r="AF63" i="47"/>
  <c r="AN63" i="47"/>
  <c r="S64" i="47"/>
  <c r="V66" i="47"/>
  <c r="AL68" i="47"/>
  <c r="R69" i="47"/>
  <c r="Z69" i="47"/>
  <c r="R70" i="47"/>
  <c r="AE70" i="47"/>
  <c r="X72" i="47"/>
  <c r="AG73" i="47"/>
  <c r="T74" i="47"/>
  <c r="AE74" i="47"/>
  <c r="Z75" i="47"/>
  <c r="V76" i="47"/>
  <c r="AH76" i="47"/>
  <c r="M77" i="47"/>
  <c r="R78" i="47"/>
  <c r="AC78" i="47"/>
  <c r="Z79" i="47"/>
  <c r="AL81" i="47"/>
  <c r="T82" i="47"/>
  <c r="T83" i="47"/>
  <c r="M84" i="47"/>
  <c r="Y84" i="47"/>
  <c r="Z85" i="47"/>
  <c r="AM85" i="47"/>
  <c r="S86" i="47"/>
  <c r="AE86" i="47"/>
  <c r="AA87" i="47"/>
  <c r="AA88" i="47"/>
  <c r="AL88" i="47"/>
  <c r="AJ89" i="47"/>
  <c r="Q90" i="47"/>
  <c r="Z90" i="47"/>
  <c r="Z91" i="47"/>
  <c r="AL91" i="47"/>
  <c r="R92" i="47"/>
  <c r="AE92" i="47"/>
  <c r="AN92" i="47"/>
  <c r="S93" i="47"/>
  <c r="O94" i="47"/>
  <c r="AN94" i="47"/>
  <c r="V97" i="47"/>
  <c r="Z98" i="47"/>
  <c r="T99" i="47"/>
  <c r="AH99" i="47"/>
  <c r="Z100" i="47"/>
  <c r="AJ100" i="47"/>
  <c r="M107" i="47"/>
  <c r="AC109" i="47"/>
  <c r="AN109" i="47"/>
  <c r="X110" i="47"/>
  <c r="AG110" i="47"/>
  <c r="AA111" i="47"/>
  <c r="AG112" i="47"/>
  <c r="S113" i="47"/>
  <c r="AL49" i="47"/>
  <c r="AL52" i="47"/>
  <c r="Q57" i="47"/>
  <c r="AM68" i="47"/>
  <c r="S70" i="47"/>
  <c r="S78" i="47"/>
  <c r="AN81" i="47"/>
  <c r="AN85" i="47"/>
  <c r="AF86" i="47"/>
  <c r="S90" i="47"/>
  <c r="AM91" i="47"/>
  <c r="AG92" i="47"/>
  <c r="AE106" i="47"/>
  <c r="Y107" i="47"/>
  <c r="Y110" i="47"/>
  <c r="AL111" i="47"/>
  <c r="AL31" i="47"/>
  <c r="M39" i="47"/>
  <c r="Z39" i="47"/>
  <c r="AL41" i="47"/>
  <c r="AJ42" i="47"/>
  <c r="AA44" i="47"/>
  <c r="AN46" i="47"/>
  <c r="T47" i="47"/>
  <c r="AM49" i="47"/>
  <c r="AH55" i="47"/>
  <c r="R57" i="47"/>
  <c r="T59" i="47"/>
  <c r="O61" i="47"/>
  <c r="AJ61" i="47"/>
  <c r="AG64" i="47"/>
  <c r="X66" i="47"/>
  <c r="Z67" i="47"/>
  <c r="AN68" i="47"/>
  <c r="AN69" i="47"/>
  <c r="AC71" i="47"/>
  <c r="AA72" i="47"/>
  <c r="V74" i="47"/>
  <c r="AG74" i="47"/>
  <c r="Y76" i="47"/>
  <c r="AN77" i="47"/>
  <c r="AE78" i="47"/>
  <c r="Y81" i="47"/>
  <c r="AJ82" i="47"/>
  <c r="V83" i="47"/>
  <c r="O84" i="47"/>
  <c r="S87" i="47"/>
  <c r="AC88" i="47"/>
  <c r="Y89" i="47"/>
  <c r="AL89" i="47"/>
  <c r="R94" i="47"/>
  <c r="Z95" i="47"/>
  <c r="X97" i="47"/>
  <c r="S98" i="47"/>
  <c r="V99" i="47"/>
  <c r="AJ99" i="47"/>
  <c r="AC100" i="47"/>
  <c r="AM100" i="47"/>
  <c r="S101" i="47"/>
  <c r="T106" i="47"/>
  <c r="AH106" i="47"/>
  <c r="Z107" i="47"/>
  <c r="AH107" i="47"/>
  <c r="Z110"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Y53" i="47"/>
  <c r="AN54" i="47"/>
  <c r="S39" i="47"/>
  <c r="X39" i="47"/>
  <c r="AN39" i="47"/>
  <c r="Y39" i="47"/>
  <c r="AM46" i="47"/>
  <c r="AH46" i="47"/>
  <c r="AJ46" i="47"/>
  <c r="T43" i="47"/>
  <c r="AL43" i="47"/>
  <c r="AM43" i="47"/>
  <c r="AJ43" i="47"/>
  <c r="AN43" i="47"/>
  <c r="Y42"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Y36"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Y55" i="47"/>
  <c r="R56" i="47"/>
  <c r="V31" i="47"/>
  <c r="S32" i="47"/>
  <c r="V41" i="47"/>
  <c r="S42" i="47"/>
  <c r="Y44" i="47"/>
  <c r="AF46" i="47"/>
  <c r="V49" i="47"/>
  <c r="Y31" i="47"/>
  <c r="M32" i="47"/>
  <c r="T36" i="47"/>
  <c r="AG39" i="47"/>
  <c r="Y41" i="47"/>
  <c r="M42" i="47"/>
  <c r="T44" i="47"/>
  <c r="AG47" i="47"/>
  <c r="Y49" i="47"/>
  <c r="M50" i="47"/>
  <c r="Q52" i="47"/>
  <c r="X53" i="47"/>
  <c r="AA54" i="47"/>
  <c r="R55" i="47"/>
  <c r="Z55" i="47"/>
  <c r="S56" i="47"/>
  <c r="AC57" i="47"/>
  <c r="AC38" i="47"/>
  <c r="AC46" i="47"/>
  <c r="AC51" i="47"/>
  <c r="Z60" i="47"/>
  <c r="X60" i="47"/>
  <c r="V60" i="47"/>
  <c r="S96" i="47"/>
  <c r="R96" i="47"/>
  <c r="Q96" i="47"/>
  <c r="O96"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59" i="47"/>
  <c r="AE59" i="47"/>
  <c r="AC59" i="47"/>
  <c r="AA59" i="47"/>
  <c r="AF75" i="47"/>
  <c r="AC75" i="47"/>
  <c r="AA75" i="47"/>
  <c r="AE75" i="47"/>
  <c r="AM79" i="47"/>
  <c r="AJ79" i="47"/>
  <c r="AN79" i="47"/>
  <c r="AL79" i="47"/>
  <c r="AH79" i="47"/>
  <c r="AF82" i="47"/>
  <c r="AC82" i="47"/>
  <c r="AG82" i="47"/>
  <c r="AE82" i="47"/>
  <c r="AA82" i="47"/>
  <c r="Z111" i="47"/>
  <c r="Y111" i="47"/>
  <c r="X111" i="47"/>
  <c r="T111" i="47"/>
  <c r="M75" i="47"/>
  <c r="R75" i="47"/>
  <c r="Q75" i="47"/>
  <c r="O75" i="47"/>
  <c r="M30" i="47"/>
  <c r="AA32" i="47"/>
  <c r="T37" i="47"/>
  <c r="AH39" i="47"/>
  <c r="M40" i="47"/>
  <c r="AA42" i="47"/>
  <c r="T45" i="47"/>
  <c r="AH47" i="47"/>
  <c r="M48" i="47"/>
  <c r="AA50" i="47"/>
  <c r="Q53" i="47"/>
  <c r="AH53" i="47"/>
  <c r="Y60" i="47"/>
  <c r="S63" i="47"/>
  <c r="R63" i="47"/>
  <c r="Q63" i="47"/>
  <c r="O63" i="47"/>
  <c r="Z68" i="47"/>
  <c r="Y68" i="47"/>
  <c r="X68" i="47"/>
  <c r="V68" i="47"/>
  <c r="S71" i="47"/>
  <c r="R71" i="47"/>
  <c r="Q71" i="47"/>
  <c r="O71" i="47"/>
  <c r="S75" i="47"/>
  <c r="AG77" i="47"/>
  <c r="AA77" i="47"/>
  <c r="AF77" i="47"/>
  <c r="AN87" i="47"/>
  <c r="AM87" i="47"/>
  <c r="AL87" i="47"/>
  <c r="AJ87" i="47"/>
  <c r="Z96" i="47"/>
  <c r="Y96" i="47"/>
  <c r="X96" i="47"/>
  <c r="T96" i="47"/>
  <c r="V96" i="47"/>
  <c r="AG108" i="47"/>
  <c r="AF108" i="47"/>
  <c r="AE108" i="47"/>
  <c r="AA108" i="47"/>
  <c r="V111" i="47"/>
  <c r="AE34" i="47"/>
  <c r="X46" i="47"/>
  <c r="Q49" i="47"/>
  <c r="R53" i="47"/>
  <c r="O30" i="47"/>
  <c r="AE30" i="47"/>
  <c r="AM30" i="47"/>
  <c r="R31" i="47"/>
  <c r="AC32" i="47"/>
  <c r="X34" i="47"/>
  <c r="AF34" i="47"/>
  <c r="V37" i="47"/>
  <c r="AL37" i="47"/>
  <c r="Q38" i="47"/>
  <c r="Y38" i="47"/>
  <c r="AJ39" i="47"/>
  <c r="O40" i="47"/>
  <c r="AE40" i="47"/>
  <c r="AM40" i="47"/>
  <c r="R41" i="47"/>
  <c r="AC42" i="47"/>
  <c r="X43" i="47"/>
  <c r="AF43" i="47"/>
  <c r="V45" i="47"/>
  <c r="AL45" i="47"/>
  <c r="Q46" i="47"/>
  <c r="Y46" i="47"/>
  <c r="AJ47" i="47"/>
  <c r="O48" i="47"/>
  <c r="AE48" i="47"/>
  <c r="AM48" i="47"/>
  <c r="R49" i="47"/>
  <c r="AC50" i="47"/>
  <c r="X51" i="47"/>
  <c r="V52" i="47"/>
  <c r="AM52" i="47"/>
  <c r="S53" i="47"/>
  <c r="AJ53" i="47"/>
  <c r="Y54" i="47"/>
  <c r="AF55" i="47"/>
  <c r="Y56" i="47"/>
  <c r="X56" i="47"/>
  <c r="AE56" i="47"/>
  <c r="AC61" i="47"/>
  <c r="AA61" i="47"/>
  <c r="AG61" i="47"/>
  <c r="T63" i="47"/>
  <c r="Z63" i="47"/>
  <c r="Y63" i="47"/>
  <c r="AG65" i="47"/>
  <c r="AF65" i="47"/>
  <c r="AE65" i="47"/>
  <c r="AC65" i="47"/>
  <c r="O66" i="47"/>
  <c r="AA68" i="47"/>
  <c r="AG68" i="47"/>
  <c r="AF68" i="47"/>
  <c r="T71" i="47"/>
  <c r="Z71" i="47"/>
  <c r="Y71" i="47"/>
  <c r="AN110" i="47"/>
  <c r="AM110" i="47"/>
  <c r="AL110" i="47"/>
  <c r="AJ110" i="47"/>
  <c r="AH110" i="47"/>
  <c r="Q31" i="47"/>
  <c r="X30" i="47"/>
  <c r="AF30" i="47"/>
  <c r="AN30" i="47"/>
  <c r="S31" i="47"/>
  <c r="V32" i="47"/>
  <c r="AL32" i="47"/>
  <c r="Q34" i="47"/>
  <c r="Y34" i="47"/>
  <c r="AG34" i="47"/>
  <c r="AJ36" i="47"/>
  <c r="O37" i="47"/>
  <c r="AE37" i="47"/>
  <c r="AM37" i="47"/>
  <c r="R38" i="47"/>
  <c r="Z38" i="47"/>
  <c r="AC39" i="47"/>
  <c r="X40" i="47"/>
  <c r="AF40" i="47"/>
  <c r="AN40" i="47"/>
  <c r="S41" i="47"/>
  <c r="V42" i="47"/>
  <c r="AL42" i="47"/>
  <c r="Q43" i="47"/>
  <c r="Y43" i="47"/>
  <c r="AG43" i="47"/>
  <c r="AJ44" i="47"/>
  <c r="O45" i="47"/>
  <c r="AE45" i="47"/>
  <c r="AM45" i="47"/>
  <c r="R46" i="47"/>
  <c r="Z46" i="47"/>
  <c r="AC47" i="47"/>
  <c r="X48" i="47"/>
  <c r="AF48" i="47"/>
  <c r="AN48" i="47"/>
  <c r="S49" i="47"/>
  <c r="V50" i="47"/>
  <c r="AL50" i="47"/>
  <c r="Q51" i="47"/>
  <c r="Z51" i="47"/>
  <c r="AN52" i="47"/>
  <c r="Q54" i="47"/>
  <c r="AJ54" i="47"/>
  <c r="AG55" i="47"/>
  <c r="V56" i="47"/>
  <c r="X57" i="47"/>
  <c r="Y62" i="47"/>
  <c r="X62" i="47"/>
  <c r="V62" i="47"/>
  <c r="T62" i="47"/>
  <c r="V63" i="47"/>
  <c r="AC68" i="47"/>
  <c r="Y70" i="47"/>
  <c r="X70" i="47"/>
  <c r="V70" i="47"/>
  <c r="T70" i="47"/>
  <c r="V71" i="47"/>
  <c r="M74" i="47"/>
  <c r="R74" i="47"/>
  <c r="S74" i="47"/>
  <c r="Q74" i="47"/>
  <c r="O74" i="47"/>
  <c r="AE77" i="47"/>
  <c r="R80" i="47"/>
  <c r="O80" i="47"/>
  <c r="S80" i="47"/>
  <c r="M81" i="47"/>
  <c r="S81" i="47"/>
  <c r="R81" i="47"/>
  <c r="O81" i="47"/>
  <c r="Q81" i="47"/>
  <c r="AL40" i="47"/>
  <c r="AA60" i="47"/>
  <c r="AF60" i="47"/>
  <c r="R65" i="47"/>
  <c r="Q65" i="47"/>
  <c r="O65" i="47"/>
  <c r="M65" i="47"/>
  <c r="AF67" i="47"/>
  <c r="AE67" i="47"/>
  <c r="AC67" i="47"/>
  <c r="AA67" i="47"/>
  <c r="Q30" i="47"/>
  <c r="Y30" i="47"/>
  <c r="AE32" i="47"/>
  <c r="AM32" i="47"/>
  <c r="R34" i="47"/>
  <c r="X37" i="47"/>
  <c r="AF37" i="47"/>
  <c r="AL39" i="47"/>
  <c r="Q40" i="47"/>
  <c r="Y40" i="47"/>
  <c r="AE42" i="47"/>
  <c r="AM42" i="47"/>
  <c r="R43" i="47"/>
  <c r="X45" i="47"/>
  <c r="AF45" i="47"/>
  <c r="AL47" i="47"/>
  <c r="Q48" i="47"/>
  <c r="Y48" i="47"/>
  <c r="AE50" i="47"/>
  <c r="AM50" i="47"/>
  <c r="R51" i="47"/>
  <c r="AA51" i="47"/>
  <c r="X52" i="47"/>
  <c r="AC53" i="47"/>
  <c r="AL53" i="47"/>
  <c r="S54" i="47"/>
  <c r="O57" i="47"/>
  <c r="Y57" i="47"/>
  <c r="AE60" i="47"/>
  <c r="AE61" i="47"/>
  <c r="AN62" i="47"/>
  <c r="AM62" i="47"/>
  <c r="AL62" i="47"/>
  <c r="AJ62" i="47"/>
  <c r="AH65" i="47"/>
  <c r="AN65" i="47"/>
  <c r="AM65" i="47"/>
  <c r="AN70" i="47"/>
  <c r="AM70" i="47"/>
  <c r="AL70" i="47"/>
  <c r="AJ70" i="47"/>
  <c r="AN98" i="47"/>
  <c r="AM98" i="47"/>
  <c r="AL98" i="47"/>
  <c r="AH98" i="47"/>
  <c r="AJ98" i="47"/>
  <c r="AL30" i="47"/>
  <c r="X38" i="47"/>
  <c r="Q41" i="47"/>
  <c r="AE43" i="47"/>
  <c r="AL48" i="47"/>
  <c r="X54" i="47"/>
  <c r="M66" i="47"/>
  <c r="S66" i="47"/>
  <c r="R66" i="47"/>
  <c r="Y52" i="47"/>
  <c r="M53" i="47"/>
  <c r="AN53" i="47"/>
  <c r="T54" i="47"/>
  <c r="AL54" i="47"/>
  <c r="O56" i="47"/>
  <c r="Z56" i="47"/>
  <c r="Z57" i="47"/>
  <c r="O59" i="47"/>
  <c r="M59" i="47"/>
  <c r="S59" i="47"/>
  <c r="T60" i="47"/>
  <c r="AG60" i="47"/>
  <c r="AF61" i="47"/>
  <c r="Z62" i="47"/>
  <c r="X63" i="47"/>
  <c r="AM64" i="47"/>
  <c r="AL64" i="47"/>
  <c r="AJ64" i="47"/>
  <c r="AH64" i="47"/>
  <c r="AJ65" i="47"/>
  <c r="AE68" i="47"/>
  <c r="Z70" i="47"/>
  <c r="X71" i="47"/>
  <c r="AJ72" i="47"/>
  <c r="AN72" i="47"/>
  <c r="AM72" i="47"/>
  <c r="AL72" i="47"/>
  <c r="AH72" i="47"/>
  <c r="T73" i="47"/>
  <c r="Z73" i="47"/>
  <c r="Y73" i="47"/>
  <c r="Q80" i="47"/>
  <c r="M96" i="47"/>
  <c r="Z64" i="47"/>
  <c r="AN66" i="47"/>
  <c r="S67" i="47"/>
  <c r="AG69" i="47"/>
  <c r="Z72" i="47"/>
  <c r="T78" i="47"/>
  <c r="Y78" i="47"/>
  <c r="V78" i="47"/>
  <c r="O79" i="47"/>
  <c r="M79" i="47"/>
  <c r="Q79" i="47"/>
  <c r="AG85" i="47"/>
  <c r="AF85" i="47"/>
  <c r="AE85" i="47"/>
  <c r="AA85" i="47"/>
  <c r="T86" i="47"/>
  <c r="Z86" i="47"/>
  <c r="Y86" i="47"/>
  <c r="V86" i="47"/>
  <c r="S91" i="47"/>
  <c r="R91" i="47"/>
  <c r="Q91" i="47"/>
  <c r="M91" i="47"/>
  <c r="AG113" i="47"/>
  <c r="AF113" i="47"/>
  <c r="AE113" i="47"/>
  <c r="AC113" i="47"/>
  <c r="T64" i="47"/>
  <c r="AH66" i="47"/>
  <c r="M67" i="47"/>
  <c r="AA69" i="47"/>
  <c r="T72" i="47"/>
  <c r="AH73" i="47"/>
  <c r="AH75" i="47"/>
  <c r="Y77" i="47"/>
  <c r="V77" i="47"/>
  <c r="AC81" i="47"/>
  <c r="AA81" i="47"/>
  <c r="AE81" i="47"/>
  <c r="S83" i="47"/>
  <c r="Q83" i="47"/>
  <c r="M83" i="47"/>
  <c r="AG90" i="47"/>
  <c r="AF90" i="47"/>
  <c r="AE90" i="47"/>
  <c r="AC90" i="47"/>
  <c r="Z93" i="47"/>
  <c r="Y93" i="47"/>
  <c r="X93" i="47"/>
  <c r="V93" i="47"/>
  <c r="Z101" i="47"/>
  <c r="Y101" i="47"/>
  <c r="X101" i="47"/>
  <c r="V101" i="47"/>
  <c r="AN113" i="47"/>
  <c r="AM113" i="47"/>
  <c r="AL113" i="47"/>
  <c r="AH113" i="47"/>
  <c r="AJ78" i="47"/>
  <c r="AL78" i="47"/>
  <c r="Z80" i="47"/>
  <c r="X80" i="47"/>
  <c r="T80" i="47"/>
  <c r="S88" i="47"/>
  <c r="R88" i="47"/>
  <c r="Q88" i="47"/>
  <c r="O88" i="47"/>
  <c r="AN95" i="47"/>
  <c r="AM95" i="47"/>
  <c r="AL95" i="47"/>
  <c r="AJ95" i="47"/>
  <c r="S99" i="47"/>
  <c r="R99" i="47"/>
  <c r="Q99" i="47"/>
  <c r="M99" i="47"/>
  <c r="AJ113" i="47"/>
  <c r="AM59" i="47"/>
  <c r="R60" i="47"/>
  <c r="AF62" i="47"/>
  <c r="Y65" i="47"/>
  <c r="AM67" i="47"/>
  <c r="R68" i="47"/>
  <c r="AF70" i="47"/>
  <c r="S73" i="47"/>
  <c r="AA73" i="47"/>
  <c r="AJ73" i="47"/>
  <c r="AA74" i="47"/>
  <c r="AJ75" i="47"/>
  <c r="Z76" i="47"/>
  <c r="X77" i="47"/>
  <c r="V80" i="47"/>
  <c r="AF81" i="47"/>
  <c r="AA83" i="47"/>
  <c r="AG83" i="47"/>
  <c r="AF83" i="47"/>
  <c r="AC83" i="47"/>
  <c r="AN90" i="47"/>
  <c r="AM90" i="47"/>
  <c r="AL90" i="47"/>
  <c r="AH90" i="47"/>
  <c r="AG93" i="47"/>
  <c r="AF93" i="47"/>
  <c r="AE93" i="47"/>
  <c r="AA93" i="47"/>
  <c r="O99" i="47"/>
  <c r="AG101" i="47"/>
  <c r="AF101" i="47"/>
  <c r="AE101" i="47"/>
  <c r="AA101" i="47"/>
  <c r="Z108" i="47"/>
  <c r="Y108" i="47"/>
  <c r="X108" i="47"/>
  <c r="V108" i="47"/>
  <c r="S111" i="47"/>
  <c r="R111" i="47"/>
  <c r="Q111" i="47"/>
  <c r="O111" i="47"/>
  <c r="AL74" i="47"/>
  <c r="Q76" i="47"/>
  <c r="AA76" i="47"/>
  <c r="AF76" i="47"/>
  <c r="Z77" i="47"/>
  <c r="AM78" i="47"/>
  <c r="AH80" i="47"/>
  <c r="AN80" i="47"/>
  <c r="AM80" i="47"/>
  <c r="AJ80" i="47"/>
  <c r="AG81" i="47"/>
  <c r="AN82" i="47"/>
  <c r="AL82" i="47"/>
  <c r="AH82" i="47"/>
  <c r="R83" i="47"/>
  <c r="Y85" i="47"/>
  <c r="X85" i="47"/>
  <c r="V85" i="47"/>
  <c r="Z88" i="47"/>
  <c r="Y88" i="47"/>
  <c r="X88" i="47"/>
  <c r="T88" i="47"/>
  <c r="AG98" i="47"/>
  <c r="AF98" i="47"/>
  <c r="AE98" i="47"/>
  <c r="AC98" i="47"/>
  <c r="S106" i="47"/>
  <c r="R106" i="47"/>
  <c r="Q106" i="47"/>
  <c r="M106" i="47"/>
  <c r="Y79" i="47"/>
  <c r="AM81" i="47"/>
  <c r="R82" i="47"/>
  <c r="X84" i="47"/>
  <c r="AF84" i="47"/>
  <c r="AL86" i="47"/>
  <c r="Q87" i="47"/>
  <c r="Y87" i="47"/>
  <c r="AJ88" i="47"/>
  <c r="O89" i="47"/>
  <c r="AE89" i="47"/>
  <c r="AM89" i="47"/>
  <c r="R90" i="47"/>
  <c r="AC91" i="47"/>
  <c r="X92" i="47"/>
  <c r="AF92" i="47"/>
  <c r="V94" i="47"/>
  <c r="AL94" i="47"/>
  <c r="Q95" i="47"/>
  <c r="Y95" i="47"/>
  <c r="AJ96" i="47"/>
  <c r="O97" i="47"/>
  <c r="AE97" i="47"/>
  <c r="AM97" i="47"/>
  <c r="R98" i="47"/>
  <c r="AC99" i="47"/>
  <c r="X100" i="47"/>
  <c r="AF100" i="47"/>
  <c r="AC106" i="47"/>
  <c r="X107" i="47"/>
  <c r="AL109" i="47"/>
  <c r="Q110" i="47"/>
  <c r="AJ111" i="47"/>
  <c r="O112" i="47"/>
  <c r="AE112" i="47"/>
  <c r="AM112" i="47"/>
  <c r="R113" i="47"/>
  <c r="Z113" i="47"/>
  <c r="AM88" i="47"/>
  <c r="R89" i="47"/>
  <c r="AF91" i="47"/>
  <c r="Y94" i="47"/>
  <c r="AM96" i="47"/>
  <c r="R97" i="47"/>
  <c r="X99" i="47"/>
  <c r="AF99" i="47"/>
  <c r="AL101" i="47"/>
  <c r="X106" i="47"/>
  <c r="AF106" i="47"/>
  <c r="AL108" i="47"/>
  <c r="Q109" i="47"/>
  <c r="Y109" i="47"/>
  <c r="AM111" i="47"/>
  <c r="R112" i="47"/>
  <c r="AH112" i="47"/>
  <c r="M113" i="47"/>
  <c r="T84" i="47"/>
  <c r="AH86" i="47"/>
  <c r="M87" i="47"/>
  <c r="AN88" i="47"/>
  <c r="S89" i="47"/>
  <c r="AA89" i="47"/>
  <c r="AG91" i="47"/>
  <c r="T92" i="47"/>
  <c r="Z94" i="47"/>
  <c r="AH94" i="47"/>
  <c r="M95" i="47"/>
  <c r="AN96" i="47"/>
  <c r="S97" i="47"/>
  <c r="AA97" i="47"/>
  <c r="AG99" i="47"/>
  <c r="T100" i="47"/>
  <c r="AG106" i="47"/>
  <c r="T107" i="47"/>
  <c r="AJ107" i="47"/>
  <c r="O108" i="47"/>
  <c r="AM108" i="47"/>
  <c r="R109" i="47"/>
  <c r="Z109" i="47"/>
  <c r="AH109" i="47"/>
  <c r="M110" i="47"/>
  <c r="AN111" i="47"/>
  <c r="S112" i="47"/>
  <c r="V113"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L35" i="47" l="1"/>
  <c r="L109" i="47"/>
  <c r="L47" i="47"/>
  <c r="L108" i="47"/>
  <c r="L107" i="47"/>
  <c r="L112" i="47"/>
  <c r="L111" i="47"/>
  <c r="L34" i="47"/>
  <c r="L110" i="47"/>
  <c r="L57" i="47"/>
  <c r="L56" i="47"/>
  <c r="L55" i="47"/>
  <c r="L53" i="47"/>
  <c r="L39" i="47"/>
  <c r="L43" i="47"/>
  <c r="L40" i="47"/>
  <c r="L54" i="47"/>
  <c r="L51" i="47"/>
  <c r="L42" i="47"/>
  <c r="L38" i="47"/>
  <c r="L49" i="47"/>
  <c r="L41" i="47"/>
  <c r="L31" i="47"/>
  <c r="L37" i="47"/>
  <c r="L48" i="47"/>
  <c r="L30" i="47"/>
  <c r="L46" i="47"/>
  <c r="L36" i="47"/>
  <c r="L52" i="47"/>
  <c r="L45" i="47"/>
  <c r="L50" i="47"/>
  <c r="L32" i="47"/>
  <c r="L44" i="47"/>
  <c r="L113"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AK46" i="33" l="1"/>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7" i="34" l="1"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9" i="34" l="1"/>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1" i="36" l="1"/>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C27" i="36" l="1"/>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9" i="45" l="1"/>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L102" i="47" l="1"/>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L7" i="47" l="1"/>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<sst xmlns="http://schemas.openxmlformats.org/spreadsheetml/2006/main" count="12962" uniqueCount="2608">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</sst>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F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0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1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2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3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4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5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8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A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A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A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C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C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C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D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E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F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20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1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2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3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4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5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6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7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AB886776-EDDB-4D15-8556-6DFB9ED605E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D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A8C49441-F735-4A6A-BE3D-78AAE50BAA5C}"/>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8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38" t="str" cm="1">
        <f t="array" aca="1" ref="C1" ca="1">MID(CELL("filename", B1), FIND("]", CELL("filename", B1)) + 1, 255)</f>
        <v>Indice</v>
      </c>
      <c r="D1" s="138"/>
      <c r="E1" s="138"/>
      <c r="F1" s="138"/>
      <c r="G1" s="138"/>
      <c r="H1" s="138"/>
    </row>
    <row r="2" spans="1:8" ht="26.1" customHeight="1" x14ac:dyDescent="0.45">
      <c r="A2" s="36" t="s">
        <v>1124</v>
      </c>
      <c r="B2" s="36" t="s">
        <v>2577</v>
      </c>
      <c r="C2" s="36"/>
      <c r="D2" s="36"/>
      <c r="E2" s="36"/>
      <c r="F2" s="37"/>
      <c r="G2" s="37"/>
      <c r="H2" s="37"/>
    </row>
    <row r="3" spans="1:8" ht="26.1" customHeight="1" x14ac:dyDescent="0.45">
      <c r="A3" s="36" t="s">
        <v>2341</v>
      </c>
      <c r="B3" s="36" t="s">
        <v>2537</v>
      </c>
      <c r="C3" s="36"/>
      <c r="D3" s="36"/>
      <c r="E3" s="36"/>
      <c r="F3" s="37"/>
      <c r="G3" s="37"/>
      <c r="H3" s="37"/>
    </row>
    <row r="4" spans="1:8" ht="26.1" customHeight="1" x14ac:dyDescent="0.45">
      <c r="A4" s="36" t="s">
        <v>2528</v>
      </c>
      <c r="B4" s="36" t="s">
        <v>1078</v>
      </c>
      <c r="C4" s="36"/>
      <c r="D4" s="36"/>
      <c r="E4" s="36"/>
      <c r="F4" s="37"/>
      <c r="G4" s="37"/>
      <c r="H4" s="37"/>
    </row>
    <row r="5" spans="1:8" ht="26.1" customHeight="1" x14ac:dyDescent="0.45">
      <c r="A5" s="36" t="s">
        <v>1200</v>
      </c>
      <c r="B5" s="36"/>
      <c r="C5" s="36"/>
      <c r="D5" s="36"/>
      <c r="E5" s="36"/>
      <c r="F5" s="37"/>
      <c r="G5" s="37"/>
      <c r="H5" s="37"/>
    </row>
    <row r="6" spans="1:8" ht="26.1" customHeight="1" x14ac:dyDescent="0.45">
      <c r="A6" s="36" t="s">
        <v>2321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1448</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1197</v>
      </c>
      <c r="B13" s="36"/>
      <c r="C13" s="36"/>
      <c r="D13" s="36"/>
      <c r="E13" s="37"/>
      <c r="F13" s="37"/>
      <c r="G13" s="37"/>
      <c r="H13" s="37"/>
    </row>
    <row r="14" spans="1:8" ht="26.1" customHeight="1" x14ac:dyDescent="0.45">
      <c r="A14" s="36" t="s">
        <v>1198</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t="s">
        <v>2529</v>
      </c>
      <c r="B30" s="36"/>
      <c r="C30" s="36"/>
      <c r="D30" s="36"/>
      <c r="E30" s="36"/>
      <c r="F30" s="36"/>
      <c r="G30" s="36"/>
      <c r="H30" s="36"/>
    </row>
    <row r="31" spans="1:8" ht="24" x14ac:dyDescent="0.45">
      <c r="A31" s="36" t="s">
        <v>2530</v>
      </c>
      <c r="B31" s="36"/>
      <c r="C31" s="36"/>
      <c r="D31" s="36"/>
      <c r="E31" s="36"/>
      <c r="F31" s="36"/>
      <c r="G31" s="36"/>
      <c r="H31" s="36"/>
    </row>
    <row r="32" spans="1:8" ht="24" x14ac:dyDescent="0.45">
      <c r="A32" s="36" t="s">
        <v>2531</v>
      </c>
      <c r="B32" s="36"/>
      <c r="C32" s="36"/>
      <c r="D32" s="36"/>
      <c r="E32" s="36"/>
      <c r="F32" s="36"/>
      <c r="G32" s="36"/>
      <c r="H32" s="36"/>
    </row>
    <row r="33" spans="1:8" ht="24" x14ac:dyDescent="0.45">
      <c r="A33" s="36" t="s">
        <v>2532</v>
      </c>
      <c r="B33" s="36"/>
      <c r="C33" s="36"/>
      <c r="D33" s="36"/>
      <c r="E33" s="36"/>
      <c r="F33" s="36"/>
      <c r="G33" s="36"/>
      <c r="H33" s="36"/>
    </row>
    <row r="34" spans="1:8" ht="24" x14ac:dyDescent="0.45">
      <c r="A34" s="36" t="s">
        <v>2533</v>
      </c>
      <c r="B34" s="36"/>
      <c r="C34" s="36"/>
      <c r="D34" s="36"/>
      <c r="E34" s="36"/>
      <c r="F34" s="36"/>
      <c r="G34" s="36"/>
      <c r="H34" s="36"/>
    </row>
    <row r="35" spans="1:8" ht="24" x14ac:dyDescent="0.45">
      <c r="A35" s="36" t="s">
        <v>2534</v>
      </c>
      <c r="B35" s="36"/>
      <c r="C35" s="36"/>
      <c r="D35" s="36"/>
      <c r="E35" s="36"/>
      <c r="F35" s="36"/>
      <c r="G35" s="36"/>
      <c r="H35" s="36"/>
    </row>
    <row r="36" spans="1:8" ht="24" x14ac:dyDescent="0.45">
      <c r="A36" s="36" t="s">
        <v>2535</v>
      </c>
      <c r="B36" s="36"/>
      <c r="C36" s="36"/>
      <c r="D36" s="36"/>
      <c r="E36" s="36"/>
      <c r="F36" s="36"/>
      <c r="G36" s="36"/>
      <c r="H36" s="36"/>
    </row>
    <row r="37" spans="1:8" ht="24" x14ac:dyDescent="0.45">
      <c r="A37" s="36" t="s">
        <v>2536</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39" t="s">
        <v>973</v>
      </c>
      <c r="E1" s="139"/>
      <c r="F1" s="139"/>
      <c r="G1" s="139"/>
      <c r="H1" s="139"/>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40"/>
      <c r="E2" s="140"/>
      <c r="F2" s="140"/>
      <c r="G2" s="140"/>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40"/>
      <c r="E2" s="140"/>
      <c r="F2" s="140"/>
      <c r="G2" s="140"/>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2573</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15"/>
  <sheetViews>
    <sheetView tabSelected="1" zoomScale="85" zoomScaleNormal="85" workbookViewId="0">
      <pane xSplit="2" ySplit="1" topLeftCell="C26" activePane="bottomRight" state="frozen"/>
      <selection pane="topRight" activeCell="C1" sqref="C1"/>
      <selection pane="bottomLeft" activeCell="A2" sqref="A2"/>
      <selection pane="bottomRight" activeCell="B34" sqref="B3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57" si="1">IF(N30="","","(")</f>
        <v>(</v>
      </c>
      <c r="N30" s="56" t="str">
        <f t="shared" ref="N30:N101" si="2">IF(D30="","",D30)</f>
        <v>Mi</v>
      </c>
      <c r="O30" s="57" t="str">
        <f t="shared" ref="O30:O57" si="3">IF(N30="","",",")</f>
        <v>,</v>
      </c>
      <c r="P30" s="58" t="str">
        <f t="shared" ref="P30:P101" si="4">IF(E30="","",E30)</f>
        <v>m</v>
      </c>
      <c r="Q30" s="59" t="str">
        <f t="shared" ref="Q30:Q57" si="5">IF(N30="","",",")</f>
        <v>,</v>
      </c>
      <c r="R30" s="60">
        <f t="shared" ref="R30:R101" si="6">IF(N30="Do",10,IF(N30="Re",22,IF(N30="Mi",20,IF(N30="Fa",20,IF(N30="Sol",14,IF(N30="La",20,IF(N30="Si",20,IF(N30="Do#",14,IF(N30="Fa#",15,IF(N30="Sol#",20,IF(N30="Si♭",17,"")))))))))))</f>
        <v>20</v>
      </c>
      <c r="S30" s="55" t="str">
        <f t="shared" ref="S30:S57" si="7">IF(N30="","",")")</f>
        <v>)</v>
      </c>
      <c r="T30" s="61" t="str">
        <f t="shared" ref="T30:T57" si="8">IF(U30="","","(")</f>
        <v/>
      </c>
      <c r="U30" s="62" t="str">
        <f t="shared" ref="U30:U101" si="9">IF(F30="","",F30)</f>
        <v/>
      </c>
      <c r="V30" s="63" t="str">
        <f t="shared" ref="V30:V57" si="10">IF(U30="","",",")</f>
        <v/>
      </c>
      <c r="W30" s="64" t="str">
        <f t="shared" ref="W30:W101" si="11">IF(G30="","",G30)</f>
        <v/>
      </c>
      <c r="X30" s="63" t="str">
        <f t="shared" ref="X30:X57" si="12">IF(U30="","",",")</f>
        <v/>
      </c>
      <c r="Y30" s="63" t="str">
        <f t="shared" ref="Y30:Y57" si="13">IF(U30="","",250)</f>
        <v/>
      </c>
      <c r="Z30" s="55" t="str">
        <f t="shared" ref="Z30:Z57" si="14">IF(U30="","",")")</f>
        <v/>
      </c>
      <c r="AA30" s="65" t="str">
        <f t="shared" ref="AA30:AA57" si="15">IF(AB30="","","(")</f>
        <v/>
      </c>
      <c r="AB30" s="56" t="str">
        <f t="shared" ref="AB30:AB101" si="16">IF(H30="","",H30)</f>
        <v/>
      </c>
      <c r="AC30" s="66" t="str">
        <f t="shared" ref="AC30:AC57" si="17">IF(AB30="","",",")</f>
        <v/>
      </c>
      <c r="AD30" s="58" t="str">
        <f t="shared" ref="AD30:AD57" si="18">IF(I30="","",I30)</f>
        <v/>
      </c>
      <c r="AE30" s="67" t="str">
        <f t="shared" ref="AE30:AE57" si="19">IF(AB30="","",",")</f>
        <v/>
      </c>
      <c r="AF30" s="60" t="str">
        <f t="shared" ref="AF30:AF57" si="20">IF(AB30="","",350)</f>
        <v/>
      </c>
      <c r="AG30" s="60" t="str">
        <f t="shared" ref="AG30:AG57" si="21">IF(AB30="","",")")</f>
        <v/>
      </c>
      <c r="AH30" s="68" t="str">
        <f t="shared" ref="AH30:AH57" si="22">IF(AI30="","","(")</f>
        <v/>
      </c>
      <c r="AI30" s="69" t="str">
        <f t="shared" ref="AI30:AI101" si="23">IF(J30="","",J30)</f>
        <v/>
      </c>
      <c r="AJ30" s="63" t="str">
        <f t="shared" ref="AJ30:AJ57" si="24">IF(AI30="","",",")</f>
        <v/>
      </c>
      <c r="AK30" s="63" t="str">
        <f t="shared" ref="AK30:AK57" si="25">IF(K30="","",K30)</f>
        <v/>
      </c>
      <c r="AL30" s="63" t="str">
        <f t="shared" ref="AL30:AL57" si="26">IF(AI30="","",",")</f>
        <v/>
      </c>
      <c r="AM30" s="63" t="str">
        <f t="shared" ref="AM30:AM57" si="27">IF(AI30="","",450)</f>
        <v/>
      </c>
      <c r="AN30" s="63" t="str">
        <f t="shared" ref="AN30:AN57" si="28">IF(AI30="","",")")</f>
        <v/>
      </c>
    </row>
    <row r="31" spans="1:40" ht="25.5" thickTop="1" thickBot="1" x14ac:dyDescent="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(Sol,,14)(Mi,m,250)(Do,,350)(Re,7,450)",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250</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2607</v>
      </c>
      <c r="D35" s="125" t="s">
        <v>1106</v>
      </c>
      <c r="E35" s="51"/>
      <c r="F35" s="52" t="s">
        <v>1110</v>
      </c>
      <c r="G35" s="52">
        <v>7</v>
      </c>
      <c r="H35" s="51"/>
      <c r="I35" s="51"/>
      <c r="J35" s="53"/>
      <c r="K35" s="53"/>
      <c r="L35" s="77" t="str">
        <f>IF(C35="","",_xlfn.CONCAT("            { line: ","""",C35,", ",M35:AN35,""", sC: ","""",B35,"""},"))</f>
        <v xml:space="preserve">            { line: "RUEGA POR NOSOTROS., (Do,,10)(Re,7,250)",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ref="Y35" si="41">IF(U35="","",250)</f>
        <v>250</v>
      </c>
      <c r="Z35" s="55" t="str">
        <f t="shared" ref="Z35" si="42">IF(U35="","",")")</f>
        <v>)</v>
      </c>
      <c r="AA35" s="65" t="str">
        <f t="shared" ref="AA35" si="43">IF(AB35="","","(")</f>
        <v/>
      </c>
      <c r="AB35" s="56" t="str">
        <f t="shared" ref="AB35" si="44">IF(H35="","",H35)</f>
        <v/>
      </c>
      <c r="AC35" s="66" t="str">
        <f t="shared" ref="AC35" si="45">IF(AB35="","",",")</f>
        <v/>
      </c>
      <c r="AD35" s="58" t="str">
        <f t="shared" ref="AD35" si="46">IF(I35="","",I35)</f>
        <v/>
      </c>
      <c r="AE35" s="67" t="str">
        <f t="shared" ref="AE35" si="47">IF(AB35="","",",")</f>
        <v/>
      </c>
      <c r="AF35" s="60" t="str">
        <f t="shared" ref="AF35" si="48">IF(AB35="","",350)</f>
        <v/>
      </c>
      <c r="AG35" s="60" t="str">
        <f t="shared" ref="AG35" si="49">IF(AB35="","",")")</f>
        <v/>
      </c>
      <c r="AH35" s="68" t="str">
        <f t="shared" ref="AH35" si="50">IF(AI35="","","(")</f>
        <v/>
      </c>
      <c r="AI35" s="69" t="str">
        <f t="shared" ref="AI35" si="51">IF(J35="","",J35)</f>
        <v/>
      </c>
      <c r="AJ35" s="63" t="str">
        <f t="shared" ref="AJ35" si="52">IF(AI35="","",",")</f>
        <v/>
      </c>
      <c r="AK35" s="63" t="str">
        <f t="shared" ref="AK35" si="53">IF(K35="","",K35)</f>
        <v/>
      </c>
      <c r="AL35" s="63" t="str">
        <f t="shared" ref="AL35" si="54">IF(AI35="","",",")</f>
        <v/>
      </c>
      <c r="AM35" s="63" t="str">
        <f t="shared" ref="AM35" si="55">IF(AI35="","",450)</f>
        <v/>
      </c>
      <c r="AN35" s="63" t="str">
        <f t="shared" ref="AN35" si="56">IF(AI35="","",")")</f>
        <v/>
      </c>
    </row>
    <row r="36" spans="1:40" ht="25.5" thickTop="1" thickBot="1" x14ac:dyDescent="0.4">
      <c r="B36" t="s">
        <v>2603</v>
      </c>
      <c r="C36" s="124" t="s">
        <v>2581</v>
      </c>
      <c r="D36" s="125"/>
      <c r="E36" s="51"/>
      <c r="F36" s="52"/>
      <c r="G36" s="52"/>
      <c r="H36" s="51"/>
      <c r="I36" s="51"/>
      <c r="J36" s="53"/>
      <c r="K36" s="53"/>
      <c r="L36" s="77" t="str">
        <f t="shared" ref="L36:L40" si="57">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2603</v>
      </c>
      <c r="C37" s="124" t="s">
        <v>2582</v>
      </c>
      <c r="D37" s="125" t="s">
        <v>1053</v>
      </c>
      <c r="E37" s="51"/>
      <c r="F37" s="52" t="s">
        <v>1015</v>
      </c>
      <c r="G37" s="52" t="s">
        <v>1016</v>
      </c>
      <c r="H37" s="51" t="s">
        <v>1106</v>
      </c>
      <c r="I37" s="51"/>
      <c r="J37" s="53" t="s">
        <v>1110</v>
      </c>
      <c r="K37" s="53">
        <v>7</v>
      </c>
      <c r="L37" s="54" t="str">
        <f t="shared" si="57"/>
        <v xml:space="preserve">            { line: "Santos ángeles de Dios., (Sol,,14)(Mi,m,250)(Do,,350)(Re,7,450)",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IF(U37="","",250)</f>
        <v>250</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2603</v>
      </c>
      <c r="C38" s="124" t="s">
        <v>2583</v>
      </c>
      <c r="D38" s="125" t="s">
        <v>1053</v>
      </c>
      <c r="E38" s="51"/>
      <c r="F38" s="52" t="s">
        <v>1015</v>
      </c>
      <c r="G38" s="52" t="s">
        <v>1016</v>
      </c>
      <c r="H38" s="51" t="s">
        <v>1106</v>
      </c>
      <c r="I38" s="51"/>
      <c r="J38" s="53" t="s">
        <v>1110</v>
      </c>
      <c r="K38" s="53">
        <v>7</v>
      </c>
      <c r="L38" s="54" t="str">
        <f t="shared" si="57"/>
        <v xml:space="preserve">            { line: "San Juan Bautista., (Sol,,14)(Mi,m,250)(Do,,350)(Re,7,450)",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IF(U38="","",250)</f>
        <v>250</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2603</v>
      </c>
      <c r="C39" s="124" t="s">
        <v>2584</v>
      </c>
      <c r="D39" s="125"/>
      <c r="E39" s="51"/>
      <c r="F39" s="52"/>
      <c r="G39" s="52"/>
      <c r="H39" s="51"/>
      <c r="I39" s="51"/>
      <c r="J39" s="53"/>
      <c r="K39" s="53"/>
      <c r="L39" s="54" t="str">
        <f t="shared" si="57"/>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2603</v>
      </c>
      <c r="C40" s="124" t="s">
        <v>2585</v>
      </c>
      <c r="D40" s="125" t="s">
        <v>1053</v>
      </c>
      <c r="E40" s="51"/>
      <c r="F40" s="52" t="s">
        <v>1015</v>
      </c>
      <c r="G40" s="52" t="s">
        <v>1016</v>
      </c>
      <c r="H40" s="51" t="s">
        <v>1106</v>
      </c>
      <c r="I40" s="51"/>
      <c r="J40" s="53" t="s">
        <v>1110</v>
      </c>
      <c r="K40" s="53">
        <v>7</v>
      </c>
      <c r="L40" s="54" t="str">
        <f t="shared" si="57"/>
        <v xml:space="preserve">            { line: "Santos Pedro y Pablo., (Sol,,14)(Mi,m,250)(Do,,350)(Re,7,450)", sC: "rpn"},</v>
      </c>
      <c r="M40" s="55" t="str">
        <f t="shared" ref="M40:M43" si="58">IF(N40="","","(")</f>
        <v>(</v>
      </c>
      <c r="N40" s="56" t="str">
        <f t="shared" ref="N40:N43" si="59">IF(D40="","",D40)</f>
        <v>Sol</v>
      </c>
      <c r="O40" s="57" t="str">
        <f t="shared" ref="O40:O43" si="60">IF(N40="","",",")</f>
        <v>,</v>
      </c>
      <c r="P40" s="58" t="str">
        <f t="shared" ref="P40:P43" si="61">IF(E40="","",E40)</f>
        <v/>
      </c>
      <c r="Q40" s="59" t="str">
        <f t="shared" ref="Q40:Q43" si="62">IF(N40="","",",")</f>
        <v>,</v>
      </c>
      <c r="R40" s="60">
        <f t="shared" si="6"/>
        <v>14</v>
      </c>
      <c r="S40" s="55" t="str">
        <f t="shared" ref="S40:S43" si="63">IF(N40="","",")")</f>
        <v>)</v>
      </c>
      <c r="T40" s="61" t="str">
        <f t="shared" ref="T40:T43" si="64">IF(U40="","","(")</f>
        <v>(</v>
      </c>
      <c r="U40" s="62" t="str">
        <f t="shared" ref="U40:U43" si="65">IF(F40="","",F40)</f>
        <v>Mi</v>
      </c>
      <c r="V40" s="63" t="str">
        <f t="shared" ref="V40:V43" si="66">IF(U40="","",",")</f>
        <v>,</v>
      </c>
      <c r="W40" s="64" t="str">
        <f t="shared" ref="W40:W43" si="67">IF(G40="","",G40)</f>
        <v>m</v>
      </c>
      <c r="X40" s="63" t="str">
        <f t="shared" ref="X40:X43" si="68">IF(U40="","",",")</f>
        <v>,</v>
      </c>
      <c r="Y40" s="63">
        <f t="shared" ref="Y40:Y43" si="69">IF(U40="","",250)</f>
        <v>250</v>
      </c>
      <c r="Z40" s="55" t="str">
        <f t="shared" ref="Z40:Z43" si="70">IF(U40="","",")")</f>
        <v>)</v>
      </c>
      <c r="AA40" s="65" t="str">
        <f t="shared" ref="AA40:AA43" si="71">IF(AB40="","","(")</f>
        <v>(</v>
      </c>
      <c r="AB40" s="56" t="str">
        <f t="shared" ref="AB40:AB43" si="72">IF(H40="","",H40)</f>
        <v>Do</v>
      </c>
      <c r="AC40" s="66" t="str">
        <f t="shared" ref="AC40:AC43" si="73">IF(AB40="","",",")</f>
        <v>,</v>
      </c>
      <c r="AD40" s="58" t="str">
        <f t="shared" ref="AD40:AD43" si="74">IF(I40="","",I40)</f>
        <v/>
      </c>
      <c r="AE40" s="67" t="str">
        <f t="shared" ref="AE40:AE43" si="75">IF(AB40="","",",")</f>
        <v>,</v>
      </c>
      <c r="AF40" s="60">
        <f t="shared" ref="AF40:AF43" si="76">IF(AB40="","",350)</f>
        <v>350</v>
      </c>
      <c r="AG40" s="60" t="str">
        <f t="shared" ref="AG40:AG43" si="77">IF(AB40="","",")")</f>
        <v>)</v>
      </c>
      <c r="AH40" s="68" t="str">
        <f t="shared" ref="AH40:AH43" si="78">IF(AI40="","","(")</f>
        <v>(</v>
      </c>
      <c r="AI40" s="69" t="str">
        <f t="shared" ref="AI40:AI43" si="79">IF(J40="","",J40)</f>
        <v>Re</v>
      </c>
      <c r="AJ40" s="63" t="str">
        <f t="shared" ref="AJ40:AJ43" si="80">IF(AI40="","",",")</f>
        <v>,</v>
      </c>
      <c r="AK40" s="63">
        <f t="shared" ref="AK40:AK43" si="81">IF(K40="","",K40)</f>
        <v>7</v>
      </c>
      <c r="AL40" s="63" t="str">
        <f t="shared" ref="AL40:AL43" si="82">IF(AI40="","",",")</f>
        <v>,</v>
      </c>
      <c r="AM40" s="63">
        <f t="shared" ref="AM40:AM43" si="83">IF(AI40="","",450)</f>
        <v>450</v>
      </c>
      <c r="AN40" s="63" t="str">
        <f t="shared" ref="AN40:AN43" si="84">IF(AI40="","",")")</f>
        <v>)</v>
      </c>
    </row>
    <row r="41" spans="1:40" ht="25.5" thickTop="1" thickBot="1" x14ac:dyDescent="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(Sol,,14)(Mi,m,250)(Do,,350)(Re,7,450)", sC: "rpn"},</v>
      </c>
      <c r="M41" s="55" t="str">
        <f t="shared" si="58"/>
        <v>(</v>
      </c>
      <c r="N41" s="56" t="str">
        <f t="shared" si="59"/>
        <v>Sol</v>
      </c>
      <c r="O41" s="57" t="str">
        <f t="shared" si="60"/>
        <v>,</v>
      </c>
      <c r="P41" s="58" t="str">
        <f t="shared" si="61"/>
        <v/>
      </c>
      <c r="Q41" s="59" t="str">
        <f t="shared" si="62"/>
        <v>,</v>
      </c>
      <c r="R41" s="60">
        <f t="shared" si="6"/>
        <v>14</v>
      </c>
      <c r="S41" s="55" t="str">
        <f t="shared" si="63"/>
        <v>)</v>
      </c>
      <c r="T41" s="61" t="str">
        <f t="shared" si="64"/>
        <v>(</v>
      </c>
      <c r="U41" s="62" t="str">
        <f t="shared" si="65"/>
        <v>Mi</v>
      </c>
      <c r="V41" s="63" t="str">
        <f t="shared" si="66"/>
        <v>,</v>
      </c>
      <c r="W41" s="64" t="str">
        <f t="shared" si="67"/>
        <v>m</v>
      </c>
      <c r="X41" s="63" t="str">
        <f t="shared" si="68"/>
        <v>,</v>
      </c>
      <c r="Y41" s="63">
        <f t="shared" si="69"/>
        <v>250</v>
      </c>
      <c r="Z41" s="55" t="str">
        <f t="shared" si="70"/>
        <v>)</v>
      </c>
      <c r="AA41" s="65" t="str">
        <f t="shared" si="71"/>
        <v>(</v>
      </c>
      <c r="AB41" s="56" t="str">
        <f t="shared" si="72"/>
        <v>Do</v>
      </c>
      <c r="AC41" s="66" t="str">
        <f t="shared" si="73"/>
        <v>,</v>
      </c>
      <c r="AD41" s="58" t="str">
        <f t="shared" si="74"/>
        <v/>
      </c>
      <c r="AE41" s="67" t="str">
        <f t="shared" si="75"/>
        <v>,</v>
      </c>
      <c r="AF41" s="60">
        <f t="shared" si="76"/>
        <v>350</v>
      </c>
      <c r="AG41" s="60" t="str">
        <f t="shared" si="77"/>
        <v>)</v>
      </c>
      <c r="AH41" s="68" t="str">
        <f t="shared" si="78"/>
        <v>(</v>
      </c>
      <c r="AI41" s="69" t="str">
        <f t="shared" si="79"/>
        <v>Re</v>
      </c>
      <c r="AJ41" s="63" t="str">
        <f t="shared" si="80"/>
        <v>,</v>
      </c>
      <c r="AK41" s="63">
        <f t="shared" si="81"/>
        <v>7</v>
      </c>
      <c r="AL41" s="63" t="str">
        <f t="shared" si="82"/>
        <v>,</v>
      </c>
      <c r="AM41" s="63">
        <f t="shared" si="83"/>
        <v>450</v>
      </c>
      <c r="AN41" s="63" t="str">
        <f t="shared" si="84"/>
        <v>)</v>
      </c>
    </row>
    <row r="42" spans="1:40" ht="25.5" thickTop="1" thickBot="1" x14ac:dyDescent="0.4">
      <c r="B42" t="s">
        <v>2603</v>
      </c>
      <c r="C42" s="124" t="s">
        <v>2587</v>
      </c>
      <c r="D42" s="125"/>
      <c r="E42" s="51"/>
      <c r="F42" s="52"/>
      <c r="G42" s="52"/>
      <c r="H42" s="51"/>
      <c r="I42" s="51"/>
      <c r="J42" s="53"/>
      <c r="K42" s="53"/>
      <c r="L42" s="54" t="str">
        <f>IF(C42="","",_xlfn.CONCAT("            { line: ","""",C42,", ",M42:AN42,""", sC: ","""",B42,"""},"))</f>
        <v xml:space="preserve">            { line: "San Juan., ", sC: "rpn"},</v>
      </c>
      <c r="M42" s="55" t="str">
        <f t="shared" si="58"/>
        <v/>
      </c>
      <c r="N42" s="56" t="str">
        <f t="shared" si="59"/>
        <v/>
      </c>
      <c r="O42" s="57" t="str">
        <f t="shared" si="60"/>
        <v/>
      </c>
      <c r="P42" s="58" t="str">
        <f t="shared" si="61"/>
        <v/>
      </c>
      <c r="Q42" s="59" t="str">
        <f t="shared" si="62"/>
        <v/>
      </c>
      <c r="R42" s="60" t="str">
        <f t="shared" si="6"/>
        <v/>
      </c>
      <c r="S42" s="55" t="str">
        <f t="shared" si="63"/>
        <v/>
      </c>
      <c r="T42" s="61" t="str">
        <f t="shared" si="64"/>
        <v/>
      </c>
      <c r="U42" s="62" t="str">
        <f t="shared" si="65"/>
        <v/>
      </c>
      <c r="V42" s="63" t="str">
        <f t="shared" si="66"/>
        <v/>
      </c>
      <c r="W42" s="64" t="str">
        <f t="shared" si="67"/>
        <v/>
      </c>
      <c r="X42" s="63" t="str">
        <f t="shared" si="68"/>
        <v/>
      </c>
      <c r="Y42" s="63" t="str">
        <f t="shared" si="69"/>
        <v/>
      </c>
      <c r="Z42" s="55" t="str">
        <f t="shared" si="70"/>
        <v/>
      </c>
      <c r="AA42" s="65" t="str">
        <f t="shared" si="71"/>
        <v/>
      </c>
      <c r="AB42" s="56" t="str">
        <f t="shared" si="72"/>
        <v/>
      </c>
      <c r="AC42" s="66" t="str">
        <f t="shared" si="73"/>
        <v/>
      </c>
      <c r="AD42" s="58" t="str">
        <f t="shared" si="74"/>
        <v/>
      </c>
      <c r="AE42" s="67" t="str">
        <f t="shared" si="75"/>
        <v/>
      </c>
      <c r="AF42" s="60" t="str">
        <f t="shared" si="76"/>
        <v/>
      </c>
      <c r="AG42" s="60" t="str">
        <f t="shared" si="77"/>
        <v/>
      </c>
      <c r="AH42" s="68" t="str">
        <f t="shared" si="78"/>
        <v/>
      </c>
      <c r="AI42" s="69" t="str">
        <f t="shared" si="79"/>
        <v/>
      </c>
      <c r="AJ42" s="63" t="str">
        <f t="shared" si="80"/>
        <v/>
      </c>
      <c r="AK42" s="63" t="str">
        <f t="shared" si="81"/>
        <v/>
      </c>
      <c r="AL42" s="63" t="str">
        <f t="shared" si="82"/>
        <v/>
      </c>
      <c r="AM42" s="63" t="str">
        <f t="shared" si="83"/>
        <v/>
      </c>
      <c r="AN42" s="63" t="str">
        <f t="shared" si="84"/>
        <v/>
      </c>
    </row>
    <row r="43" spans="1:40" ht="25.5" thickTop="1" thickBot="1" x14ac:dyDescent="0.4">
      <c r="B43" t="s">
        <v>2603</v>
      </c>
      <c r="C43" s="124" t="s">
        <v>2588</v>
      </c>
      <c r="D43" s="125"/>
      <c r="E43" s="51"/>
      <c r="F43" s="52"/>
      <c r="G43" s="52"/>
      <c r="H43" s="51"/>
      <c r="I43" s="51"/>
      <c r="J43" s="53"/>
      <c r="K43" s="53"/>
      <c r="L43" s="54" t="str">
        <f t="shared" ref="L43:L48" si="85">IF(C43="","",_xlfn.CONCAT("            { line: ","""",C43,", ",M43:AN43,""", sC: ","""",B43,"""},"))</f>
        <v xml:space="preserve">            { line: "Santa María Magdalena., ", sC: "rpn"},</v>
      </c>
      <c r="M43" s="55" t="str">
        <f t="shared" si="58"/>
        <v/>
      </c>
      <c r="N43" s="56" t="str">
        <f t="shared" si="59"/>
        <v/>
      </c>
      <c r="O43" s="57" t="str">
        <f t="shared" si="60"/>
        <v/>
      </c>
      <c r="P43" s="58" t="str">
        <f t="shared" si="61"/>
        <v/>
      </c>
      <c r="Q43" s="59" t="str">
        <f t="shared" si="62"/>
        <v/>
      </c>
      <c r="R43" s="60" t="str">
        <f t="shared" si="6"/>
        <v/>
      </c>
      <c r="S43" s="55" t="str">
        <f t="shared" si="63"/>
        <v/>
      </c>
      <c r="T43" s="61" t="str">
        <f t="shared" si="64"/>
        <v/>
      </c>
      <c r="U43" s="62" t="str">
        <f t="shared" si="65"/>
        <v/>
      </c>
      <c r="V43" s="63" t="str">
        <f t="shared" si="66"/>
        <v/>
      </c>
      <c r="W43" s="64" t="str">
        <f t="shared" si="67"/>
        <v/>
      </c>
      <c r="X43" s="63" t="str">
        <f t="shared" si="68"/>
        <v/>
      </c>
      <c r="Y43" s="63" t="str">
        <f t="shared" si="69"/>
        <v/>
      </c>
      <c r="Z43" s="55" t="str">
        <f t="shared" si="70"/>
        <v/>
      </c>
      <c r="AA43" s="65" t="str">
        <f t="shared" si="71"/>
        <v/>
      </c>
      <c r="AB43" s="56" t="str">
        <f t="shared" si="72"/>
        <v/>
      </c>
      <c r="AC43" s="66" t="str">
        <f t="shared" si="73"/>
        <v/>
      </c>
      <c r="AD43" s="58" t="str">
        <f t="shared" si="74"/>
        <v/>
      </c>
      <c r="AE43" s="67" t="str">
        <f t="shared" si="75"/>
        <v/>
      </c>
      <c r="AF43" s="60" t="str">
        <f t="shared" si="76"/>
        <v/>
      </c>
      <c r="AG43" s="60" t="str">
        <f t="shared" si="77"/>
        <v/>
      </c>
      <c r="AH43" s="68" t="str">
        <f t="shared" si="78"/>
        <v/>
      </c>
      <c r="AI43" s="69" t="str">
        <f t="shared" si="79"/>
        <v/>
      </c>
      <c r="AJ43" s="63" t="str">
        <f t="shared" si="80"/>
        <v/>
      </c>
      <c r="AK43" s="63" t="str">
        <f t="shared" si="81"/>
        <v/>
      </c>
      <c r="AL43" s="63" t="str">
        <f t="shared" si="82"/>
        <v/>
      </c>
      <c r="AM43" s="63" t="str">
        <f t="shared" si="83"/>
        <v/>
      </c>
      <c r="AN43" s="63" t="str">
        <f t="shared" si="84"/>
        <v/>
      </c>
    </row>
    <row r="44" spans="1:40" ht="25.5" thickTop="1" thickBot="1" x14ac:dyDescent="0.4">
      <c r="B44" t="s">
        <v>2603</v>
      </c>
      <c r="C44" s="124" t="s">
        <v>2589</v>
      </c>
      <c r="D44" s="125"/>
      <c r="E44" s="51"/>
      <c r="F44" s="52"/>
      <c r="G44" s="52"/>
      <c r="H44" s="51"/>
      <c r="I44" s="51"/>
      <c r="J44" s="53"/>
      <c r="K44" s="53"/>
      <c r="L44" s="54" t="str">
        <f t="shared" si="85"/>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2603</v>
      </c>
      <c r="C45" s="124" t="s">
        <v>2590</v>
      </c>
      <c r="D45" s="125"/>
      <c r="E45" s="51"/>
      <c r="F45" s="52"/>
      <c r="G45" s="52"/>
      <c r="H45" s="51"/>
      <c r="I45" s="51"/>
      <c r="J45" s="53"/>
      <c r="K45" s="53"/>
      <c r="L45" s="54" t="str">
        <f t="shared" si="85"/>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2603</v>
      </c>
      <c r="C46" s="124" t="s">
        <v>2591</v>
      </c>
      <c r="D46" s="125"/>
      <c r="E46" s="51"/>
      <c r="F46" s="52"/>
      <c r="G46" s="52"/>
      <c r="H46" s="51"/>
      <c r="I46" s="51"/>
      <c r="J46" s="53"/>
      <c r="K46" s="53"/>
      <c r="L46" s="54" t="str">
        <f t="shared" si="85"/>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2603</v>
      </c>
      <c r="C47" s="124" t="s">
        <v>2592</v>
      </c>
      <c r="D47" s="125" t="s">
        <v>1053</v>
      </c>
      <c r="E47" s="51"/>
      <c r="F47" s="52" t="s">
        <v>1015</v>
      </c>
      <c r="G47" s="52" t="s">
        <v>1016</v>
      </c>
      <c r="H47" s="51" t="s">
        <v>1106</v>
      </c>
      <c r="I47" s="51"/>
      <c r="J47" s="53" t="s">
        <v>1110</v>
      </c>
      <c r="K47" s="53">
        <v>7</v>
      </c>
      <c r="L47" s="54" t="str">
        <f t="shared" si="85"/>
        <v xml:space="preserve">            { line: "Santas Perpetua y Felicidad., (Sol,,14)(Mi,m,250)(Do,,350)(Re,7,450)", sC: "rpn"},</v>
      </c>
      <c r="M47" s="55" t="str">
        <f t="shared" ref="M47:M51" si="86">IF(N47="","","(")</f>
        <v>(</v>
      </c>
      <c r="N47" s="56" t="str">
        <f t="shared" ref="N47:N51" si="87">IF(D47="","",D47)</f>
        <v>Sol</v>
      </c>
      <c r="O47" s="57" t="str">
        <f t="shared" ref="O47:O51" si="88">IF(N47="","",",")</f>
        <v>,</v>
      </c>
      <c r="P47" s="58" t="str">
        <f t="shared" ref="P47:P51" si="89">IF(E47="","",E47)</f>
        <v/>
      </c>
      <c r="Q47" s="59" t="str">
        <f t="shared" ref="Q47:Q51" si="90">IF(N47="","",",")</f>
        <v>,</v>
      </c>
      <c r="R47" s="60">
        <f t="shared" si="6"/>
        <v>14</v>
      </c>
      <c r="S47" s="55" t="str">
        <f t="shared" ref="S47:S51" si="91">IF(N47="","",")")</f>
        <v>)</v>
      </c>
      <c r="T47" s="61" t="str">
        <f t="shared" ref="T47:T51" si="92">IF(U47="","","(")</f>
        <v>(</v>
      </c>
      <c r="U47" s="62" t="str">
        <f t="shared" ref="U47:U51" si="93">IF(F47="","",F47)</f>
        <v>Mi</v>
      </c>
      <c r="V47" s="63" t="str">
        <f t="shared" ref="V47:V51" si="94">IF(U47="","",",")</f>
        <v>,</v>
      </c>
      <c r="W47" s="64" t="str">
        <f t="shared" ref="W47:W51" si="95">IF(G47="","",G47)</f>
        <v>m</v>
      </c>
      <c r="X47" s="63" t="str">
        <f t="shared" ref="X47:X51" si="96">IF(U47="","",",")</f>
        <v>,</v>
      </c>
      <c r="Y47" s="63">
        <f t="shared" ref="Y47:Y51" si="97">IF(U47="","",250)</f>
        <v>250</v>
      </c>
      <c r="Z47" s="55" t="str">
        <f t="shared" ref="Z47:Z51" si="98">IF(U47="","",")")</f>
        <v>)</v>
      </c>
      <c r="AA47" s="65" t="str">
        <f t="shared" ref="AA47:AA51" si="99">IF(AB47="","","(")</f>
        <v>(</v>
      </c>
      <c r="AB47" s="56" t="str">
        <f t="shared" ref="AB47:AB51" si="100">IF(H47="","",H47)</f>
        <v>Do</v>
      </c>
      <c r="AC47" s="66" t="str">
        <f t="shared" ref="AC47:AC51" si="101">IF(AB47="","",",")</f>
        <v>,</v>
      </c>
      <c r="AD47" s="58" t="str">
        <f t="shared" ref="AD47:AD51" si="102">IF(I47="","",I47)</f>
        <v/>
      </c>
      <c r="AE47" s="67" t="str">
        <f t="shared" ref="AE47:AE51" si="103">IF(AB47="","",",")</f>
        <v>,</v>
      </c>
      <c r="AF47" s="60">
        <f t="shared" ref="AF47:AF51" si="104">IF(AB47="","",350)</f>
        <v>350</v>
      </c>
      <c r="AG47" s="60" t="str">
        <f t="shared" ref="AG47:AG51" si="105">IF(AB47="","",")")</f>
        <v>)</v>
      </c>
      <c r="AH47" s="68" t="str">
        <f t="shared" ref="AH47:AH51" si="106">IF(AI47="","","(")</f>
        <v>(</v>
      </c>
      <c r="AI47" s="69" t="str">
        <f t="shared" ref="AI47:AI51" si="107">IF(J47="","",J47)</f>
        <v>Re</v>
      </c>
      <c r="AJ47" s="63" t="str">
        <f t="shared" ref="AJ47:AJ51" si="108">IF(AI47="","",",")</f>
        <v>,</v>
      </c>
      <c r="AK47" s="63">
        <f t="shared" ref="AK47:AK51" si="109">IF(K47="","",K47)</f>
        <v>7</v>
      </c>
      <c r="AL47" s="63" t="str">
        <f t="shared" ref="AL47:AL51" si="110">IF(AI47="","",",")</f>
        <v>,</v>
      </c>
      <c r="AM47" s="63">
        <f t="shared" ref="AM47:AM51" si="111">IF(AI47="","",450)</f>
        <v>450</v>
      </c>
      <c r="AN47" s="63" t="str">
        <f t="shared" ref="AN47:AN51" si="112">IF(AI47="","",")")</f>
        <v>)</v>
      </c>
    </row>
    <row r="48" spans="1:40" ht="25.5" thickTop="1" thickBot="1" x14ac:dyDescent="0.4">
      <c r="B48" t="s">
        <v>2603</v>
      </c>
      <c r="C48" s="124" t="s">
        <v>2593</v>
      </c>
      <c r="D48" s="125" t="s">
        <v>1053</v>
      </c>
      <c r="E48" s="51"/>
      <c r="F48" s="52" t="s">
        <v>1015</v>
      </c>
      <c r="G48" s="52" t="s">
        <v>1016</v>
      </c>
      <c r="H48" s="51" t="s">
        <v>1106</v>
      </c>
      <c r="I48" s="51"/>
      <c r="J48" s="53" t="s">
        <v>1110</v>
      </c>
      <c r="K48" s="53">
        <v>7</v>
      </c>
      <c r="L48" s="54" t="str">
        <f t="shared" si="85"/>
        <v xml:space="preserve">            { line: "Santa Inés., (Sol,,14)(Mi,m,250)(Do,,350)(Re,7,450)", sC: "rpn"},</v>
      </c>
      <c r="M48" s="55" t="str">
        <f t="shared" si="86"/>
        <v>(</v>
      </c>
      <c r="N48" s="56" t="str">
        <f t="shared" si="87"/>
        <v>Sol</v>
      </c>
      <c r="O48" s="57" t="str">
        <f t="shared" si="88"/>
        <v>,</v>
      </c>
      <c r="P48" s="58" t="str">
        <f t="shared" si="89"/>
        <v/>
      </c>
      <c r="Q48" s="59" t="str">
        <f t="shared" si="90"/>
        <v>,</v>
      </c>
      <c r="R48" s="60">
        <f t="shared" si="6"/>
        <v>14</v>
      </c>
      <c r="S48" s="55" t="str">
        <f t="shared" si="91"/>
        <v>)</v>
      </c>
      <c r="T48" s="61" t="str">
        <f t="shared" si="92"/>
        <v>(</v>
      </c>
      <c r="U48" s="62" t="str">
        <f t="shared" si="93"/>
        <v>Mi</v>
      </c>
      <c r="V48" s="63" t="str">
        <f t="shared" si="94"/>
        <v>,</v>
      </c>
      <c r="W48" s="64" t="str">
        <f t="shared" si="95"/>
        <v>m</v>
      </c>
      <c r="X48" s="63" t="str">
        <f t="shared" si="96"/>
        <v>,</v>
      </c>
      <c r="Y48" s="63">
        <f t="shared" si="97"/>
        <v>250</v>
      </c>
      <c r="Z48" s="55" t="str">
        <f t="shared" si="98"/>
        <v>)</v>
      </c>
      <c r="AA48" s="65" t="str">
        <f t="shared" si="99"/>
        <v>(</v>
      </c>
      <c r="AB48" s="56" t="str">
        <f t="shared" si="100"/>
        <v>Do</v>
      </c>
      <c r="AC48" s="66" t="str">
        <f t="shared" si="101"/>
        <v>,</v>
      </c>
      <c r="AD48" s="58" t="str">
        <f t="shared" si="102"/>
        <v/>
      </c>
      <c r="AE48" s="67" t="str">
        <f t="shared" si="103"/>
        <v>,</v>
      </c>
      <c r="AF48" s="60">
        <f t="shared" si="104"/>
        <v>350</v>
      </c>
      <c r="AG48" s="60" t="str">
        <f t="shared" si="105"/>
        <v>)</v>
      </c>
      <c r="AH48" s="68" t="str">
        <f t="shared" si="106"/>
        <v>(</v>
      </c>
      <c r="AI48" s="69" t="str">
        <f t="shared" si="107"/>
        <v>Re</v>
      </c>
      <c r="AJ48" s="63" t="str">
        <f t="shared" si="108"/>
        <v>,</v>
      </c>
      <c r="AK48" s="63">
        <f t="shared" si="109"/>
        <v>7</v>
      </c>
      <c r="AL48" s="63" t="str">
        <f t="shared" si="110"/>
        <v>,</v>
      </c>
      <c r="AM48" s="63">
        <f t="shared" si="111"/>
        <v>450</v>
      </c>
      <c r="AN48" s="63" t="str">
        <f t="shared" si="112"/>
        <v>)</v>
      </c>
    </row>
    <row r="49" spans="1:40" ht="25.5" thickTop="1" thickBot="1" x14ac:dyDescent="0.4">
      <c r="B49" t="s">
        <v>2603</v>
      </c>
      <c r="C49" s="124" t="s">
        <v>2594</v>
      </c>
      <c r="D49" s="125"/>
      <c r="E49" s="51"/>
      <c r="F49" s="52"/>
      <c r="G49" s="52"/>
      <c r="H49" s="51"/>
      <c r="I49" s="51"/>
      <c r="J49" s="53"/>
      <c r="K49" s="53"/>
      <c r="L49" s="54" t="str">
        <f>IF(C49="","",_xlfn.CONCAT("            { line: ","""",C49,", ",M49:AN49,""", sC: ","""",B49,"""},"))</f>
        <v xml:space="preserve">            { line: "San Gregorio., ", sC: "rpn"},</v>
      </c>
      <c r="M49" s="55" t="str">
        <f t="shared" si="86"/>
        <v/>
      </c>
      <c r="N49" s="56" t="str">
        <f t="shared" si="87"/>
        <v/>
      </c>
      <c r="O49" s="57" t="str">
        <f t="shared" si="88"/>
        <v/>
      </c>
      <c r="P49" s="58" t="str">
        <f t="shared" si="89"/>
        <v/>
      </c>
      <c r="Q49" s="59" t="str">
        <f t="shared" si="90"/>
        <v/>
      </c>
      <c r="R49" s="60" t="str">
        <f t="shared" si="6"/>
        <v/>
      </c>
      <c r="S49" s="55" t="str">
        <f t="shared" si="91"/>
        <v/>
      </c>
      <c r="T49" s="61" t="str">
        <f t="shared" si="92"/>
        <v/>
      </c>
      <c r="U49" s="62" t="str">
        <f t="shared" si="93"/>
        <v/>
      </c>
      <c r="V49" s="63" t="str">
        <f t="shared" si="94"/>
        <v/>
      </c>
      <c r="W49" s="64" t="str">
        <f t="shared" si="95"/>
        <v/>
      </c>
      <c r="X49" s="63" t="str">
        <f t="shared" si="96"/>
        <v/>
      </c>
      <c r="Y49" s="63" t="str">
        <f t="shared" si="97"/>
        <v/>
      </c>
      <c r="Z49" s="55" t="str">
        <f t="shared" si="98"/>
        <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25.5" thickTop="1" thickBot="1" x14ac:dyDescent="0.4">
      <c r="B50" t="s">
        <v>2603</v>
      </c>
      <c r="C50" s="124" t="s">
        <v>2595</v>
      </c>
      <c r="D50" s="125"/>
      <c r="E50" s="51"/>
      <c r="F50" s="52"/>
      <c r="G50" s="52"/>
      <c r="H50" s="51"/>
      <c r="I50" s="51"/>
      <c r="J50" s="53"/>
      <c r="K50" s="53"/>
      <c r="L50" s="54" t="str">
        <f>IF(C50="","",_xlfn.CONCAT("            { line: ","""",C50,", ",M50:AN50,""", sC: ","""",B50,"""},"))</f>
        <v xml:space="preserve">            { line: "San Agustín., ", sC: "rpn"},</v>
      </c>
      <c r="M50" s="55" t="str">
        <f t="shared" si="86"/>
        <v/>
      </c>
      <c r="N50" s="56" t="str">
        <f t="shared" si="87"/>
        <v/>
      </c>
      <c r="O50" s="57" t="str">
        <f t="shared" si="88"/>
        <v/>
      </c>
      <c r="P50" s="58" t="str">
        <f t="shared" si="89"/>
        <v/>
      </c>
      <c r="Q50" s="59" t="str">
        <f t="shared" si="90"/>
        <v/>
      </c>
      <c r="R50" s="60" t="str">
        <f t="shared" si="6"/>
        <v/>
      </c>
      <c r="S50" s="55" t="str">
        <f t="shared" si="91"/>
        <v/>
      </c>
      <c r="T50" s="61" t="str">
        <f t="shared" si="92"/>
        <v/>
      </c>
      <c r="U50" s="62" t="str">
        <f t="shared" si="93"/>
        <v/>
      </c>
      <c r="V50" s="63" t="str">
        <f t="shared" si="94"/>
        <v/>
      </c>
      <c r="W50" s="64" t="str">
        <f t="shared" si="95"/>
        <v/>
      </c>
      <c r="X50" s="63" t="str">
        <f t="shared" si="96"/>
        <v/>
      </c>
      <c r="Y50" s="63" t="str">
        <f t="shared" si="97"/>
        <v/>
      </c>
      <c r="Z50" s="55" t="str">
        <f t="shared" si="98"/>
        <v/>
      </c>
      <c r="AA50" s="65" t="str">
        <f t="shared" si="99"/>
        <v/>
      </c>
      <c r="AB50" s="56" t="str">
        <f t="shared" si="100"/>
        <v/>
      </c>
      <c r="AC50" s="66" t="str">
        <f t="shared" si="101"/>
        <v/>
      </c>
      <c r="AD50" s="58" t="str">
        <f t="shared" si="102"/>
        <v/>
      </c>
      <c r="AE50" s="67" t="str">
        <f t="shared" si="103"/>
        <v/>
      </c>
      <c r="AF50" s="60" t="str">
        <f t="shared" si="104"/>
        <v/>
      </c>
      <c r="AG50" s="60" t="str">
        <f t="shared" si="105"/>
        <v/>
      </c>
      <c r="AH50" s="68" t="str">
        <f t="shared" si="106"/>
        <v/>
      </c>
      <c r="AI50" s="69" t="str">
        <f t="shared" si="107"/>
        <v/>
      </c>
      <c r="AJ50" s="63" t="str">
        <f t="shared" si="108"/>
        <v/>
      </c>
      <c r="AK50" s="63" t="str">
        <f t="shared" si="109"/>
        <v/>
      </c>
      <c r="AL50" s="63" t="str">
        <f t="shared" si="110"/>
        <v/>
      </c>
      <c r="AM50" s="63" t="str">
        <f t="shared" si="111"/>
        <v/>
      </c>
      <c r="AN50" s="63" t="str">
        <f t="shared" si="112"/>
        <v/>
      </c>
    </row>
    <row r="51" spans="1:40" ht="25.5" thickTop="1" thickBot="1" x14ac:dyDescent="0.4">
      <c r="B51" t="s">
        <v>2603</v>
      </c>
      <c r="C51" s="124" t="s">
        <v>2596</v>
      </c>
      <c r="D51" s="125"/>
      <c r="E51" s="51"/>
      <c r="F51" s="52"/>
      <c r="G51" s="52"/>
      <c r="H51" s="51"/>
      <c r="I51" s="51"/>
      <c r="J51" s="53"/>
      <c r="K51" s="53"/>
      <c r="L51" s="54" t="str">
        <f t="shared" ref="L51:L54" si="113">IF(C51="","",_xlfn.CONCAT("            { line: ","""",C51,", ",M51:AN51,""", sC: ","""",B51,"""},"))</f>
        <v xml:space="preserve">            { line: "San Atanasio., ", sC: "rpn"},</v>
      </c>
      <c r="M51" s="55" t="str">
        <f t="shared" si="86"/>
        <v/>
      </c>
      <c r="N51" s="56" t="str">
        <f t="shared" si="87"/>
        <v/>
      </c>
      <c r="O51" s="57" t="str">
        <f t="shared" si="88"/>
        <v/>
      </c>
      <c r="P51" s="58" t="str">
        <f t="shared" si="89"/>
        <v/>
      </c>
      <c r="Q51" s="59" t="str">
        <f t="shared" si="90"/>
        <v/>
      </c>
      <c r="R51" s="60" t="str">
        <f t="shared" si="6"/>
        <v/>
      </c>
      <c r="S51" s="55" t="str">
        <f t="shared" si="91"/>
        <v/>
      </c>
      <c r="T51" s="61" t="str">
        <f t="shared" si="92"/>
        <v/>
      </c>
      <c r="U51" s="62" t="str">
        <f t="shared" si="93"/>
        <v/>
      </c>
      <c r="V51" s="63" t="str">
        <f t="shared" si="94"/>
        <v/>
      </c>
      <c r="W51" s="64" t="str">
        <f t="shared" si="95"/>
        <v/>
      </c>
      <c r="X51" s="63" t="str">
        <f t="shared" si="96"/>
        <v/>
      </c>
      <c r="Y51" s="63" t="str">
        <f t="shared" si="97"/>
        <v/>
      </c>
      <c r="Z51" s="55" t="str">
        <f t="shared" si="98"/>
        <v/>
      </c>
      <c r="AA51" s="65" t="str">
        <f t="shared" si="99"/>
        <v/>
      </c>
      <c r="AB51" s="56" t="str">
        <f t="shared" si="100"/>
        <v/>
      </c>
      <c r="AC51" s="66" t="str">
        <f t="shared" si="101"/>
        <v/>
      </c>
      <c r="AD51" s="58" t="str">
        <f t="shared" si="102"/>
        <v/>
      </c>
      <c r="AE51" s="67" t="str">
        <f t="shared" si="103"/>
        <v/>
      </c>
      <c r="AF51" s="60" t="str">
        <f t="shared" si="104"/>
        <v/>
      </c>
      <c r="AG51" s="60" t="str">
        <f t="shared" si="105"/>
        <v/>
      </c>
      <c r="AH51" s="68" t="str">
        <f t="shared" si="106"/>
        <v/>
      </c>
      <c r="AI51" s="69" t="str">
        <f t="shared" si="107"/>
        <v/>
      </c>
      <c r="AJ51" s="63" t="str">
        <f t="shared" si="108"/>
        <v/>
      </c>
      <c r="AK51" s="63" t="str">
        <f t="shared" si="109"/>
        <v/>
      </c>
      <c r="AL51" s="63" t="str">
        <f t="shared" si="110"/>
        <v/>
      </c>
      <c r="AM51" s="63" t="str">
        <f t="shared" si="111"/>
        <v/>
      </c>
      <c r="AN51" s="63" t="str">
        <f t="shared" si="112"/>
        <v/>
      </c>
    </row>
    <row r="52" spans="1:40" ht="25.5" thickTop="1" thickBot="1" x14ac:dyDescent="0.4">
      <c r="B52" t="s">
        <v>2603</v>
      </c>
      <c r="C52" s="124" t="s">
        <v>2597</v>
      </c>
      <c r="D52" s="125"/>
      <c r="E52" s="51"/>
      <c r="F52" s="52"/>
      <c r="G52" s="52"/>
      <c r="H52" s="51"/>
      <c r="I52" s="51"/>
      <c r="J52" s="53"/>
      <c r="K52" s="53"/>
      <c r="L52" s="54" t="str">
        <f t="shared" si="113"/>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B53" t="s">
        <v>2603</v>
      </c>
      <c r="C53" s="124" t="s">
        <v>2598</v>
      </c>
      <c r="D53" s="125"/>
      <c r="E53" s="51"/>
      <c r="F53" s="52"/>
      <c r="G53" s="52"/>
      <c r="H53" s="51"/>
      <c r="I53" s="51"/>
      <c r="J53" s="53"/>
      <c r="K53" s="53"/>
      <c r="L53" s="54" t="str">
        <f t="shared" si="113"/>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B54" t="s">
        <v>2603</v>
      </c>
      <c r="C54" s="124" t="s">
        <v>2599</v>
      </c>
      <c r="D54" s="125"/>
      <c r="E54" s="51"/>
      <c r="F54" s="52"/>
      <c r="G54" s="52"/>
      <c r="H54" s="51"/>
      <c r="I54" s="51"/>
      <c r="J54" s="53"/>
      <c r="K54" s="53"/>
      <c r="L54" s="54" t="str">
        <f t="shared" si="113"/>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thickTop="1" thickBot="1" x14ac:dyDescent="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(Sol,,14)(Mi,m,250)(Do,,350)(Re,7,450)",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250</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1:40" ht="25.5" thickTop="1" thickBot="1" x14ac:dyDescent="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36.75" thickTop="1" thickBot="1" x14ac:dyDescent="0.4">
      <c r="A58" s="75"/>
      <c r="B58" s="75"/>
      <c r="C58" s="75" t="s">
        <v>2401</v>
      </c>
      <c r="D58" s="76"/>
      <c r="E58" s="76"/>
      <c r="F58" s="76"/>
      <c r="G58" s="76"/>
      <c r="H58" s="76"/>
      <c r="I58" s="76"/>
      <c r="J58" s="76"/>
      <c r="K58" s="76"/>
      <c r="L58" s="123" t="s">
        <v>998</v>
      </c>
      <c r="M58" s="126"/>
      <c r="N58" s="56"/>
      <c r="O58" s="127"/>
      <c r="P58" s="58"/>
      <c r="Q58" s="128"/>
      <c r="R58" s="60" t="str">
        <f t="shared" si="6"/>
        <v/>
      </c>
      <c r="S58" s="126"/>
      <c r="T58" s="129"/>
      <c r="U58" s="130"/>
      <c r="V58" s="131"/>
      <c r="W58" s="132"/>
      <c r="X58" s="131"/>
      <c r="Y58" s="131"/>
      <c r="Z58" s="126"/>
      <c r="AA58" s="65"/>
      <c r="AB58" s="56"/>
      <c r="AC58" s="66"/>
      <c r="AD58" s="58"/>
      <c r="AE58" s="67"/>
      <c r="AF58" s="60"/>
      <c r="AG58" s="60"/>
      <c r="AH58" s="65"/>
      <c r="AI58" s="133"/>
      <c r="AJ58" s="131"/>
      <c r="AK58" s="131"/>
      <c r="AL58" s="131"/>
      <c r="AM58" s="131"/>
      <c r="AN58" s="131"/>
    </row>
    <row r="59" spans="1:40" ht="25.5" hidden="1" outlineLevel="1" thickTop="1" thickBot="1" x14ac:dyDescent="0.4">
      <c r="C59" s="124"/>
      <c r="D59" s="125"/>
      <c r="E59" s="51"/>
      <c r="F59" s="52"/>
      <c r="G59" s="52"/>
      <c r="H59" s="51"/>
      <c r="I59" s="51"/>
      <c r="J59" s="53"/>
      <c r="K59" s="53"/>
      <c r="L59" s="54" t="str">
        <f t="shared" ref="L59:L101" si="114">IF(C59="","",_xlfn.CONCAT("            { line: ","""",C59,", ",M59:AN59,""", sC: ","""",B59,"""},"))</f>
        <v/>
      </c>
      <c r="M59" s="55" t="str">
        <f t="shared" ref="M59:M101" si="115">IF(N59="","","(")</f>
        <v/>
      </c>
      <c r="N59" s="56" t="str">
        <f t="shared" si="2"/>
        <v/>
      </c>
      <c r="O59" s="57" t="str">
        <f t="shared" ref="O59:O101" si="116">IF(N59="","",",")</f>
        <v/>
      </c>
      <c r="P59" s="58" t="str">
        <f t="shared" si="4"/>
        <v/>
      </c>
      <c r="Q59" s="59" t="str">
        <f t="shared" ref="Q59:Q101" si="117">IF(N59="","",",")</f>
        <v/>
      </c>
      <c r="R59" s="60" t="str">
        <f t="shared" si="6"/>
        <v/>
      </c>
      <c r="S59" s="55" t="str">
        <f t="shared" ref="S59:S101" si="118">IF(N59="","",")")</f>
        <v/>
      </c>
      <c r="T59" s="61" t="str">
        <f t="shared" ref="T59:T101" si="119">IF(U59="","","(")</f>
        <v/>
      </c>
      <c r="U59" s="62" t="str">
        <f t="shared" si="9"/>
        <v/>
      </c>
      <c r="V59" s="63" t="str">
        <f t="shared" ref="V59:V101" si="120">IF(U59="","",",")</f>
        <v/>
      </c>
      <c r="W59" s="64" t="str">
        <f t="shared" si="11"/>
        <v/>
      </c>
      <c r="X59" s="63" t="str">
        <f t="shared" ref="X59:X101" si="121">IF(U59="","",",")</f>
        <v/>
      </c>
      <c r="Y59" s="63" t="str">
        <f t="shared" ref="Y59:Y101" si="122">IF(U59="","",250)</f>
        <v/>
      </c>
      <c r="Z59" s="55" t="str">
        <f t="shared" ref="Z59:Z101" si="123">IF(U59="","",")")</f>
        <v/>
      </c>
      <c r="AA59" s="65" t="str">
        <f t="shared" ref="AA59:AA101" si="124">IF(AB59="","","(")</f>
        <v/>
      </c>
      <c r="AB59" s="56" t="str">
        <f t="shared" si="16"/>
        <v/>
      </c>
      <c r="AC59" s="66" t="str">
        <f t="shared" ref="AC59:AC101" si="125">IF(AB59="","",",")</f>
        <v/>
      </c>
      <c r="AD59" s="58" t="str">
        <f t="shared" ref="AD59:AD101" si="126">IF(I59="","",I59)</f>
        <v/>
      </c>
      <c r="AE59" s="67" t="str">
        <f t="shared" ref="AE59:AE101" si="127">IF(AB59="","",",")</f>
        <v/>
      </c>
      <c r="AF59" s="60" t="str">
        <f t="shared" ref="AF59:AF101" si="128">IF(AB59="","",350)</f>
        <v/>
      </c>
      <c r="AG59" s="60" t="str">
        <f t="shared" ref="AG59:AG101" si="129">IF(AB59="","",")")</f>
        <v/>
      </c>
      <c r="AH59" s="68" t="str">
        <f t="shared" ref="AH59:AH101" si="130">IF(AI59="","","(")</f>
        <v/>
      </c>
      <c r="AI59" s="69" t="str">
        <f t="shared" si="23"/>
        <v/>
      </c>
      <c r="AJ59" s="63" t="str">
        <f t="shared" ref="AJ59:AJ101" si="131">IF(AI59="","",",")</f>
        <v/>
      </c>
      <c r="AK59" s="63" t="str">
        <f t="shared" ref="AK59:AK101" si="132">IF(K59="","",K59)</f>
        <v/>
      </c>
      <c r="AL59" s="63" t="str">
        <f t="shared" ref="AL59:AL101" si="133">IF(AI59="","",",")</f>
        <v/>
      </c>
      <c r="AM59" s="63" t="str">
        <f t="shared" ref="AM59:AM101" si="134">IF(AI59="","",450)</f>
        <v/>
      </c>
      <c r="AN59" s="63" t="str">
        <f t="shared" ref="AN59:AN101" si="135">IF(AI59="","",")")</f>
        <v/>
      </c>
    </row>
    <row r="60" spans="1:40" ht="25.5" hidden="1" outlineLevel="1" thickTop="1" thickBot="1" x14ac:dyDescent="0.4">
      <c r="C60" s="124"/>
      <c r="D60" s="125"/>
      <c r="E60" s="51"/>
      <c r="F60" s="52"/>
      <c r="G60" s="52"/>
      <c r="H60" s="51"/>
      <c r="I60" s="51"/>
      <c r="J60" s="53"/>
      <c r="K60" s="53"/>
      <c r="L60" s="54" t="str">
        <f t="shared" si="114"/>
        <v/>
      </c>
      <c r="M60" s="55" t="str">
        <f t="shared" si="115"/>
        <v/>
      </c>
      <c r="N60" s="56" t="str">
        <f t="shared" si="2"/>
        <v/>
      </c>
      <c r="O60" s="57" t="str">
        <f t="shared" si="116"/>
        <v/>
      </c>
      <c r="P60" s="58" t="str">
        <f t="shared" si="4"/>
        <v/>
      </c>
      <c r="Q60" s="59" t="str">
        <f t="shared" si="117"/>
        <v/>
      </c>
      <c r="R60" s="60" t="str">
        <f t="shared" si="6"/>
        <v/>
      </c>
      <c r="S60" s="55" t="str">
        <f t="shared" si="118"/>
        <v/>
      </c>
      <c r="T60" s="61" t="str">
        <f t="shared" si="119"/>
        <v/>
      </c>
      <c r="U60" s="62" t="str">
        <f t="shared" si="9"/>
        <v/>
      </c>
      <c r="V60" s="63" t="str">
        <f t="shared" si="120"/>
        <v/>
      </c>
      <c r="W60" s="64" t="str">
        <f t="shared" si="11"/>
        <v/>
      </c>
      <c r="X60" s="63" t="str">
        <f t="shared" si="121"/>
        <v/>
      </c>
      <c r="Y60" s="63" t="str">
        <f t="shared" si="122"/>
        <v/>
      </c>
      <c r="Z60" s="55" t="str">
        <f t="shared" si="123"/>
        <v/>
      </c>
      <c r="AA60" s="65" t="str">
        <f t="shared" si="124"/>
        <v/>
      </c>
      <c r="AB60" s="56" t="str">
        <f t="shared" si="16"/>
        <v/>
      </c>
      <c r="AC60" s="66" t="str">
        <f t="shared" si="125"/>
        <v/>
      </c>
      <c r="AD60" s="58" t="str">
        <f t="shared" si="126"/>
        <v/>
      </c>
      <c r="AE60" s="67" t="str">
        <f t="shared" si="127"/>
        <v/>
      </c>
      <c r="AF60" s="60" t="str">
        <f t="shared" si="128"/>
        <v/>
      </c>
      <c r="AG60" s="60" t="str">
        <f t="shared" si="129"/>
        <v/>
      </c>
      <c r="AH60" s="68" t="str">
        <f t="shared" si="130"/>
        <v/>
      </c>
      <c r="AI60" s="69" t="str">
        <f t="shared" si="23"/>
        <v/>
      </c>
      <c r="AJ60" s="63" t="str">
        <f t="shared" si="131"/>
        <v/>
      </c>
      <c r="AK60" s="63" t="str">
        <f t="shared" si="132"/>
        <v/>
      </c>
      <c r="AL60" s="63" t="str">
        <f t="shared" si="133"/>
        <v/>
      </c>
      <c r="AM60" s="63" t="str">
        <f t="shared" si="134"/>
        <v/>
      </c>
      <c r="AN60" s="63" t="str">
        <f t="shared" si="135"/>
        <v/>
      </c>
    </row>
    <row r="61" spans="1:40" ht="25.5" hidden="1" outlineLevel="1" thickTop="1" thickBot="1" x14ac:dyDescent="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hidden="1" outlineLevel="1" thickTop="1" thickBot="1" x14ac:dyDescent="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hidden="1" outlineLevel="1" thickTop="1" thickBot="1" x14ac:dyDescent="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hidden="1" outlineLevel="1" thickTop="1" thickBot="1" x14ac:dyDescent="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hidden="1"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 customHeight="1" collapsed="1" thickTop="1" x14ac:dyDescent="0.4">
      <c r="A102" s="94"/>
      <c r="B102" s="94"/>
      <c r="C102" s="94"/>
      <c r="D102" s="94"/>
      <c r="E102" s="94"/>
      <c r="F102" s="94"/>
      <c r="G102" s="94"/>
      <c r="H102" s="94"/>
      <c r="I102" s="94"/>
      <c r="J102" s="94"/>
      <c r="K102" s="94"/>
      <c r="L102" s="98" t="str">
        <f ca="1">_xlfn.CONCAT("]}, // ULTIMA LINEA DEL CANTO: ",L1)</f>
        <v>]}, // ULTIMA LINEA DEL CANTO: LETANÍAS DE LOS SANTOS</v>
      </c>
      <c r="M102" s="94"/>
    </row>
    <row r="103" spans="1:40" ht="20.25" x14ac:dyDescent="0.25">
      <c r="L103" s="99" t="s">
        <v>1012</v>
      </c>
      <c r="M103" s="100"/>
    </row>
    <row r="104" spans="1:40" ht="15.75" hidden="1" outlineLevel="1" thickBot="1" x14ac:dyDescent="0.3">
      <c r="M104" s="100"/>
    </row>
    <row r="105" spans="1:40" ht="27.75" hidden="1" outlineLevel="1" thickTop="1" thickBot="1" x14ac:dyDescent="0.4">
      <c r="A105" s="72"/>
      <c r="B105" s="72"/>
      <c r="C105" s="72"/>
      <c r="D105" s="73"/>
      <c r="E105" s="73"/>
      <c r="F105" s="73"/>
      <c r="G105" s="73"/>
      <c r="H105" s="73"/>
      <c r="I105" s="73"/>
      <c r="J105" s="73"/>
      <c r="K105" s="73"/>
      <c r="L105" s="74" t="s">
        <v>997</v>
      </c>
      <c r="M105" s="55"/>
      <c r="N105" s="56"/>
      <c r="O105" s="57"/>
      <c r="P105" s="58"/>
      <c r="Q105" s="59"/>
      <c r="R105" s="60" t="str">
        <f t="shared" ref="R105:R114" si="136">IF(N105="Do",10,IF(N105="Re",22,IF(N105="Mi",20,IF(N105="Fa",20,IF(N105="Sol",14,IF(N105="La",20,IF(N105="Si",20,IF(N105="Do#",14,IF(N105="Fa#",15,IF(N105="Sol#",20,IF(N105="Si♭",17,"")))))))))))</f>
        <v/>
      </c>
      <c r="S105" s="55"/>
      <c r="T105" s="61"/>
      <c r="U105" s="62"/>
      <c r="V105" s="63"/>
      <c r="W105" s="64"/>
      <c r="X105" s="63"/>
      <c r="Y105" s="63"/>
      <c r="Z105" s="55"/>
      <c r="AA105" s="65"/>
      <c r="AB105" s="56"/>
      <c r="AC105" s="66"/>
      <c r="AD105" s="58"/>
      <c r="AE105" s="67"/>
      <c r="AF105" s="60"/>
      <c r="AG105" s="60"/>
      <c r="AH105" s="68"/>
      <c r="AI105" s="69"/>
      <c r="AJ105" s="63"/>
      <c r="AK105" s="63"/>
      <c r="AL105" s="63"/>
      <c r="AM105" s="63"/>
      <c r="AN105" s="63"/>
    </row>
    <row r="106" spans="1:40" ht="25.5" hidden="1" outlineLevel="1" thickTop="1" thickBot="1" x14ac:dyDescent="0.4">
      <c r="C106" s="78" t="s">
        <v>999</v>
      </c>
      <c r="D106" s="79"/>
      <c r="E106" s="79"/>
      <c r="F106" s="79"/>
      <c r="G106" s="79"/>
      <c r="H106" s="79"/>
      <c r="I106" s="79"/>
      <c r="J106" s="79"/>
      <c r="K106" s="79"/>
      <c r="L106" s="134" t="s">
        <v>1000</v>
      </c>
      <c r="M106" s="55" t="str">
        <f t="shared" ref="M106:M113" si="137">IF(N106="","","(")</f>
        <v/>
      </c>
      <c r="N106" s="56" t="str">
        <f t="shared" ref="N106:N113" si="138">IF(D106="","",D106)</f>
        <v/>
      </c>
      <c r="O106" s="57" t="str">
        <f t="shared" ref="O106:O113" si="139">IF(N106="","",",")</f>
        <v/>
      </c>
      <c r="P106" s="58" t="str">
        <f t="shared" ref="P106:P113" si="140">IF(E106="","",E106)</f>
        <v/>
      </c>
      <c r="Q106" s="59" t="str">
        <f t="shared" ref="Q106:Q113" si="141">IF(N106="","",",")</f>
        <v/>
      </c>
      <c r="R106" s="60" t="str">
        <f t="shared" si="136"/>
        <v/>
      </c>
      <c r="S106" s="55" t="str">
        <f t="shared" ref="S106:S113" si="142">IF(N106="","",")")</f>
        <v/>
      </c>
      <c r="T106" s="61" t="str">
        <f t="shared" ref="T106:T113" si="143">IF(U106="","","(")</f>
        <v/>
      </c>
      <c r="U106" s="62" t="str">
        <f t="shared" ref="U106:U113" si="144">IF(F106="","",F106)</f>
        <v/>
      </c>
      <c r="V106" s="63" t="str">
        <f t="shared" ref="V106:V113" si="145">IF(U106="","",",")</f>
        <v/>
      </c>
      <c r="W106" s="64" t="str">
        <f t="shared" ref="W106:W113" si="146">IF(G106="","",G106)</f>
        <v/>
      </c>
      <c r="X106" s="63" t="str">
        <f t="shared" ref="X106:X113" si="147">IF(U106="","",",")</f>
        <v/>
      </c>
      <c r="Y106" s="63" t="str">
        <f t="shared" ref="Y106:Y113" si="148">IF(U106="","",250)</f>
        <v/>
      </c>
      <c r="Z106" s="55" t="str">
        <f t="shared" ref="Z106:Z113" si="149">IF(U106="","",")")</f>
        <v/>
      </c>
      <c r="AA106" s="65" t="str">
        <f t="shared" ref="AA106:AA113" si="150">IF(AB106="","","(")</f>
        <v/>
      </c>
      <c r="AB106" s="56" t="str">
        <f t="shared" ref="AB106:AB113" si="151">IF(H106="","",H106)</f>
        <v/>
      </c>
      <c r="AC106" s="66" t="str">
        <f t="shared" ref="AC106:AC113" si="152">IF(AB106="","",",")</f>
        <v/>
      </c>
      <c r="AD106" s="58" t="str">
        <f t="shared" ref="AD106:AD113" si="153">IF(I106="","",I106)</f>
        <v/>
      </c>
      <c r="AE106" s="67" t="str">
        <f t="shared" ref="AE106:AE113" si="154">IF(AB106="","",",")</f>
        <v/>
      </c>
      <c r="AF106" s="60" t="str">
        <f t="shared" ref="AF106:AF113" si="155">IF(AB106="","",350)</f>
        <v/>
      </c>
      <c r="AG106" s="60" t="str">
        <f t="shared" ref="AG106:AG113" si="156">IF(AB106="","",")")</f>
        <v/>
      </c>
      <c r="AH106" s="68" t="str">
        <f t="shared" ref="AH106:AH113" si="157">IF(AI106="","","(")</f>
        <v/>
      </c>
      <c r="AI106" s="69" t="str">
        <f t="shared" ref="AI106:AI113" si="158">IF(J106="","",J106)</f>
        <v/>
      </c>
      <c r="AJ106" s="63" t="str">
        <f t="shared" ref="AJ106:AJ113" si="159">IF(AI106="","",",")</f>
        <v/>
      </c>
      <c r="AK106" s="63" t="str">
        <f t="shared" ref="AK106:AK113" si="160">IF(K106="","",K106)</f>
        <v/>
      </c>
      <c r="AL106" s="63" t="str">
        <f t="shared" ref="AL106:AL113" si="161">IF(AI106="","",",")</f>
        <v/>
      </c>
      <c r="AM106" s="63" t="str">
        <f t="shared" ref="AM106:AM113" si="162">IF(AI106="","",450)</f>
        <v/>
      </c>
      <c r="AN106" s="63" t="str">
        <f t="shared" ref="AN106:AN113" si="163">IF(AI106="","",")")</f>
        <v/>
      </c>
    </row>
    <row r="107" spans="1:40" ht="25.5" hidden="1" outlineLevel="1" thickTop="1" thickBot="1" x14ac:dyDescent="0.4">
      <c r="B107" t="s">
        <v>1001</v>
      </c>
      <c r="C107" s="81" t="s">
        <v>1002</v>
      </c>
      <c r="D107" s="82"/>
      <c r="E107" s="82"/>
      <c r="F107" s="82"/>
      <c r="G107" s="82"/>
      <c r="H107" s="82"/>
      <c r="I107" s="82"/>
      <c r="J107" s="82"/>
      <c r="K107" s="82"/>
      <c r="L107" s="135" t="str">
        <f>IF(C107="","",_xlfn.CONCAT("       triggerLine: ","""",C107,", ",M107:AN107,""", sC: ","""",B107,""", lines: ["))</f>
        <v xml:space="preserve">       triggerLine: "ASAMBLEA UNO, ", sC: "ta as", lines: [</v>
      </c>
      <c r="M107" s="55" t="str">
        <f t="shared" si="137"/>
        <v/>
      </c>
      <c r="N107" s="56" t="str">
        <f t="shared" si="138"/>
        <v/>
      </c>
      <c r="O107" s="57" t="str">
        <f t="shared" si="139"/>
        <v/>
      </c>
      <c r="P107" s="58" t="str">
        <f t="shared" si="140"/>
        <v/>
      </c>
      <c r="Q107" s="59" t="str">
        <f t="shared" si="141"/>
        <v/>
      </c>
      <c r="R107" s="60" t="str">
        <f t="shared" si="136"/>
        <v/>
      </c>
      <c r="S107" s="55" t="str">
        <f t="shared" si="142"/>
        <v/>
      </c>
      <c r="T107" s="61" t="str">
        <f t="shared" si="143"/>
        <v/>
      </c>
      <c r="U107" s="62" t="str">
        <f t="shared" si="144"/>
        <v/>
      </c>
      <c r="V107" s="63" t="str">
        <f t="shared" si="145"/>
        <v/>
      </c>
      <c r="W107" s="64" t="str">
        <f t="shared" si="146"/>
        <v/>
      </c>
      <c r="X107" s="63" t="str">
        <f t="shared" si="147"/>
        <v/>
      </c>
      <c r="Y107" s="63" t="str">
        <f t="shared" si="148"/>
        <v/>
      </c>
      <c r="Z107" s="55" t="str">
        <f t="shared" si="149"/>
        <v/>
      </c>
      <c r="AA107" s="65" t="str">
        <f t="shared" si="150"/>
        <v/>
      </c>
      <c r="AB107" s="56" t="str">
        <f t="shared" si="151"/>
        <v/>
      </c>
      <c r="AC107" s="66" t="str">
        <f t="shared" si="152"/>
        <v/>
      </c>
      <c r="AD107" s="58" t="str">
        <f t="shared" si="153"/>
        <v/>
      </c>
      <c r="AE107" s="67" t="str">
        <f t="shared" si="154"/>
        <v/>
      </c>
      <c r="AF107" s="60" t="str">
        <f t="shared" si="155"/>
        <v/>
      </c>
      <c r="AG107" s="60" t="str">
        <f t="shared" si="156"/>
        <v/>
      </c>
      <c r="AH107" s="68" t="str">
        <f t="shared" si="157"/>
        <v/>
      </c>
      <c r="AI107" s="69" t="str">
        <f t="shared" si="158"/>
        <v/>
      </c>
      <c r="AJ107" s="63" t="str">
        <f t="shared" si="159"/>
        <v/>
      </c>
      <c r="AK107" s="63" t="str">
        <f t="shared" si="160"/>
        <v/>
      </c>
      <c r="AL107" s="63" t="str">
        <f t="shared" si="161"/>
        <v/>
      </c>
      <c r="AM107" s="63" t="str">
        <f t="shared" si="162"/>
        <v/>
      </c>
      <c r="AN107" s="63" t="str">
        <f t="shared" si="163"/>
        <v/>
      </c>
    </row>
    <row r="108" spans="1:40" ht="25.5" hidden="1" outlineLevel="1" thickTop="1" thickBot="1" x14ac:dyDescent="0.4">
      <c r="B108" t="s">
        <v>1003</v>
      </c>
      <c r="C108" s="84" t="s">
        <v>1004</v>
      </c>
      <c r="D108" s="85"/>
      <c r="E108" s="85"/>
      <c r="F108" s="85"/>
      <c r="G108" s="85"/>
      <c r="H108" s="86"/>
      <c r="I108" s="86"/>
      <c r="J108" s="86"/>
      <c r="K108" s="86"/>
      <c r="L108" s="136" t="str">
        <f>IF(C108="","",_xlfn.CONCAT("            { line: ","""",C108,", ",M108:AN108,""", sC: ","""",B108,"""},"))</f>
        <v xml:space="preserve">            { line: "ASAMBLEA DOS, ", sC: "as"},</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5.5" hidden="1" outlineLevel="1" thickTop="1" thickBot="1" x14ac:dyDescent="0.4">
      <c r="B109" t="s">
        <v>1003</v>
      </c>
      <c r="C109" s="84" t="s">
        <v>1005</v>
      </c>
      <c r="D109" s="88"/>
      <c r="E109" s="88"/>
      <c r="F109" s="88"/>
      <c r="G109" s="88"/>
      <c r="H109" s="89"/>
      <c r="I109" s="89"/>
      <c r="J109" s="89"/>
      <c r="K109" s="89"/>
      <c r="L109" s="136" t="str">
        <f>IF(C109="","",_xlfn.CONCAT("            { line: ","""",C109,", ",M109:AN109,""", sC: ","""",B109,"""},"))</f>
        <v xml:space="preserve">            { line: "ASAMBLEA TRES,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1006</v>
      </c>
      <c r="D110" s="85"/>
      <c r="E110" s="85"/>
      <c r="F110" s="85"/>
      <c r="G110" s="85"/>
      <c r="H110" s="86"/>
      <c r="I110" s="86"/>
      <c r="J110" s="86"/>
      <c r="K110" s="86"/>
      <c r="L110" s="136" t="str">
        <f>IF(C110="","",_xlfn.CONCAT("            { line: ","""",C110,", ",M110:AN110,""", sC: ","""",B110,"""},"))</f>
        <v xml:space="preserve">            { line: "ASAMBLEA CUATRO,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1007</v>
      </c>
      <c r="D111" s="88"/>
      <c r="E111" s="88"/>
      <c r="F111" s="88"/>
      <c r="G111" s="88"/>
      <c r="H111" s="89"/>
      <c r="I111" s="89"/>
      <c r="J111" s="89"/>
      <c r="K111" s="89"/>
      <c r="L111" s="136" t="str">
        <f>IF(C111="","",_xlfn.CONCAT("            { line: ","""",C111,", ",M111:AN111,""", sC: ","""",B111,"""},"))</f>
        <v xml:space="preserve">            { line: "ASAMBLEA CISCO,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1008</v>
      </c>
      <c r="D112" s="90"/>
      <c r="E112" s="90"/>
      <c r="F112" s="90"/>
      <c r="G112" s="90"/>
      <c r="H112" s="91"/>
      <c r="I112" s="91"/>
      <c r="J112" s="91"/>
      <c r="K112" s="91"/>
      <c r="L112" s="136" t="str">
        <f>IF(C112="","",_xlfn.CONCAT("            { line: ","""",C112,", ",M112:AN112,""", sC: ","""",B112,"""},"))</f>
        <v xml:space="preserve">            { line: "ASAMBLEA SEIS,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92" t="s">
        <v>1009</v>
      </c>
      <c r="D113" s="82"/>
      <c r="E113" s="82"/>
      <c r="F113" s="82"/>
      <c r="G113" s="82"/>
      <c r="H113" s="82"/>
      <c r="I113" s="82"/>
      <c r="J113" s="82"/>
      <c r="K113" s="82"/>
      <c r="L113" s="137" t="str">
        <f>IF(C113="","",_xlfn.CONCAT("            { line: ","""",C113,", ",M113:AN113,""", sC: ","""",B113,"""},  ]},"))</f>
        <v xml:space="preserve">            { line: "ASAMBLEA CIERRE, ", sC: "as"},  ]},</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7.75" hidden="1" outlineLevel="1" thickTop="1" thickBot="1" x14ac:dyDescent="0.4">
      <c r="A114" s="72"/>
      <c r="B114" s="72"/>
      <c r="C114" s="72"/>
      <c r="D114" s="73"/>
      <c r="E114" s="73"/>
      <c r="F114" s="73"/>
      <c r="G114" s="73"/>
      <c r="H114" s="73"/>
      <c r="I114" s="73"/>
      <c r="J114" s="73"/>
      <c r="K114" s="73"/>
      <c r="L114" s="74" t="s">
        <v>997</v>
      </c>
      <c r="M114" s="55"/>
      <c r="N114" s="56"/>
      <c r="O114" s="57"/>
      <c r="P114" s="58"/>
      <c r="Q114" s="59"/>
      <c r="R114" s="60" t="str">
        <f t="shared" si="136"/>
        <v/>
      </c>
      <c r="S114" s="55"/>
      <c r="T114" s="61"/>
      <c r="U114" s="62"/>
      <c r="V114" s="63"/>
      <c r="W114" s="64"/>
      <c r="X114" s="63"/>
      <c r="Y114" s="63"/>
      <c r="Z114" s="55"/>
      <c r="AA114" s="65"/>
      <c r="AB114" s="56"/>
      <c r="AC114" s="66"/>
      <c r="AD114" s="58"/>
      <c r="AE114" s="67"/>
      <c r="AF114" s="60"/>
      <c r="AG114" s="60"/>
      <c r="AH114" s="68"/>
      <c r="AI114" s="69"/>
      <c r="AJ114" s="63"/>
      <c r="AK114" s="63"/>
      <c r="AL114" s="63"/>
      <c r="AM114" s="63"/>
      <c r="AN114" s="63"/>
    </row>
    <row r="11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activeCell="L51" sqref="L5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189</v>
      </c>
      <c r="C26" t="str">
        <f ca="1">VLOOKUP(B26,Table4[#Data],13,FALSE)</f>
        <v>"/src/index.html?canto=letaniasdelossantos"</v>
      </c>
      <c r="L26" s="122" t="str">
        <f ca="1">_xlfn.CONCAT("        ant: ",C26,",")</f>
        <v xml:space="preserve">        ant: "/src/index.html?canto=letaniasdelossantos",</v>
      </c>
    </row>
    <row r="27" spans="1:40" ht="23.25" x14ac:dyDescent="0.25">
      <c r="B27">
        <f ca="1">+C1+1</f>
        <v>191</v>
      </c>
      <c r="C27" t="str">
        <f ca="1">VLOOKUP(B27,Table4[#Data],13,FALSE)</f>
        <v>"/src/index.html?canto=letaniaspenitencialesi"</v>
      </c>
      <c r="L27" s="122" t="str">
        <f ca="1">_xlfn.CONCAT("        sig: ",C27,",")</f>
        <v xml:space="preserve">        sig: "/src/index.html?canto=letaniaspenitencialesi",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e">
        <f ca="1">_xlfn.CONCAT("]}, // ULTIMA LINEA DEL CANTO: ",L1)</f>
        <v>#N/A</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1</vt:i4>
      </vt:variant>
    </vt:vector>
  </HeadingPairs>
  <TitlesOfParts>
    <vt:vector size="44"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2025-10-06T21:54:57Z</dcterms:modified>
</cp:coreProperties>
</file>