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7585506D-18A1-472A-8C8C-ABA13F83DEFB}" xr6:coauthVersionLast="47" xr6:coauthVersionMax="47" xr10:uidLastSave="{00000000-0000-0000-0000-000000000000}"/>
  <bookViews>
    <workbookView xWindow="-120" yWindow="-120" windowWidth="51840" windowHeight="21120" tabRatio="919" firstSheet="40" activeTab="50"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BENDITO SEA DIOS" sheetId="370" r:id="rId48"/>
    <sheet name="BENEDICTUS" sheetId="371" r:id="rId49"/>
    <sheet name="CANTAD A DIOS" sheetId="372" r:id="rId50"/>
    <sheet name="CANTAD AL SEÑOR" sheetId="373" r:id="rId51"/>
    <sheet name="MARIA, MADRE MÍA" sheetId="344" r:id="rId52"/>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9" i="373" l="1"/>
  <c r="AI49" i="373"/>
  <c r="AM49" i="373" s="1"/>
  <c r="AH49" i="373"/>
  <c r="AG49" i="373"/>
  <c r="AD49" i="373"/>
  <c r="AC49" i="373"/>
  <c r="AB49" i="373"/>
  <c r="AE49" i="373" s="1"/>
  <c r="W49" i="373"/>
  <c r="U49" i="373"/>
  <c r="V49" i="373" s="1"/>
  <c r="P49" i="373"/>
  <c r="N49" i="373"/>
  <c r="O49" i="373" s="1"/>
  <c r="AK48" i="373"/>
  <c r="AI48" i="373"/>
  <c r="AJ48" i="373" s="1"/>
  <c r="AD48" i="373"/>
  <c r="AC48" i="373"/>
  <c r="AB48" i="373"/>
  <c r="AG48" i="373" s="1"/>
  <c r="AA48" i="373"/>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S46" i="373"/>
  <c r="Q46" i="373"/>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N51" i="372"/>
  <c r="AM51" i="372"/>
  <c r="AK51" i="372"/>
  <c r="AI51" i="372"/>
  <c r="AJ51" i="372" s="1"/>
  <c r="AH51" i="372"/>
  <c r="AG51" i="372"/>
  <c r="AF51" i="372"/>
  <c r="AD51" i="372"/>
  <c r="AC51" i="372"/>
  <c r="AB51" i="372"/>
  <c r="AA51" i="372" s="1"/>
  <c r="Y51" i="372"/>
  <c r="X51" i="372"/>
  <c r="W51" i="372"/>
  <c r="V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V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Y36" i="372"/>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Z81" i="371"/>
  <c r="W81" i="371"/>
  <c r="U81" i="371"/>
  <c r="X81" i="371" s="1"/>
  <c r="P81" i="371"/>
  <c r="N81" i="371"/>
  <c r="O81" i="371" s="1"/>
  <c r="AK80" i="371"/>
  <c r="AI80" i="371"/>
  <c r="AJ80" i="371" s="1"/>
  <c r="AG80" i="371"/>
  <c r="AD80" i="371"/>
  <c r="AB80" i="371"/>
  <c r="AC80" i="371" s="1"/>
  <c r="W80" i="371"/>
  <c r="U80" i="371"/>
  <c r="V80" i="371" s="1"/>
  <c r="T80" i="37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M77" i="371"/>
  <c r="AK77" i="371"/>
  <c r="AI77" i="371"/>
  <c r="AJ77" i="371" s="1"/>
  <c r="AD77" i="371"/>
  <c r="AB77" i="371"/>
  <c r="AG77" i="371" s="1"/>
  <c r="AA77" i="371"/>
  <c r="W77" i="371"/>
  <c r="U77" i="371"/>
  <c r="T77" i="371" s="1"/>
  <c r="P77" i="371"/>
  <c r="N77" i="371"/>
  <c r="S77" i="371" s="1"/>
  <c r="M77" i="371"/>
  <c r="AK76" i="371"/>
  <c r="AI76" i="371"/>
  <c r="AN76" i="371" s="1"/>
  <c r="AH76" i="371"/>
  <c r="AD76" i="371"/>
  <c r="AB76" i="371"/>
  <c r="AG76" i="371" s="1"/>
  <c r="W76" i="371"/>
  <c r="U76" i="371"/>
  <c r="Y76" i="371" s="1"/>
  <c r="P76" i="371"/>
  <c r="N76" i="371"/>
  <c r="Q76" i="371" s="1"/>
  <c r="AM75" i="37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Q75" i="370"/>
  <c r="P75" i="370"/>
  <c r="N75" i="370"/>
  <c r="O75" i="370" s="1"/>
  <c r="AK74" i="370"/>
  <c r="AI74" i="370"/>
  <c r="AJ74" i="370" s="1"/>
  <c r="AD74" i="370"/>
  <c r="AB74" i="370"/>
  <c r="AC74" i="370" s="1"/>
  <c r="Y74" i="370"/>
  <c r="X74" i="370"/>
  <c r="W74" i="370"/>
  <c r="V74" i="370"/>
  <c r="U74" i="370"/>
  <c r="T74" i="370" s="1"/>
  <c r="P74" i="370"/>
  <c r="N74" i="370"/>
  <c r="M74" i="370" s="1"/>
  <c r="AK73" i="370"/>
  <c r="AI73" i="370"/>
  <c r="AH73" i="370" s="1"/>
  <c r="AD73" i="370"/>
  <c r="AB73" i="370"/>
  <c r="AG73" i="370" s="1"/>
  <c r="W73" i="370"/>
  <c r="U73" i="370"/>
  <c r="Z73" i="370" s="1"/>
  <c r="T73" i="370"/>
  <c r="P73" i="370"/>
  <c r="N73" i="370"/>
  <c r="R73" i="370" s="1"/>
  <c r="M73" i="370"/>
  <c r="AK72" i="370"/>
  <c r="AI72" i="370"/>
  <c r="AM72" i="370" s="1"/>
  <c r="AD72" i="370"/>
  <c r="AB72" i="370"/>
  <c r="AE72" i="370" s="1"/>
  <c r="W72" i="370"/>
  <c r="U72" i="370"/>
  <c r="T72" i="370" s="1"/>
  <c r="P72" i="370"/>
  <c r="N72" i="370"/>
  <c r="O72" i="370" s="1"/>
  <c r="AK71" i="370"/>
  <c r="AI71" i="370"/>
  <c r="AJ71" i="370" s="1"/>
  <c r="AD71" i="370"/>
  <c r="AB71" i="370"/>
  <c r="AE71" i="370" s="1"/>
  <c r="AA71" i="370"/>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H61" i="370"/>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M44" i="367"/>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T78" i="365"/>
  <c r="P78" i="365"/>
  <c r="N78" i="365"/>
  <c r="R78" i="365" s="1"/>
  <c r="AK77" i="365"/>
  <c r="AI77" i="365"/>
  <c r="AM77" i="365" s="1"/>
  <c r="AD77" i="365"/>
  <c r="AB77" i="365"/>
  <c r="AE77" i="365" s="1"/>
  <c r="W77" i="365"/>
  <c r="U77" i="365"/>
  <c r="T77" i="365" s="1"/>
  <c r="P77" i="365"/>
  <c r="N77" i="365"/>
  <c r="O77" i="365" s="1"/>
  <c r="AL76" i="365"/>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T69" i="363"/>
  <c r="P69" i="363"/>
  <c r="N69" i="363"/>
  <c r="O69" i="363" s="1"/>
  <c r="AL68" i="363"/>
  <c r="AK68" i="363"/>
  <c r="AI68" i="363"/>
  <c r="AJ68" i="363" s="1"/>
  <c r="AD68" i="363"/>
  <c r="AB68" i="363"/>
  <c r="AG68" i="363" s="1"/>
  <c r="W68" i="363"/>
  <c r="U68" i="363"/>
  <c r="T68" i="363" s="1"/>
  <c r="P68" i="363"/>
  <c r="N68" i="363"/>
  <c r="AK67" i="363"/>
  <c r="AI67" i="363"/>
  <c r="AD67" i="363"/>
  <c r="AB67" i="363"/>
  <c r="AG67" i="363" s="1"/>
  <c r="W67" i="363"/>
  <c r="U67" i="363"/>
  <c r="S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Y61" i="363"/>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Y58" i="363"/>
  <c r="W58" i="363"/>
  <c r="V58" i="363"/>
  <c r="U58" i="363"/>
  <c r="Z58" i="363" s="1"/>
  <c r="P58" i="363"/>
  <c r="N58" i="363"/>
  <c r="AK57" i="363"/>
  <c r="AI57" i="363"/>
  <c r="AN57" i="363" s="1"/>
  <c r="AD57" i="363"/>
  <c r="AB57" i="363"/>
  <c r="AC57" i="363" s="1"/>
  <c r="W57" i="363"/>
  <c r="U57" i="363"/>
  <c r="T57" i="363" s="1"/>
  <c r="P57" i="363"/>
  <c r="N57" i="363"/>
  <c r="Q57" i="363" s="1"/>
  <c r="AK56" i="363"/>
  <c r="AI56" i="363"/>
  <c r="AH56" i="363"/>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AA52" i="363"/>
  <c r="W52" i="363"/>
  <c r="U52" i="363"/>
  <c r="X52" i="363" s="1"/>
  <c r="P52" i="363"/>
  <c r="N52" i="363"/>
  <c r="O52" i="363" s="1"/>
  <c r="AK51" i="363"/>
  <c r="AI51" i="363"/>
  <c r="AN51" i="363" s="1"/>
  <c r="AD51" i="363"/>
  <c r="AB51" i="363"/>
  <c r="AC51" i="363" s="1"/>
  <c r="Z51" i="363"/>
  <c r="W51" i="363"/>
  <c r="U51" i="363"/>
  <c r="T51" i="363" s="1"/>
  <c r="P51" i="363"/>
  <c r="N51" i="363"/>
  <c r="S51" i="363" s="1"/>
  <c r="AK50" i="363"/>
  <c r="AI50" i="363"/>
  <c r="AN50" i="363" s="1"/>
  <c r="AH50" i="363"/>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F47" i="363"/>
  <c r="AE47" i="363"/>
  <c r="AD47" i="363"/>
  <c r="AB47" i="363"/>
  <c r="AC47" i="363" s="1"/>
  <c r="W47" i="363"/>
  <c r="U47" i="363"/>
  <c r="Y47" i="363" s="1"/>
  <c r="R47" i="363"/>
  <c r="P47" i="363"/>
  <c r="N47" i="363"/>
  <c r="S47" i="363" s="1"/>
  <c r="AK46" i="363"/>
  <c r="AI46" i="363"/>
  <c r="AN46" i="363" s="1"/>
  <c r="AD46" i="363"/>
  <c r="AB46" i="363"/>
  <c r="AE46" i="363" s="1"/>
  <c r="W46" i="363"/>
  <c r="V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T42" i="363"/>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Y38" i="363"/>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M67" i="362"/>
  <c r="AN66" i="362"/>
  <c r="AM66" i="362"/>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AA73" i="361"/>
  <c r="W73" i="361"/>
  <c r="U73" i="361"/>
  <c r="V73" i="361" s="1"/>
  <c r="Q73" i="361"/>
  <c r="P73" i="361"/>
  <c r="N73" i="361"/>
  <c r="S73" i="361" s="1"/>
  <c r="AK72" i="361"/>
  <c r="AI72" i="361"/>
  <c r="AN72" i="361" s="1"/>
  <c r="AD72" i="361"/>
  <c r="AB72" i="361"/>
  <c r="AE72" i="361" s="1"/>
  <c r="W72" i="361"/>
  <c r="U72" i="361"/>
  <c r="Y72" i="361" s="1"/>
  <c r="P72" i="361"/>
  <c r="N72" i="361"/>
  <c r="AK71" i="361"/>
  <c r="AI71" i="361"/>
  <c r="AD71" i="361"/>
  <c r="AB71" i="361"/>
  <c r="AG71" i="361" s="1"/>
  <c r="AA71" i="361"/>
  <c r="W71" i="361"/>
  <c r="U71" i="361"/>
  <c r="V71" i="361" s="1"/>
  <c r="P71" i="361"/>
  <c r="N71" i="361"/>
  <c r="M71" i="361" s="1"/>
  <c r="AK70" i="361"/>
  <c r="AI70" i="361"/>
  <c r="AH70" i="361" s="1"/>
  <c r="AD70" i="361"/>
  <c r="AB70" i="361"/>
  <c r="AC70" i="361" s="1"/>
  <c r="W70" i="361"/>
  <c r="U70" i="361"/>
  <c r="Z70" i="361" s="1"/>
  <c r="P70" i="361"/>
  <c r="O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M65" i="36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Y63" i="361"/>
  <c r="W63" i="361"/>
  <c r="U63" i="361"/>
  <c r="P63" i="361"/>
  <c r="N63" i="361"/>
  <c r="S63" i="361" s="1"/>
  <c r="M63" i="361"/>
  <c r="AL62" i="36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H56" i="36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N50" i="361"/>
  <c r="AK50" i="361"/>
  <c r="AI50" i="361"/>
  <c r="AM50" i="361" s="1"/>
  <c r="AH50" i="361"/>
  <c r="AD50" i="361"/>
  <c r="AB50" i="361"/>
  <c r="AC50" i="361" s="1"/>
  <c r="W50" i="361"/>
  <c r="U50" i="361"/>
  <c r="X50" i="361" s="1"/>
  <c r="P50" i="361"/>
  <c r="N50" i="361"/>
  <c r="R50" i="361" s="1"/>
  <c r="AK49" i="361"/>
  <c r="AI49" i="361"/>
  <c r="AL49" i="361" s="1"/>
  <c r="AD49" i="361"/>
  <c r="AB49" i="361"/>
  <c r="AF49" i="361" s="1"/>
  <c r="W49" i="361"/>
  <c r="U49" i="361"/>
  <c r="Z49" i="361" s="1"/>
  <c r="R49" i="361"/>
  <c r="P49" i="361"/>
  <c r="O49" i="361"/>
  <c r="N49" i="361"/>
  <c r="S49" i="361" s="1"/>
  <c r="AK48" i="361"/>
  <c r="AI48" i="361"/>
  <c r="AN48" i="361" s="1"/>
  <c r="AF48" i="36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N47" i="361"/>
  <c r="AL47" i="361"/>
  <c r="AK47" i="361"/>
  <c r="AI47" i="361"/>
  <c r="AD47" i="361"/>
  <c r="AB47" i="361"/>
  <c r="AA47" i="361" s="1"/>
  <c r="W47" i="361"/>
  <c r="U47" i="361"/>
  <c r="Y47" i="361" s="1"/>
  <c r="T47" i="361"/>
  <c r="S47" i="361"/>
  <c r="P47" i="361"/>
  <c r="N47" i="36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G44" i="36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T41" i="361"/>
  <c r="P41" i="361"/>
  <c r="N41" i="361"/>
  <c r="S41" i="361" s="1"/>
  <c r="AK40" i="361"/>
  <c r="AI40" i="361"/>
  <c r="AN40" i="361" s="1"/>
  <c r="AD40" i="361"/>
  <c r="AB40" i="361"/>
  <c r="AG40" i="361" s="1"/>
  <c r="W40" i="361"/>
  <c r="U40" i="361"/>
  <c r="V40" i="361" s="1"/>
  <c r="T40" i="361"/>
  <c r="P40" i="361"/>
  <c r="N40" i="361"/>
  <c r="O40" i="361" s="1"/>
  <c r="M40" i="361"/>
  <c r="AK39" i="361"/>
  <c r="AI39" i="361"/>
  <c r="AJ39" i="361" s="1"/>
  <c r="AF39" i="361"/>
  <c r="AE39" i="361"/>
  <c r="AD39" i="361"/>
  <c r="AB39" i="361"/>
  <c r="AA39" i="361" s="1"/>
  <c r="W39" i="361"/>
  <c r="V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H35" i="361"/>
  <c r="AD35" i="361"/>
  <c r="AB35" i="361"/>
  <c r="AG35" i="361" s="1"/>
  <c r="W35" i="361"/>
  <c r="U35" i="361"/>
  <c r="T35" i="361" s="1"/>
  <c r="P35" i="361"/>
  <c r="N35" i="361"/>
  <c r="O35" i="361" s="1"/>
  <c r="AK34" i="361"/>
  <c r="AI34" i="361"/>
  <c r="AH34" i="361" s="1"/>
  <c r="AD34" i="361"/>
  <c r="AB34" i="361"/>
  <c r="AC34" i="361" s="1"/>
  <c r="X34" i="36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S32" i="361"/>
  <c r="R32" i="361"/>
  <c r="P32" i="361"/>
  <c r="N32" i="361"/>
  <c r="O32" i="361" s="1"/>
  <c r="M32" i="36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H28" i="36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M54" i="359"/>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6" i="344"/>
  <c r="AI66" i="344"/>
  <c r="AN66" i="344" s="1"/>
  <c r="AD66" i="344"/>
  <c r="AB66" i="344"/>
  <c r="AE66" i="344" s="1"/>
  <c r="W66" i="344"/>
  <c r="U66" i="344"/>
  <c r="V66" i="344" s="1"/>
  <c r="P66" i="344"/>
  <c r="N66" i="344"/>
  <c r="O66" i="344" s="1"/>
  <c r="AK72" i="344"/>
  <c r="AI72" i="344"/>
  <c r="AN72" i="344" s="1"/>
  <c r="AD72" i="344"/>
  <c r="AB72" i="344"/>
  <c r="AE72" i="344" s="1"/>
  <c r="W72" i="344"/>
  <c r="U72" i="344"/>
  <c r="X72" i="344" s="1"/>
  <c r="P72" i="344"/>
  <c r="N72" i="344"/>
  <c r="O72"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5" i="344"/>
  <c r="AK74" i="344"/>
  <c r="AK73" i="344"/>
  <c r="AK71" i="344"/>
  <c r="AK70" i="344"/>
  <c r="AK69" i="344"/>
  <c r="AK68" i="344"/>
  <c r="AK67"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2" i="344"/>
  <c r="AK41" i="344"/>
  <c r="AK40" i="344"/>
  <c r="AK39" i="344"/>
  <c r="AK38" i="344"/>
  <c r="AK37" i="344"/>
  <c r="AK36" i="344"/>
  <c r="AK35" i="344"/>
  <c r="AK34" i="344"/>
  <c r="AK33" i="344"/>
  <c r="AK32" i="344"/>
  <c r="AK31" i="344"/>
  <c r="AK30" i="344"/>
  <c r="AD75" i="344"/>
  <c r="AD74" i="344"/>
  <c r="AD73" i="344"/>
  <c r="AD71" i="344"/>
  <c r="AD70" i="344"/>
  <c r="AD69" i="344"/>
  <c r="AD68" i="344"/>
  <c r="AD67"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2" i="344"/>
  <c r="AD41" i="344"/>
  <c r="AD40" i="344"/>
  <c r="AD39" i="344"/>
  <c r="AD38" i="344"/>
  <c r="AD37" i="344"/>
  <c r="AD36" i="344"/>
  <c r="AD35" i="344"/>
  <c r="AD34" i="344"/>
  <c r="AD33" i="344"/>
  <c r="AD32" i="344"/>
  <c r="AD31" i="344"/>
  <c r="AD30" i="344"/>
  <c r="AK29" i="344"/>
  <c r="AD2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38" i="373" l="1"/>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L77" i="371" s="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6" i="344"/>
  <c r="Y66"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2" i="344"/>
  <c r="AF66" i="344"/>
  <c r="AG66"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6" i="344"/>
  <c r="Z72" i="344"/>
  <c r="M66" i="344"/>
  <c r="Q66" i="344"/>
  <c r="S66" i="344"/>
  <c r="R66" i="344"/>
  <c r="Z66" i="344"/>
  <c r="AH66" i="344"/>
  <c r="T66" i="344"/>
  <c r="AJ66" i="344"/>
  <c r="AC66" i="344"/>
  <c r="AL66" i="344"/>
  <c r="AM66" i="344"/>
  <c r="Q72" i="344"/>
  <c r="AC72" i="344"/>
  <c r="R72" i="344"/>
  <c r="AF72" i="344"/>
  <c r="AG72" i="344"/>
  <c r="Y72" i="344"/>
  <c r="AH72" i="344"/>
  <c r="AA72" i="344"/>
  <c r="S72" i="344"/>
  <c r="T72" i="344"/>
  <c r="AJ72" i="344"/>
  <c r="V72" i="344"/>
  <c r="AL72" i="344"/>
  <c r="AM72"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48" i="373" l="1"/>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6" i="344"/>
  <c r="L72"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1" i="344"/>
  <c r="AJ61" i="344" s="1"/>
  <c r="AB61" i="344"/>
  <c r="AE61" i="344" s="1"/>
  <c r="W61" i="344"/>
  <c r="U61" i="344"/>
  <c r="V61" i="344" s="1"/>
  <c r="P61" i="344"/>
  <c r="N61" i="344"/>
  <c r="O61" i="344" s="1"/>
  <c r="AI60" i="344"/>
  <c r="AJ60" i="344" s="1"/>
  <c r="AB60" i="344"/>
  <c r="AG60" i="344" s="1"/>
  <c r="W60" i="344"/>
  <c r="U60" i="344"/>
  <c r="T60" i="344" s="1"/>
  <c r="P60" i="344"/>
  <c r="N60" i="344"/>
  <c r="S60" i="344" s="1"/>
  <c r="AI59" i="344"/>
  <c r="AH59" i="344" s="1"/>
  <c r="AB59" i="344"/>
  <c r="AF59" i="344" s="1"/>
  <c r="W59" i="344"/>
  <c r="U59" i="344"/>
  <c r="X59" i="344" s="1"/>
  <c r="P59" i="344"/>
  <c r="N59" i="344"/>
  <c r="O59" i="344" s="1"/>
  <c r="AI58" i="344"/>
  <c r="AL58" i="344" s="1"/>
  <c r="AB58" i="344"/>
  <c r="AC58" i="344" s="1"/>
  <c r="W58" i="344"/>
  <c r="U58" i="344"/>
  <c r="X58" i="344" s="1"/>
  <c r="P58" i="344"/>
  <c r="N58" i="344"/>
  <c r="M58" i="344" s="1"/>
  <c r="AI57" i="344"/>
  <c r="AN57" i="344" s="1"/>
  <c r="AB57" i="344"/>
  <c r="AA57" i="344" s="1"/>
  <c r="W57" i="344"/>
  <c r="U57" i="344"/>
  <c r="V57" i="344" s="1"/>
  <c r="P57" i="344"/>
  <c r="N57" i="344"/>
  <c r="O57" i="344" s="1"/>
  <c r="AI56" i="344"/>
  <c r="AJ56" i="344" s="1"/>
  <c r="AB56" i="344"/>
  <c r="AG56" i="344" s="1"/>
  <c r="W56" i="344"/>
  <c r="U56" i="344"/>
  <c r="T56" i="344" s="1"/>
  <c r="P56" i="344"/>
  <c r="N56" i="344"/>
  <c r="S56" i="344" s="1"/>
  <c r="AI55" i="344"/>
  <c r="AH55" i="344" s="1"/>
  <c r="AB55" i="344"/>
  <c r="AF55" i="344" s="1"/>
  <c r="W55" i="344"/>
  <c r="U55" i="344"/>
  <c r="X55" i="344" s="1"/>
  <c r="P55" i="344"/>
  <c r="N55" i="344"/>
  <c r="O55" i="344" s="1"/>
  <c r="AI54" i="344"/>
  <c r="AL54" i="344" s="1"/>
  <c r="AB54" i="344"/>
  <c r="AC54" i="344" s="1"/>
  <c r="W54" i="344"/>
  <c r="U54" i="344"/>
  <c r="Z54" i="344" s="1"/>
  <c r="P54" i="344"/>
  <c r="N54" i="344"/>
  <c r="M54" i="344" s="1"/>
  <c r="AI53" i="344"/>
  <c r="AB53" i="344"/>
  <c r="AA53" i="344" s="1"/>
  <c r="W53" i="344"/>
  <c r="U53" i="344"/>
  <c r="V53" i="344" s="1"/>
  <c r="P53" i="344"/>
  <c r="N53" i="344"/>
  <c r="O53" i="344" s="1"/>
  <c r="AI52" i="344"/>
  <c r="AJ52" i="344" s="1"/>
  <c r="AB52" i="344"/>
  <c r="AG52" i="344" s="1"/>
  <c r="W52" i="344"/>
  <c r="U52" i="344"/>
  <c r="T52" i="344" s="1"/>
  <c r="P52" i="344"/>
  <c r="N52" i="344"/>
  <c r="S52" i="344" s="1"/>
  <c r="AI51" i="344"/>
  <c r="AH51" i="344" s="1"/>
  <c r="AB51" i="344"/>
  <c r="AF51" i="344" s="1"/>
  <c r="W51" i="344"/>
  <c r="U51" i="344"/>
  <c r="X51" i="344" s="1"/>
  <c r="P51" i="344"/>
  <c r="N51" i="344"/>
  <c r="O51" i="344" s="1"/>
  <c r="AI50" i="344"/>
  <c r="AL50" i="344" s="1"/>
  <c r="AB50" i="344"/>
  <c r="AC50" i="344" s="1"/>
  <c r="W50" i="344"/>
  <c r="U50" i="344"/>
  <c r="Z50" i="344" s="1"/>
  <c r="P50" i="344"/>
  <c r="N50" i="344"/>
  <c r="M50" i="344" s="1"/>
  <c r="A49" i="344"/>
  <c r="A50" i="344" s="1"/>
  <c r="A51" i="344" s="1"/>
  <c r="A52" i="344" s="1"/>
  <c r="A53" i="344" s="1"/>
  <c r="A54" i="344" s="1"/>
  <c r="A55" i="344" s="1"/>
  <c r="A56" i="344" s="1"/>
  <c r="A57" i="344" s="1"/>
  <c r="A58" i="344" s="1"/>
  <c r="A59" i="344" s="1"/>
  <c r="A60" i="344" s="1"/>
  <c r="A61" i="344" s="1"/>
  <c r="AI42" i="344"/>
  <c r="AN42" i="344" s="1"/>
  <c r="AB42" i="344"/>
  <c r="AA42" i="344" s="1"/>
  <c r="W42" i="344"/>
  <c r="U42" i="344"/>
  <c r="X42" i="344" s="1"/>
  <c r="P42" i="344"/>
  <c r="N42" i="344"/>
  <c r="M42" i="344" s="1"/>
  <c r="A30" i="344"/>
  <c r="A31" i="344" s="1"/>
  <c r="A32" i="344" s="1"/>
  <c r="A33" i="344" s="1"/>
  <c r="A34" i="344" s="1"/>
  <c r="A35" i="344" s="1"/>
  <c r="A36" i="344" s="1"/>
  <c r="A37" i="344" s="1"/>
  <c r="A38" i="344" s="1"/>
  <c r="A39" i="344" s="1"/>
  <c r="A40" i="344" s="1"/>
  <c r="A41" i="344" s="1"/>
  <c r="A42" i="344" s="1"/>
  <c r="A44" i="344" s="1"/>
  <c r="A45" i="344" s="1"/>
  <c r="A46"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5" i="344"/>
  <c r="AB75" i="344"/>
  <c r="AA75" i="344" s="1"/>
  <c r="W75" i="344"/>
  <c r="U75" i="344"/>
  <c r="P75" i="344"/>
  <c r="N75" i="344"/>
  <c r="M75" i="344" s="1"/>
  <c r="AI74" i="344"/>
  <c r="AH74" i="344" s="1"/>
  <c r="AB74" i="344"/>
  <c r="AA74" i="344" s="1"/>
  <c r="W74" i="344"/>
  <c r="U74" i="344"/>
  <c r="X74" i="344" s="1"/>
  <c r="P74" i="344"/>
  <c r="N74" i="344"/>
  <c r="AI73" i="344"/>
  <c r="AB73" i="344"/>
  <c r="AC73" i="344" s="1"/>
  <c r="W73" i="344"/>
  <c r="U73" i="344"/>
  <c r="T73" i="344" s="1"/>
  <c r="P73" i="344"/>
  <c r="N73" i="344"/>
  <c r="M73" i="344" s="1"/>
  <c r="AI71" i="344"/>
  <c r="AB71" i="344"/>
  <c r="W71" i="344"/>
  <c r="U71" i="344"/>
  <c r="V71" i="344" s="1"/>
  <c r="P71" i="344"/>
  <c r="N71" i="344"/>
  <c r="M71" i="344" s="1"/>
  <c r="AI70" i="344"/>
  <c r="AH70" i="344" s="1"/>
  <c r="AB70" i="344"/>
  <c r="AE70" i="344" s="1"/>
  <c r="W70" i="344"/>
  <c r="U70" i="344"/>
  <c r="V70" i="344" s="1"/>
  <c r="P70" i="344"/>
  <c r="N70" i="344"/>
  <c r="M70" i="344" s="1"/>
  <c r="AI69" i="344"/>
  <c r="AN69" i="344" s="1"/>
  <c r="AB69" i="344"/>
  <c r="AA69" i="344" s="1"/>
  <c r="W69" i="344"/>
  <c r="U69" i="344"/>
  <c r="V69" i="344" s="1"/>
  <c r="P69" i="344"/>
  <c r="N69" i="344"/>
  <c r="M69" i="344" s="1"/>
  <c r="AI68" i="344"/>
  <c r="AH68" i="344" s="1"/>
  <c r="AB68" i="344"/>
  <c r="AA68" i="344" s="1"/>
  <c r="W68" i="344"/>
  <c r="U68" i="344"/>
  <c r="V68" i="344" s="1"/>
  <c r="P68" i="344"/>
  <c r="N68" i="344"/>
  <c r="O68" i="344" s="1"/>
  <c r="AI67" i="344"/>
  <c r="AH67" i="344" s="1"/>
  <c r="AB67" i="344"/>
  <c r="AC67" i="344" s="1"/>
  <c r="W67" i="344"/>
  <c r="U67" i="344"/>
  <c r="T67" i="344" s="1"/>
  <c r="P67" i="344"/>
  <c r="N67" i="344"/>
  <c r="AI65" i="344"/>
  <c r="AB65" i="344"/>
  <c r="AA65" i="344" s="1"/>
  <c r="W65" i="344"/>
  <c r="U65" i="344"/>
  <c r="T65" i="344" s="1"/>
  <c r="P65" i="344"/>
  <c r="N65" i="344"/>
  <c r="O65" i="344" s="1"/>
  <c r="AI64" i="344"/>
  <c r="AH64" i="344" s="1"/>
  <c r="AB64" i="344"/>
  <c r="AC64" i="344" s="1"/>
  <c r="W64" i="344"/>
  <c r="U64" i="344"/>
  <c r="P64" i="344"/>
  <c r="N64" i="344"/>
  <c r="S64" i="344" s="1"/>
  <c r="AI63" i="344"/>
  <c r="AN63" i="344" s="1"/>
  <c r="AB63" i="344"/>
  <c r="AA63" i="344" s="1"/>
  <c r="W63" i="344"/>
  <c r="U63" i="344"/>
  <c r="Y63" i="344" s="1"/>
  <c r="P63" i="344"/>
  <c r="N63" i="344"/>
  <c r="O63" i="344" s="1"/>
  <c r="AI62" i="344"/>
  <c r="AH62" i="344" s="1"/>
  <c r="AB62" i="344"/>
  <c r="AC62" i="344" s="1"/>
  <c r="W62" i="344"/>
  <c r="U62" i="344"/>
  <c r="Y62" i="344" s="1"/>
  <c r="P62" i="344"/>
  <c r="N62" i="344"/>
  <c r="S62" i="344" s="1"/>
  <c r="AI49" i="344"/>
  <c r="AB49" i="344"/>
  <c r="AF49" i="344" s="1"/>
  <c r="W49" i="344"/>
  <c r="U49" i="344"/>
  <c r="Y49" i="344" s="1"/>
  <c r="P49" i="344"/>
  <c r="N49" i="344"/>
  <c r="S49" i="344" s="1"/>
  <c r="AI48" i="344"/>
  <c r="AB48" i="344"/>
  <c r="AG48" i="344" s="1"/>
  <c r="W48" i="344"/>
  <c r="U48" i="344"/>
  <c r="Z48" i="344" s="1"/>
  <c r="P48" i="344"/>
  <c r="N48" i="344"/>
  <c r="S48" i="344" s="1"/>
  <c r="AI47" i="344"/>
  <c r="AN47" i="344" s="1"/>
  <c r="AB47" i="344"/>
  <c r="AF47" i="344" s="1"/>
  <c r="W47" i="344"/>
  <c r="U47" i="344"/>
  <c r="X47" i="344" s="1"/>
  <c r="P47" i="344"/>
  <c r="N47" i="344"/>
  <c r="O47" i="344" s="1"/>
  <c r="AI46" i="344"/>
  <c r="AJ46" i="344" s="1"/>
  <c r="AB46" i="344"/>
  <c r="AC46" i="344" s="1"/>
  <c r="W46" i="344"/>
  <c r="U46" i="344"/>
  <c r="P46" i="344"/>
  <c r="N46" i="344"/>
  <c r="O46" i="344" s="1"/>
  <c r="AI45" i="344"/>
  <c r="AJ45" i="344" s="1"/>
  <c r="AB45" i="344"/>
  <c r="AG45" i="344" s="1"/>
  <c r="W45" i="344"/>
  <c r="U45" i="344"/>
  <c r="Y45" i="344" s="1"/>
  <c r="P45" i="344"/>
  <c r="N45" i="344"/>
  <c r="Q45" i="344" s="1"/>
  <c r="AI44" i="344"/>
  <c r="AB44" i="344"/>
  <c r="AC44" i="344" s="1"/>
  <c r="W44" i="344"/>
  <c r="U44" i="344"/>
  <c r="V44" i="344" s="1"/>
  <c r="P44" i="344"/>
  <c r="N44" i="344"/>
  <c r="O44" i="344" s="1"/>
  <c r="AI41" i="344"/>
  <c r="AJ41" i="344" s="1"/>
  <c r="AB41" i="344"/>
  <c r="AA41" i="344" s="1"/>
  <c r="W41" i="344"/>
  <c r="U41" i="344"/>
  <c r="V41" i="344" s="1"/>
  <c r="P41" i="344"/>
  <c r="N41" i="344"/>
  <c r="S41" i="344" s="1"/>
  <c r="AI40" i="344"/>
  <c r="AN40" i="344" s="1"/>
  <c r="AB40" i="344"/>
  <c r="AF40" i="344" s="1"/>
  <c r="W40" i="344"/>
  <c r="U40" i="344"/>
  <c r="X40" i="344" s="1"/>
  <c r="P40" i="344"/>
  <c r="N40" i="344"/>
  <c r="O40" i="344" s="1"/>
  <c r="AI39" i="344"/>
  <c r="AB39" i="344"/>
  <c r="AC39" i="344" s="1"/>
  <c r="W39" i="344"/>
  <c r="U39" i="344"/>
  <c r="V39" i="344" s="1"/>
  <c r="P39" i="344"/>
  <c r="N39" i="344"/>
  <c r="M39" i="344" s="1"/>
  <c r="AI38" i="344"/>
  <c r="AH38" i="344" s="1"/>
  <c r="AB38" i="344"/>
  <c r="AC38" i="344" s="1"/>
  <c r="W38" i="344"/>
  <c r="U38" i="344"/>
  <c r="Z38" i="344" s="1"/>
  <c r="P38" i="344"/>
  <c r="N38" i="344"/>
  <c r="AI37" i="344"/>
  <c r="AH37" i="344" s="1"/>
  <c r="AB37" i="344"/>
  <c r="AC37" i="344" s="1"/>
  <c r="W37" i="344"/>
  <c r="U37" i="344"/>
  <c r="Z37" i="344" s="1"/>
  <c r="P37" i="344"/>
  <c r="N37" i="344"/>
  <c r="AI36" i="344"/>
  <c r="AM36" i="344" s="1"/>
  <c r="AB36" i="344"/>
  <c r="W36" i="344"/>
  <c r="U36" i="344"/>
  <c r="V36" i="344" s="1"/>
  <c r="P36" i="344"/>
  <c r="N36" i="344"/>
  <c r="O36" i="344" s="1"/>
  <c r="AI35" i="344"/>
  <c r="AJ35" i="344" s="1"/>
  <c r="AB35" i="344"/>
  <c r="AC35" i="344" s="1"/>
  <c r="W35" i="344"/>
  <c r="U35" i="344"/>
  <c r="T35" i="344" s="1"/>
  <c r="P35" i="344"/>
  <c r="N35" i="344"/>
  <c r="O35" i="344" s="1"/>
  <c r="AI34" i="344"/>
  <c r="AN34" i="344" s="1"/>
  <c r="AB34" i="344"/>
  <c r="W34" i="344"/>
  <c r="U34" i="344"/>
  <c r="Y34" i="344" s="1"/>
  <c r="P34" i="344"/>
  <c r="N34" i="344"/>
  <c r="Q34" i="344" s="1"/>
  <c r="AI33" i="344"/>
  <c r="AJ33" i="344" s="1"/>
  <c r="AB33" i="344"/>
  <c r="AC33" i="344" s="1"/>
  <c r="W33" i="344"/>
  <c r="U33" i="344"/>
  <c r="V33" i="344" s="1"/>
  <c r="P33" i="344"/>
  <c r="N33" i="344"/>
  <c r="S33" i="344" s="1"/>
  <c r="AI32" i="344"/>
  <c r="AJ32" i="344" s="1"/>
  <c r="AB32" i="344"/>
  <c r="AA32" i="344" s="1"/>
  <c r="W32" i="344"/>
  <c r="U32" i="344"/>
  <c r="V32" i="344" s="1"/>
  <c r="P32" i="344"/>
  <c r="N32" i="344"/>
  <c r="S32" i="344" s="1"/>
  <c r="AI31" i="344"/>
  <c r="AN31" i="344" s="1"/>
  <c r="AB31" i="344"/>
  <c r="AF31" i="344" s="1"/>
  <c r="W31" i="344"/>
  <c r="U31" i="344"/>
  <c r="X31" i="344" s="1"/>
  <c r="P31" i="344"/>
  <c r="N31" i="344"/>
  <c r="AI30" i="344"/>
  <c r="AB30" i="344"/>
  <c r="W30" i="344"/>
  <c r="U30" i="344"/>
  <c r="V30" i="344" s="1"/>
  <c r="P30" i="344"/>
  <c r="N30" i="344"/>
  <c r="M30" i="344" s="1"/>
  <c r="AI29" i="344"/>
  <c r="AH29" i="344" s="1"/>
  <c r="AB29" i="344"/>
  <c r="AG29" i="344" s="1"/>
  <c r="W29" i="344"/>
  <c r="U29" i="344"/>
  <c r="Z29" i="344" s="1"/>
  <c r="P29" i="344"/>
  <c r="N29" i="344"/>
  <c r="R29"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2" i="341" l="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3" i="344"/>
  <c r="AA56" i="344"/>
  <c r="T50" i="344"/>
  <c r="T59" i="344"/>
  <c r="AC53" i="344"/>
  <c r="M52" i="344"/>
  <c r="T51" i="344"/>
  <c r="AF53" i="344"/>
  <c r="M55" i="344"/>
  <c r="AA58" i="344"/>
  <c r="T54" i="344"/>
  <c r="AG59" i="344"/>
  <c r="AF50" i="344"/>
  <c r="AL41" i="344"/>
  <c r="AH50" i="344"/>
  <c r="M53" i="344"/>
  <c r="AC56" i="344"/>
  <c r="Z74" i="344"/>
  <c r="AN54" i="344"/>
  <c r="AL61" i="344"/>
  <c r="S54"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1" i="344"/>
  <c r="M57" i="344"/>
  <c r="R58" i="344"/>
  <c r="S58" i="344"/>
  <c r="Z58" i="344"/>
  <c r="AH57" i="344"/>
  <c r="AA61" i="344"/>
  <c r="AG50" i="344"/>
  <c r="AJ57" i="344"/>
  <c r="Q59" i="344"/>
  <c r="AC61" i="344"/>
  <c r="V50" i="344"/>
  <c r="AG53" i="344"/>
  <c r="T58" i="344"/>
  <c r="AF58" i="344"/>
  <c r="S59" i="344"/>
  <c r="M60" i="344"/>
  <c r="M61" i="344"/>
  <c r="AF61" i="344"/>
  <c r="Y51" i="344"/>
  <c r="AL57" i="344"/>
  <c r="AG61" i="344"/>
  <c r="X50" i="344"/>
  <c r="AN50" i="344"/>
  <c r="Z51" i="344"/>
  <c r="AM53" i="344"/>
  <c r="AM57" i="344"/>
  <c r="V58" i="344"/>
  <c r="AM58" i="344"/>
  <c r="AH61" i="344"/>
  <c r="Y50" i="344"/>
  <c r="AA51" i="344"/>
  <c r="AN53" i="344"/>
  <c r="AH54" i="344"/>
  <c r="Y55" i="344"/>
  <c r="AN58" i="344"/>
  <c r="AA50" i="344"/>
  <c r="Y58" i="344"/>
  <c r="M59" i="344"/>
  <c r="AA59" i="344"/>
  <c r="T48" i="344"/>
  <c r="AL53" i="344"/>
  <c r="AA54" i="344"/>
  <c r="M56" i="344"/>
  <c r="Q58" i="344"/>
  <c r="AA60" i="344"/>
  <c r="V48" i="344"/>
  <c r="AE54" i="344"/>
  <c r="AC60" i="344"/>
  <c r="R51" i="344"/>
  <c r="V54" i="344"/>
  <c r="AF54" i="344"/>
  <c r="Z55" i="344"/>
  <c r="AE57" i="344"/>
  <c r="O50" i="344"/>
  <c r="AC57" i="344"/>
  <c r="Q50" i="344"/>
  <c r="AM50" i="344"/>
  <c r="S51" i="344"/>
  <c r="AG51" i="344"/>
  <c r="AA52" i="344"/>
  <c r="AH53" i="344"/>
  <c r="O54" i="344"/>
  <c r="AG54" i="344"/>
  <c r="Q55" i="344"/>
  <c r="AA55" i="344"/>
  <c r="AF57" i="344"/>
  <c r="AE58" i="344"/>
  <c r="Y59" i="344"/>
  <c r="R50" i="344"/>
  <c r="X54" i="344"/>
  <c r="R55" i="344"/>
  <c r="AG57" i="344"/>
  <c r="Z59" i="344"/>
  <c r="AF64" i="344"/>
  <c r="AC52" i="344"/>
  <c r="AJ53" i="344"/>
  <c r="Q54" i="344"/>
  <c r="Y54" i="344"/>
  <c r="S55" i="344"/>
  <c r="AG55" i="344"/>
  <c r="O58" i="344"/>
  <c r="AG58" i="344"/>
  <c r="AM61" i="344"/>
  <c r="AE50" i="344"/>
  <c r="M51" i="344"/>
  <c r="R54" i="344"/>
  <c r="AM54" i="344"/>
  <c r="T55" i="344"/>
  <c r="AH58" i="344"/>
  <c r="R59" i="344"/>
  <c r="AN61" i="344"/>
  <c r="AJ51" i="344"/>
  <c r="V52" i="344"/>
  <c r="AL52" i="344"/>
  <c r="X53" i="344"/>
  <c r="AJ55" i="344"/>
  <c r="V56" i="344"/>
  <c r="AL56" i="344"/>
  <c r="X57" i="344"/>
  <c r="AJ59" i="344"/>
  <c r="V60" i="344"/>
  <c r="AL60" i="344"/>
  <c r="X61" i="344"/>
  <c r="S50" i="344"/>
  <c r="AC51" i="344"/>
  <c r="O52" i="344"/>
  <c r="AE52" i="344"/>
  <c r="AM52" i="344"/>
  <c r="Q53" i="344"/>
  <c r="Y53" i="344"/>
  <c r="AC55" i="344"/>
  <c r="O56" i="344"/>
  <c r="AE56" i="344"/>
  <c r="AM56" i="344"/>
  <c r="Q57" i="344"/>
  <c r="Y57" i="344"/>
  <c r="AC59" i="344"/>
  <c r="O60" i="344"/>
  <c r="AE60" i="344"/>
  <c r="AM60" i="344"/>
  <c r="Q61" i="344"/>
  <c r="Y61" i="344"/>
  <c r="AJ50" i="344"/>
  <c r="V51" i="344"/>
  <c r="AL51" i="344"/>
  <c r="X52" i="344"/>
  <c r="AF52" i="344"/>
  <c r="AN52" i="344"/>
  <c r="R53" i="344"/>
  <c r="Z53" i="344"/>
  <c r="AJ54" i="344"/>
  <c r="V55" i="344"/>
  <c r="AL55" i="344"/>
  <c r="X56" i="344"/>
  <c r="AF56" i="344"/>
  <c r="AN56" i="344"/>
  <c r="R57" i="344"/>
  <c r="Z57" i="344"/>
  <c r="AJ58" i="344"/>
  <c r="V59" i="344"/>
  <c r="AL59" i="344"/>
  <c r="X60" i="344"/>
  <c r="AF60" i="344"/>
  <c r="AN60" i="344"/>
  <c r="R61" i="344"/>
  <c r="Z61" i="344"/>
  <c r="AE51" i="344"/>
  <c r="AM51" i="344"/>
  <c r="Q52" i="344"/>
  <c r="Y52" i="344"/>
  <c r="S53" i="344"/>
  <c r="AE55" i="344"/>
  <c r="AM55" i="344"/>
  <c r="Q56" i="344"/>
  <c r="Y56" i="344"/>
  <c r="S57" i="344"/>
  <c r="AE59" i="344"/>
  <c r="AM59" i="344"/>
  <c r="Q60" i="344"/>
  <c r="Y60" i="344"/>
  <c r="S61" i="344"/>
  <c r="AN51" i="344"/>
  <c r="R52" i="344"/>
  <c r="Z52" i="344"/>
  <c r="AH52" i="344"/>
  <c r="T53" i="344"/>
  <c r="AN55" i="344"/>
  <c r="R56" i="344"/>
  <c r="Z56" i="344"/>
  <c r="AH56" i="344"/>
  <c r="T57" i="344"/>
  <c r="AN59" i="344"/>
  <c r="R60" i="344"/>
  <c r="Z60" i="344"/>
  <c r="AH60" i="344"/>
  <c r="T61" i="344"/>
  <c r="AG75" i="344"/>
  <c r="AC42" i="344"/>
  <c r="AE42" i="344"/>
  <c r="AF42" i="344"/>
  <c r="AG49" i="344"/>
  <c r="AM73" i="344"/>
  <c r="AG42" i="344"/>
  <c r="AA40" i="344"/>
  <c r="O42" i="344"/>
  <c r="R42" i="344"/>
  <c r="R46" i="344"/>
  <c r="Y42" i="344"/>
  <c r="Q42" i="344"/>
  <c r="S42" i="344"/>
  <c r="Z42" i="344"/>
  <c r="AH42" i="344"/>
  <c r="T42" i="344"/>
  <c r="AJ42" i="344"/>
  <c r="V42" i="344"/>
  <c r="AL42" i="344"/>
  <c r="AM42" i="344"/>
  <c r="M44" i="344"/>
  <c r="S47" i="344"/>
  <c r="O49" i="344"/>
  <c r="AM63" i="344"/>
  <c r="R40" i="344"/>
  <c r="V38" i="344"/>
  <c r="Y41" i="344"/>
  <c r="Z70" i="344"/>
  <c r="Y33" i="344"/>
  <c r="Z33" i="344"/>
  <c r="X38" i="344"/>
  <c r="AF44" i="344"/>
  <c r="AL45" i="344"/>
  <c r="M49" i="344"/>
  <c r="Z62" i="344"/>
  <c r="AE63" i="344"/>
  <c r="AG69" i="344"/>
  <c r="Y74" i="344"/>
  <c r="Y38" i="344"/>
  <c r="M32" i="344"/>
  <c r="AH35" i="344"/>
  <c r="AH39" i="344"/>
  <c r="AG46" i="344"/>
  <c r="AA47" i="344"/>
  <c r="AH69" i="344"/>
  <c r="AA70" i="344"/>
  <c r="O33" i="344"/>
  <c r="M47" i="344"/>
  <c r="AC47" i="344"/>
  <c r="X67" i="344"/>
  <c r="Q68" i="344"/>
  <c r="AN73" i="344"/>
  <c r="AL35" i="344"/>
  <c r="AH41" i="344"/>
  <c r="AH47" i="344"/>
  <c r="X48" i="344"/>
  <c r="Q49" i="344"/>
  <c r="AL63" i="344"/>
  <c r="Z67" i="344"/>
  <c r="R68" i="344"/>
  <c r="Q73" i="344"/>
  <c r="AA31" i="344"/>
  <c r="Q33" i="344"/>
  <c r="AM35" i="344"/>
  <c r="Q40" i="344"/>
  <c r="AA46" i="344"/>
  <c r="AA67" i="344"/>
  <c r="S68" i="344"/>
  <c r="S73" i="344"/>
  <c r="R33" i="344"/>
  <c r="AN35" i="344"/>
  <c r="AM30" i="344"/>
  <c r="AH31" i="344"/>
  <c r="AC32" i="344"/>
  <c r="T34" i="344"/>
  <c r="S40" i="344"/>
  <c r="R41" i="344"/>
  <c r="AN41" i="344"/>
  <c r="AN45" i="344"/>
  <c r="AE46" i="344"/>
  <c r="AG64" i="344"/>
  <c r="AE69" i="344"/>
  <c r="Y70" i="344"/>
  <c r="V74" i="344"/>
  <c r="AN30" i="344"/>
  <c r="AF46" i="344"/>
  <c r="Y31" i="344"/>
  <c r="R34" i="344"/>
  <c r="S36" i="344"/>
  <c r="T37" i="344"/>
  <c r="R62" i="344"/>
  <c r="Z31" i="344"/>
  <c r="S34" i="344"/>
  <c r="T39" i="344"/>
  <c r="Z40" i="344"/>
  <c r="M62" i="344"/>
  <c r="M29" i="344"/>
  <c r="AG33" i="344"/>
  <c r="M45" i="344"/>
  <c r="O62" i="344"/>
  <c r="M64" i="344"/>
  <c r="Z39" i="344"/>
  <c r="X73" i="344"/>
  <c r="T30" i="344"/>
  <c r="Z34" i="344"/>
  <c r="AN36" i="344"/>
  <c r="AJ37" i="344"/>
  <c r="T40" i="344"/>
  <c r="AG41" i="344"/>
  <c r="AM45" i="344"/>
  <c r="Q47" i="344"/>
  <c r="AG47" i="344"/>
  <c r="Q62" i="344"/>
  <c r="AG63" i="344"/>
  <c r="Y73" i="344"/>
  <c r="S29" i="344"/>
  <c r="Q36" i="344"/>
  <c r="S45" i="344"/>
  <c r="AH63" i="344"/>
  <c r="M68" i="344"/>
  <c r="Y68" i="344"/>
  <c r="Z73" i="344"/>
  <c r="M33" i="344"/>
  <c r="X33" i="344"/>
  <c r="R36" i="344"/>
  <c r="V40" i="344"/>
  <c r="Q41" i="344"/>
  <c r="AA44" i="344"/>
  <c r="T45" i="344"/>
  <c r="T47" i="344"/>
  <c r="Z68" i="344"/>
  <c r="AA73"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4" i="344"/>
  <c r="AA34" i="344"/>
  <c r="AH71" i="344"/>
  <c r="AL71" i="344"/>
  <c r="AJ71" i="344"/>
  <c r="AN71"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0" i="344"/>
  <c r="AG30" i="344"/>
  <c r="AF30" i="344"/>
  <c r="R37" i="344"/>
  <c r="S37" i="344"/>
  <c r="M37" i="344"/>
  <c r="M38" i="344"/>
  <c r="O38" i="344"/>
  <c r="AE68" i="344"/>
  <c r="AG68" i="344"/>
  <c r="AF68" i="344"/>
  <c r="AC68" i="344"/>
  <c r="D31" i="340"/>
  <c r="C28" i="337"/>
  <c r="C31" i="337"/>
  <c r="C36" i="337"/>
  <c r="C39" i="337"/>
  <c r="C45" i="337"/>
  <c r="C48" i="337"/>
  <c r="D33" i="338"/>
  <c r="D49" i="338"/>
  <c r="D32" i="339"/>
  <c r="D64" i="339"/>
  <c r="D65" i="339"/>
  <c r="AE30" i="344"/>
  <c r="AG62" i="344"/>
  <c r="AF62" i="344"/>
  <c r="AE62" i="344"/>
  <c r="AA62"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4" i="344"/>
  <c r="AJ64" i="344"/>
  <c r="AN64" i="344"/>
  <c r="AM64" i="344"/>
  <c r="O69" i="344"/>
  <c r="C27" i="337"/>
  <c r="D56" i="338"/>
  <c r="D66" i="338"/>
  <c r="D47" i="339"/>
  <c r="C49" i="337"/>
  <c r="D30" i="338"/>
  <c r="D38" i="338"/>
  <c r="D41" i="338"/>
  <c r="D50" i="338"/>
  <c r="D59" i="338"/>
  <c r="D28" i="339"/>
  <c r="D29" i="339"/>
  <c r="O62" i="341"/>
  <c r="S62" i="341"/>
  <c r="R62" i="341"/>
  <c r="AE36" i="344"/>
  <c r="AG36" i="344"/>
  <c r="AF36" i="344"/>
  <c r="AA36" i="344"/>
  <c r="AL44" i="344"/>
  <c r="AN44" i="344"/>
  <c r="AM48" i="344"/>
  <c r="AL48" i="344"/>
  <c r="AH48" i="344"/>
  <c r="AN48" i="344"/>
  <c r="Q63" i="344"/>
  <c r="M63" i="344"/>
  <c r="R65" i="344"/>
  <c r="Q65" i="344"/>
  <c r="M65" i="344"/>
  <c r="S65" i="344"/>
  <c r="AJ67" i="344"/>
  <c r="AM67" i="344"/>
  <c r="AL67" i="344"/>
  <c r="AN67" i="344"/>
  <c r="C51" i="337"/>
  <c r="D40" i="338"/>
  <c r="D31" i="339"/>
  <c r="D39" i="339"/>
  <c r="D48" i="339"/>
  <c r="C32" i="337"/>
  <c r="C35" i="337"/>
  <c r="C40" i="337"/>
  <c r="C44" i="337"/>
  <c r="C56" i="337"/>
  <c r="C66" i="337"/>
  <c r="D29" i="338"/>
  <c r="D45" i="338"/>
  <c r="D58" i="338"/>
  <c r="AD47" i="343"/>
  <c r="AN42" i="341"/>
  <c r="AH42" i="341"/>
  <c r="AJ51" i="341"/>
  <c r="AL51" i="341"/>
  <c r="AK51" i="341"/>
  <c r="O31" i="344"/>
  <c r="S31" i="344"/>
  <c r="R31" i="344"/>
  <c r="Q31" i="344"/>
  <c r="AL33" i="344"/>
  <c r="AN33" i="344"/>
  <c r="AM33" i="344"/>
  <c r="AH33" i="344"/>
  <c r="AF35" i="344"/>
  <c r="AE35" i="344"/>
  <c r="AA35" i="344"/>
  <c r="AG35" i="344"/>
  <c r="AC36" i="344"/>
  <c r="AM44" i="344"/>
  <c r="T46" i="344"/>
  <c r="Z46" i="344"/>
  <c r="AJ48" i="344"/>
  <c r="V64" i="344"/>
  <c r="Z64" i="344"/>
  <c r="Y64" i="344"/>
  <c r="X64" i="344"/>
  <c r="T64" i="344"/>
  <c r="O70" i="344"/>
  <c r="R70" i="344"/>
  <c r="Q70" i="344"/>
  <c r="S70" i="344"/>
  <c r="AH75" i="344"/>
  <c r="AM75" i="344"/>
  <c r="AL75" i="344"/>
  <c r="C47" i="337"/>
  <c r="C57" i="337"/>
  <c r="C64" i="337"/>
  <c r="D28" i="338"/>
  <c r="D36" i="338"/>
  <c r="D39" i="338"/>
  <c r="D48" i="338"/>
  <c r="D57" i="338"/>
  <c r="D34" i="339"/>
  <c r="D35" i="339"/>
  <c r="D42" i="339"/>
  <c r="D44" i="339"/>
  <c r="D51" i="339"/>
  <c r="D56" i="339"/>
  <c r="D59" i="339"/>
  <c r="AD32" i="343"/>
  <c r="AL41" i="341"/>
  <c r="AM41" i="341"/>
  <c r="AN41" i="341"/>
  <c r="T29" i="344"/>
  <c r="AM32" i="344"/>
  <c r="AL32" i="344"/>
  <c r="AH32" i="344"/>
  <c r="AN32" i="344"/>
  <c r="O74" i="344"/>
  <c r="S74" i="344"/>
  <c r="R74" i="344"/>
  <c r="AJ75"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9" i="344"/>
  <c r="X30" i="344"/>
  <c r="AL30" i="344"/>
  <c r="T31" i="344"/>
  <c r="AG31" i="344"/>
  <c r="T33" i="344"/>
  <c r="AF33" i="344"/>
  <c r="M34" i="344"/>
  <c r="V35" i="344"/>
  <c r="Y36" i="344"/>
  <c r="AG38" i="344"/>
  <c r="AM39" i="344"/>
  <c r="M41" i="344"/>
  <c r="X41" i="344"/>
  <c r="Q44" i="344"/>
  <c r="AE44" i="344"/>
  <c r="O45" i="344"/>
  <c r="AH45" i="344"/>
  <c r="Q46" i="344"/>
  <c r="Z47" i="344"/>
  <c r="Q64" i="344"/>
  <c r="V67" i="344"/>
  <c r="AE67" i="344"/>
  <c r="AF70" i="344"/>
  <c r="AG73" i="344"/>
  <c r="T74" i="344"/>
  <c r="AC75" i="344"/>
  <c r="D33" i="340"/>
  <c r="D41" i="340"/>
  <c r="D50" i="340"/>
  <c r="D64" i="340"/>
  <c r="AD28" i="343"/>
  <c r="AD30" i="343"/>
  <c r="AD34" i="343"/>
  <c r="AD41" i="343"/>
  <c r="AD57" i="343"/>
  <c r="AN38" i="341"/>
  <c r="AL61" i="341"/>
  <c r="Y30" i="344"/>
  <c r="Z36" i="344"/>
  <c r="X39" i="344"/>
  <c r="AN39" i="344"/>
  <c r="R44" i="344"/>
  <c r="R64" i="344"/>
  <c r="AF67" i="344"/>
  <c r="AL69" i="344"/>
  <c r="AG70" i="344"/>
  <c r="AE75" i="344"/>
  <c r="D28" i="340"/>
  <c r="D36" i="340"/>
  <c r="D45" i="340"/>
  <c r="D57" i="340"/>
  <c r="AD36" i="343"/>
  <c r="AD38" i="343"/>
  <c r="AD42" i="343"/>
  <c r="AD51" i="343"/>
  <c r="AE51" i="341"/>
  <c r="AJ59" i="341"/>
  <c r="AM61" i="341"/>
  <c r="O30" i="344"/>
  <c r="Z30" i="344"/>
  <c r="V31" i="344"/>
  <c r="O34" i="344"/>
  <c r="AN38" i="344"/>
  <c r="Y39" i="344"/>
  <c r="O41" i="344"/>
  <c r="Z41" i="344"/>
  <c r="AM41" i="344"/>
  <c r="S44" i="344"/>
  <c r="AG44" i="344"/>
  <c r="S46" i="344"/>
  <c r="R47" i="344"/>
  <c r="AC63" i="344"/>
  <c r="AG67" i="344"/>
  <c r="AC69" i="344"/>
  <c r="AM69" i="344"/>
  <c r="O73" i="344"/>
  <c r="D29" i="340"/>
  <c r="D37" i="340"/>
  <c r="D46" i="340"/>
  <c r="D66" i="340"/>
  <c r="AD31" i="343"/>
  <c r="AD50" i="343"/>
  <c r="D32" i="340"/>
  <c r="D40" i="340"/>
  <c r="D49" i="340"/>
  <c r="D67" i="340"/>
  <c r="AD29" i="343"/>
  <c r="AD39" i="343"/>
  <c r="AD46" i="343"/>
  <c r="AL45" i="341"/>
  <c r="AG46" i="341"/>
  <c r="AM55" i="341"/>
  <c r="AC59" i="341"/>
  <c r="AE38" i="344"/>
  <c r="Y48" i="344"/>
  <c r="R49" i="344"/>
  <c r="O64" i="344"/>
  <c r="AE73" i="344"/>
  <c r="D58" i="339"/>
  <c r="D35" i="340"/>
  <c r="D44" i="340"/>
  <c r="D56" i="340"/>
  <c r="AD37" i="343"/>
  <c r="AD58" i="343"/>
  <c r="AJ37" i="341"/>
  <c r="AJ38" i="341"/>
  <c r="AN44" i="341"/>
  <c r="AH53" i="341"/>
  <c r="T54" i="341"/>
  <c r="AE59" i="341"/>
  <c r="T60" i="341"/>
  <c r="AJ61" i="341"/>
  <c r="T64" i="341"/>
  <c r="AE33" i="344"/>
  <c r="M36" i="344"/>
  <c r="X36" i="344"/>
  <c r="AH36" i="344"/>
  <c r="T38" i="344"/>
  <c r="AF38" i="344"/>
  <c r="AL39" i="344"/>
  <c r="AJ40" i="344"/>
  <c r="AC45" i="344"/>
  <c r="Y47" i="344"/>
  <c r="AJ63" i="344"/>
  <c r="AJ69" i="344"/>
  <c r="AC70" i="344"/>
  <c r="V73" i="344"/>
  <c r="AF73"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9" i="344"/>
  <c r="T32" i="344"/>
  <c r="AH34" i="344"/>
  <c r="M35" i="344"/>
  <c r="AA37" i="344"/>
  <c r="T44" i="344"/>
  <c r="AH46" i="344"/>
  <c r="M48" i="344"/>
  <c r="T49" i="344"/>
  <c r="Z69" i="344"/>
  <c r="Y69" i="344"/>
  <c r="X69" i="344"/>
  <c r="T69" i="344"/>
  <c r="Z71" i="344"/>
  <c r="Y71" i="344"/>
  <c r="X71" i="344"/>
  <c r="AN49" i="344"/>
  <c r="AL49" i="344"/>
  <c r="AH49" i="344"/>
  <c r="AG65" i="344"/>
  <c r="AF65" i="344"/>
  <c r="AE65" i="344"/>
  <c r="Z75" i="344"/>
  <c r="Y75" i="344"/>
  <c r="X75" i="344"/>
  <c r="T75" i="344"/>
  <c r="AJ34" i="344"/>
  <c r="AM62" i="344"/>
  <c r="AL62" i="344"/>
  <c r="AJ62" i="344"/>
  <c r="AN62" i="344"/>
  <c r="AC65" i="344"/>
  <c r="V29" i="344"/>
  <c r="AL29" i="344"/>
  <c r="Q30" i="344"/>
  <c r="AJ31" i="344"/>
  <c r="O32" i="344"/>
  <c r="AE32" i="344"/>
  <c r="AC34" i="344"/>
  <c r="X35" i="344"/>
  <c r="V37" i="344"/>
  <c r="AL37" i="344"/>
  <c r="Q38" i="344"/>
  <c r="O39" i="344"/>
  <c r="AF39" i="344"/>
  <c r="AC40" i="344"/>
  <c r="AL40" i="344"/>
  <c r="X44" i="344"/>
  <c r="V45" i="344"/>
  <c r="AE45" i="344"/>
  <c r="AL46" i="344"/>
  <c r="AJ47" i="344"/>
  <c r="AN65" i="344"/>
  <c r="AM65" i="344"/>
  <c r="AL65" i="344"/>
  <c r="AH65" i="344"/>
  <c r="AM68" i="344"/>
  <c r="AL68" i="344"/>
  <c r="AJ68" i="344"/>
  <c r="AN68" i="344"/>
  <c r="AG71" i="344"/>
  <c r="AF71" i="344"/>
  <c r="AE71" i="344"/>
  <c r="AA71" i="344"/>
  <c r="AE39" i="344"/>
  <c r="V63" i="344"/>
  <c r="V75" i="344"/>
  <c r="O29" i="344"/>
  <c r="AE29" i="344"/>
  <c r="AM29" i="344"/>
  <c r="R30" i="344"/>
  <c r="AH30" i="344"/>
  <c r="M31" i="344"/>
  <c r="AC31" i="344"/>
  <c r="X32" i="344"/>
  <c r="AF32" i="344"/>
  <c r="AA33" i="344"/>
  <c r="V34" i="344"/>
  <c r="AL34" i="344"/>
  <c r="Q35" i="344"/>
  <c r="Y35" i="344"/>
  <c r="T36" i="344"/>
  <c r="AJ36" i="344"/>
  <c r="O37" i="344"/>
  <c r="AE37" i="344"/>
  <c r="AM37" i="344"/>
  <c r="R38" i="344"/>
  <c r="AA38" i="344"/>
  <c r="AJ38" i="344"/>
  <c r="AG39" i="344"/>
  <c r="M40" i="344"/>
  <c r="AM40" i="344"/>
  <c r="T41" i="344"/>
  <c r="AC41" i="344"/>
  <c r="Y44" i="344"/>
  <c r="AH44" i="344"/>
  <c r="AF45" i="344"/>
  <c r="M46" i="344"/>
  <c r="V46" i="344"/>
  <c r="AM46" i="344"/>
  <c r="Q48" i="344"/>
  <c r="AA49" i="344"/>
  <c r="AM49" i="344"/>
  <c r="AJ65" i="344"/>
  <c r="AC71" i="344"/>
  <c r="AN74" i="344"/>
  <c r="AM74" i="344"/>
  <c r="AL74" i="344"/>
  <c r="O48" i="344"/>
  <c r="AF74" i="344"/>
  <c r="AE74" i="344"/>
  <c r="AC74" i="344"/>
  <c r="AG74" i="344"/>
  <c r="X29" i="344"/>
  <c r="AF29" i="344"/>
  <c r="AN29" i="344"/>
  <c r="S30" i="344"/>
  <c r="AA30" i="344"/>
  <c r="AL31" i="344"/>
  <c r="Q32" i="344"/>
  <c r="Y32" i="344"/>
  <c r="AG32" i="344"/>
  <c r="AE34" i="344"/>
  <c r="AM34" i="344"/>
  <c r="R35" i="344"/>
  <c r="Z35" i="344"/>
  <c r="X37" i="344"/>
  <c r="AF37" i="344"/>
  <c r="AN37" i="344"/>
  <c r="S38" i="344"/>
  <c r="Q39" i="344"/>
  <c r="AE40" i="344"/>
  <c r="Z44" i="344"/>
  <c r="X45" i="344"/>
  <c r="AN46" i="344"/>
  <c r="AL47" i="344"/>
  <c r="R48" i="344"/>
  <c r="AC48" i="344"/>
  <c r="AA48" i="344"/>
  <c r="AE48" i="344"/>
  <c r="S63" i="344"/>
  <c r="R63" i="344"/>
  <c r="S69" i="344"/>
  <c r="R69" i="344"/>
  <c r="Q69" i="344"/>
  <c r="R71" i="344"/>
  <c r="Q71" i="344"/>
  <c r="O71" i="344"/>
  <c r="S71" i="344"/>
  <c r="AJ74" i="344"/>
  <c r="AC29" i="344"/>
  <c r="Q29" i="344"/>
  <c r="Y29" i="344"/>
  <c r="AJ30" i="344"/>
  <c r="AE31" i="344"/>
  <c r="AM31" i="344"/>
  <c r="R32" i="344"/>
  <c r="Z32" i="344"/>
  <c r="X34" i="344"/>
  <c r="AF34" i="344"/>
  <c r="S35" i="344"/>
  <c r="AL36" i="344"/>
  <c r="Q37" i="344"/>
  <c r="Y37" i="344"/>
  <c r="AG37" i="344"/>
  <c r="AL38" i="344"/>
  <c r="R39" i="344"/>
  <c r="AG40" i="344"/>
  <c r="AE41" i="344"/>
  <c r="AJ44" i="344"/>
  <c r="Z45" i="344"/>
  <c r="X46" i="344"/>
  <c r="AM47" i="344"/>
  <c r="AC49" i="344"/>
  <c r="Y65" i="344"/>
  <c r="X65" i="344"/>
  <c r="V65" i="344"/>
  <c r="Z65" i="344"/>
  <c r="S67" i="344"/>
  <c r="R67" i="344"/>
  <c r="Q67" i="344"/>
  <c r="M67" i="344"/>
  <c r="AM70" i="344"/>
  <c r="AL70" i="344"/>
  <c r="AJ70" i="344"/>
  <c r="AN70" i="344"/>
  <c r="X49" i="344"/>
  <c r="V49" i="344"/>
  <c r="Z49" i="344"/>
  <c r="Z63" i="344"/>
  <c r="X63" i="344"/>
  <c r="T63" i="344"/>
  <c r="AJ49" i="344"/>
  <c r="AM38" i="344"/>
  <c r="S39" i="344"/>
  <c r="AA39" i="344"/>
  <c r="AJ39" i="344"/>
  <c r="Y40" i="344"/>
  <c r="AH40" i="344"/>
  <c r="AF41" i="344"/>
  <c r="R45" i="344"/>
  <c r="AA45" i="344"/>
  <c r="Y46" i="344"/>
  <c r="V47" i="344"/>
  <c r="AE47" i="344"/>
  <c r="AF48" i="344"/>
  <c r="AE49" i="344"/>
  <c r="V62" i="344"/>
  <c r="T62" i="344"/>
  <c r="X62" i="344"/>
  <c r="O67" i="344"/>
  <c r="T71" i="344"/>
  <c r="S75" i="344"/>
  <c r="R75" i="344"/>
  <c r="Q75" i="344"/>
  <c r="O75" i="344"/>
  <c r="AE64" i="344"/>
  <c r="X68" i="344"/>
  <c r="X70" i="344"/>
  <c r="AL73" i="344"/>
  <c r="Q74" i="344"/>
  <c r="AF63" i="344"/>
  <c r="AA64" i="344"/>
  <c r="Y67" i="344"/>
  <c r="T68" i="344"/>
  <c r="AF69" i="344"/>
  <c r="T70" i="344"/>
  <c r="AM71" i="344"/>
  <c r="R73" i="344"/>
  <c r="AH73" i="344"/>
  <c r="M74" i="344"/>
  <c r="AF75" i="344"/>
  <c r="AN75" i="344"/>
  <c r="AJ73"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7" i="344"/>
  <c r="L71" i="344"/>
  <c r="L49" i="344"/>
  <c r="L58" i="344"/>
  <c r="L54" i="344"/>
  <c r="L50" i="344"/>
  <c r="L52" i="344"/>
  <c r="L64" i="344"/>
  <c r="L68" i="344"/>
  <c r="L65" i="344"/>
  <c r="L48" i="344"/>
  <c r="L61" i="344"/>
  <c r="L57" i="344"/>
  <c r="L55" i="344"/>
  <c r="L60" i="344"/>
  <c r="L34" i="344"/>
  <c r="L33" i="344"/>
  <c r="L59" i="344"/>
  <c r="L53" i="344"/>
  <c r="L56" i="344"/>
  <c r="L37" i="344"/>
  <c r="L5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2" i="344"/>
  <c r="L27" i="345"/>
  <c r="L34" i="345"/>
  <c r="L28" i="345"/>
  <c r="L26" i="345"/>
  <c r="L35" i="345"/>
  <c r="L29" i="345"/>
  <c r="L36" i="345"/>
  <c r="L32" i="345"/>
  <c r="L37" i="345"/>
  <c r="L33" i="345"/>
  <c r="L31" i="345"/>
  <c r="L40" i="345"/>
  <c r="L39" i="345"/>
  <c r="L30" i="345"/>
  <c r="L38" i="345"/>
  <c r="L73" i="344"/>
  <c r="L30" i="344"/>
  <c r="L38" i="344"/>
  <c r="L32" i="344"/>
  <c r="L75" i="344"/>
  <c r="L36" i="344"/>
  <c r="L44" i="344"/>
  <c r="L63" i="341"/>
  <c r="L41" i="344"/>
  <c r="L56" i="341"/>
  <c r="L55" i="341"/>
  <c r="L39" i="341"/>
  <c r="L41" i="341"/>
  <c r="L33" i="341"/>
  <c r="L40" i="344"/>
  <c r="L74" i="344"/>
  <c r="L46" i="344"/>
  <c r="L35" i="344"/>
  <c r="L29" i="344"/>
  <c r="L31" i="344"/>
  <c r="L39" i="344"/>
  <c r="L45"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I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56" i="335" l="1"/>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83" i="331" l="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L1" i="359"/>
  <c r="B24" i="359"/>
  <c r="C24" i="359" s="1"/>
  <c r="L24" i="359"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L1" i="361"/>
  <c r="B24" i="361"/>
  <c r="C24" i="361" s="1"/>
  <c r="L24" i="361" s="1"/>
  <c r="C11" i="361"/>
  <c r="L11" i="361" s="1"/>
  <c r="L57" i="359"/>
  <c r="C7" i="359" a="1"/>
  <c r="C7" i="359" s="1"/>
  <c r="L4" i="359"/>
  <c r="C9" i="359"/>
  <c r="L9" i="359" s="1"/>
  <c r="C8" i="359"/>
  <c r="L8" i="359" s="1"/>
  <c r="C18" i="358"/>
  <c r="L18" i="358" s="1"/>
  <c r="L7" i="358"/>
  <c r="B189" i="242"/>
  <c r="C188" i="242"/>
  <c r="B289" i="242"/>
  <c r="A288" i="242"/>
  <c r="C288" i="242" s="1"/>
  <c r="B498" i="242"/>
  <c r="A497" i="242"/>
  <c r="C497" i="242" s="1"/>
  <c r="A498" i="240"/>
  <c r="B499" i="240"/>
  <c r="B186" i="240"/>
  <c r="C185" i="240"/>
  <c r="B290" i="240"/>
  <c r="A289" i="240"/>
  <c r="C289" i="240"/>
  <c r="C1" i="360" a="1"/>
  <c r="C1" i="360" l="1"/>
  <c r="L75" i="361"/>
  <c r="L4" i="361"/>
  <c r="C9" i="361"/>
  <c r="L9" i="361" s="1"/>
  <c r="C8" i="361"/>
  <c r="L8" i="361" s="1"/>
  <c r="C7" i="361" a="1"/>
  <c r="C7" i="361" s="1"/>
  <c r="C18" i="359"/>
  <c r="L18" i="359" s="1"/>
  <c r="L7" i="359"/>
  <c r="B190" i="242"/>
  <c r="B191" i="242" s="1"/>
  <c r="C189" i="242"/>
  <c r="A498" i="242"/>
  <c r="C498" i="242" s="1"/>
  <c r="B499" i="242"/>
  <c r="C499" i="242" s="1"/>
  <c r="B290" i="242"/>
  <c r="A289" i="242"/>
  <c r="C289" i="242" s="1"/>
  <c r="B500" i="240"/>
  <c r="A499" i="240"/>
  <c r="A290" i="240"/>
  <c r="B291" i="240"/>
  <c r="C290" i="240"/>
  <c r="B187" i="240"/>
  <c r="C186" i="240"/>
  <c r="C1" i="362" a="1"/>
  <c r="B1" i="343" a="1"/>
  <c r="B1" i="343" l="1"/>
  <c r="AD1" i="343" s="1"/>
  <c r="AD5" i="343" s="1"/>
  <c r="C1" i="362"/>
  <c r="L1" i="360"/>
  <c r="L4" i="360" s="1"/>
  <c r="C10" i="360"/>
  <c r="L10" i="360" s="1"/>
  <c r="B25" i="360"/>
  <c r="C25" i="360" s="1"/>
  <c r="L25" i="360" s="1"/>
  <c r="C11" i="360"/>
  <c r="L11" i="360" s="1"/>
  <c r="C15" i="360"/>
  <c r="L15" i="360" s="1"/>
  <c r="B24" i="360"/>
  <c r="C24" i="360" s="1"/>
  <c r="L24" i="360" s="1"/>
  <c r="L7" i="361"/>
  <c r="C18" i="361"/>
  <c r="L18" i="361" s="1"/>
  <c r="C7" i="360" a="1"/>
  <c r="C7" i="360" s="1"/>
  <c r="C190" i="242"/>
  <c r="B192" i="242"/>
  <c r="C191" i="242"/>
  <c r="A290" i="242"/>
  <c r="B291" i="242"/>
  <c r="C290" i="242"/>
  <c r="B500" i="242"/>
  <c r="C500" i="242" s="1"/>
  <c r="A499" i="242"/>
  <c r="B188" i="240"/>
  <c r="C187" i="240"/>
  <c r="B292" i="240"/>
  <c r="A291" i="240"/>
  <c r="C291" i="240"/>
  <c r="A500" i="240"/>
  <c r="B501" i="240"/>
  <c r="C1" i="363" a="1"/>
  <c r="B8" i="343" l="1" a="1"/>
  <c r="B8" i="343" s="1"/>
  <c r="AD8" i="343" s="1"/>
  <c r="A24" i="343"/>
  <c r="B24" i="343" s="1"/>
  <c r="AD24" i="343" s="1"/>
  <c r="B9" i="343"/>
  <c r="AD9" i="343" s="1"/>
  <c r="C1" i="363"/>
  <c r="B12" i="343"/>
  <c r="AD12" i="343" s="1"/>
  <c r="A23" i="343"/>
  <c r="B23" i="343" s="1"/>
  <c r="AD23" i="343" s="1"/>
  <c r="B10" i="343"/>
  <c r="AD10" i="343" s="1"/>
  <c r="B11" i="343"/>
  <c r="AD11" i="343" s="1"/>
  <c r="B15" i="343"/>
  <c r="AD15" i="343" s="1"/>
  <c r="C8" i="360"/>
  <c r="L8" i="360" s="1"/>
  <c r="C9" i="360"/>
  <c r="L9" i="360" s="1"/>
  <c r="L64" i="360"/>
  <c r="B25" i="362"/>
  <c r="C25" i="362" s="1"/>
  <c r="L25" i="362" s="1"/>
  <c r="C10" i="362"/>
  <c r="L10" i="362" s="1"/>
  <c r="C15" i="362"/>
  <c r="L15" i="362" s="1"/>
  <c r="L1" i="362"/>
  <c r="B24" i="362"/>
  <c r="C24" i="362" s="1"/>
  <c r="L24" i="362" s="1"/>
  <c r="C11" i="362"/>
  <c r="L11" i="362" s="1"/>
  <c r="C18" i="360"/>
  <c r="L18" i="360" s="1"/>
  <c r="L7" i="360"/>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7" i="343" l="1"/>
  <c r="AD17" i="343" s="1"/>
  <c r="C1" i="364"/>
  <c r="AD68" i="343"/>
  <c r="L1" i="363"/>
  <c r="C15" i="363"/>
  <c r="L15" i="363" s="1"/>
  <c r="C11" i="363"/>
  <c r="L11" i="363" s="1"/>
  <c r="B25" i="363"/>
  <c r="C25" i="363" s="1"/>
  <c r="L25" i="363" s="1"/>
  <c r="C10" i="363"/>
  <c r="L10" i="363" s="1"/>
  <c r="B24" i="363"/>
  <c r="C24" i="363" s="1"/>
  <c r="L24" i="363" s="1"/>
  <c r="L73" i="362"/>
  <c r="C7" i="362" a="1"/>
  <c r="C7" i="362" s="1"/>
  <c r="L4" i="362"/>
  <c r="C9" i="362"/>
  <c r="L9" i="362" s="1"/>
  <c r="C8" i="362"/>
  <c r="L8" i="362"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L1" i="364"/>
  <c r="B24" i="364"/>
  <c r="C24" i="364" s="1"/>
  <c r="L24" i="364" s="1"/>
  <c r="L73" i="363"/>
  <c r="C8" i="363"/>
  <c r="L8" i="363" s="1"/>
  <c r="C7" i="363" a="1"/>
  <c r="C7" i="363" s="1"/>
  <c r="L4" i="363"/>
  <c r="C9" i="363"/>
  <c r="L9" i="363" s="1"/>
  <c r="C18" i="362"/>
  <c r="L18" i="362" s="1"/>
  <c r="L7" i="362"/>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L1" i="365"/>
  <c r="B24" i="365"/>
  <c r="C24" i="365" s="1"/>
  <c r="L24" i="365" s="1"/>
  <c r="C11" i="365"/>
  <c r="L11" i="365" s="1"/>
  <c r="L70" i="364"/>
  <c r="C7" i="364" a="1"/>
  <c r="C7" i="364" s="1"/>
  <c r="L4" i="364"/>
  <c r="C9" i="364"/>
  <c r="L9" i="364" s="1"/>
  <c r="C8" i="364"/>
  <c r="L8" i="364" s="1"/>
  <c r="C18" i="363"/>
  <c r="L18" i="363" s="1"/>
  <c r="L7" i="363"/>
  <c r="B196" i="242"/>
  <c r="C195" i="242"/>
  <c r="B295" i="242"/>
  <c r="A294" i="242"/>
  <c r="C294" i="242"/>
  <c r="A503" i="242"/>
  <c r="B504" i="242"/>
  <c r="B296" i="240"/>
  <c r="A295" i="240"/>
  <c r="A504" i="240"/>
  <c r="B505" i="240"/>
  <c r="C1" i="367" a="1"/>
  <c r="C1" i="367" l="1"/>
  <c r="B25" i="366"/>
  <c r="C25" i="366" s="1"/>
  <c r="L25" i="366" s="1"/>
  <c r="C10" i="366"/>
  <c r="L10" i="366" s="1"/>
  <c r="C15" i="366"/>
  <c r="L15" i="366" s="1"/>
  <c r="L1" i="366"/>
  <c r="B24" i="366"/>
  <c r="C24" i="366" s="1"/>
  <c r="L24" i="366" s="1"/>
  <c r="C11" i="366"/>
  <c r="L11" i="366" s="1"/>
  <c r="L81" i="365"/>
  <c r="C7" i="365" a="1"/>
  <c r="C7" i="365" s="1"/>
  <c r="L4" i="365"/>
  <c r="C8" i="365"/>
  <c r="L8" i="365" s="1"/>
  <c r="C9" i="365"/>
  <c r="L9" i="365" s="1"/>
  <c r="C18" i="364"/>
  <c r="L18" i="364" s="1"/>
  <c r="L7" i="364"/>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L1" i="367"/>
  <c r="B25" i="367"/>
  <c r="C25" i="367" s="1"/>
  <c r="L25" i="367" s="1"/>
  <c r="L73" i="366"/>
  <c r="C7" i="366" a="1"/>
  <c r="C7" i="366" s="1"/>
  <c r="L4" i="366"/>
  <c r="C8" i="366"/>
  <c r="L8" i="366" s="1"/>
  <c r="C9" i="366"/>
  <c r="L9" i="366" s="1"/>
  <c r="C18" i="365"/>
  <c r="L18" i="365" s="1"/>
  <c r="L7" i="365"/>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L1" i="368"/>
  <c r="L63" i="367"/>
  <c r="C9" i="367"/>
  <c r="L9" i="367" s="1"/>
  <c r="C8" i="367"/>
  <c r="L8" i="367" s="1"/>
  <c r="C7" i="367" a="1"/>
  <c r="C7" i="367" s="1"/>
  <c r="L4" i="367"/>
  <c r="C18" i="366"/>
  <c r="L18" i="366" s="1"/>
  <c r="L7" i="366"/>
  <c r="B199" i="242"/>
  <c r="C198" i="242"/>
  <c r="A506" i="242"/>
  <c r="B507" i="242"/>
  <c r="B298" i="242"/>
  <c r="A297" i="242"/>
  <c r="C297" i="242" s="1"/>
  <c r="A507" i="240"/>
  <c r="B508" i="240"/>
  <c r="A298" i="240"/>
  <c r="B299" i="240"/>
  <c r="C1" i="370" a="1"/>
  <c r="C1" i="370" l="1"/>
  <c r="C10" i="369"/>
  <c r="L10" i="369" s="1"/>
  <c r="L1" i="369"/>
  <c r="C15" i="369"/>
  <c r="L15" i="369" s="1"/>
  <c r="B26" i="369"/>
  <c r="C26" i="369" s="1"/>
  <c r="L26" i="369" s="1"/>
  <c r="B25" i="369"/>
  <c r="C25" i="369" s="1"/>
  <c r="L25" i="369" s="1"/>
  <c r="C11" i="369"/>
  <c r="L11" i="369" s="1"/>
  <c r="L59" i="368"/>
  <c r="C9" i="368"/>
  <c r="L9" i="368" s="1"/>
  <c r="C8" i="368"/>
  <c r="L8" i="368" s="1"/>
  <c r="C7" i="368" a="1"/>
  <c r="C7" i="368" s="1"/>
  <c r="L4" i="368"/>
  <c r="L7" i="367"/>
  <c r="C18" i="367"/>
  <c r="L18" i="367"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L1" i="370"/>
  <c r="B25" i="370"/>
  <c r="C25" i="370" s="1"/>
  <c r="L25" i="370" s="1"/>
  <c r="C11" i="370"/>
  <c r="L11" i="370" s="1"/>
  <c r="L74" i="369"/>
  <c r="C9" i="369"/>
  <c r="L9" i="369" s="1"/>
  <c r="C8" i="369"/>
  <c r="L8" i="369" s="1"/>
  <c r="C7" i="369" a="1"/>
  <c r="C7" i="369" s="1"/>
  <c r="L4" i="369"/>
  <c r="L7" i="368"/>
  <c r="C18" i="368"/>
  <c r="L18" i="368"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L1" i="371"/>
  <c r="C11" i="371"/>
  <c r="L11" i="371" s="1"/>
  <c r="B25" i="371"/>
  <c r="C25" i="371" s="1"/>
  <c r="L25" i="371" s="1"/>
  <c r="L76" i="370"/>
  <c r="C7" i="370" a="1"/>
  <c r="C7" i="370" s="1"/>
  <c r="L4" i="370"/>
  <c r="C9" i="370"/>
  <c r="L9" i="370" s="1"/>
  <c r="C8" i="370"/>
  <c r="L8" i="370" s="1"/>
  <c r="C18" i="369"/>
  <c r="L18" i="369" s="1"/>
  <c r="L7" i="369"/>
  <c r="B202" i="242"/>
  <c r="C201" i="242"/>
  <c r="A300" i="242"/>
  <c r="C300" i="242" s="1"/>
  <c r="B301" i="242"/>
  <c r="A509" i="242"/>
  <c r="B510" i="242"/>
  <c r="A301" i="240"/>
  <c r="B302" i="240"/>
  <c r="B511" i="240"/>
  <c r="A510" i="240"/>
  <c r="C1" i="373" a="1"/>
  <c r="C1" i="373" l="1"/>
  <c r="B26" i="372"/>
  <c r="C26" i="372" s="1"/>
  <c r="L26" i="372" s="1"/>
  <c r="C10" i="372"/>
  <c r="L10" i="372" s="1"/>
  <c r="C15" i="372"/>
  <c r="L15" i="372" s="1"/>
  <c r="L1" i="372"/>
  <c r="B25" i="372"/>
  <c r="C25" i="372" s="1"/>
  <c r="L25" i="372" s="1"/>
  <c r="C11" i="372"/>
  <c r="L11" i="372" s="1"/>
  <c r="L82" i="371"/>
  <c r="C7" i="371" a="1"/>
  <c r="C7" i="371" s="1"/>
  <c r="L4" i="371"/>
  <c r="C9" i="371"/>
  <c r="L9" i="371" s="1"/>
  <c r="C8" i="371"/>
  <c r="L8" i="371" s="1"/>
  <c r="C18" i="370"/>
  <c r="L18" i="370" s="1"/>
  <c r="L7" i="370"/>
  <c r="B203" i="242"/>
  <c r="C202" i="242"/>
  <c r="B511" i="242"/>
  <c r="A510" i="242"/>
  <c r="A301" i="242"/>
  <c r="C301" i="242" s="1"/>
  <c r="B302" i="242"/>
  <c r="A511" i="240"/>
  <c r="B512" i="240"/>
  <c r="A302" i="240"/>
  <c r="B303" i="240"/>
  <c r="C1" i="344" a="1"/>
  <c r="C1" i="344" l="1"/>
  <c r="C15" i="344" s="1"/>
  <c r="L15" i="344" s="1"/>
  <c r="B26" i="373"/>
  <c r="C26" i="373" s="1"/>
  <c r="L26" i="373" s="1"/>
  <c r="C10" i="373"/>
  <c r="L10" i="373" s="1"/>
  <c r="C15" i="373"/>
  <c r="L15" i="373" s="1"/>
  <c r="L1" i="373"/>
  <c r="B25" i="373"/>
  <c r="C25" i="373" s="1"/>
  <c r="L25" i="373" s="1"/>
  <c r="C11" i="373"/>
  <c r="L11" i="373" s="1"/>
  <c r="L54" i="372"/>
  <c r="L4" i="372"/>
  <c r="C9" i="372"/>
  <c r="L9" i="372" s="1"/>
  <c r="C8" i="372"/>
  <c r="L8" i="372" s="1"/>
  <c r="C7" i="372" a="1"/>
  <c r="C7" i="372" s="1"/>
  <c r="C18" i="371"/>
  <c r="L18" i="371" s="1"/>
  <c r="L7" i="371"/>
  <c r="B204" i="242"/>
  <c r="C203" i="242"/>
  <c r="B303" i="242"/>
  <c r="A302" i="242"/>
  <c r="C302" i="242" s="1"/>
  <c r="A511" i="242"/>
  <c r="B512" i="242"/>
  <c r="B304" i="240"/>
  <c r="A303" i="240"/>
  <c r="A512" i="240"/>
  <c r="B513" i="240"/>
  <c r="B26" i="344" l="1"/>
  <c r="C26" i="344" s="1"/>
  <c r="L26" i="344" s="1"/>
  <c r="L1" i="344"/>
  <c r="L76" i="344" s="1"/>
  <c r="C11" i="344"/>
  <c r="L11" i="344" s="1"/>
  <c r="B25" i="344"/>
  <c r="C25" i="344" s="1"/>
  <c r="L25" i="344" s="1"/>
  <c r="C10" i="344"/>
  <c r="L10" i="344" s="1"/>
  <c r="L51" i="373"/>
  <c r="C7" i="373" a="1"/>
  <c r="C7" i="373" s="1"/>
  <c r="L4" i="373"/>
  <c r="C8" i="373"/>
  <c r="L8" i="373" s="1"/>
  <c r="C9" i="373"/>
  <c r="L9" i="373" s="1"/>
  <c r="C18" i="372"/>
  <c r="L18" i="372" s="1"/>
  <c r="L7" i="372"/>
  <c r="B205" i="242"/>
  <c r="C204" i="242"/>
  <c r="A512" i="242"/>
  <c r="B513" i="242"/>
  <c r="A303" i="242"/>
  <c r="C303" i="242" s="1"/>
  <c r="B304" i="242"/>
  <c r="B514" i="240"/>
  <c r="A513" i="240"/>
  <c r="A304" i="240"/>
  <c r="B305" i="240"/>
  <c r="C9" i="344" l="1"/>
  <c r="L9" i="344" s="1"/>
  <c r="C8" i="344"/>
  <c r="L8" i="344" s="1"/>
  <c r="L4" i="344"/>
  <c r="C7" i="344" a="1"/>
  <c r="C7" i="344" s="1"/>
  <c r="L7" i="373"/>
  <c r="C18" i="373"/>
  <c r="L18" i="373" s="1"/>
  <c r="B206" i="242"/>
  <c r="C205" i="242"/>
  <c r="B305" i="242"/>
  <c r="C305" i="242" s="1"/>
  <c r="A304" i="242"/>
  <c r="C304" i="242" s="1"/>
  <c r="A513" i="242"/>
  <c r="B514" i="242"/>
  <c r="B306" i="240"/>
  <c r="A305" i="240"/>
  <c r="A514" i="240"/>
  <c r="B515" i="240"/>
  <c r="C18" i="344" l="1"/>
  <c r="L18" i="344" s="1"/>
  <c r="L7" i="344"/>
  <c r="B207" i="242"/>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<sst xmlns="http://schemas.openxmlformats.org/spreadsheetml/2006/main" count="40283" uniqueCount="2901">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</sst>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2F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0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19A21715-389A-4214-8D3C-8B94E3A692A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BC207EA3-24BF-40A0-A3FE-0CE4DD7BFE9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1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39" t="str" cm="1">
        <f t="array" aca="1" ref="B1" ca="1">MID(CELL("filename", B1), FIND("]", CELL("filename", B1)) + 1, 255)</f>
        <v>Indice</v>
      </c>
      <c r="C1" s="339"/>
      <c r="D1" s="339"/>
      <c r="E1" s="339"/>
      <c r="F1" s="63"/>
      <c r="G1" s="340"/>
      <c r="H1" s="340"/>
    </row>
    <row r="2" spans="1:8" ht="26.1" customHeight="1" x14ac:dyDescent="0.45">
      <c r="A2" s="58" t="s">
        <v>222</v>
      </c>
      <c r="B2" s="58" t="s">
        <v>1961</v>
      </c>
      <c r="C2" s="58"/>
      <c r="D2" s="58"/>
      <c r="E2" s="58"/>
      <c r="F2" s="59"/>
      <c r="G2" s="59"/>
      <c r="H2" s="59"/>
    </row>
    <row r="3" spans="1:8" ht="26.1" customHeight="1" x14ac:dyDescent="0.45">
      <c r="A3" s="58" t="s">
        <v>2444</v>
      </c>
      <c r="B3" s="58"/>
      <c r="C3" s="58"/>
      <c r="D3" s="58"/>
      <c r="E3" s="58"/>
      <c r="F3" s="59"/>
      <c r="G3" s="59"/>
      <c r="H3" s="59"/>
    </row>
    <row r="4" spans="1:8" ht="26.1" customHeight="1" x14ac:dyDescent="0.45">
      <c r="A4" s="58" t="s">
        <v>2321</v>
      </c>
      <c r="B4" s="58"/>
      <c r="C4" s="58"/>
      <c r="D4" s="58"/>
      <c r="E4" s="58"/>
      <c r="F4" s="59"/>
      <c r="G4" s="59"/>
      <c r="H4" s="59"/>
    </row>
    <row r="5" spans="1:8" ht="26.1" customHeight="1" x14ac:dyDescent="0.45">
      <c r="A5" s="58" t="s">
        <v>2445</v>
      </c>
      <c r="B5" s="58"/>
      <c r="C5" s="58"/>
      <c r="D5" s="58"/>
      <c r="E5" s="58"/>
      <c r="F5" s="59"/>
      <c r="G5" s="59"/>
      <c r="H5" s="59"/>
    </row>
    <row r="6" spans="1:8" ht="26.1" customHeight="1" x14ac:dyDescent="0.45">
      <c r="A6" s="58" t="s">
        <v>1133</v>
      </c>
      <c r="B6" s="58"/>
      <c r="C6" s="58"/>
      <c r="D6" s="58"/>
      <c r="E6" s="58"/>
      <c r="F6" s="59"/>
      <c r="G6" s="59"/>
      <c r="H6" s="59"/>
    </row>
    <row r="7" spans="1:8" ht="26.1" customHeight="1" x14ac:dyDescent="0.45">
      <c r="A7" s="58" t="s">
        <v>2254</v>
      </c>
      <c r="B7" s="58"/>
      <c r="C7" s="58"/>
      <c r="D7" s="58"/>
      <c r="E7" s="58"/>
      <c r="F7" s="59"/>
      <c r="G7" s="59"/>
      <c r="H7" s="59"/>
    </row>
    <row r="8" spans="1:8" ht="26.1" customHeight="1" x14ac:dyDescent="0.45">
      <c r="A8" s="58" t="s">
        <v>162</v>
      </c>
      <c r="B8" s="58"/>
      <c r="C8" s="58"/>
      <c r="D8" s="58"/>
      <c r="E8" s="58"/>
      <c r="F8" s="59"/>
      <c r="G8" s="59"/>
      <c r="H8" s="59"/>
    </row>
    <row r="9" spans="1:8" ht="26.1" customHeight="1" x14ac:dyDescent="0.45">
      <c r="A9" s="58" t="s">
        <v>1138</v>
      </c>
      <c r="B9" s="58"/>
      <c r="C9" s="58"/>
      <c r="D9" s="58"/>
      <c r="E9" s="58"/>
      <c r="F9" s="59"/>
      <c r="G9" s="59"/>
      <c r="H9" s="59"/>
    </row>
    <row r="10" spans="1:8" ht="26.1" customHeight="1" x14ac:dyDescent="0.45">
      <c r="A10" s="58" t="s">
        <v>1137</v>
      </c>
      <c r="B10" s="58"/>
      <c r="C10" s="58"/>
      <c r="D10" s="58"/>
      <c r="E10" s="59"/>
      <c r="F10" s="59"/>
      <c r="G10" s="59"/>
      <c r="H10" s="59"/>
    </row>
    <row r="11" spans="1:8" ht="26.1" customHeight="1" x14ac:dyDescent="0.45">
      <c r="A11" s="58" t="s">
        <v>1157</v>
      </c>
      <c r="B11" s="58"/>
      <c r="C11" s="58"/>
      <c r="D11" s="58"/>
      <c r="E11" s="59"/>
      <c r="F11" s="59"/>
      <c r="G11" s="59"/>
      <c r="H11" s="59"/>
    </row>
    <row r="12" spans="1:8" ht="26.1" customHeight="1" x14ac:dyDescent="0.45">
      <c r="A12" s="58" t="s">
        <v>1420</v>
      </c>
      <c r="B12" s="58"/>
      <c r="C12" s="58"/>
      <c r="D12" s="58"/>
      <c r="E12" s="59"/>
      <c r="F12" s="59"/>
      <c r="G12" s="59"/>
      <c r="H12" s="59"/>
    </row>
    <row r="13" spans="1:8" ht="26.1" customHeight="1" x14ac:dyDescent="0.45">
      <c r="A13" s="58" t="s">
        <v>1163</v>
      </c>
      <c r="B13" s="58"/>
      <c r="C13" s="58"/>
      <c r="D13" s="58"/>
      <c r="E13" s="59"/>
      <c r="F13" s="59"/>
      <c r="G13" s="59"/>
      <c r="H13" s="59"/>
    </row>
    <row r="14" spans="1:8" ht="26.1" customHeight="1" x14ac:dyDescent="0.45">
      <c r="A14" s="58" t="s">
        <v>1136</v>
      </c>
      <c r="B14" s="58"/>
      <c r="C14" s="58"/>
      <c r="D14" s="58"/>
      <c r="E14" s="59"/>
      <c r="F14" s="59"/>
      <c r="G14" s="59"/>
      <c r="H14" s="59"/>
    </row>
    <row r="15" spans="1:8" ht="26.1" customHeight="1" x14ac:dyDescent="0.45">
      <c r="A15" s="58" t="s">
        <v>308</v>
      </c>
      <c r="B15" s="58"/>
      <c r="C15" s="58"/>
      <c r="D15" s="58"/>
      <c r="E15" s="59"/>
      <c r="F15" s="59"/>
      <c r="G15" s="59"/>
      <c r="H15" s="59"/>
    </row>
    <row r="16" spans="1:8" ht="26.1" customHeight="1" x14ac:dyDescent="0.45">
      <c r="A16" s="58" t="s">
        <v>2264</v>
      </c>
      <c r="B16" s="58"/>
      <c r="C16" s="58"/>
      <c r="D16" s="58"/>
      <c r="E16" s="59"/>
      <c r="F16" s="59"/>
      <c r="G16" s="59"/>
      <c r="H16" s="59"/>
    </row>
    <row r="17" spans="1:8" ht="26.1" customHeight="1" x14ac:dyDescent="0.45">
      <c r="A17" s="58" t="s">
        <v>2265</v>
      </c>
      <c r="B17" s="58"/>
      <c r="C17" s="58"/>
      <c r="D17" s="58"/>
      <c r="E17" s="59"/>
      <c r="F17" s="59"/>
      <c r="G17" s="59"/>
      <c r="H17" s="59"/>
    </row>
    <row r="18" spans="1:8" ht="26.1" customHeight="1" x14ac:dyDescent="0.45">
      <c r="A18" s="58" t="s">
        <v>2266</v>
      </c>
      <c r="B18" s="58"/>
      <c r="C18" s="58"/>
      <c r="D18" s="58"/>
      <c r="E18" s="59"/>
      <c r="F18" s="59"/>
      <c r="G18" s="59"/>
      <c r="H18" s="59"/>
    </row>
    <row r="19" spans="1:8" ht="26.1" customHeight="1" x14ac:dyDescent="0.45">
      <c r="A19" s="58" t="s">
        <v>1135</v>
      </c>
      <c r="B19" s="58"/>
      <c r="C19" s="58"/>
      <c r="D19" s="58"/>
      <c r="E19" s="59"/>
      <c r="F19" s="59"/>
      <c r="G19" s="59"/>
      <c r="H19" s="59"/>
    </row>
    <row r="20" spans="1:8" ht="24" x14ac:dyDescent="0.45">
      <c r="A20" s="58" t="s">
        <v>772</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2320</v>
      </c>
      <c r="B22" s="58"/>
      <c r="C22" s="58"/>
      <c r="D22" s="58"/>
      <c r="E22" s="58"/>
      <c r="F22" s="58"/>
      <c r="G22" s="58"/>
      <c r="H22" s="58"/>
    </row>
    <row r="23" spans="1:8" ht="24" x14ac:dyDescent="0.45">
      <c r="A23" s="58" t="s">
        <v>2268</v>
      </c>
      <c r="B23" s="58"/>
      <c r="C23" s="58"/>
      <c r="D23" s="58"/>
      <c r="E23" s="58"/>
      <c r="F23" s="58"/>
      <c r="G23" s="58"/>
      <c r="H23" s="58"/>
    </row>
    <row r="24" spans="1:8" ht="24" x14ac:dyDescent="0.45">
      <c r="A24" s="58" t="s">
        <v>2318</v>
      </c>
      <c r="B24" s="58"/>
      <c r="C24" s="58"/>
      <c r="D24" s="58"/>
      <c r="E24" s="58"/>
      <c r="F24" s="58"/>
      <c r="G24" s="58"/>
      <c r="H24" s="58"/>
    </row>
    <row r="25" spans="1:8" ht="24" x14ac:dyDescent="0.45">
      <c r="A25" s="58" t="s">
        <v>2443</v>
      </c>
      <c r="B25" s="58"/>
      <c r="C25" s="58"/>
      <c r="D25" s="58"/>
      <c r="E25" s="58"/>
      <c r="F25" s="58"/>
      <c r="G25" s="58"/>
      <c r="H25" s="58"/>
    </row>
    <row r="26" spans="1:8" ht="24" x14ac:dyDescent="0.45">
      <c r="A26" s="58" t="s">
        <v>124</v>
      </c>
      <c r="B26" s="58"/>
      <c r="C26" s="58"/>
      <c r="D26" s="58"/>
      <c r="E26" s="58"/>
      <c r="F26" s="58"/>
      <c r="G26" s="58"/>
      <c r="H26" s="58"/>
    </row>
    <row r="27" spans="1:8" ht="24" x14ac:dyDescent="0.45">
      <c r="A27" s="58" t="s">
        <v>125</v>
      </c>
      <c r="B27" s="58"/>
      <c r="C27" s="58"/>
      <c r="D27" s="58"/>
      <c r="E27" s="58"/>
      <c r="F27" s="58"/>
      <c r="G27" s="58"/>
      <c r="H27" s="58"/>
    </row>
    <row r="28" spans="1:8" ht="24" x14ac:dyDescent="0.45">
      <c r="A28" s="58" t="s">
        <v>2389</v>
      </c>
      <c r="B28" s="58"/>
      <c r="C28" s="58"/>
      <c r="D28" s="58"/>
      <c r="E28" s="58"/>
      <c r="F28" s="58"/>
      <c r="G28" s="58"/>
      <c r="H28" s="58"/>
    </row>
    <row r="29" spans="1:8" ht="24" x14ac:dyDescent="0.45">
      <c r="A29" s="58" t="s">
        <v>131</v>
      </c>
      <c r="B29" s="58"/>
      <c r="C29" s="58"/>
      <c r="D29" s="58"/>
      <c r="E29" s="58"/>
      <c r="F29" s="58"/>
      <c r="G29" s="58"/>
      <c r="H29" s="58"/>
    </row>
    <row r="30" spans="1:8" ht="24" x14ac:dyDescent="0.45">
      <c r="A30" s="58" t="s">
        <v>132</v>
      </c>
      <c r="B30" s="58"/>
      <c r="C30" s="58"/>
      <c r="D30" s="58"/>
      <c r="E30" s="58"/>
      <c r="F30" s="58"/>
      <c r="G30" s="58"/>
      <c r="H30" s="58"/>
    </row>
    <row r="31" spans="1:8" ht="24" x14ac:dyDescent="0.45">
      <c r="A31" s="58" t="s">
        <v>133</v>
      </c>
      <c r="B31" s="58"/>
      <c r="C31" s="58"/>
      <c r="D31" s="58"/>
      <c r="E31" s="58"/>
      <c r="F31" s="58"/>
      <c r="G31" s="58"/>
      <c r="H31" s="58"/>
    </row>
    <row r="32" spans="1:8" ht="24" x14ac:dyDescent="0.45">
      <c r="A32" s="58" t="s">
        <v>2521</v>
      </c>
      <c r="B32" s="58"/>
      <c r="C32" s="58"/>
      <c r="D32" s="58"/>
      <c r="E32" s="58"/>
      <c r="F32" s="58"/>
      <c r="G32" s="58"/>
      <c r="H32" s="58"/>
    </row>
    <row r="33" spans="1:8" ht="24" x14ac:dyDescent="0.45">
      <c r="A33" s="58" t="s">
        <v>136</v>
      </c>
      <c r="B33" s="58"/>
      <c r="C33" s="58"/>
      <c r="D33" s="58"/>
      <c r="E33" s="58"/>
      <c r="F33" s="58"/>
      <c r="G33" s="58"/>
      <c r="H33" s="58"/>
    </row>
    <row r="34" spans="1:8" ht="24" x14ac:dyDescent="0.45">
      <c r="A34" s="58" t="s">
        <v>137</v>
      </c>
      <c r="B34" s="58"/>
      <c r="C34" s="58"/>
      <c r="D34" s="58"/>
      <c r="E34" s="58"/>
      <c r="F34" s="58"/>
      <c r="G34" s="58"/>
      <c r="H34" s="58"/>
    </row>
    <row r="35" spans="1:8" ht="24" x14ac:dyDescent="0.45">
      <c r="A35" s="58" t="s">
        <v>2629</v>
      </c>
      <c r="B35" s="58"/>
      <c r="C35" s="58"/>
      <c r="D35" s="58"/>
      <c r="E35" s="58"/>
      <c r="F35" s="58"/>
      <c r="G35" s="58"/>
      <c r="H35" s="58"/>
    </row>
    <row r="36" spans="1:8" ht="24" x14ac:dyDescent="0.45">
      <c r="A36" s="58" t="s">
        <v>140</v>
      </c>
      <c r="B36" s="58"/>
      <c r="C36" s="58"/>
      <c r="D36" s="58"/>
      <c r="E36" s="58"/>
      <c r="F36" s="58"/>
      <c r="G36" s="58"/>
      <c r="H36" s="58"/>
    </row>
    <row r="37" spans="1:8" ht="24" x14ac:dyDescent="0.45">
      <c r="A37" s="58" t="s">
        <v>141</v>
      </c>
      <c r="B37" s="58"/>
      <c r="C37" s="58"/>
      <c r="D37" s="58"/>
      <c r="E37" s="58"/>
      <c r="F37" s="58"/>
      <c r="G37" s="58"/>
      <c r="H37" s="58"/>
    </row>
    <row r="38" spans="1:8" ht="24" x14ac:dyDescent="0.45">
      <c r="A38" s="58" t="s">
        <v>142</v>
      </c>
      <c r="B38" s="58"/>
      <c r="C38" s="58"/>
      <c r="D38" s="58"/>
      <c r="E38" s="58"/>
      <c r="F38" s="58"/>
      <c r="G38" s="58"/>
      <c r="H38" s="58"/>
    </row>
    <row r="39" spans="1:8" ht="24" x14ac:dyDescent="0.45">
      <c r="A39" s="58" t="s">
        <v>143</v>
      </c>
      <c r="B39" s="58"/>
      <c r="C39" s="58"/>
      <c r="D39" s="58"/>
      <c r="E39" s="58"/>
      <c r="F39" s="58"/>
      <c r="G39" s="58"/>
      <c r="H39" s="58"/>
    </row>
    <row r="40" spans="1:8" ht="24" x14ac:dyDescent="0.4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ERES HERMOSO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25" x14ac:dyDescent="0.25">
      <c r="B9" t="str">
        <f ca="1">PROPER(AD1)</f>
        <v>Eres Hermoso</v>
      </c>
      <c r="AD9" s="164" t="str">
        <f ca="1">_xlfn.CONCAT("        tt: ","""",B9,"""",",")</f>
        <v xml:space="preserve">        tt: "Eres Hermoso",</v>
      </c>
    </row>
    <row r="10" spans="1:50" ht="23.25" x14ac:dyDescent="0.25">
      <c r="B10" t="str">
        <f ca="1">PROPER(AD1)</f>
        <v>Eres Hermoso</v>
      </c>
      <c r="AD10" s="164" t="str">
        <f ca="1">_xlfn.CONCAT("        title: ","""",B10,"""",",")</f>
        <v xml:space="preserve">        title: "Eres Hermoso",</v>
      </c>
    </row>
    <row r="11" spans="1:50" ht="23.25" x14ac:dyDescent="0.25">
      <c r="B11" t="str">
        <f ca="1">VLOOKUP(B1,'Codigo Canto'!A3:AQ236,12,FALSE)</f>
        <v xml:space="preserve">Salmo 45 (44) </v>
      </c>
      <c r="AD11" s="164" t="str">
        <f ca="1">_xlfn.CONCAT("        ","subtitle: ","""",B11,"""",",")</f>
        <v xml:space="preserve">        subtitle: "Salmo 45 (44) ",</v>
      </c>
    </row>
    <row r="12" spans="1:50" ht="23.25" x14ac:dyDescent="0.25">
      <c r="B12" t="str">
        <f ca="1">VLOOKUP(B1,Codigo!A3:AP240,42,FALSE)</f>
        <v>category: ["PreCatecumenado","Entrada","Fracción del Pan","Antiguo Testamento"],</v>
      </c>
      <c r="AD12" s="164" t="str">
        <f ca="1">_xlfn.CONCAT("        ",B12)</f>
        <v xml:space="preserve">        category: ["PreCatecumenado","Entrada","Fracción del Pan","Antiguo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67</v>
      </c>
      <c r="AD15" s="164" t="str">
        <f ca="1">_xlfn.CONCAT("        dbno: ","""",B15,"""",",")</f>
        <v xml:space="preserve">        dbno: "67",</v>
      </c>
    </row>
    <row r="16" spans="1:50" ht="23.25" x14ac:dyDescent="0.25">
      <c r="AD16" s="164" t="str">
        <f>_xlfn.CONCAT("        notes: ","""",B16,"""",",")</f>
        <v xml:space="preserve">        notes: "",</v>
      </c>
    </row>
    <row r="17" spans="1:31" ht="23.25" x14ac:dyDescent="0.25">
      <c r="B17" t="str">
        <f ca="1">B8</f>
        <v>ereshermoso</v>
      </c>
      <c r="AD17" s="164" t="str">
        <f ca="1">_xlfn.CONCAT("        audioSrc: ","""/audio/",B17,".mp3""",",")</f>
        <v xml:space="preserve">        audioSrc: "/audio/ereshermoso.mp3",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66</v>
      </c>
      <c r="B23" t="str">
        <f ca="1">VLOOKUP(A23,Buscador!A3:AP240,31,FALSE)</f>
        <v>/resucito/src/index.html?canto=eresdignodetomarellibro</v>
      </c>
      <c r="AD23" s="164" t="str">
        <f ca="1">_xlfn.CONCAT("        ant: ","""",B23,"""",",")</f>
        <v xml:space="preserve">        ant: "/resucito/src/index.html?canto=eresdignodetomarellibro",</v>
      </c>
    </row>
    <row r="24" spans="1:31" ht="23.25" x14ac:dyDescent="0.25">
      <c r="A24">
        <f ca="1">+B1+1</f>
        <v>68</v>
      </c>
      <c r="B24" t="str">
        <f ca="1">VLOOKUP(A24,Buscador!A3:AP240,31,FALSE)</f>
        <v>/resucito/src/index.html?canto=espaciente</v>
      </c>
      <c r="AD24" s="164" t="str">
        <f ca="1">_xlfn.CONCAT("        sig: ","""",B24,"""",",")</f>
        <v xml:space="preserve">        sig: "/resucito/src/index.html?canto=espaciente",</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45" t="str" cm="1">
        <f t="array" aca="1" ref="C1" ca="1">MID(CELL("filename", B1), FIND("]", CELL("filename", B1)) + 1, 255)</f>
        <v>Scripts mains</v>
      </c>
      <c r="D1" s="345"/>
      <c r="E1" s="345"/>
      <c r="F1" s="345"/>
      <c r="G1" s="345"/>
      <c r="H1" s="345"/>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45" t="str" cm="1">
        <f t="array" aca="1" ref="C1" ca="1">MID(CELL("filename", A1), FIND("]", CELL("filename", A1)) + 1, 255)</f>
        <v>Indice Canto</v>
      </c>
      <c r="D1" s="345"/>
      <c r="E1" s="345"/>
      <c r="F1" s="345"/>
      <c r="G1" s="345"/>
      <c r="H1" s="345"/>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46" t="str" cm="1">
        <f t="array" aca="1" ref="C1" ca="1">MID(CELL("filename", B1), FIND("]", CELL("filename", B1)) + 1, 255)</f>
        <v>data-Cantos</v>
      </c>
      <c r="D1" s="346"/>
      <c r="E1" s="346"/>
      <c r="F1" s="346"/>
      <c r="G1" s="346"/>
      <c r="H1" s="346"/>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46" t="str" cm="1">
        <f t="array" aca="1" ref="B1" ca="1">MID(CELL("filename", A1), FIND("]", CELL("filename", A1)) + 1, 255)</f>
        <v>Find bk2</v>
      </c>
      <c r="C1" s="346"/>
      <c r="D1" s="346"/>
      <c r="E1" s="346"/>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46" t="str" cm="1">
        <f t="array" aca="1" ref="C1" ca="1">MID(CELL("filename", B1), FIND("]", CELL("filename", B1)) + 1, 255)</f>
        <v>Codigo Canto</v>
      </c>
      <c r="D1" s="346"/>
      <c r="E1" s="346"/>
      <c r="F1" s="346"/>
      <c r="G1" s="346"/>
      <c r="H1" s="346"/>
      <c r="I1" s="346"/>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46" t="str" cm="1">
        <f t="array" aca="1" ref="C1" ca="1">MID(CELL("filename", B1), FIND("]", CELL("filename", B1)) + 1, 255)</f>
        <v>Codigo</v>
      </c>
      <c r="D1" s="346"/>
      <c r="E1" s="346"/>
      <c r="F1" s="346"/>
      <c r="G1" s="346"/>
      <c r="H1" s="346"/>
      <c r="I1" s="346"/>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v>
      </c>
      <c r="D1" s="346"/>
      <c r="E1" s="346"/>
      <c r="F1" s="346"/>
      <c r="G1" s="346"/>
      <c r="H1" s="346"/>
      <c r="I1" s="346"/>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 (fail1)</v>
      </c>
      <c r="D1" s="346"/>
      <c r="E1" s="346"/>
      <c r="F1" s="346"/>
      <c r="G1" s="346"/>
      <c r="H1" s="346"/>
      <c r="I1" s="346"/>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46" t="str" cm="1">
        <f t="array" aca="1" ref="C1" ca="1">MID(CELL("filename", B1), FIND("]", CELL("filename", B1)) + 1, 255)</f>
        <v>Buscador (fail2)</v>
      </c>
      <c r="D1" s="346"/>
      <c r="E1" s="346"/>
      <c r="F1" s="346"/>
      <c r="G1" s="346"/>
      <c r="H1" s="346"/>
      <c r="I1" s="346"/>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46" t="str" cm="1">
        <f t="array" aca="1" ref="B1" ca="1">MID(CELL("filename", A1), FIND("]", CELL("filename", A1)) + 1, 255)</f>
        <v>Indice Backups</v>
      </c>
      <c r="C1" s="346"/>
      <c r="D1" s="346"/>
      <c r="E1" s="346"/>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2806</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2806</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2806</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2825</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2826</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2827</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2828</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2829</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2830</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2831</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2832</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2833</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2834</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2835</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2825</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2836</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2837</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2838</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2839</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2840</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2832</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2833</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2834</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2835</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2825</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2841</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2842</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2843</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2844</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2845</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2846</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2832</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2833</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2834</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2835</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2847</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2848</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2849</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2850</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2851</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2852</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2853</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2854</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2855</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2856</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2857</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2858</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2859</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2860</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2861</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2862</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2863</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2864</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2865</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2866</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2848</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2849</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2850</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2851</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2852</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2867</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2868</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2869</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2870</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2871</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2872</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2873</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2874</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2875</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2876</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2877</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2878</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2879</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2866</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2848</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2849</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2850</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2851</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2852</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2880</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2881</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2880</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2882</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2883</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2884</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2885</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2886</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2887</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2888</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2889</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2890</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2891</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2892</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2880</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2881</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2880</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2882</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2883</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tabSelected="1"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2893</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2894</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2895</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2896</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2897</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2898</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2893</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2894</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2895</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2899</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2900</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2898</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2893</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2894</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2895</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C29" sqref="C2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C29" s="13"/>
      <c r="D29" s="257"/>
      <c r="E29" s="257"/>
      <c r="F29" s="269"/>
      <c r="G29" s="258"/>
      <c r="H29" s="257"/>
      <c r="I29" s="257"/>
      <c r="J29" s="270"/>
      <c r="K29" s="296"/>
      <c r="L29" s="271" t="str">
        <f t="shared" ref="L29:L46" si="0">IF(C29="","",_xlfn.CONCAT("            { line: ","""",C29,", ",M29:AN29,""", sC: ","""",B29,"""},"))</f>
        <v/>
      </c>
      <c r="M29" s="218" t="str">
        <f>IF(N29="","","(")</f>
        <v/>
      </c>
      <c r="N29" s="183" t="str">
        <f t="shared" ref="N29:N75" si="1">IF(D29="","",D29)</f>
        <v/>
      </c>
      <c r="O29" s="216" t="str">
        <f>IF(N29="","",",")</f>
        <v/>
      </c>
      <c r="P29" s="225" t="str">
        <f t="shared" ref="P29:P75" si="2">IF(E29="","",E29)</f>
        <v/>
      </c>
      <c r="Q29" s="217" t="str">
        <f>IF(N29="","",",")</f>
        <v/>
      </c>
      <c r="R29" s="168" t="str">
        <f>IF(N29="","",15)</f>
        <v/>
      </c>
      <c r="S29" s="218" t="str">
        <f>IF(N29="","",")")</f>
        <v/>
      </c>
      <c r="T29" s="219" t="str">
        <f>IF(U29="","","(")</f>
        <v/>
      </c>
      <c r="U29" s="181" t="str">
        <f t="shared" ref="U29:U75" si="3">IF(F29="","",F29)</f>
        <v/>
      </c>
      <c r="V29" s="185" t="str">
        <f>IF(U29="","",",")</f>
        <v/>
      </c>
      <c r="W29" s="177" t="str">
        <f t="shared" ref="W29:W75" si="4">IF(G29="","",G29)</f>
        <v/>
      </c>
      <c r="X29" s="185" t="str">
        <f>IF(U29="","",",")</f>
        <v/>
      </c>
      <c r="Y29" s="185" t="str">
        <f>IF(U29="","",250)</f>
        <v/>
      </c>
      <c r="Z29" s="218" t="str">
        <f>IF(U29="","",")")</f>
        <v/>
      </c>
      <c r="AA29" s="175" t="str">
        <f>IF(AB29="","","(")</f>
        <v/>
      </c>
      <c r="AB29" s="183" t="str">
        <f t="shared" ref="AB29:AB75" si="5">IF(H29="","",H29)</f>
        <v/>
      </c>
      <c r="AC29" s="184" t="str">
        <f>IF(AB29="","",",")</f>
        <v/>
      </c>
      <c r="AD29" s="225" t="str">
        <f>IF(I29="","",I29)</f>
        <v/>
      </c>
      <c r="AE29" s="176" t="str">
        <f>IF(AB29="","",",")</f>
        <v/>
      </c>
      <c r="AF29" s="168" t="str">
        <f>IF(AB29="","",350)</f>
        <v/>
      </c>
      <c r="AG29" s="168" t="str">
        <f>IF(AB29="","",")")</f>
        <v/>
      </c>
      <c r="AH29" s="179" t="str">
        <f>IF(AI29="","","(")</f>
        <v/>
      </c>
      <c r="AI29" s="256" t="str">
        <f t="shared" ref="AI29:AI75" si="6">IF(J29="","",J29)</f>
        <v/>
      </c>
      <c r="AJ29" s="185" t="str">
        <f>IF(AI29="","",",")</f>
        <v/>
      </c>
      <c r="AK29" s="185" t="str">
        <f>IF(K29="","",K29)</f>
        <v/>
      </c>
      <c r="AL29" s="185" t="str">
        <f>IF(AI29="","",",")</f>
        <v/>
      </c>
      <c r="AM29" s="185" t="str">
        <f>IF(AI29="","",450)</f>
        <v/>
      </c>
      <c r="AN29" s="185" t="str">
        <f>IF(AI29="","",")")</f>
        <v/>
      </c>
    </row>
    <row r="30" spans="1:40" ht="25.5" thickTop="1" thickBot="1" x14ac:dyDescent="0.4">
      <c r="A30">
        <f>+A29+1</f>
        <v>2</v>
      </c>
      <c r="C30" s="13"/>
      <c r="D30" s="257"/>
      <c r="E30" s="257"/>
      <c r="F30" s="258"/>
      <c r="G30" s="258"/>
      <c r="H30" s="257"/>
      <c r="I30" s="257"/>
      <c r="J30" s="296"/>
      <c r="K30" s="296"/>
      <c r="L30" s="271" t="str">
        <f t="shared" si="0"/>
        <v/>
      </c>
      <c r="M30" s="218" t="str">
        <f t="shared" ref="M30:M75" si="7">IF(N30="","","(")</f>
        <v/>
      </c>
      <c r="N30" s="183" t="str">
        <f t="shared" si="1"/>
        <v/>
      </c>
      <c r="O30" s="216" t="str">
        <f t="shared" ref="O30:O75" si="8">IF(N30="","",",")</f>
        <v/>
      </c>
      <c r="P30" s="225" t="str">
        <f t="shared" si="2"/>
        <v/>
      </c>
      <c r="Q30" s="217" t="str">
        <f t="shared" ref="Q30:Q75" si="9">IF(N30="","",",")</f>
        <v/>
      </c>
      <c r="R30" s="168" t="str">
        <f t="shared" ref="R30:R75" si="10">IF(N30="","",15)</f>
        <v/>
      </c>
      <c r="S30" s="218" t="str">
        <f t="shared" ref="S30:S75" si="11">IF(N30="","",")")</f>
        <v/>
      </c>
      <c r="T30" s="219" t="str">
        <f t="shared" ref="T30:T75" si="12">IF(U30="","","(")</f>
        <v/>
      </c>
      <c r="U30" s="181" t="str">
        <f t="shared" si="3"/>
        <v/>
      </c>
      <c r="V30" s="185" t="str">
        <f t="shared" ref="V30:V75" si="13">IF(U30="","",",")</f>
        <v/>
      </c>
      <c r="W30" s="177" t="str">
        <f t="shared" si="4"/>
        <v/>
      </c>
      <c r="X30" s="185" t="str">
        <f t="shared" ref="X30:X75" si="14">IF(U30="","",",")</f>
        <v/>
      </c>
      <c r="Y30" s="185" t="str">
        <f t="shared" ref="Y30:Y75" si="15">IF(U30="","",250)</f>
        <v/>
      </c>
      <c r="Z30" s="218" t="str">
        <f t="shared" ref="Z30:Z75" si="16">IF(U30="","",")")</f>
        <v/>
      </c>
      <c r="AA30" s="175" t="str">
        <f t="shared" ref="AA30:AA75" si="17">IF(AB30="","","(")</f>
        <v/>
      </c>
      <c r="AB30" s="183" t="str">
        <f t="shared" si="5"/>
        <v/>
      </c>
      <c r="AC30" s="184" t="str">
        <f t="shared" ref="AC30:AC75" si="18">IF(AB30="","",",")</f>
        <v/>
      </c>
      <c r="AD30" s="225" t="str">
        <f t="shared" ref="AD30:AD75" si="19">IF(I30="","",I30)</f>
        <v/>
      </c>
      <c r="AE30" s="176" t="str">
        <f t="shared" ref="AE30:AE75" si="20">IF(AB30="","",",")</f>
        <v/>
      </c>
      <c r="AF30" s="168" t="str">
        <f t="shared" ref="AF30:AF75" si="21">IF(AB30="","",350)</f>
        <v/>
      </c>
      <c r="AG30" s="168" t="str">
        <f t="shared" ref="AG30:AG75" si="22">IF(AB30="","",")")</f>
        <v/>
      </c>
      <c r="AH30" s="179" t="str">
        <f t="shared" ref="AH30:AH75" si="23">IF(AI30="","","(")</f>
        <v/>
      </c>
      <c r="AI30" s="256" t="str">
        <f t="shared" si="6"/>
        <v/>
      </c>
      <c r="AJ30" s="185" t="str">
        <f t="shared" ref="AJ30:AJ75" si="24">IF(AI30="","",",")</f>
        <v/>
      </c>
      <c r="AK30" s="185" t="str">
        <f t="shared" ref="AK30:AK75" si="25">IF(K30="","",K30)</f>
        <v/>
      </c>
      <c r="AL30" s="185" t="str">
        <f t="shared" ref="AL30:AL75" si="26">IF(AI30="","",",")</f>
        <v/>
      </c>
      <c r="AM30" s="185" t="str">
        <f t="shared" ref="AM30:AM75" si="27">IF(AI30="","",450)</f>
        <v/>
      </c>
      <c r="AN30" s="185" t="str">
        <f t="shared" ref="AN30:AN75" si="28">IF(AI30="","",")")</f>
        <v/>
      </c>
    </row>
    <row r="31" spans="1:40" ht="25.5" thickTop="1" thickBot="1" x14ac:dyDescent="0.4">
      <c r="A31">
        <f t="shared" ref="A31:A46" si="29">+A30+1</f>
        <v>3</v>
      </c>
      <c r="C31" s="13"/>
      <c r="D31" s="257"/>
      <c r="E31" s="257"/>
      <c r="F31" s="258"/>
      <c r="G31" s="258"/>
      <c r="H31" s="257"/>
      <c r="I31" s="257"/>
      <c r="J31" s="296"/>
      <c r="K31" s="296"/>
      <c r="L31" s="271" t="str">
        <f t="shared" si="0"/>
        <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c r="D33" s="257"/>
      <c r="E33" s="257"/>
      <c r="F33" s="258"/>
      <c r="G33" s="258"/>
      <c r="H33" s="257"/>
      <c r="I33" s="257"/>
      <c r="J33" s="296"/>
      <c r="K33" s="296"/>
      <c r="L33" s="271" t="str">
        <f>IF(C33="","",_xlfn.CONCAT("            { line: ","""",C33,", ",M33:AN33,""", sC: ","""",B33,"""},"))</f>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c r="D35" s="257"/>
      <c r="E35" s="257"/>
      <c r="F35" s="258"/>
      <c r="G35" s="258"/>
      <c r="H35" s="257"/>
      <c r="I35" s="257"/>
      <c r="J35" s="296"/>
      <c r="K35" s="296"/>
      <c r="L35" s="271" t="str">
        <f t="shared" si="0"/>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c r="D37" s="257"/>
      <c r="E37" s="257"/>
      <c r="F37" s="258"/>
      <c r="G37" s="258"/>
      <c r="H37" s="257"/>
      <c r="I37" s="257"/>
      <c r="J37" s="296"/>
      <c r="K37" s="296"/>
      <c r="L37" s="271" t="str">
        <f>IF(C37="","",_xlfn.CONCAT("            { line: ","""",C37,", ",M37:AN37,""", sC: ","""",B37,"""},"))</f>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c r="D38" s="257"/>
      <c r="E38" s="257"/>
      <c r="F38" s="258"/>
      <c r="G38" s="258"/>
      <c r="H38" s="257"/>
      <c r="I38" s="257"/>
      <c r="J38" s="296"/>
      <c r="K38" s="296"/>
      <c r="L38" s="271" t="str">
        <f t="shared" si="0"/>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ref="A42" si="30">+A41+1</f>
        <v>14</v>
      </c>
      <c r="C42" s="13"/>
      <c r="D42" s="257"/>
      <c r="E42" s="257"/>
      <c r="F42" s="258"/>
      <c r="G42" s="258"/>
      <c r="H42" s="257"/>
      <c r="I42" s="257"/>
      <c r="J42" s="296"/>
      <c r="K42" s="296"/>
      <c r="L42" s="271" t="str">
        <f t="shared" ref="L42" si="31">IF(C42="","",_xlfn.CONCAT("            { line: ","""",C42,", ",M42:AN42,""", sC: ","""",B42,"""},"))</f>
        <v/>
      </c>
      <c r="M42" s="218" t="str">
        <f t="shared" ref="M42" si="32">IF(N42="","","(")</f>
        <v/>
      </c>
      <c r="N42" s="183" t="str">
        <f t="shared" ref="N42" si="33">IF(D42="","",D42)</f>
        <v/>
      </c>
      <c r="O42" s="216" t="str">
        <f t="shared" ref="O42" si="34">IF(N42="","",",")</f>
        <v/>
      </c>
      <c r="P42" s="225" t="str">
        <f t="shared" ref="P42" si="35">IF(E42="","",E42)</f>
        <v/>
      </c>
      <c r="Q42" s="217" t="str">
        <f t="shared" ref="Q42" si="36">IF(N42="","",",")</f>
        <v/>
      </c>
      <c r="R42" s="168" t="str">
        <f t="shared" ref="R42" si="37">IF(N42="","",15)</f>
        <v/>
      </c>
      <c r="S42" s="218" t="str">
        <f t="shared" ref="S42" si="38">IF(N42="","",")")</f>
        <v/>
      </c>
      <c r="T42" s="219" t="str">
        <f t="shared" ref="T42" si="39">IF(U42="","","(")</f>
        <v/>
      </c>
      <c r="U42" s="181" t="str">
        <f t="shared" ref="U42" si="40">IF(F42="","",F42)</f>
        <v/>
      </c>
      <c r="V42" s="185" t="str">
        <f t="shared" ref="V42" si="41">IF(U42="","",",")</f>
        <v/>
      </c>
      <c r="W42" s="177" t="str">
        <f t="shared" ref="W42" si="42">IF(G42="","",G42)</f>
        <v/>
      </c>
      <c r="X42" s="185" t="str">
        <f t="shared" ref="X42" si="43">IF(U42="","",",")</f>
        <v/>
      </c>
      <c r="Y42" s="185" t="str">
        <f t="shared" ref="Y42" si="44">IF(U42="","",250)</f>
        <v/>
      </c>
      <c r="Z42" s="218" t="str">
        <f t="shared" ref="Z42" si="45">IF(U42="","",")")</f>
        <v/>
      </c>
      <c r="AA42" s="175" t="str">
        <f t="shared" ref="AA42" si="46">IF(AB42="","","(")</f>
        <v/>
      </c>
      <c r="AB42" s="183" t="str">
        <f t="shared" ref="AB42" si="47">IF(H42="","",H42)</f>
        <v/>
      </c>
      <c r="AC42" s="184" t="str">
        <f t="shared" ref="AC42" si="48">IF(AB42="","",",")</f>
        <v/>
      </c>
      <c r="AD42" s="225" t="str">
        <f t="shared" si="19"/>
        <v/>
      </c>
      <c r="AE42" s="176" t="str">
        <f t="shared" ref="AE42" si="49">IF(AB42="","",",")</f>
        <v/>
      </c>
      <c r="AF42" s="168" t="str">
        <f t="shared" ref="AF42" si="50">IF(AB42="","",350)</f>
        <v/>
      </c>
      <c r="AG42" s="168" t="str">
        <f t="shared" ref="AG42" si="51">IF(AB42="","",")")</f>
        <v/>
      </c>
      <c r="AH42" s="179" t="str">
        <f t="shared" ref="AH42" si="52">IF(AI42="","","(")</f>
        <v/>
      </c>
      <c r="AI42" s="256" t="str">
        <f t="shared" ref="AI42" si="53">IF(J42="","",J42)</f>
        <v/>
      </c>
      <c r="AJ42" s="185" t="str">
        <f t="shared" ref="AJ42" si="54">IF(AI42="","",",")</f>
        <v/>
      </c>
      <c r="AK42" s="185" t="str">
        <f t="shared" si="25"/>
        <v/>
      </c>
      <c r="AL42" s="185" t="str">
        <f t="shared" ref="AL42" si="55">IF(AI42="","",",")</f>
        <v/>
      </c>
      <c r="AM42" s="185" t="str">
        <f t="shared" ref="AM42" si="56">IF(AI42="","",450)</f>
        <v/>
      </c>
      <c r="AN42" s="185" t="str">
        <f t="shared" ref="AN42" si="57">IF(AI42="","",")")</f>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15</v>
      </c>
      <c r="C44" s="13"/>
      <c r="D44" s="257"/>
      <c r="E44" s="257"/>
      <c r="F44" s="258"/>
      <c r="G44" s="258"/>
      <c r="H44" s="257"/>
      <c r="I44" s="257"/>
      <c r="J44" s="296"/>
      <c r="K44" s="296"/>
      <c r="L44" s="282" t="str">
        <f t="shared" si="0"/>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16</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17</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1" si="59">+A49+1</f>
        <v>3</v>
      </c>
      <c r="C50" s="13"/>
      <c r="D50" s="257"/>
      <c r="E50" s="257"/>
      <c r="F50" s="258"/>
      <c r="G50" s="258"/>
      <c r="H50" s="257"/>
      <c r="I50" s="257"/>
      <c r="J50" s="296"/>
      <c r="K50" s="296"/>
      <c r="L50" s="271" t="str">
        <f t="shared" si="58"/>
        <v/>
      </c>
      <c r="M50" s="218" t="str">
        <f t="shared" ref="M50:M61" si="60">IF(N50="","","(")</f>
        <v/>
      </c>
      <c r="N50" s="183" t="str">
        <f t="shared" ref="N50:N61" si="61">IF(D50="","",D50)</f>
        <v/>
      </c>
      <c r="O50" s="216" t="str">
        <f t="shared" ref="O50:O61" si="62">IF(N50="","",",")</f>
        <v/>
      </c>
      <c r="P50" s="225" t="str">
        <f t="shared" ref="P50:P61" si="63">IF(E50="","",E50)</f>
        <v/>
      </c>
      <c r="Q50" s="217" t="str">
        <f t="shared" ref="Q50:Q61" si="64">IF(N50="","",",")</f>
        <v/>
      </c>
      <c r="R50" s="168" t="str">
        <f t="shared" ref="R50:R61" si="65">IF(N50="","",15)</f>
        <v/>
      </c>
      <c r="S50" s="218" t="str">
        <f t="shared" ref="S50:S61" si="66">IF(N50="","",")")</f>
        <v/>
      </c>
      <c r="T50" s="219" t="str">
        <f t="shared" ref="T50:T61" si="67">IF(U50="","","(")</f>
        <v/>
      </c>
      <c r="U50" s="181" t="str">
        <f t="shared" ref="U50:U61" si="68">IF(F50="","",F50)</f>
        <v/>
      </c>
      <c r="V50" s="185" t="str">
        <f t="shared" ref="V50:V61" si="69">IF(U50="","",",")</f>
        <v/>
      </c>
      <c r="W50" s="177" t="str">
        <f t="shared" ref="W50:W61" si="70">IF(G50="","",G50)</f>
        <v/>
      </c>
      <c r="X50" s="185" t="str">
        <f t="shared" ref="X50:X61" si="71">IF(U50="","",",")</f>
        <v/>
      </c>
      <c r="Y50" s="185" t="str">
        <f t="shared" ref="Y50:Y61" si="72">IF(U50="","",250)</f>
        <v/>
      </c>
      <c r="Z50" s="218" t="str">
        <f t="shared" ref="Z50:Z61" si="73">IF(U50="","",")")</f>
        <v/>
      </c>
      <c r="AA50" s="175" t="str">
        <f t="shared" ref="AA50:AA61" si="74">IF(AB50="","","(")</f>
        <v/>
      </c>
      <c r="AB50" s="183" t="str">
        <f t="shared" ref="AB50:AB61" si="75">IF(H50="","",H50)</f>
        <v/>
      </c>
      <c r="AC50" s="184" t="str">
        <f t="shared" ref="AC50:AC61" si="76">IF(AB50="","",",")</f>
        <v/>
      </c>
      <c r="AD50" s="225" t="str">
        <f t="shared" si="19"/>
        <v/>
      </c>
      <c r="AE50" s="176" t="str">
        <f t="shared" ref="AE50:AE61" si="77">IF(AB50="","",",")</f>
        <v/>
      </c>
      <c r="AF50" s="168" t="str">
        <f t="shared" ref="AF50:AF61" si="78">IF(AB50="","",350)</f>
        <v/>
      </c>
      <c r="AG50" s="168" t="str">
        <f t="shared" ref="AG50:AG61" si="79">IF(AB50="","",")")</f>
        <v/>
      </c>
      <c r="AH50" s="179" t="str">
        <f t="shared" ref="AH50:AH61" si="80">IF(AI50="","","(")</f>
        <v/>
      </c>
      <c r="AI50" s="256" t="str">
        <f t="shared" ref="AI50:AI61" si="81">IF(J50="","",J50)</f>
        <v/>
      </c>
      <c r="AJ50" s="185" t="str">
        <f t="shared" ref="AJ50:AJ61" si="82">IF(AI50="","",",")</f>
        <v/>
      </c>
      <c r="AK50" s="185" t="str">
        <f t="shared" si="25"/>
        <v/>
      </c>
      <c r="AL50" s="185" t="str">
        <f t="shared" ref="AL50:AL61" si="83">IF(AI50="","",",")</f>
        <v/>
      </c>
      <c r="AM50" s="185" t="str">
        <f t="shared" ref="AM50:AM61" si="84">IF(AI50="","",450)</f>
        <v/>
      </c>
      <c r="AN50" s="185" t="str">
        <f t="shared" ref="AN50:AN61" si="85">IF(AI50="","",")")</f>
        <v/>
      </c>
    </row>
    <row r="51" spans="1:40" ht="25.5" thickTop="1" thickBot="1" x14ac:dyDescent="0.4">
      <c r="A51">
        <f t="shared" si="59"/>
        <v>4</v>
      </c>
      <c r="C51" s="13"/>
      <c r="D51" s="257"/>
      <c r="E51" s="257"/>
      <c r="F51" s="258"/>
      <c r="G51" s="258"/>
      <c r="H51" s="257"/>
      <c r="I51" s="257"/>
      <c r="J51" s="296"/>
      <c r="K51" s="296"/>
      <c r="L51" s="271" t="str">
        <f t="shared" si="58"/>
        <v/>
      </c>
      <c r="M51" s="218" t="str">
        <f t="shared" si="60"/>
        <v/>
      </c>
      <c r="N51" s="183" t="str">
        <f t="shared" si="61"/>
        <v/>
      </c>
      <c r="O51" s="216" t="str">
        <f t="shared" si="62"/>
        <v/>
      </c>
      <c r="P51" s="225" t="str">
        <f t="shared" si="63"/>
        <v/>
      </c>
      <c r="Q51" s="217" t="str">
        <f t="shared" si="64"/>
        <v/>
      </c>
      <c r="R51" s="168" t="str">
        <f t="shared" si="65"/>
        <v/>
      </c>
      <c r="S51" s="218" t="str">
        <f t="shared" si="66"/>
        <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5</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6</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7</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8</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9</v>
      </c>
      <c r="C56" s="13"/>
      <c r="D56" s="257"/>
      <c r="E56" s="257"/>
      <c r="F56" s="258"/>
      <c r="G56" s="258"/>
      <c r="H56" s="257"/>
      <c r="I56" s="257"/>
      <c r="J56" s="296"/>
      <c r="K56" s="296"/>
      <c r="L56" s="282"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10</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11</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12</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13</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5.5" thickTop="1" thickBot="1" x14ac:dyDescent="0.4">
      <c r="A61">
        <f t="shared" si="59"/>
        <v>14</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203" t="s">
        <v>2422</v>
      </c>
      <c r="D63" s="224"/>
      <c r="E63" s="224"/>
      <c r="F63" s="224"/>
      <c r="G63" s="224"/>
      <c r="H63" s="224"/>
      <c r="I63" s="224"/>
      <c r="J63" s="224"/>
      <c r="K63" s="224"/>
      <c r="L63" s="208" t="s">
        <v>2411</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2584</v>
      </c>
      <c r="C64" s="333" t="s">
        <v>2280</v>
      </c>
      <c r="D64" s="329" t="s">
        <v>1112</v>
      </c>
      <c r="E64" s="329" t="s">
        <v>1121</v>
      </c>
      <c r="F64" s="329"/>
      <c r="G64" s="329"/>
      <c r="H64" s="329"/>
      <c r="I64" s="329"/>
      <c r="J64" s="329"/>
      <c r="K64" s="329"/>
      <c r="L64" s="330" t="str">
        <f>IF(C64="","",_xlfn.CONCAT("       triggerLine: ","""",C64,", ",M64:AN64,""", sC: ","""",B64,""", lines: ["))</f>
        <v xml:space="preserve">       triggerLine: "A TI, SEÑOR, EN MI CLAMOR IMPLORO,, (La,m,15)", sC: "ta as", lines: [</v>
      </c>
      <c r="M64" s="218" t="str">
        <f t="shared" si="7"/>
        <v>(</v>
      </c>
      <c r="N64" s="183" t="str">
        <f t="shared" si="1"/>
        <v>La</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328" t="s">
        <v>1113</v>
      </c>
      <c r="E65" s="328"/>
      <c r="F65" s="328"/>
      <c r="G65" s="328"/>
      <c r="H65" s="328"/>
      <c r="I65" s="328"/>
      <c r="J65" s="328"/>
      <c r="K65" s="328"/>
      <c r="L65" s="283" t="str">
        <f>IF(C65="","",_xlfn.CONCAT("            { line: ","""",C65,", ",M65:AN65,""", sC: ","""",B65,"""},"))</f>
        <v xml:space="preserve">            { line: "A TI, SEÑOR, EN MI CLAMOR SUPLICO,,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2283</v>
      </c>
      <c r="D66" s="227" t="s">
        <v>1111</v>
      </c>
      <c r="E66" s="227">
        <v>7</v>
      </c>
      <c r="F66" s="227"/>
      <c r="G66" s="227"/>
      <c r="H66" s="227"/>
      <c r="I66" s="227"/>
      <c r="J66" s="227"/>
      <c r="K66" s="227"/>
      <c r="L66" s="283" t="str">
        <f>IF(C66="","",_xlfn.CONCAT("            { line: ","""",C66,", ",M66:AN66,""", sC: ","""",B66,"""},"))</f>
        <v xml:space="preserve">            { line: "A TI, SEÑOR, EN MI CLAMOR SUPLICO,, (Mi,7,15)", sC: "as"},</v>
      </c>
      <c r="M66" s="218" t="str">
        <f t="shared" ref="M66" si="86">IF(N66="","","(")</f>
        <v>(</v>
      </c>
      <c r="N66" s="183" t="str">
        <f t="shared" ref="N66" si="87">IF(D66="","",D66)</f>
        <v>Mi</v>
      </c>
      <c r="O66" s="216" t="str">
        <f t="shared" ref="O66" si="88">IF(N66="","",",")</f>
        <v>,</v>
      </c>
      <c r="P66" s="225">
        <f t="shared" ref="P66" si="89">IF(E66="","",E66)</f>
        <v>7</v>
      </c>
      <c r="Q66" s="217" t="str">
        <f t="shared" ref="Q66" si="90">IF(N66="","",",")</f>
        <v>,</v>
      </c>
      <c r="R66" s="168">
        <f t="shared" ref="R66" si="91">IF(N66="","",15)</f>
        <v>15</v>
      </c>
      <c r="S66" s="218" t="str">
        <f t="shared" ref="S66" si="92">IF(N66="","",")")</f>
        <v>)</v>
      </c>
      <c r="T66" s="219" t="str">
        <f t="shared" ref="T66" si="93">IF(U66="","","(")</f>
        <v/>
      </c>
      <c r="U66" s="181" t="str">
        <f t="shared" ref="U66" si="94">IF(F66="","",F66)</f>
        <v/>
      </c>
      <c r="V66" s="185" t="str">
        <f t="shared" ref="V66" si="95">IF(U66="","",",")</f>
        <v/>
      </c>
      <c r="W66" s="177" t="str">
        <f t="shared" ref="W66" si="96">IF(G66="","",G66)</f>
        <v/>
      </c>
      <c r="X66" s="185" t="str">
        <f t="shared" ref="X66" si="97">IF(U66="","",",")</f>
        <v/>
      </c>
      <c r="Y66" s="185" t="str">
        <f t="shared" ref="Y66" si="98">IF(U66="","",250)</f>
        <v/>
      </c>
      <c r="Z66" s="218" t="str">
        <f t="shared" ref="Z66" si="99">IF(U66="","",")")</f>
        <v/>
      </c>
      <c r="AA66" s="175" t="str">
        <f t="shared" ref="AA66" si="100">IF(AB66="","","(")</f>
        <v/>
      </c>
      <c r="AB66" s="183" t="str">
        <f t="shared" ref="AB66" si="101">IF(H66="","",H66)</f>
        <v/>
      </c>
      <c r="AC66" s="184" t="str">
        <f t="shared" ref="AC66" si="102">IF(AB66="","",",")</f>
        <v/>
      </c>
      <c r="AD66" s="225" t="str">
        <f t="shared" ref="AD66" si="103">IF(I66="","",I66)</f>
        <v/>
      </c>
      <c r="AE66" s="176" t="str">
        <f t="shared" ref="AE66" si="104">IF(AB66="","",",")</f>
        <v/>
      </c>
      <c r="AF66" s="168" t="str">
        <f t="shared" ref="AF66" si="105">IF(AB66="","",350)</f>
        <v/>
      </c>
      <c r="AG66" s="168" t="str">
        <f t="shared" ref="AG66" si="106">IF(AB66="","",")")</f>
        <v/>
      </c>
      <c r="AH66" s="179" t="str">
        <f t="shared" ref="AH66" si="107">IF(AI66="","","(")</f>
        <v/>
      </c>
      <c r="AI66" s="256" t="str">
        <f t="shared" ref="AI66" si="108">IF(J66="","",J66)</f>
        <v/>
      </c>
      <c r="AJ66" s="185" t="str">
        <f t="shared" ref="AJ66" si="109">IF(AI66="","",",")</f>
        <v/>
      </c>
      <c r="AK66" s="185" t="str">
        <f t="shared" ref="AK66" si="110">IF(K66="","",K66)</f>
        <v/>
      </c>
      <c r="AL66" s="185" t="str">
        <f t="shared" ref="AL66" si="111">IF(AI66="","",",")</f>
        <v/>
      </c>
      <c r="AM66" s="185" t="str">
        <f t="shared" ref="AM66" si="112">IF(AI66="","",450)</f>
        <v/>
      </c>
      <c r="AN66" s="185" t="str">
        <f t="shared" ref="AN66" si="113">IF(AI66="","",")")</f>
        <v/>
      </c>
    </row>
    <row r="67" spans="2:40" ht="25.5" thickTop="1" thickBot="1" x14ac:dyDescent="0.4">
      <c r="B67" t="s">
        <v>2282</v>
      </c>
      <c r="C67" s="285" t="s">
        <v>2284</v>
      </c>
      <c r="D67" s="337" t="s">
        <v>1113</v>
      </c>
      <c r="E67" s="337"/>
      <c r="F67" s="337"/>
      <c r="G67" s="337"/>
      <c r="H67" s="337"/>
      <c r="I67" s="337"/>
      <c r="J67" s="337"/>
      <c r="K67" s="337"/>
      <c r="L67" s="283" t="str">
        <f>IF(C67="","",_xlfn.CONCAT("            { line: ","""",C67,", ",M67:AN67,""", sC: ","""",B67,"""},"))</f>
        <v xml:space="preserve">            { line: "A TI DERRAMO MI LAMENTO,, (Fa,,15)", sC: "as"},</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334" t="s">
        <v>2285</v>
      </c>
      <c r="D68" s="329" t="s">
        <v>1113</v>
      </c>
      <c r="E68" s="329"/>
      <c r="F68" s="329"/>
      <c r="G68" s="329"/>
      <c r="H68" s="329"/>
      <c r="I68" s="329"/>
      <c r="J68" s="329"/>
      <c r="K68" s="329"/>
      <c r="L68" s="335" t="str">
        <f>IF(C68="","",_xlfn.CONCAT("            { line: ","""",C68,", ",M68:AN68,""", sC: ","""",B68,"""},  ]},"))</f>
        <v xml:space="preserve">            { line: "A TI MI ANGUSTIA EXPONGO. , (Fa,,15)", sC: "as"},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95" customHeight="1" thickTop="1" thickBot="1" x14ac:dyDescent="0.3">
      <c r="B69" s="211"/>
      <c r="C69" s="211"/>
      <c r="D69" s="223"/>
      <c r="E69" s="223"/>
      <c r="F69" s="223"/>
      <c r="G69" s="223"/>
      <c r="H69" s="223"/>
      <c r="I69" s="223"/>
      <c r="J69" s="223"/>
      <c r="K69" s="223"/>
      <c r="L69" s="211" t="s">
        <v>2315</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C70" s="203" t="s">
        <v>2312</v>
      </c>
      <c r="D70" s="224"/>
      <c r="E70" s="224"/>
      <c r="F70" s="224"/>
      <c r="G70" s="224"/>
      <c r="H70" s="224"/>
      <c r="I70" s="224"/>
      <c r="J70" s="224"/>
      <c r="K70" s="224"/>
      <c r="L70" s="208" t="s">
        <v>2411</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2584</v>
      </c>
      <c r="C71" s="333" t="s">
        <v>2295</v>
      </c>
      <c r="D71" s="332" t="s">
        <v>1112</v>
      </c>
      <c r="E71" s="332" t="s">
        <v>1121</v>
      </c>
      <c r="F71" s="332"/>
      <c r="G71" s="332"/>
      <c r="H71" s="329"/>
      <c r="I71" s="329"/>
      <c r="J71" s="329"/>
      <c r="K71" s="329"/>
      <c r="L71" s="330" t="str">
        <f>IF(C71="","",_xlfn.CONCAT("       triggerLine: ","""",C71,", ",M71:AN71,""", sC: ","""",B71,""", lines: ["))</f>
        <v xml:space="preserve">       triggerLine: "A TI, YO CLAMO SEÑOR,, (La,m,15)", sC: "ta as", lines: [</v>
      </c>
      <c r="M71" s="218" t="str">
        <f t="shared" si="7"/>
        <v>(</v>
      </c>
      <c r="N71" s="183" t="str">
        <f t="shared" si="1"/>
        <v>La</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331" t="s">
        <v>1111</v>
      </c>
      <c r="E72" s="331" t="s">
        <v>1121</v>
      </c>
      <c r="F72" s="331"/>
      <c r="G72" s="331"/>
      <c r="H72" s="328"/>
      <c r="I72" s="328"/>
      <c r="J72" s="328"/>
      <c r="K72" s="328"/>
      <c r="L72" s="283" t="str">
        <f>IF(C72="","",_xlfn.CONCAT("            { line: ","""",C72,", ",M72:AN72,""", sC: ","""",B72,"""},"))</f>
        <v xml:space="preserve">            { line: "A TI, YO DIGO: TÚ SOLO ERES MI REFUGIO,, (Mi,m,15)", sC: "as"},</v>
      </c>
      <c r="M72" s="218" t="str">
        <f t="shared" ref="M72" si="114">IF(N72="","","(")</f>
        <v>(</v>
      </c>
      <c r="N72" s="183" t="str">
        <f t="shared" ref="N72" si="115">IF(D72="","",D72)</f>
        <v>Mi</v>
      </c>
      <c r="O72" s="216" t="str">
        <f t="shared" ref="O72" si="116">IF(N72="","",",")</f>
        <v>,</v>
      </c>
      <c r="P72" s="225" t="str">
        <f t="shared" ref="P72" si="117">IF(E72="","",E72)</f>
        <v>m</v>
      </c>
      <c r="Q72" s="217" t="str">
        <f t="shared" ref="Q72" si="118">IF(N72="","",",")</f>
        <v>,</v>
      </c>
      <c r="R72" s="168">
        <f t="shared" ref="R72" si="119">IF(N72="","",15)</f>
        <v>15</v>
      </c>
      <c r="S72" s="218" t="str">
        <f t="shared" ref="S72" si="120">IF(N72="","",")")</f>
        <v>)</v>
      </c>
      <c r="T72" s="219" t="str">
        <f t="shared" ref="T72" si="121">IF(U72="","","(")</f>
        <v/>
      </c>
      <c r="U72" s="181" t="str">
        <f t="shared" ref="U72" si="122">IF(F72="","",F72)</f>
        <v/>
      </c>
      <c r="V72" s="185" t="str">
        <f t="shared" ref="V72" si="123">IF(U72="","",",")</f>
        <v/>
      </c>
      <c r="W72" s="177" t="str">
        <f t="shared" ref="W72" si="124">IF(G72="","",G72)</f>
        <v/>
      </c>
      <c r="X72" s="185" t="str">
        <f t="shared" ref="X72" si="125">IF(U72="","",",")</f>
        <v/>
      </c>
      <c r="Y72" s="185" t="str">
        <f t="shared" ref="Y72" si="126">IF(U72="","",250)</f>
        <v/>
      </c>
      <c r="Z72" s="218" t="str">
        <f t="shared" ref="Z72" si="127">IF(U72="","",")")</f>
        <v/>
      </c>
      <c r="AA72" s="175" t="str">
        <f t="shared" ref="AA72" si="128">IF(AB72="","","(")</f>
        <v/>
      </c>
      <c r="AB72" s="183" t="str">
        <f t="shared" ref="AB72" si="129">IF(H72="","",H72)</f>
        <v/>
      </c>
      <c r="AC72" s="184" t="str">
        <f t="shared" ref="AC72" si="130">IF(AB72="","",",")</f>
        <v/>
      </c>
      <c r="AD72" s="225" t="str">
        <f t="shared" ref="AD72" si="131">IF(I72="","",I72)</f>
        <v/>
      </c>
      <c r="AE72" s="176" t="str">
        <f t="shared" ref="AE72" si="132">IF(AB72="","",",")</f>
        <v/>
      </c>
      <c r="AF72" s="168" t="str">
        <f t="shared" ref="AF72" si="133">IF(AB72="","",350)</f>
        <v/>
      </c>
      <c r="AG72" s="168" t="str">
        <f t="shared" ref="AG72" si="134">IF(AB72="","",")")</f>
        <v/>
      </c>
      <c r="AH72" s="179" t="str">
        <f t="shared" ref="AH72" si="135">IF(AI72="","","(")</f>
        <v/>
      </c>
      <c r="AI72" s="256" t="str">
        <f t="shared" ref="AI72" si="136">IF(J72="","",J72)</f>
        <v/>
      </c>
      <c r="AJ72" s="185" t="str">
        <f t="shared" ref="AJ72" si="137">IF(AI72="","",",")</f>
        <v/>
      </c>
      <c r="AK72" s="185" t="str">
        <f t="shared" ref="AK72" si="138">IF(K72="","",K72)</f>
        <v/>
      </c>
      <c r="AL72" s="185" t="str">
        <f t="shared" ref="AL72" si="139">IF(AI72="","",",")</f>
        <v/>
      </c>
      <c r="AM72" s="185" t="str">
        <f t="shared" ref="AM72" si="140">IF(AI72="","",450)</f>
        <v/>
      </c>
      <c r="AN72" s="185" t="str">
        <f t="shared" ref="AN72" si="141">IF(AI72="","",")")</f>
        <v/>
      </c>
    </row>
    <row r="73" spans="2:40" ht="25.5" thickTop="1" thickBot="1" x14ac:dyDescent="0.4">
      <c r="B73" t="s">
        <v>2282</v>
      </c>
      <c r="C73" s="285" t="s">
        <v>2296</v>
      </c>
      <c r="D73" s="286" t="s">
        <v>1113</v>
      </c>
      <c r="E73" s="286"/>
      <c r="F73" s="286"/>
      <c r="G73" s="286"/>
      <c r="H73" s="227"/>
      <c r="I73" s="227"/>
      <c r="J73" s="227"/>
      <c r="K73" s="227"/>
      <c r="L73" s="283" t="str">
        <f>IF(C73="","",_xlfn.CONCAT("            { line: ","""",C73,", ",M73:AN73,""", sC: ","""",B73,"""},"))</f>
        <v xml:space="preserve">            { line: "A TI, YO DIGO: TÚ SOLO ERES MI REFUGIO,,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5" t="s">
        <v>2297</v>
      </c>
      <c r="D74" s="336" t="s">
        <v>1113</v>
      </c>
      <c r="E74" s="336"/>
      <c r="F74" s="336"/>
      <c r="G74" s="336"/>
      <c r="H74" s="337"/>
      <c r="I74" s="337"/>
      <c r="J74" s="337"/>
      <c r="K74" s="337"/>
      <c r="L74" s="283" t="str">
        <f>IF(C74="","",_xlfn.CONCAT("            { line: ","""",C74,", ",M74:AN74,""", sC: ","""",B74,"""},"))</f>
        <v xml:space="preserve">            { line: "TÚ ERES MI PORCIÓN EN ESTA TIERRA,,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2282</v>
      </c>
      <c r="C75" s="338" t="s">
        <v>2298</v>
      </c>
      <c r="D75" s="332" t="s">
        <v>1113</v>
      </c>
      <c r="E75" s="332"/>
      <c r="F75" s="332"/>
      <c r="G75" s="332"/>
      <c r="H75" s="329"/>
      <c r="I75" s="329"/>
      <c r="J75" s="329"/>
      <c r="K75" s="329"/>
      <c r="L75" s="330" t="str">
        <f>IF(C75="","",_xlfn.CONCAT("            { line: ","""",C75,", ",M75:AN75,""", sC: ","""",B75,"""},  ]},"))</f>
        <v xml:space="preserve">            { line: "MI ÚNICA FELICIDAD., (Fa,,15)", sC: "as"},  ]},</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 customHeight="1" thickTop="1" x14ac:dyDescent="0.4">
      <c r="B76" s="211"/>
      <c r="C76" s="211"/>
      <c r="D76" s="211"/>
      <c r="E76" s="211"/>
      <c r="F76" s="211"/>
      <c r="G76" s="211"/>
      <c r="H76" s="211"/>
      <c r="I76" s="211"/>
      <c r="J76" s="211"/>
      <c r="K76" s="211"/>
      <c r="L76" s="213" t="str">
        <f ca="1">_xlfn.CONCAT("]}, // ULTIMA LINEA DEL CANTO: ",L1)</f>
        <v>]}, // ULTIMA LINEA DEL CANTO: CÁNTICO DE LOS TRES JÓVENES</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1</vt:i4>
      </vt:variant>
    </vt:vector>
  </HeadingPairs>
  <TitlesOfParts>
    <vt:vector size="53"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2025-08-06T22:01:07Z</dcterms:modified>
</cp:coreProperties>
</file>