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salterios\src\"/>
    </mc:Choice>
  </mc:AlternateContent>
  <xr:revisionPtr revIDLastSave="0" documentId="8_{3D7538D0-ECD7-4CFD-A15F-6151C327E4EF}" xr6:coauthVersionLast="47" xr6:coauthVersionMax="47" xr10:uidLastSave="{00000000-0000-0000-0000-000000000000}"/>
  <bookViews>
    <workbookView xWindow="-120" yWindow="-120" windowWidth="38640" windowHeight="21120" activeTab="3" xr2:uid="{A901EB60-546A-48D4-9827-DDECB1FCAC53}"/>
  </bookViews>
  <sheets>
    <sheet name="Sheet1" sheetId="1" r:id="rId1"/>
    <sheet name="Sheet2" sheetId="2" r:id="rId2"/>
    <sheet name="Sheet2 (2)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4" l="1"/>
  <c r="U16" i="4"/>
  <c r="U15" i="4"/>
  <c r="X13" i="4"/>
  <c r="U13" i="4"/>
  <c r="T13" i="4"/>
  <c r="S13" i="4"/>
  <c r="S12" i="4"/>
  <c r="T12" i="4"/>
  <c r="D4" i="1" l="1"/>
  <c r="E4" i="1" s="1"/>
  <c r="F4" i="1" s="1"/>
  <c r="G4" i="1" s="1"/>
  <c r="D5" i="1"/>
  <c r="E5" i="1"/>
  <c r="F5" i="1" s="1"/>
  <c r="G5" i="1" s="1"/>
  <c r="D6" i="1"/>
  <c r="E6" i="1" s="1"/>
  <c r="F6" i="1" s="1"/>
  <c r="G6" i="1" s="1"/>
  <c r="D7" i="1"/>
  <c r="E7" i="1"/>
  <c r="F7" i="1"/>
  <c r="G7" i="1"/>
  <c r="D8" i="1"/>
  <c r="E8" i="1" s="1"/>
  <c r="F8" i="1" s="1"/>
  <c r="G8" i="1" s="1"/>
  <c r="D9" i="1"/>
  <c r="E9" i="1"/>
  <c r="F9" i="1"/>
  <c r="G9" i="1"/>
  <c r="D10" i="1"/>
  <c r="E10" i="1" s="1"/>
  <c r="F10" i="1" s="1"/>
  <c r="G10" i="1" s="1"/>
  <c r="D11" i="1"/>
  <c r="E11" i="1"/>
  <c r="F11" i="1"/>
  <c r="G11" i="1"/>
  <c r="D12" i="1"/>
  <c r="E12" i="1" s="1"/>
  <c r="F12" i="1" s="1"/>
  <c r="G12" i="1" s="1"/>
  <c r="D13" i="1"/>
  <c r="E13" i="1"/>
  <c r="F13" i="1"/>
  <c r="G13" i="1"/>
  <c r="D14" i="1"/>
  <c r="E14" i="1" s="1"/>
  <c r="F14" i="1" s="1"/>
  <c r="G14" i="1" s="1"/>
  <c r="D15" i="1"/>
  <c r="E15" i="1"/>
  <c r="F15" i="1"/>
  <c r="G15" i="1"/>
  <c r="D16" i="1"/>
  <c r="E16" i="1" s="1"/>
  <c r="F16" i="1" s="1"/>
  <c r="G16" i="1" s="1"/>
  <c r="D17" i="1"/>
  <c r="E17" i="1"/>
  <c r="F17" i="1"/>
  <c r="G17" i="1"/>
  <c r="D18" i="1"/>
  <c r="E18" i="1" s="1"/>
  <c r="F18" i="1" s="1"/>
  <c r="G18" i="1" s="1"/>
  <c r="D19" i="1"/>
  <c r="E19" i="1"/>
  <c r="F19" i="1"/>
  <c r="G19" i="1"/>
  <c r="D20" i="1"/>
  <c r="E20" i="1" s="1"/>
  <c r="F20" i="1" s="1"/>
  <c r="G20" i="1" s="1"/>
  <c r="D21" i="1"/>
  <c r="E21" i="1"/>
  <c r="F21" i="1"/>
  <c r="G21" i="1"/>
  <c r="D22" i="1"/>
  <c r="E22" i="1" s="1"/>
  <c r="F22" i="1" s="1"/>
  <c r="G22" i="1" s="1"/>
  <c r="D23" i="1"/>
  <c r="E23" i="1"/>
  <c r="F23" i="1"/>
  <c r="G23" i="1"/>
  <c r="G55" i="1" l="1"/>
  <c r="G39" i="1"/>
  <c r="F55" i="1"/>
  <c r="F54" i="1"/>
  <c r="G54" i="1" s="1"/>
  <c r="F46" i="1"/>
  <c r="G46" i="1" s="1"/>
  <c r="F42" i="1"/>
  <c r="G42" i="1" s="1"/>
  <c r="F39" i="1"/>
  <c r="F38" i="1"/>
  <c r="G38" i="1" s="1"/>
  <c r="F30" i="1"/>
  <c r="G30" i="1" s="1"/>
  <c r="F26" i="1"/>
  <c r="G26" i="1" s="1"/>
  <c r="D57" i="1"/>
  <c r="E57" i="1" s="1"/>
  <c r="F57" i="1" s="1"/>
  <c r="G57" i="1" s="1"/>
  <c r="D56" i="1"/>
  <c r="E56" i="1" s="1"/>
  <c r="F56" i="1" s="1"/>
  <c r="G56" i="1" s="1"/>
  <c r="D55" i="1"/>
  <c r="E55" i="1" s="1"/>
  <c r="D54" i="1"/>
  <c r="E54" i="1" s="1"/>
  <c r="D53" i="1"/>
  <c r="E53" i="1" s="1"/>
  <c r="F53" i="1" s="1"/>
  <c r="G53" i="1" s="1"/>
  <c r="E52" i="1"/>
  <c r="F52" i="1" s="1"/>
  <c r="G52" i="1" s="1"/>
  <c r="D52" i="1"/>
  <c r="D51" i="1"/>
  <c r="E51" i="1" s="1"/>
  <c r="F51" i="1" s="1"/>
  <c r="G51" i="1" s="1"/>
  <c r="D50" i="1"/>
  <c r="E50" i="1" s="1"/>
  <c r="F50" i="1" s="1"/>
  <c r="G50" i="1" s="1"/>
  <c r="D49" i="1"/>
  <c r="E49" i="1" s="1"/>
  <c r="F49" i="1" s="1"/>
  <c r="G49" i="1" s="1"/>
  <c r="D48" i="1"/>
  <c r="E48" i="1" s="1"/>
  <c r="F48" i="1" s="1"/>
  <c r="G48" i="1" s="1"/>
  <c r="D47" i="1"/>
  <c r="E47" i="1" s="1"/>
  <c r="F47" i="1" s="1"/>
  <c r="G47" i="1" s="1"/>
  <c r="D46" i="1"/>
  <c r="E46" i="1" s="1"/>
  <c r="D45" i="1"/>
  <c r="E45" i="1" s="1"/>
  <c r="F45" i="1" s="1"/>
  <c r="G45" i="1" s="1"/>
  <c r="D44" i="1"/>
  <c r="E44" i="1" s="1"/>
  <c r="F44" i="1" s="1"/>
  <c r="G44" i="1" s="1"/>
  <c r="D43" i="1"/>
  <c r="E43" i="1" s="1"/>
  <c r="F43" i="1" s="1"/>
  <c r="G43" i="1" s="1"/>
  <c r="D42" i="1"/>
  <c r="E42" i="1" s="1"/>
  <c r="E41" i="1"/>
  <c r="F41" i="1" s="1"/>
  <c r="G41" i="1" s="1"/>
  <c r="D41" i="1"/>
  <c r="D40" i="1"/>
  <c r="E40" i="1" s="1"/>
  <c r="F40" i="1" s="1"/>
  <c r="G40" i="1" s="1"/>
  <c r="D39" i="1"/>
  <c r="E39" i="1" s="1"/>
  <c r="D38" i="1"/>
  <c r="E38" i="1" s="1"/>
  <c r="D37" i="1"/>
  <c r="E37" i="1" s="1"/>
  <c r="F37" i="1" s="1"/>
  <c r="G37" i="1" s="1"/>
  <c r="E36" i="1"/>
  <c r="F36" i="1" s="1"/>
  <c r="G36" i="1" s="1"/>
  <c r="D36" i="1"/>
  <c r="D35" i="1"/>
  <c r="E35" i="1" s="1"/>
  <c r="F35" i="1" s="1"/>
  <c r="G35" i="1" s="1"/>
  <c r="D34" i="1"/>
  <c r="E34" i="1" s="1"/>
  <c r="F34" i="1" s="1"/>
  <c r="G34" i="1" s="1"/>
  <c r="E33" i="1"/>
  <c r="F33" i="1" s="1"/>
  <c r="G33" i="1" s="1"/>
  <c r="D33" i="1"/>
  <c r="D32" i="1"/>
  <c r="E32" i="1" s="1"/>
  <c r="F32" i="1" s="1"/>
  <c r="G32" i="1" s="1"/>
  <c r="D31" i="1"/>
  <c r="E31" i="1" s="1"/>
  <c r="F31" i="1" s="1"/>
  <c r="G31" i="1" s="1"/>
  <c r="D30" i="1"/>
  <c r="E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E25" i="1"/>
  <c r="F25" i="1" s="1"/>
  <c r="G25" i="1" s="1"/>
  <c r="D25" i="1"/>
  <c r="D24" i="1"/>
  <c r="E24" i="1" s="1"/>
  <c r="F24" i="1" s="1"/>
  <c r="G24" i="1" s="1"/>
</calcChain>
</file>

<file path=xl/sharedStrings.xml><?xml version="1.0" encoding="utf-8"?>
<sst xmlns="http://schemas.openxmlformats.org/spreadsheetml/2006/main" count="821" uniqueCount="365">
  <si>
    <t>Precio /h</t>
  </si>
  <si>
    <t>8/horas</t>
  </si>
  <si>
    <t>24/dias</t>
  </si>
  <si>
    <t>US$</t>
  </si>
  <si>
    <t>RD$</t>
  </si>
  <si>
    <t>1. DO</t>
  </si>
  <si>
    <t>DO (Mayor)</t>
  </si>
  <si>
    <t>DOm (Menor)</t>
  </si>
  <si>
    <t>DO7 (Séptima)</t>
  </si>
  <si>
    <t>DOmaj7 (Séptima mayor)</t>
  </si>
  <si>
    <t>DO6 (Sexta)</t>
  </si>
  <si>
    <t>DO9 (Novena)</t>
  </si>
  <si>
    <t>DOm9 (Novena menor)</t>
  </si>
  <si>
    <t>DO11 (Undécima)</t>
  </si>
  <si>
    <t>DO13 (Treceava)</t>
  </si>
  <si>
    <t>DOdim (Disminuido)</t>
  </si>
  <si>
    <t>DO+ (Aumentado)</t>
  </si>
  <si>
    <t>DOsus2 (Suspendido 2)</t>
  </si>
  <si>
    <t>DOsus4 (Suspendido 4)</t>
  </si>
  <si>
    <t>2. DO# / RE♭</t>
  </si>
  <si>
    <t>DO# (Mayor)</t>
  </si>
  <si>
    <t>DO#m / RE♭m (Menor)</t>
  </si>
  <si>
    <t>DO#7 / RE♭7 (Séptima)</t>
  </si>
  <si>
    <t>DO#maj7 / RE♭maj7 (Séptima mayor)</t>
  </si>
  <si>
    <t>DO#6 / RE♭6 (Sexta)</t>
  </si>
  <si>
    <t>DO#9 / RE♭9 (Novena)</t>
  </si>
  <si>
    <t>DO#m9 / RE♭m9 (Novena menor)</t>
  </si>
  <si>
    <t>DO#11 / RE♭11 (Undécima)</t>
  </si>
  <si>
    <t>DO#13 / RE♭13 (Treceava)</t>
  </si>
  <si>
    <t>DO#dim / RE♭dim (Disminuido)</t>
  </si>
  <si>
    <t>DO#+ / RE♭+ (Aumentado)</t>
  </si>
  <si>
    <t>DO#sus2 / RE♭sus2 (Suspendido 2)</t>
  </si>
  <si>
    <t>DO#sus4 / RE♭sus4 (Suspendido 4)</t>
  </si>
  <si>
    <t>3. RE</t>
  </si>
  <si>
    <t>RE (Mayor)</t>
  </si>
  <si>
    <t>REm (Menor)</t>
  </si>
  <si>
    <t>RE7 (Séptima)</t>
  </si>
  <si>
    <t>REmaj7 (Séptima mayor)</t>
  </si>
  <si>
    <t>RE6 (Sexta)</t>
  </si>
  <si>
    <t>RE9 (Novena)</t>
  </si>
  <si>
    <t>REm9 (Novena menor)</t>
  </si>
  <si>
    <t>RE11 (Undécima)</t>
  </si>
  <si>
    <t>RE13 (Treceava)</t>
  </si>
  <si>
    <t>REdim (Disminuido)</t>
  </si>
  <si>
    <t>RE+ (Aumentado)</t>
  </si>
  <si>
    <t>REsus2 (Suspendido 2)</t>
  </si>
  <si>
    <t>REsus4 (Suspendido 4)</t>
  </si>
  <si>
    <t>4. RE# / MI♭</t>
  </si>
  <si>
    <t>RE# (Mayor)</t>
  </si>
  <si>
    <t>RE#m / MI♭m (Menor)</t>
  </si>
  <si>
    <t>RE#7 / MI♭7 (Séptima)</t>
  </si>
  <si>
    <t>RE#maj7 / MI♭maj7 (Séptima mayor)</t>
  </si>
  <si>
    <t>RE#6 / MI♭6 (Sexta)</t>
  </si>
  <si>
    <t>RE#9 / MI♭9 (Novena)</t>
  </si>
  <si>
    <t>RE#m9 / MI♭m9 (Novena menor)</t>
  </si>
  <si>
    <t>RE#11 / MI♭11 (Undécima)</t>
  </si>
  <si>
    <t>RE#13 / MI♭13 (Treceava)</t>
  </si>
  <si>
    <t>RE#dim / MI♭dim (Disminuido)</t>
  </si>
  <si>
    <t>RE#+ / MI♭+ (Aumentado)</t>
  </si>
  <si>
    <t>RE#sus2 / MI♭sus2 (Suspendido 2)</t>
  </si>
  <si>
    <t>RE#sus4 / MI♭sus4 (Suspendido 4)</t>
  </si>
  <si>
    <t>5. MI</t>
  </si>
  <si>
    <t>MI (Mayor)</t>
  </si>
  <si>
    <t>MIm (Menor)</t>
  </si>
  <si>
    <t>MI7 (Séptima)</t>
  </si>
  <si>
    <t>MImaj7 (Séptima mayor)</t>
  </si>
  <si>
    <t>MI6 (Sexta)</t>
  </si>
  <si>
    <t>MI9 (Novena)</t>
  </si>
  <si>
    <t>MIm9 (Novena menor)</t>
  </si>
  <si>
    <t>MI11 (Undécima)</t>
  </si>
  <si>
    <t>MI13 (Treceava)</t>
  </si>
  <si>
    <t>MIdim (Disminuido)</t>
  </si>
  <si>
    <t>MI+ (Aumentado)</t>
  </si>
  <si>
    <t>MIsus2 (Suspendido 2)</t>
  </si>
  <si>
    <t>MIsus4 (Suspendido 4)</t>
  </si>
  <si>
    <t>6. FA</t>
  </si>
  <si>
    <t>FA (Mayor)</t>
  </si>
  <si>
    <t>FAm (Menor)</t>
  </si>
  <si>
    <t>FA7 (Séptima)</t>
  </si>
  <si>
    <t>FAmaj7 (Séptima mayor)</t>
  </si>
  <si>
    <t>FA6 (Sexta)</t>
  </si>
  <si>
    <t>FA9 (Novena)</t>
  </si>
  <si>
    <t>FAm9 (Novena menor)</t>
  </si>
  <si>
    <t>FA11 (Undécima)</t>
  </si>
  <si>
    <t>FA13 (Treceava)</t>
  </si>
  <si>
    <t>FAdim (Disminuido)</t>
  </si>
  <si>
    <t>FA+ (Aumentado)</t>
  </si>
  <si>
    <t>FAsus2 (Suspendido 2)</t>
  </si>
  <si>
    <t>FAsus4 (Suspendido 4)</t>
  </si>
  <si>
    <t>7. FA# / SOL♭</t>
  </si>
  <si>
    <t>FA# (Mayor)</t>
  </si>
  <si>
    <t>FA#m / SOL♭m (Menor)</t>
  </si>
  <si>
    <t>FA#7 / SOL♭7 (Séptima)</t>
  </si>
  <si>
    <t>FA#maj7 / SOL♭maj7 (Séptima mayor)</t>
  </si>
  <si>
    <t>FA#6 / SOL♭6 (Sexta)</t>
  </si>
  <si>
    <t>FA#9 / SOL♭9 (Novena)</t>
  </si>
  <si>
    <t>FA#m9 / SOL♭m9 (Novena menor)</t>
  </si>
  <si>
    <t>FA#11 / SOL♭11 (Undécima)</t>
  </si>
  <si>
    <t>FA#13 / SOL♭13 (Treceava)</t>
  </si>
  <si>
    <t>FA#dim / SOL♭dim (Disminuido)</t>
  </si>
  <si>
    <t>FA#+ / SOL♭+ (Aumentado)</t>
  </si>
  <si>
    <t>FA#sus2 / SOL♭sus2 (Suspendido 2)</t>
  </si>
  <si>
    <t>FA#sus4 / SOL♭sus4 (Suspendido 4)</t>
  </si>
  <si>
    <t>8. SOL</t>
  </si>
  <si>
    <t>SOL (Mayor)</t>
  </si>
  <si>
    <t>SOLm (Menor)</t>
  </si>
  <si>
    <t>SOL7 (Séptima)</t>
  </si>
  <si>
    <t>SOLmaj7 (Séptima mayor)</t>
  </si>
  <si>
    <t>SOL6 (Sexta)</t>
  </si>
  <si>
    <t>SOL9 (Novena)</t>
  </si>
  <si>
    <t>SOLm9 (Novena menor)</t>
  </si>
  <si>
    <t>SOL11 (Undécima)</t>
  </si>
  <si>
    <t>SOL13 (Treceava)</t>
  </si>
  <si>
    <t>SOLdim (Disminuido)</t>
  </si>
  <si>
    <t>SOL+ (Aumentado)</t>
  </si>
  <si>
    <t>SOLsus2 (Suspendido 2)</t>
  </si>
  <si>
    <t>SOLsus4 (Suspendido 4)</t>
  </si>
  <si>
    <t>9. SOL# / LA♭</t>
  </si>
  <si>
    <t>SOL# (Mayor)</t>
  </si>
  <si>
    <t>SOL#m / LA♭m (Menor)</t>
  </si>
  <si>
    <t>SOL#7 / LA♭7 (Séptima)</t>
  </si>
  <si>
    <t>SOL#maj7 / LA♭maj7 (Séptima mayor)</t>
  </si>
  <si>
    <t>SOL#6 / LA♭6 (Sexta)</t>
  </si>
  <si>
    <t>SOL#9 / LA♭9 (Novena)</t>
  </si>
  <si>
    <t>SOL#m9 / LA♭m9 (Novena menor)</t>
  </si>
  <si>
    <t>SOL#11 / LA♭11 (Undécima)</t>
  </si>
  <si>
    <t>SOL#13 / LA♭13 (Treceava)</t>
  </si>
  <si>
    <t>SOL#dim / LA♭dim (Disminuido)</t>
  </si>
  <si>
    <t>SOL#+ / LA♭+ (Aumentado)</t>
  </si>
  <si>
    <t>SOL#sus2 / LA♭sus2 (Suspendido 2)</t>
  </si>
  <si>
    <t>SOL#sus4 / LA♭sus4 (Suspendido 4)</t>
  </si>
  <si>
    <t>10. LA</t>
  </si>
  <si>
    <t>LA (Mayor)</t>
  </si>
  <si>
    <t>LAm (Menor)</t>
  </si>
  <si>
    <t>LA7 (Séptima)</t>
  </si>
  <si>
    <t>LAmaj7 (Séptima mayor)</t>
  </si>
  <si>
    <t>LA6 (Sexta)</t>
  </si>
  <si>
    <t>LA9 (Novena)</t>
  </si>
  <si>
    <t>LAm9 (Novena menor)</t>
  </si>
  <si>
    <t>LA11 (Undécima)</t>
  </si>
  <si>
    <t>LA13 (Treceava)</t>
  </si>
  <si>
    <t>LAdim (Disminuido)</t>
  </si>
  <si>
    <t>LA+ (Aumentado)</t>
  </si>
  <si>
    <t>LAsus2 (Suspendido 2)</t>
  </si>
  <si>
    <t>LAsus4 (Suspendido 4)</t>
  </si>
  <si>
    <t>11. LA# / SI♭</t>
  </si>
  <si>
    <t>LA# (Mayor)</t>
  </si>
  <si>
    <t>LA#m / SI♭m (Menor)</t>
  </si>
  <si>
    <t>LA#7 / SI♭7 (Séptima)</t>
  </si>
  <si>
    <t>LA#maj7 / SI♭maj7 (Séptima mayor)</t>
  </si>
  <si>
    <t>LA#6 / SI♭6 (Sexta)</t>
  </si>
  <si>
    <t>LA#9 / SI♭9 (Novena)</t>
  </si>
  <si>
    <t>LA#m9 / SI♭m9 (Novena menor)</t>
  </si>
  <si>
    <t>LA#11 / SI♭11 (Undécima)</t>
  </si>
  <si>
    <t>LA#13 / SI♭13 (Treceava)</t>
  </si>
  <si>
    <t>LA#dim / SI♭dim (Disminuido)</t>
  </si>
  <si>
    <t>LA#+ / SI♭+ (Aumentado)</t>
  </si>
  <si>
    <t>LA#sus2 / SI♭sus2 (Suspendido 2)</t>
  </si>
  <si>
    <t>LA#sus4 / SI♭sus4 (Suspendido 4)</t>
  </si>
  <si>
    <t>12. SI</t>
  </si>
  <si>
    <t>SI (Mayor)</t>
  </si>
  <si>
    <t>SIm (Menor)</t>
  </si>
  <si>
    <t>SI7 (Séptima)</t>
  </si>
  <si>
    <t>SImaj7 (Séptima mayor)</t>
  </si>
  <si>
    <t>SI6 (Sexta)</t>
  </si>
  <si>
    <t>SI9 (Novena)</t>
  </si>
  <si>
    <t>SIm9 (Novena menor)</t>
  </si>
  <si>
    <t>SI11 (Undécima)</t>
  </si>
  <si>
    <t>SI13 (Treceava)</t>
  </si>
  <si>
    <t>SIdim (Disminuido)</t>
  </si>
  <si>
    <t>SI+ (Aumentado)</t>
  </si>
  <si>
    <t>SIsus2 (Suspendido 2)</t>
  </si>
  <si>
    <t>SIsus4 (Suspendido 4)</t>
  </si>
  <si>
    <t xml:space="preserve">DO </t>
  </si>
  <si>
    <t xml:space="preserve">DO# </t>
  </si>
  <si>
    <t xml:space="preserve">RE </t>
  </si>
  <si>
    <t xml:space="preserve">RE# </t>
  </si>
  <si>
    <t xml:space="preserve">MI </t>
  </si>
  <si>
    <t xml:space="preserve">FA </t>
  </si>
  <si>
    <t xml:space="preserve">FA# </t>
  </si>
  <si>
    <t xml:space="preserve">SOL </t>
  </si>
  <si>
    <t xml:space="preserve">SOL# </t>
  </si>
  <si>
    <t xml:space="preserve">LA </t>
  </si>
  <si>
    <t xml:space="preserve">LA# </t>
  </si>
  <si>
    <t xml:space="preserve">SI </t>
  </si>
  <si>
    <t xml:space="preserve">DOm </t>
  </si>
  <si>
    <t xml:space="preserve">DO#m / RE♭m </t>
  </si>
  <si>
    <t xml:space="preserve">REm </t>
  </si>
  <si>
    <t xml:space="preserve">RE#m / MI♭m </t>
  </si>
  <si>
    <t xml:space="preserve">MIm </t>
  </si>
  <si>
    <t xml:space="preserve">FAm </t>
  </si>
  <si>
    <t xml:space="preserve">FA#m / SOL♭m </t>
  </si>
  <si>
    <t xml:space="preserve">SOLm </t>
  </si>
  <si>
    <t xml:space="preserve">SOL#m / LA♭m </t>
  </si>
  <si>
    <t xml:space="preserve">LAm </t>
  </si>
  <si>
    <t xml:space="preserve">LA#m / SI♭m </t>
  </si>
  <si>
    <t xml:space="preserve">SIm </t>
  </si>
  <si>
    <t xml:space="preserve">DO7 </t>
  </si>
  <si>
    <t xml:space="preserve">DO#7 / RE♭7 </t>
  </si>
  <si>
    <t xml:space="preserve">RE7 </t>
  </si>
  <si>
    <t xml:space="preserve">RE#7 / MI♭7 </t>
  </si>
  <si>
    <t xml:space="preserve">MI7 </t>
  </si>
  <si>
    <t xml:space="preserve">FA7 </t>
  </si>
  <si>
    <t xml:space="preserve">FA#7 / SOL♭7 </t>
  </si>
  <si>
    <t xml:space="preserve">SOL7 </t>
  </si>
  <si>
    <t xml:space="preserve">SOL#7 / LA♭7 </t>
  </si>
  <si>
    <t xml:space="preserve">LA7 </t>
  </si>
  <si>
    <t xml:space="preserve">LA#7 / SI♭7 </t>
  </si>
  <si>
    <t xml:space="preserve">SI7 </t>
  </si>
  <si>
    <t>DO</t>
  </si>
  <si>
    <t>DOm</t>
  </si>
  <si>
    <t>DO7</t>
  </si>
  <si>
    <t>DOmaj7</t>
  </si>
  <si>
    <t>DO6</t>
  </si>
  <si>
    <t>DO9</t>
  </si>
  <si>
    <t>DOm9</t>
  </si>
  <si>
    <t>DO11</t>
  </si>
  <si>
    <t>DO13</t>
  </si>
  <si>
    <t>DOdim</t>
  </si>
  <si>
    <t>DO+</t>
  </si>
  <si>
    <t>DOsus2</t>
  </si>
  <si>
    <t>DOsus4</t>
  </si>
  <si>
    <t>DO# / RE♭</t>
  </si>
  <si>
    <t>DO#m</t>
  </si>
  <si>
    <t>DO#7</t>
  </si>
  <si>
    <t>DO#maj7</t>
  </si>
  <si>
    <t>DO#6</t>
  </si>
  <si>
    <t>DO#9</t>
  </si>
  <si>
    <t>DO#m9</t>
  </si>
  <si>
    <t>DO#11</t>
  </si>
  <si>
    <t>DO#13</t>
  </si>
  <si>
    <t>DO#dim</t>
  </si>
  <si>
    <t>DO#+</t>
  </si>
  <si>
    <t>DO#sus2</t>
  </si>
  <si>
    <t>DO#sus4</t>
  </si>
  <si>
    <t>RE</t>
  </si>
  <si>
    <t>REm</t>
  </si>
  <si>
    <t>RE7</t>
  </si>
  <si>
    <t>REmaj7</t>
  </si>
  <si>
    <t>RE6</t>
  </si>
  <si>
    <t>RE9</t>
  </si>
  <si>
    <t>REm9</t>
  </si>
  <si>
    <t>RE11</t>
  </si>
  <si>
    <t>RE13</t>
  </si>
  <si>
    <t>REdim</t>
  </si>
  <si>
    <t>RE+</t>
  </si>
  <si>
    <t>REsus2</t>
  </si>
  <si>
    <t>REsus4</t>
  </si>
  <si>
    <t>RE# / MI♭</t>
  </si>
  <si>
    <t>RE#m</t>
  </si>
  <si>
    <t>RE#7</t>
  </si>
  <si>
    <t>RE#maj7</t>
  </si>
  <si>
    <t>RE#6</t>
  </si>
  <si>
    <t>RE#9</t>
  </si>
  <si>
    <t>RE#m9</t>
  </si>
  <si>
    <t>RE#11</t>
  </si>
  <si>
    <t>RE#13</t>
  </si>
  <si>
    <t>RE#dim</t>
  </si>
  <si>
    <t>RE#+</t>
  </si>
  <si>
    <t>RE#sus2</t>
  </si>
  <si>
    <t>RE#sus4</t>
  </si>
  <si>
    <t>MI</t>
  </si>
  <si>
    <t>MIm</t>
  </si>
  <si>
    <t>MI7</t>
  </si>
  <si>
    <t>MImaj7</t>
  </si>
  <si>
    <t>MI6</t>
  </si>
  <si>
    <t>MI9</t>
  </si>
  <si>
    <t>MIm9</t>
  </si>
  <si>
    <t>MI11</t>
  </si>
  <si>
    <t>MI13</t>
  </si>
  <si>
    <t>MIdim</t>
  </si>
  <si>
    <t>MI+</t>
  </si>
  <si>
    <t>MIsus2</t>
  </si>
  <si>
    <t>MIsus4</t>
  </si>
  <si>
    <t>FA</t>
  </si>
  <si>
    <t>FAm</t>
  </si>
  <si>
    <t>FA7</t>
  </si>
  <si>
    <t>FAmaj7</t>
  </si>
  <si>
    <t>FA6</t>
  </si>
  <si>
    <t>FA9</t>
  </si>
  <si>
    <t>FAm9</t>
  </si>
  <si>
    <t>FA11</t>
  </si>
  <si>
    <t>FA13</t>
  </si>
  <si>
    <t>FAdim</t>
  </si>
  <si>
    <t>FA+</t>
  </si>
  <si>
    <t>FAsus2</t>
  </si>
  <si>
    <t>FAsus4</t>
  </si>
  <si>
    <t>FA# / SOL♭</t>
  </si>
  <si>
    <t>FA#m</t>
  </si>
  <si>
    <t>FA#7</t>
  </si>
  <si>
    <t>FA#maj7</t>
  </si>
  <si>
    <t>FA#6</t>
  </si>
  <si>
    <t>FA#9</t>
  </si>
  <si>
    <t>FA#m9</t>
  </si>
  <si>
    <t>FA#11</t>
  </si>
  <si>
    <t>FA#13</t>
  </si>
  <si>
    <t>FA#dim</t>
  </si>
  <si>
    <t>FA#+</t>
  </si>
  <si>
    <t>FA#sus2</t>
  </si>
  <si>
    <t>FA#sus4</t>
  </si>
  <si>
    <t>SOL</t>
  </si>
  <si>
    <t>SOLm</t>
  </si>
  <si>
    <t>SOL7</t>
  </si>
  <si>
    <t>SOLmaj7</t>
  </si>
  <si>
    <t>SOL6</t>
  </si>
  <si>
    <t>SOL9</t>
  </si>
  <si>
    <t>SOLm9</t>
  </si>
  <si>
    <t>SOL11</t>
  </si>
  <si>
    <t>SOL13</t>
  </si>
  <si>
    <t>SOLdim</t>
  </si>
  <si>
    <t>SOL+</t>
  </si>
  <si>
    <t>SOLsus2</t>
  </si>
  <si>
    <t>SOLsus4</t>
  </si>
  <si>
    <t>SOL# / LA♭</t>
  </si>
  <si>
    <t>SOL#m</t>
  </si>
  <si>
    <t>SOL#7</t>
  </si>
  <si>
    <t>SOL#maj7</t>
  </si>
  <si>
    <t>SOL#6</t>
  </si>
  <si>
    <t>SOL#9</t>
  </si>
  <si>
    <t>SOL#m9</t>
  </si>
  <si>
    <t>SOL#11</t>
  </si>
  <si>
    <t>SOL#13</t>
  </si>
  <si>
    <t>SOL#dim</t>
  </si>
  <si>
    <t>SOL#+</t>
  </si>
  <si>
    <t>SOL#sus2</t>
  </si>
  <si>
    <t>SOL#sus4</t>
  </si>
  <si>
    <t>LA</t>
  </si>
  <si>
    <t>LAm</t>
  </si>
  <si>
    <t>LA7</t>
  </si>
  <si>
    <t>LAmaj7</t>
  </si>
  <si>
    <t>LA6</t>
  </si>
  <si>
    <t>LA9</t>
  </si>
  <si>
    <t>LAm9</t>
  </si>
  <si>
    <t>LA11</t>
  </si>
  <si>
    <t>LA13</t>
  </si>
  <si>
    <t>LAdim</t>
  </si>
  <si>
    <t>LA+</t>
  </si>
  <si>
    <t>LAsus2</t>
  </si>
  <si>
    <t>LAsus4</t>
  </si>
  <si>
    <t>LA# / SI♭</t>
  </si>
  <si>
    <t>LA#m</t>
  </si>
  <si>
    <t>LA#7</t>
  </si>
  <si>
    <t>LA#maj7</t>
  </si>
  <si>
    <t>LA#6</t>
  </si>
  <si>
    <t>LA#9</t>
  </si>
  <si>
    <t>LA#m9</t>
  </si>
  <si>
    <t>LA#11</t>
  </si>
  <si>
    <t>LA#13</t>
  </si>
  <si>
    <t>LA#dim</t>
  </si>
  <si>
    <t>LA#+</t>
  </si>
  <si>
    <t>LA#sus2</t>
  </si>
  <si>
    <t>LA#sus4</t>
  </si>
  <si>
    <t>SI</t>
  </si>
  <si>
    <t>SIm</t>
  </si>
  <si>
    <t>SI7</t>
  </si>
  <si>
    <t>SImaj7</t>
  </si>
  <si>
    <t>SI6</t>
  </si>
  <si>
    <t>SI9</t>
  </si>
  <si>
    <t>SIm9</t>
  </si>
  <si>
    <t>SI11</t>
  </si>
  <si>
    <t>SI13</t>
  </si>
  <si>
    <t>SIdim</t>
  </si>
  <si>
    <t>SI+</t>
  </si>
  <si>
    <t>SIsus2</t>
  </si>
  <si>
    <t>SIsus4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</si>
</sst>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2" borderId="0" xfId="0" applyFill="1"/>
    <xf numFmtId="43" fontId="3" fillId="0" borderId="0" xfId="1" applyFont="1"/>
    <xf numFmtId="43" fontId="3" fillId="0" borderId="0" xfId="0" applyNumberFormat="1" applyFont="1"/>
  </cellXfs>
  <cellStyles count="2">
    <cellStyle name="Comma" xfId="1" builtinId="3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83ACE-DC2E-40D2-80F4-0F5DC790729B}" name="Table1" displayName="Table1" ref="C3:G23" totalsRowShown="0" headerRowDxfId="0" dataDxfId="1" headerRowCellStyle="Comma" dataCellStyle="Comma">
  <autoFilter ref="C3:G23" xr:uid="{40283ACE-DC2E-40D2-80F4-0F5DC790729B}"/>
  <tableColumns count="5">
    <tableColumn id="1" xr3:uid="{F95CD193-594C-405D-9106-EE10C8C65C3D}" name="Precio /h" dataDxfId="6" dataCellStyle="Comma"/>
    <tableColumn id="2" xr3:uid="{263272A9-4873-4467-BAAB-A43714DFAC2C}" name="8/horas" dataDxfId="5" dataCellStyle="Comma">
      <calculatedColumnFormula>+C4*8</calculatedColumnFormula>
    </tableColumn>
    <tableColumn id="3" xr3:uid="{CD58E596-EB36-45ED-B6CE-679594B8CD2B}" name="24/dias" dataDxfId="4" dataCellStyle="Comma">
      <calculatedColumnFormula>+D4*24</calculatedColumnFormula>
    </tableColumn>
    <tableColumn id="4" xr3:uid="{578CDB87-AD03-4693-AD65-BD4BF21BFEA1}" name="US$" dataDxfId="3" dataCellStyle="Comma">
      <calculatedColumnFormula>E4</calculatedColumnFormula>
    </tableColumn>
    <tableColumn id="5" xr3:uid="{ED1EAF1F-EEE0-4EE8-9734-E23CD6CBC7A2}" name="RD$" dataDxfId="2" dataCellStyle="Comma">
      <calculatedColumnFormula>F4*60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63F7-D6C0-4145-9C1D-0C548F492D87}">
  <dimension ref="C3:G57"/>
  <sheetViews>
    <sheetView zoomScale="130" zoomScaleNormal="130" workbookViewId="0">
      <selection activeCell="C3" sqref="C3:G23"/>
    </sheetView>
  </sheetViews>
  <sheetFormatPr defaultRowHeight="15" x14ac:dyDescent="0.25"/>
  <cols>
    <col min="3" max="3" width="11.140625" style="1" customWidth="1"/>
    <col min="4" max="4" width="10.28515625" style="1" customWidth="1"/>
    <col min="5" max="6" width="11.140625" style="1" bestFit="1" customWidth="1"/>
    <col min="7" max="7" width="13.85546875" style="1" bestFit="1" customWidth="1"/>
  </cols>
  <sheetData>
    <row r="3" spans="3:7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3:7" x14ac:dyDescent="0.25">
      <c r="C4" s="1">
        <v>20</v>
      </c>
      <c r="D4" s="1">
        <f>+C4*8</f>
        <v>160</v>
      </c>
      <c r="E4" s="1">
        <f>+D4*24</f>
        <v>3840</v>
      </c>
      <c r="F4" s="1">
        <f>E4</f>
        <v>3840</v>
      </c>
      <c r="G4" s="1">
        <f>F4*60</f>
        <v>230400</v>
      </c>
    </row>
    <row r="5" spans="3:7" x14ac:dyDescent="0.25">
      <c r="C5" s="1">
        <v>25</v>
      </c>
      <c r="D5" s="1">
        <f t="shared" ref="D5:D57" si="0">+C5*8</f>
        <v>200</v>
      </c>
      <c r="E5" s="1">
        <f t="shared" ref="E5:E57" si="1">+D5*24</f>
        <v>4800</v>
      </c>
      <c r="F5" s="1">
        <f t="shared" ref="F5:F57" si="2">E5</f>
        <v>4800</v>
      </c>
      <c r="G5" s="1">
        <f t="shared" ref="G5:G57" si="3">F5*60</f>
        <v>288000</v>
      </c>
    </row>
    <row r="6" spans="3:7" x14ac:dyDescent="0.25">
      <c r="C6" s="1">
        <v>30</v>
      </c>
      <c r="D6" s="1">
        <f t="shared" si="0"/>
        <v>240</v>
      </c>
      <c r="E6" s="1">
        <f t="shared" si="1"/>
        <v>5760</v>
      </c>
      <c r="F6" s="1">
        <f t="shared" si="2"/>
        <v>5760</v>
      </c>
      <c r="G6" s="1">
        <f t="shared" si="3"/>
        <v>345600</v>
      </c>
    </row>
    <row r="7" spans="3:7" x14ac:dyDescent="0.25">
      <c r="C7" s="1">
        <v>35</v>
      </c>
      <c r="D7" s="1">
        <f t="shared" si="0"/>
        <v>280</v>
      </c>
      <c r="E7" s="1">
        <f t="shared" si="1"/>
        <v>6720</v>
      </c>
      <c r="F7" s="1">
        <f t="shared" si="2"/>
        <v>6720</v>
      </c>
      <c r="G7" s="1">
        <f t="shared" si="3"/>
        <v>403200</v>
      </c>
    </row>
    <row r="8" spans="3:7" x14ac:dyDescent="0.25">
      <c r="C8" s="1">
        <v>40</v>
      </c>
      <c r="D8" s="1">
        <f t="shared" si="0"/>
        <v>320</v>
      </c>
      <c r="E8" s="1">
        <f t="shared" si="1"/>
        <v>7680</v>
      </c>
      <c r="F8" s="1">
        <f t="shared" si="2"/>
        <v>7680</v>
      </c>
      <c r="G8" s="1">
        <f t="shared" si="3"/>
        <v>460800</v>
      </c>
    </row>
    <row r="9" spans="3:7" x14ac:dyDescent="0.25">
      <c r="C9" s="1">
        <v>45</v>
      </c>
      <c r="D9" s="1">
        <f t="shared" si="0"/>
        <v>360</v>
      </c>
      <c r="E9" s="1">
        <f t="shared" si="1"/>
        <v>8640</v>
      </c>
      <c r="F9" s="1">
        <f t="shared" si="2"/>
        <v>8640</v>
      </c>
      <c r="G9" s="1">
        <f t="shared" si="3"/>
        <v>518400</v>
      </c>
    </row>
    <row r="10" spans="3:7" x14ac:dyDescent="0.25">
      <c r="C10" s="1">
        <v>50</v>
      </c>
      <c r="D10" s="1">
        <f t="shared" si="0"/>
        <v>400</v>
      </c>
      <c r="E10" s="1">
        <f t="shared" si="1"/>
        <v>9600</v>
      </c>
      <c r="F10" s="1">
        <f t="shared" si="2"/>
        <v>9600</v>
      </c>
      <c r="G10" s="1">
        <f t="shared" si="3"/>
        <v>576000</v>
      </c>
    </row>
    <row r="11" spans="3:7" x14ac:dyDescent="0.25">
      <c r="C11" s="1">
        <v>55</v>
      </c>
      <c r="D11" s="1">
        <f t="shared" si="0"/>
        <v>440</v>
      </c>
      <c r="E11" s="1">
        <f t="shared" si="1"/>
        <v>10560</v>
      </c>
      <c r="F11" s="1">
        <f t="shared" si="2"/>
        <v>10560</v>
      </c>
      <c r="G11" s="1">
        <f t="shared" si="3"/>
        <v>633600</v>
      </c>
    </row>
    <row r="12" spans="3:7" x14ac:dyDescent="0.25">
      <c r="C12" s="1">
        <v>60</v>
      </c>
      <c r="D12" s="1">
        <f t="shared" si="0"/>
        <v>480</v>
      </c>
      <c r="E12" s="1">
        <f t="shared" si="1"/>
        <v>11520</v>
      </c>
      <c r="F12" s="1">
        <f t="shared" si="2"/>
        <v>11520</v>
      </c>
      <c r="G12" s="1">
        <f t="shared" si="3"/>
        <v>691200</v>
      </c>
    </row>
    <row r="13" spans="3:7" x14ac:dyDescent="0.25">
      <c r="C13" s="1">
        <v>65</v>
      </c>
      <c r="D13" s="1">
        <f t="shared" si="0"/>
        <v>520</v>
      </c>
      <c r="E13" s="1">
        <f t="shared" si="1"/>
        <v>12480</v>
      </c>
      <c r="F13" s="1">
        <f t="shared" si="2"/>
        <v>12480</v>
      </c>
      <c r="G13" s="1">
        <f t="shared" si="3"/>
        <v>748800</v>
      </c>
    </row>
    <row r="14" spans="3:7" x14ac:dyDescent="0.25">
      <c r="C14" s="1">
        <v>70</v>
      </c>
      <c r="D14" s="1">
        <f t="shared" si="0"/>
        <v>560</v>
      </c>
      <c r="E14" s="1">
        <f t="shared" si="1"/>
        <v>13440</v>
      </c>
      <c r="F14" s="1">
        <f t="shared" si="2"/>
        <v>13440</v>
      </c>
      <c r="G14" s="1">
        <f t="shared" si="3"/>
        <v>806400</v>
      </c>
    </row>
    <row r="15" spans="3:7" x14ac:dyDescent="0.25">
      <c r="C15" s="1">
        <v>75</v>
      </c>
      <c r="D15" s="1">
        <f t="shared" si="0"/>
        <v>600</v>
      </c>
      <c r="E15" s="1">
        <f t="shared" si="1"/>
        <v>14400</v>
      </c>
      <c r="F15" s="1">
        <f t="shared" si="2"/>
        <v>14400</v>
      </c>
      <c r="G15" s="1">
        <f t="shared" si="3"/>
        <v>864000</v>
      </c>
    </row>
    <row r="16" spans="3:7" x14ac:dyDescent="0.25">
      <c r="C16" s="1">
        <v>80</v>
      </c>
      <c r="D16" s="1">
        <f t="shared" si="0"/>
        <v>640</v>
      </c>
      <c r="E16" s="1">
        <f t="shared" si="1"/>
        <v>15360</v>
      </c>
      <c r="F16" s="1">
        <f t="shared" si="2"/>
        <v>15360</v>
      </c>
      <c r="G16" s="1">
        <f t="shared" si="3"/>
        <v>921600</v>
      </c>
    </row>
    <row r="17" spans="3:7" x14ac:dyDescent="0.25">
      <c r="C17" s="1">
        <v>85</v>
      </c>
      <c r="D17" s="1">
        <f t="shared" si="0"/>
        <v>680</v>
      </c>
      <c r="E17" s="1">
        <f t="shared" si="1"/>
        <v>16320</v>
      </c>
      <c r="F17" s="1">
        <f t="shared" si="2"/>
        <v>16320</v>
      </c>
      <c r="G17" s="1">
        <f t="shared" si="3"/>
        <v>979200</v>
      </c>
    </row>
    <row r="18" spans="3:7" x14ac:dyDescent="0.25">
      <c r="C18" s="1">
        <v>90</v>
      </c>
      <c r="D18" s="1">
        <f t="shared" si="0"/>
        <v>720</v>
      </c>
      <c r="E18" s="1">
        <f t="shared" si="1"/>
        <v>17280</v>
      </c>
      <c r="F18" s="1">
        <f t="shared" si="2"/>
        <v>17280</v>
      </c>
      <c r="G18" s="1">
        <f t="shared" si="3"/>
        <v>1036800</v>
      </c>
    </row>
    <row r="19" spans="3:7" x14ac:dyDescent="0.25">
      <c r="C19" s="1">
        <v>95</v>
      </c>
      <c r="D19" s="1">
        <f t="shared" si="0"/>
        <v>760</v>
      </c>
      <c r="E19" s="1">
        <f t="shared" si="1"/>
        <v>18240</v>
      </c>
      <c r="F19" s="1">
        <f t="shared" si="2"/>
        <v>18240</v>
      </c>
      <c r="G19" s="1">
        <f t="shared" si="3"/>
        <v>1094400</v>
      </c>
    </row>
    <row r="20" spans="3:7" x14ac:dyDescent="0.25">
      <c r="C20" s="1">
        <v>100</v>
      </c>
      <c r="D20" s="1">
        <f t="shared" si="0"/>
        <v>800</v>
      </c>
      <c r="E20" s="1">
        <f t="shared" si="1"/>
        <v>19200</v>
      </c>
      <c r="F20" s="1">
        <f t="shared" si="2"/>
        <v>19200</v>
      </c>
      <c r="G20" s="1">
        <f t="shared" si="3"/>
        <v>1152000</v>
      </c>
    </row>
    <row r="21" spans="3:7" x14ac:dyDescent="0.25">
      <c r="C21" s="1">
        <v>150</v>
      </c>
      <c r="D21" s="1">
        <f t="shared" si="0"/>
        <v>1200</v>
      </c>
      <c r="E21" s="1">
        <f t="shared" si="1"/>
        <v>28800</v>
      </c>
      <c r="F21" s="1">
        <f t="shared" si="2"/>
        <v>28800</v>
      </c>
      <c r="G21" s="1">
        <f t="shared" si="3"/>
        <v>1728000</v>
      </c>
    </row>
    <row r="22" spans="3:7" x14ac:dyDescent="0.25">
      <c r="C22" s="1">
        <v>175</v>
      </c>
      <c r="D22" s="1">
        <f t="shared" si="0"/>
        <v>1400</v>
      </c>
      <c r="E22" s="1">
        <f t="shared" si="1"/>
        <v>33600</v>
      </c>
      <c r="F22" s="1">
        <f t="shared" si="2"/>
        <v>33600</v>
      </c>
      <c r="G22" s="1">
        <f t="shared" si="3"/>
        <v>2016000</v>
      </c>
    </row>
    <row r="23" spans="3:7" x14ac:dyDescent="0.25">
      <c r="C23" s="1">
        <v>200</v>
      </c>
      <c r="D23" s="1">
        <f t="shared" si="0"/>
        <v>1600</v>
      </c>
      <c r="E23" s="1">
        <f t="shared" si="1"/>
        <v>38400</v>
      </c>
      <c r="F23" s="1">
        <f t="shared" si="2"/>
        <v>38400</v>
      </c>
      <c r="G23" s="1">
        <f t="shared" si="3"/>
        <v>2304000</v>
      </c>
    </row>
    <row r="24" spans="3:7" x14ac:dyDescent="0.25">
      <c r="D24" s="1">
        <f t="shared" si="0"/>
        <v>0</v>
      </c>
      <c r="E24" s="1">
        <f t="shared" si="1"/>
        <v>0</v>
      </c>
      <c r="F24" s="1">
        <f t="shared" si="2"/>
        <v>0</v>
      </c>
      <c r="G24" s="1">
        <f t="shared" si="3"/>
        <v>0</v>
      </c>
    </row>
    <row r="25" spans="3:7" x14ac:dyDescent="0.25">
      <c r="D25" s="1">
        <f t="shared" si="0"/>
        <v>0</v>
      </c>
      <c r="E25" s="1">
        <f t="shared" si="1"/>
        <v>0</v>
      </c>
      <c r="F25" s="1">
        <f t="shared" si="2"/>
        <v>0</v>
      </c>
      <c r="G25" s="1">
        <f t="shared" si="3"/>
        <v>0</v>
      </c>
    </row>
    <row r="26" spans="3:7" x14ac:dyDescent="0.25">
      <c r="D26" s="1">
        <f t="shared" si="0"/>
        <v>0</v>
      </c>
      <c r="E26" s="1">
        <f t="shared" si="1"/>
        <v>0</v>
      </c>
      <c r="F26" s="1">
        <f t="shared" si="2"/>
        <v>0</v>
      </c>
      <c r="G26" s="1">
        <f t="shared" si="3"/>
        <v>0</v>
      </c>
    </row>
    <row r="27" spans="3:7" x14ac:dyDescent="0.25">
      <c r="D27" s="1">
        <f t="shared" si="0"/>
        <v>0</v>
      </c>
      <c r="E27" s="1">
        <f t="shared" si="1"/>
        <v>0</v>
      </c>
      <c r="F27" s="1">
        <f t="shared" si="2"/>
        <v>0</v>
      </c>
      <c r="G27" s="1">
        <f t="shared" si="3"/>
        <v>0</v>
      </c>
    </row>
    <row r="28" spans="3:7" x14ac:dyDescent="0.25">
      <c r="D28" s="1">
        <f t="shared" si="0"/>
        <v>0</v>
      </c>
      <c r="E28" s="1">
        <f t="shared" si="1"/>
        <v>0</v>
      </c>
      <c r="F28" s="1">
        <f t="shared" si="2"/>
        <v>0</v>
      </c>
      <c r="G28" s="1">
        <f t="shared" si="3"/>
        <v>0</v>
      </c>
    </row>
    <row r="29" spans="3:7" x14ac:dyDescent="0.25">
      <c r="D29" s="1">
        <f t="shared" si="0"/>
        <v>0</v>
      </c>
      <c r="E29" s="1">
        <f t="shared" si="1"/>
        <v>0</v>
      </c>
      <c r="F29" s="1">
        <f t="shared" si="2"/>
        <v>0</v>
      </c>
      <c r="G29" s="1">
        <f t="shared" si="3"/>
        <v>0</v>
      </c>
    </row>
    <row r="30" spans="3:7" x14ac:dyDescent="0.25">
      <c r="D30" s="1">
        <f t="shared" si="0"/>
        <v>0</v>
      </c>
      <c r="E30" s="1">
        <f t="shared" si="1"/>
        <v>0</v>
      </c>
      <c r="F30" s="1">
        <f t="shared" si="2"/>
        <v>0</v>
      </c>
      <c r="G30" s="1">
        <f t="shared" si="3"/>
        <v>0</v>
      </c>
    </row>
    <row r="31" spans="3:7" x14ac:dyDescent="0.25">
      <c r="D31" s="1">
        <f t="shared" si="0"/>
        <v>0</v>
      </c>
      <c r="E31" s="1">
        <f t="shared" si="1"/>
        <v>0</v>
      </c>
      <c r="F31" s="1">
        <f t="shared" si="2"/>
        <v>0</v>
      </c>
      <c r="G31" s="1">
        <f t="shared" si="3"/>
        <v>0</v>
      </c>
    </row>
    <row r="32" spans="3:7" x14ac:dyDescent="0.25">
      <c r="D32" s="1">
        <f t="shared" si="0"/>
        <v>0</v>
      </c>
      <c r="E32" s="1">
        <f t="shared" si="1"/>
        <v>0</v>
      </c>
      <c r="F32" s="1">
        <f t="shared" si="2"/>
        <v>0</v>
      </c>
      <c r="G32" s="1">
        <f t="shared" si="3"/>
        <v>0</v>
      </c>
    </row>
    <row r="33" spans="4:7" x14ac:dyDescent="0.25">
      <c r="D33" s="1">
        <f t="shared" si="0"/>
        <v>0</v>
      </c>
      <c r="E33" s="1">
        <f t="shared" si="1"/>
        <v>0</v>
      </c>
      <c r="F33" s="1">
        <f t="shared" si="2"/>
        <v>0</v>
      </c>
      <c r="G33" s="1">
        <f t="shared" si="3"/>
        <v>0</v>
      </c>
    </row>
    <row r="34" spans="4:7" x14ac:dyDescent="0.25">
      <c r="D34" s="1">
        <f t="shared" si="0"/>
        <v>0</v>
      </c>
      <c r="E34" s="1">
        <f t="shared" si="1"/>
        <v>0</v>
      </c>
      <c r="F34" s="1">
        <f t="shared" si="2"/>
        <v>0</v>
      </c>
      <c r="G34" s="1">
        <f t="shared" si="3"/>
        <v>0</v>
      </c>
    </row>
    <row r="35" spans="4:7" x14ac:dyDescent="0.25">
      <c r="D35" s="1">
        <f t="shared" si="0"/>
        <v>0</v>
      </c>
      <c r="E35" s="1">
        <f t="shared" si="1"/>
        <v>0</v>
      </c>
      <c r="F35" s="1">
        <f t="shared" si="2"/>
        <v>0</v>
      </c>
      <c r="G35" s="1">
        <f t="shared" si="3"/>
        <v>0</v>
      </c>
    </row>
    <row r="36" spans="4:7" x14ac:dyDescent="0.25">
      <c r="D36" s="1">
        <f t="shared" si="0"/>
        <v>0</v>
      </c>
      <c r="E36" s="1">
        <f t="shared" si="1"/>
        <v>0</v>
      </c>
      <c r="F36" s="1">
        <f t="shared" si="2"/>
        <v>0</v>
      </c>
      <c r="G36" s="1">
        <f t="shared" si="3"/>
        <v>0</v>
      </c>
    </row>
    <row r="37" spans="4:7" x14ac:dyDescent="0.25">
      <c r="D37" s="1">
        <f t="shared" si="0"/>
        <v>0</v>
      </c>
      <c r="E37" s="1">
        <f t="shared" si="1"/>
        <v>0</v>
      </c>
      <c r="F37" s="1">
        <f t="shared" si="2"/>
        <v>0</v>
      </c>
      <c r="G37" s="1">
        <f t="shared" si="3"/>
        <v>0</v>
      </c>
    </row>
    <row r="38" spans="4:7" x14ac:dyDescent="0.25">
      <c r="D38" s="1">
        <f t="shared" si="0"/>
        <v>0</v>
      </c>
      <c r="E38" s="1">
        <f t="shared" si="1"/>
        <v>0</v>
      </c>
      <c r="F38" s="1">
        <f t="shared" si="2"/>
        <v>0</v>
      </c>
      <c r="G38" s="1">
        <f t="shared" si="3"/>
        <v>0</v>
      </c>
    </row>
    <row r="39" spans="4:7" x14ac:dyDescent="0.25">
      <c r="D39" s="1">
        <f t="shared" si="0"/>
        <v>0</v>
      </c>
      <c r="E39" s="1">
        <f t="shared" si="1"/>
        <v>0</v>
      </c>
      <c r="F39" s="1">
        <f t="shared" si="2"/>
        <v>0</v>
      </c>
      <c r="G39" s="1">
        <f t="shared" si="3"/>
        <v>0</v>
      </c>
    </row>
    <row r="40" spans="4:7" x14ac:dyDescent="0.25">
      <c r="D40" s="1">
        <f t="shared" si="0"/>
        <v>0</v>
      </c>
      <c r="E40" s="1">
        <f t="shared" si="1"/>
        <v>0</v>
      </c>
      <c r="F40" s="1">
        <f t="shared" si="2"/>
        <v>0</v>
      </c>
      <c r="G40" s="1">
        <f t="shared" si="3"/>
        <v>0</v>
      </c>
    </row>
    <row r="41" spans="4:7" x14ac:dyDescent="0.25">
      <c r="D41" s="1">
        <f t="shared" si="0"/>
        <v>0</v>
      </c>
      <c r="E41" s="1">
        <f t="shared" si="1"/>
        <v>0</v>
      </c>
      <c r="F41" s="1">
        <f t="shared" si="2"/>
        <v>0</v>
      </c>
      <c r="G41" s="1">
        <f t="shared" si="3"/>
        <v>0</v>
      </c>
    </row>
    <row r="42" spans="4:7" x14ac:dyDescent="0.25">
      <c r="D42" s="1">
        <f t="shared" si="0"/>
        <v>0</v>
      </c>
      <c r="E42" s="1">
        <f t="shared" si="1"/>
        <v>0</v>
      </c>
      <c r="F42" s="1">
        <f t="shared" si="2"/>
        <v>0</v>
      </c>
      <c r="G42" s="1">
        <f t="shared" si="3"/>
        <v>0</v>
      </c>
    </row>
    <row r="43" spans="4:7" x14ac:dyDescent="0.25">
      <c r="D43" s="1">
        <f t="shared" si="0"/>
        <v>0</v>
      </c>
      <c r="E43" s="1">
        <f t="shared" si="1"/>
        <v>0</v>
      </c>
      <c r="F43" s="1">
        <f t="shared" si="2"/>
        <v>0</v>
      </c>
      <c r="G43" s="1">
        <f t="shared" si="3"/>
        <v>0</v>
      </c>
    </row>
    <row r="44" spans="4:7" x14ac:dyDescent="0.25">
      <c r="D44" s="1">
        <f t="shared" si="0"/>
        <v>0</v>
      </c>
      <c r="E44" s="1">
        <f t="shared" si="1"/>
        <v>0</v>
      </c>
      <c r="F44" s="1">
        <f t="shared" si="2"/>
        <v>0</v>
      </c>
      <c r="G44" s="1">
        <f t="shared" si="3"/>
        <v>0</v>
      </c>
    </row>
    <row r="45" spans="4:7" x14ac:dyDescent="0.25">
      <c r="D45" s="1">
        <f t="shared" si="0"/>
        <v>0</v>
      </c>
      <c r="E45" s="1">
        <f t="shared" si="1"/>
        <v>0</v>
      </c>
      <c r="F45" s="1">
        <f t="shared" si="2"/>
        <v>0</v>
      </c>
      <c r="G45" s="1">
        <f t="shared" si="3"/>
        <v>0</v>
      </c>
    </row>
    <row r="46" spans="4:7" x14ac:dyDescent="0.25">
      <c r="D46" s="1">
        <f t="shared" si="0"/>
        <v>0</v>
      </c>
      <c r="E46" s="1">
        <f t="shared" si="1"/>
        <v>0</v>
      </c>
      <c r="F46" s="1">
        <f t="shared" si="2"/>
        <v>0</v>
      </c>
      <c r="G46" s="1">
        <f t="shared" si="3"/>
        <v>0</v>
      </c>
    </row>
    <row r="47" spans="4:7" x14ac:dyDescent="0.25">
      <c r="D47" s="1">
        <f t="shared" si="0"/>
        <v>0</v>
      </c>
      <c r="E47" s="1">
        <f t="shared" si="1"/>
        <v>0</v>
      </c>
      <c r="F47" s="1">
        <f t="shared" si="2"/>
        <v>0</v>
      </c>
      <c r="G47" s="1">
        <f t="shared" si="3"/>
        <v>0</v>
      </c>
    </row>
    <row r="48" spans="4:7" x14ac:dyDescent="0.25">
      <c r="D48" s="1">
        <f t="shared" si="0"/>
        <v>0</v>
      </c>
      <c r="E48" s="1">
        <f t="shared" si="1"/>
        <v>0</v>
      </c>
      <c r="F48" s="1">
        <f t="shared" si="2"/>
        <v>0</v>
      </c>
      <c r="G48" s="1">
        <f t="shared" si="3"/>
        <v>0</v>
      </c>
    </row>
    <row r="49" spans="4:7" x14ac:dyDescent="0.25">
      <c r="D49" s="1">
        <f t="shared" si="0"/>
        <v>0</v>
      </c>
      <c r="E49" s="1">
        <f t="shared" si="1"/>
        <v>0</v>
      </c>
      <c r="F49" s="1">
        <f t="shared" si="2"/>
        <v>0</v>
      </c>
      <c r="G49" s="1">
        <f t="shared" si="3"/>
        <v>0</v>
      </c>
    </row>
    <row r="50" spans="4:7" x14ac:dyDescent="0.25">
      <c r="D50" s="1">
        <f t="shared" si="0"/>
        <v>0</v>
      </c>
      <c r="E50" s="1">
        <f t="shared" si="1"/>
        <v>0</v>
      </c>
      <c r="F50" s="1">
        <f t="shared" si="2"/>
        <v>0</v>
      </c>
      <c r="G50" s="1">
        <f t="shared" si="3"/>
        <v>0</v>
      </c>
    </row>
    <row r="51" spans="4:7" x14ac:dyDescent="0.25">
      <c r="D51" s="1">
        <f t="shared" si="0"/>
        <v>0</v>
      </c>
      <c r="E51" s="1">
        <f t="shared" si="1"/>
        <v>0</v>
      </c>
      <c r="F51" s="1">
        <f t="shared" si="2"/>
        <v>0</v>
      </c>
      <c r="G51" s="1">
        <f t="shared" si="3"/>
        <v>0</v>
      </c>
    </row>
    <row r="52" spans="4:7" x14ac:dyDescent="0.25">
      <c r="D52" s="1">
        <f t="shared" si="0"/>
        <v>0</v>
      </c>
      <c r="E52" s="1">
        <f t="shared" si="1"/>
        <v>0</v>
      </c>
      <c r="F52" s="1">
        <f t="shared" si="2"/>
        <v>0</v>
      </c>
      <c r="G52" s="1">
        <f t="shared" si="3"/>
        <v>0</v>
      </c>
    </row>
    <row r="53" spans="4:7" x14ac:dyDescent="0.25">
      <c r="D53" s="1">
        <f t="shared" si="0"/>
        <v>0</v>
      </c>
      <c r="E53" s="1">
        <f t="shared" si="1"/>
        <v>0</v>
      </c>
      <c r="F53" s="1">
        <f t="shared" si="2"/>
        <v>0</v>
      </c>
      <c r="G53" s="1">
        <f t="shared" si="3"/>
        <v>0</v>
      </c>
    </row>
    <row r="54" spans="4:7" x14ac:dyDescent="0.25">
      <c r="D54" s="1">
        <f t="shared" si="0"/>
        <v>0</v>
      </c>
      <c r="E54" s="1">
        <f t="shared" si="1"/>
        <v>0</v>
      </c>
      <c r="F54" s="1">
        <f t="shared" si="2"/>
        <v>0</v>
      </c>
      <c r="G54" s="1">
        <f t="shared" si="3"/>
        <v>0</v>
      </c>
    </row>
    <row r="55" spans="4:7" x14ac:dyDescent="0.25">
      <c r="D55" s="1">
        <f t="shared" si="0"/>
        <v>0</v>
      </c>
      <c r="E55" s="1">
        <f t="shared" si="1"/>
        <v>0</v>
      </c>
      <c r="F55" s="1">
        <f t="shared" si="2"/>
        <v>0</v>
      </c>
      <c r="G55" s="1">
        <f t="shared" si="3"/>
        <v>0</v>
      </c>
    </row>
    <row r="56" spans="4:7" x14ac:dyDescent="0.25">
      <c r="D56" s="1">
        <f t="shared" si="0"/>
        <v>0</v>
      </c>
      <c r="E56" s="1">
        <f t="shared" si="1"/>
        <v>0</v>
      </c>
      <c r="F56" s="1">
        <f t="shared" si="2"/>
        <v>0</v>
      </c>
      <c r="G56" s="1">
        <f t="shared" si="3"/>
        <v>0</v>
      </c>
    </row>
    <row r="57" spans="4:7" x14ac:dyDescent="0.25">
      <c r="D57" s="1">
        <f t="shared" si="0"/>
        <v>0</v>
      </c>
      <c r="E57" s="1">
        <f t="shared" si="1"/>
        <v>0</v>
      </c>
      <c r="F57" s="1">
        <f t="shared" si="2"/>
        <v>0</v>
      </c>
      <c r="G57" s="1">
        <f t="shared" si="3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BD78-0233-4DAB-85E7-F4040C66447B}">
  <dimension ref="A1:A203"/>
  <sheetViews>
    <sheetView workbookViewId="0">
      <selection activeCell="A4" sqref="A4"/>
    </sheetView>
  </sheetViews>
  <sheetFormatPr defaultRowHeight="15" x14ac:dyDescent="0.25"/>
  <cols>
    <col min="1" max="1" width="37.28515625" bestFit="1" customWidth="1"/>
  </cols>
  <sheetData>
    <row r="1" spans="1:1" x14ac:dyDescent="0.25">
      <c r="A1" s="3" t="s">
        <v>5</v>
      </c>
    </row>
    <row r="2" spans="1:1" x14ac:dyDescent="0.25">
      <c r="A2" s="2"/>
    </row>
    <row r="3" spans="1:1" x14ac:dyDescent="0.25">
      <c r="A3" s="2"/>
    </row>
    <row r="4" spans="1:1" x14ac:dyDescent="0.25">
      <c r="A4" s="4" t="s">
        <v>6</v>
      </c>
    </row>
    <row r="5" spans="1:1" x14ac:dyDescent="0.25">
      <c r="A5" s="4" t="s">
        <v>7</v>
      </c>
    </row>
    <row r="6" spans="1:1" x14ac:dyDescent="0.25">
      <c r="A6" s="4" t="s">
        <v>8</v>
      </c>
    </row>
    <row r="7" spans="1:1" x14ac:dyDescent="0.25">
      <c r="A7" s="4" t="s">
        <v>9</v>
      </c>
    </row>
    <row r="8" spans="1:1" x14ac:dyDescent="0.25">
      <c r="A8" s="4" t="s">
        <v>10</v>
      </c>
    </row>
    <row r="9" spans="1:1" x14ac:dyDescent="0.25">
      <c r="A9" s="4" t="s">
        <v>11</v>
      </c>
    </row>
    <row r="10" spans="1:1" x14ac:dyDescent="0.25">
      <c r="A10" s="4" t="s">
        <v>12</v>
      </c>
    </row>
    <row r="11" spans="1:1" x14ac:dyDescent="0.25">
      <c r="A11" s="4" t="s">
        <v>13</v>
      </c>
    </row>
    <row r="12" spans="1:1" x14ac:dyDescent="0.25">
      <c r="A12" s="4" t="s">
        <v>14</v>
      </c>
    </row>
    <row r="13" spans="1:1" x14ac:dyDescent="0.25">
      <c r="A13" s="4" t="s">
        <v>15</v>
      </c>
    </row>
    <row r="14" spans="1:1" x14ac:dyDescent="0.25">
      <c r="A14" s="4" t="s">
        <v>16</v>
      </c>
    </row>
    <row r="15" spans="1:1" x14ac:dyDescent="0.25">
      <c r="A15" s="4" t="s">
        <v>17</v>
      </c>
    </row>
    <row r="16" spans="1:1" x14ac:dyDescent="0.25">
      <c r="A16" s="4" t="s">
        <v>18</v>
      </c>
    </row>
    <row r="17" spans="1:1" x14ac:dyDescent="0.25">
      <c r="A17" s="2"/>
    </row>
    <row r="18" spans="1:1" x14ac:dyDescent="0.25">
      <c r="A18" s="3" t="s">
        <v>19</v>
      </c>
    </row>
    <row r="19" spans="1:1" x14ac:dyDescent="0.25">
      <c r="A19" s="2"/>
    </row>
    <row r="20" spans="1:1" x14ac:dyDescent="0.25">
      <c r="A20" s="2"/>
    </row>
    <row r="21" spans="1:1" x14ac:dyDescent="0.25">
      <c r="A21" s="4" t="s">
        <v>20</v>
      </c>
    </row>
    <row r="22" spans="1:1" x14ac:dyDescent="0.25">
      <c r="A22" s="4" t="s">
        <v>21</v>
      </c>
    </row>
    <row r="23" spans="1:1" x14ac:dyDescent="0.25">
      <c r="A23" s="4" t="s">
        <v>22</v>
      </c>
    </row>
    <row r="24" spans="1:1" x14ac:dyDescent="0.25">
      <c r="A24" s="4" t="s">
        <v>23</v>
      </c>
    </row>
    <row r="25" spans="1:1" x14ac:dyDescent="0.25">
      <c r="A25" s="4" t="s">
        <v>24</v>
      </c>
    </row>
    <row r="26" spans="1:1" x14ac:dyDescent="0.25">
      <c r="A26" s="4" t="s">
        <v>25</v>
      </c>
    </row>
    <row r="27" spans="1:1" x14ac:dyDescent="0.25">
      <c r="A27" s="4" t="s">
        <v>26</v>
      </c>
    </row>
    <row r="28" spans="1:1" x14ac:dyDescent="0.25">
      <c r="A28" s="4" t="s">
        <v>27</v>
      </c>
    </row>
    <row r="29" spans="1:1" x14ac:dyDescent="0.25">
      <c r="A29" s="4" t="s">
        <v>28</v>
      </c>
    </row>
    <row r="30" spans="1:1" x14ac:dyDescent="0.25">
      <c r="A30" s="4" t="s">
        <v>29</v>
      </c>
    </row>
    <row r="31" spans="1:1" x14ac:dyDescent="0.25">
      <c r="A31" s="4" t="s">
        <v>30</v>
      </c>
    </row>
    <row r="32" spans="1:1" x14ac:dyDescent="0.25">
      <c r="A32" s="4" t="s">
        <v>31</v>
      </c>
    </row>
    <row r="33" spans="1:1" x14ac:dyDescent="0.25">
      <c r="A33" s="4" t="s">
        <v>32</v>
      </c>
    </row>
    <row r="34" spans="1:1" x14ac:dyDescent="0.25">
      <c r="A34" s="2"/>
    </row>
    <row r="35" spans="1:1" x14ac:dyDescent="0.25">
      <c r="A35" s="3" t="s">
        <v>33</v>
      </c>
    </row>
    <row r="36" spans="1:1" x14ac:dyDescent="0.25">
      <c r="A36" s="2"/>
    </row>
    <row r="37" spans="1:1" x14ac:dyDescent="0.25">
      <c r="A37" s="2"/>
    </row>
    <row r="38" spans="1:1" x14ac:dyDescent="0.25">
      <c r="A38" s="4" t="s">
        <v>34</v>
      </c>
    </row>
    <row r="39" spans="1:1" x14ac:dyDescent="0.25">
      <c r="A39" s="4" t="s">
        <v>35</v>
      </c>
    </row>
    <row r="40" spans="1:1" x14ac:dyDescent="0.25">
      <c r="A40" s="4" t="s">
        <v>36</v>
      </c>
    </row>
    <row r="41" spans="1:1" x14ac:dyDescent="0.25">
      <c r="A41" s="4" t="s">
        <v>37</v>
      </c>
    </row>
    <row r="42" spans="1:1" x14ac:dyDescent="0.25">
      <c r="A42" s="4" t="s">
        <v>38</v>
      </c>
    </row>
    <row r="43" spans="1:1" x14ac:dyDescent="0.25">
      <c r="A43" s="4" t="s">
        <v>39</v>
      </c>
    </row>
    <row r="44" spans="1:1" x14ac:dyDescent="0.25">
      <c r="A44" s="4" t="s">
        <v>40</v>
      </c>
    </row>
    <row r="45" spans="1:1" x14ac:dyDescent="0.25">
      <c r="A45" s="4" t="s">
        <v>41</v>
      </c>
    </row>
    <row r="46" spans="1:1" x14ac:dyDescent="0.25">
      <c r="A46" s="4" t="s">
        <v>42</v>
      </c>
    </row>
    <row r="47" spans="1:1" x14ac:dyDescent="0.25">
      <c r="A47" s="4" t="s">
        <v>43</v>
      </c>
    </row>
    <row r="48" spans="1:1" x14ac:dyDescent="0.25">
      <c r="A48" s="4" t="s">
        <v>44</v>
      </c>
    </row>
    <row r="49" spans="1:1" x14ac:dyDescent="0.25">
      <c r="A49" s="4" t="s">
        <v>45</v>
      </c>
    </row>
    <row r="50" spans="1:1" x14ac:dyDescent="0.25">
      <c r="A50" s="4" t="s">
        <v>46</v>
      </c>
    </row>
    <row r="51" spans="1:1" x14ac:dyDescent="0.25">
      <c r="A51" s="2"/>
    </row>
    <row r="52" spans="1:1" x14ac:dyDescent="0.25">
      <c r="A52" s="3" t="s">
        <v>47</v>
      </c>
    </row>
    <row r="53" spans="1:1" x14ac:dyDescent="0.25">
      <c r="A53" s="2"/>
    </row>
    <row r="54" spans="1:1" x14ac:dyDescent="0.25">
      <c r="A54" s="2"/>
    </row>
    <row r="55" spans="1:1" x14ac:dyDescent="0.25">
      <c r="A55" s="4" t="s">
        <v>48</v>
      </c>
    </row>
    <row r="56" spans="1:1" x14ac:dyDescent="0.25">
      <c r="A56" s="4" t="s">
        <v>49</v>
      </c>
    </row>
    <row r="57" spans="1:1" x14ac:dyDescent="0.25">
      <c r="A57" s="4" t="s">
        <v>50</v>
      </c>
    </row>
    <row r="58" spans="1:1" x14ac:dyDescent="0.25">
      <c r="A58" s="4" t="s">
        <v>51</v>
      </c>
    </row>
    <row r="59" spans="1:1" x14ac:dyDescent="0.25">
      <c r="A59" s="4" t="s">
        <v>52</v>
      </c>
    </row>
    <row r="60" spans="1:1" x14ac:dyDescent="0.25">
      <c r="A60" s="4" t="s">
        <v>53</v>
      </c>
    </row>
    <row r="61" spans="1:1" x14ac:dyDescent="0.25">
      <c r="A61" s="4" t="s">
        <v>54</v>
      </c>
    </row>
    <row r="62" spans="1:1" x14ac:dyDescent="0.25">
      <c r="A62" s="4" t="s">
        <v>55</v>
      </c>
    </row>
    <row r="63" spans="1:1" x14ac:dyDescent="0.25">
      <c r="A63" s="4" t="s">
        <v>56</v>
      </c>
    </row>
    <row r="64" spans="1:1" x14ac:dyDescent="0.25">
      <c r="A64" s="4" t="s">
        <v>57</v>
      </c>
    </row>
    <row r="65" spans="1:1" x14ac:dyDescent="0.25">
      <c r="A65" s="4" t="s">
        <v>58</v>
      </c>
    </row>
    <row r="66" spans="1:1" x14ac:dyDescent="0.25">
      <c r="A66" s="4" t="s">
        <v>59</v>
      </c>
    </row>
    <row r="67" spans="1:1" x14ac:dyDescent="0.25">
      <c r="A67" s="4" t="s">
        <v>60</v>
      </c>
    </row>
    <row r="68" spans="1:1" x14ac:dyDescent="0.25">
      <c r="A68" s="2"/>
    </row>
    <row r="69" spans="1:1" x14ac:dyDescent="0.25">
      <c r="A69" s="3" t="s">
        <v>61</v>
      </c>
    </row>
    <row r="70" spans="1:1" x14ac:dyDescent="0.25">
      <c r="A70" s="2"/>
    </row>
    <row r="71" spans="1:1" x14ac:dyDescent="0.25">
      <c r="A71" s="2"/>
    </row>
    <row r="72" spans="1:1" x14ac:dyDescent="0.25">
      <c r="A72" s="4" t="s">
        <v>62</v>
      </c>
    </row>
    <row r="73" spans="1:1" x14ac:dyDescent="0.25">
      <c r="A73" s="4" t="s">
        <v>63</v>
      </c>
    </row>
    <row r="74" spans="1:1" x14ac:dyDescent="0.25">
      <c r="A74" s="4" t="s">
        <v>64</v>
      </c>
    </row>
    <row r="75" spans="1:1" x14ac:dyDescent="0.25">
      <c r="A75" s="4" t="s">
        <v>65</v>
      </c>
    </row>
    <row r="76" spans="1:1" x14ac:dyDescent="0.25">
      <c r="A76" s="4" t="s">
        <v>66</v>
      </c>
    </row>
    <row r="77" spans="1:1" x14ac:dyDescent="0.25">
      <c r="A77" s="4" t="s">
        <v>67</v>
      </c>
    </row>
    <row r="78" spans="1:1" x14ac:dyDescent="0.25">
      <c r="A78" s="4" t="s">
        <v>68</v>
      </c>
    </row>
    <row r="79" spans="1:1" x14ac:dyDescent="0.25">
      <c r="A79" s="4" t="s">
        <v>69</v>
      </c>
    </row>
    <row r="80" spans="1:1" x14ac:dyDescent="0.25">
      <c r="A80" s="4" t="s">
        <v>70</v>
      </c>
    </row>
    <row r="81" spans="1:1" x14ac:dyDescent="0.25">
      <c r="A81" s="4" t="s">
        <v>71</v>
      </c>
    </row>
    <row r="82" spans="1:1" x14ac:dyDescent="0.25">
      <c r="A82" s="4" t="s">
        <v>72</v>
      </c>
    </row>
    <row r="83" spans="1:1" x14ac:dyDescent="0.25">
      <c r="A83" s="4" t="s">
        <v>73</v>
      </c>
    </row>
    <row r="84" spans="1:1" x14ac:dyDescent="0.25">
      <c r="A84" s="4" t="s">
        <v>74</v>
      </c>
    </row>
    <row r="85" spans="1:1" x14ac:dyDescent="0.25">
      <c r="A85" s="2"/>
    </row>
    <row r="86" spans="1:1" x14ac:dyDescent="0.25">
      <c r="A86" s="3" t="s">
        <v>75</v>
      </c>
    </row>
    <row r="87" spans="1:1" x14ac:dyDescent="0.25">
      <c r="A87" s="2"/>
    </row>
    <row r="88" spans="1:1" x14ac:dyDescent="0.25">
      <c r="A88" s="2"/>
    </row>
    <row r="89" spans="1:1" x14ac:dyDescent="0.25">
      <c r="A89" s="4" t="s">
        <v>76</v>
      </c>
    </row>
    <row r="90" spans="1:1" x14ac:dyDescent="0.25">
      <c r="A90" s="4" t="s">
        <v>77</v>
      </c>
    </row>
    <row r="91" spans="1:1" x14ac:dyDescent="0.25">
      <c r="A91" s="4" t="s">
        <v>78</v>
      </c>
    </row>
    <row r="92" spans="1:1" x14ac:dyDescent="0.25">
      <c r="A92" s="4" t="s">
        <v>79</v>
      </c>
    </row>
    <row r="93" spans="1:1" x14ac:dyDescent="0.25">
      <c r="A93" s="4" t="s">
        <v>80</v>
      </c>
    </row>
    <row r="94" spans="1:1" x14ac:dyDescent="0.25">
      <c r="A94" s="4" t="s">
        <v>81</v>
      </c>
    </row>
    <row r="95" spans="1:1" x14ac:dyDescent="0.25">
      <c r="A95" s="4" t="s">
        <v>82</v>
      </c>
    </row>
    <row r="96" spans="1:1" x14ac:dyDescent="0.25">
      <c r="A96" s="4" t="s">
        <v>83</v>
      </c>
    </row>
    <row r="97" spans="1:1" x14ac:dyDescent="0.25">
      <c r="A97" s="4" t="s">
        <v>84</v>
      </c>
    </row>
    <row r="98" spans="1:1" x14ac:dyDescent="0.25">
      <c r="A98" s="4" t="s">
        <v>85</v>
      </c>
    </row>
    <row r="99" spans="1:1" x14ac:dyDescent="0.25">
      <c r="A99" s="4" t="s">
        <v>86</v>
      </c>
    </row>
    <row r="100" spans="1:1" x14ac:dyDescent="0.25">
      <c r="A100" s="4" t="s">
        <v>87</v>
      </c>
    </row>
    <row r="101" spans="1:1" x14ac:dyDescent="0.25">
      <c r="A101" s="4" t="s">
        <v>88</v>
      </c>
    </row>
    <row r="102" spans="1:1" x14ac:dyDescent="0.25">
      <c r="A102" s="2"/>
    </row>
    <row r="103" spans="1:1" x14ac:dyDescent="0.25">
      <c r="A103" s="3" t="s">
        <v>89</v>
      </c>
    </row>
    <row r="104" spans="1:1" x14ac:dyDescent="0.25">
      <c r="A104" s="2"/>
    </row>
    <row r="105" spans="1:1" x14ac:dyDescent="0.25">
      <c r="A105" s="2"/>
    </row>
    <row r="106" spans="1:1" x14ac:dyDescent="0.25">
      <c r="A106" s="4" t="s">
        <v>90</v>
      </c>
    </row>
    <row r="107" spans="1:1" x14ac:dyDescent="0.25">
      <c r="A107" s="4" t="s">
        <v>91</v>
      </c>
    </row>
    <row r="108" spans="1:1" x14ac:dyDescent="0.25">
      <c r="A108" s="4" t="s">
        <v>92</v>
      </c>
    </row>
    <row r="109" spans="1:1" x14ac:dyDescent="0.25">
      <c r="A109" s="4" t="s">
        <v>93</v>
      </c>
    </row>
    <row r="110" spans="1:1" x14ac:dyDescent="0.25">
      <c r="A110" s="4" t="s">
        <v>94</v>
      </c>
    </row>
    <row r="111" spans="1:1" x14ac:dyDescent="0.25">
      <c r="A111" s="4" t="s">
        <v>95</v>
      </c>
    </row>
    <row r="112" spans="1:1" x14ac:dyDescent="0.25">
      <c r="A112" s="4" t="s">
        <v>96</v>
      </c>
    </row>
    <row r="113" spans="1:1" x14ac:dyDescent="0.25">
      <c r="A113" s="4" t="s">
        <v>97</v>
      </c>
    </row>
    <row r="114" spans="1:1" x14ac:dyDescent="0.25">
      <c r="A114" s="4" t="s">
        <v>98</v>
      </c>
    </row>
    <row r="115" spans="1:1" x14ac:dyDescent="0.25">
      <c r="A115" s="4" t="s">
        <v>99</v>
      </c>
    </row>
    <row r="116" spans="1:1" x14ac:dyDescent="0.25">
      <c r="A116" s="4" t="s">
        <v>100</v>
      </c>
    </row>
    <row r="117" spans="1:1" x14ac:dyDescent="0.25">
      <c r="A117" s="4" t="s">
        <v>101</v>
      </c>
    </row>
    <row r="118" spans="1:1" x14ac:dyDescent="0.25">
      <c r="A118" s="4" t="s">
        <v>102</v>
      </c>
    </row>
    <row r="119" spans="1:1" x14ac:dyDescent="0.25">
      <c r="A119" s="2"/>
    </row>
    <row r="120" spans="1:1" x14ac:dyDescent="0.25">
      <c r="A120" s="3" t="s">
        <v>103</v>
      </c>
    </row>
    <row r="121" spans="1:1" x14ac:dyDescent="0.25">
      <c r="A121" s="2"/>
    </row>
    <row r="122" spans="1:1" x14ac:dyDescent="0.25">
      <c r="A122" s="2"/>
    </row>
    <row r="123" spans="1:1" x14ac:dyDescent="0.25">
      <c r="A123" s="4" t="s">
        <v>104</v>
      </c>
    </row>
    <row r="124" spans="1:1" x14ac:dyDescent="0.25">
      <c r="A124" s="4" t="s">
        <v>105</v>
      </c>
    </row>
    <row r="125" spans="1:1" x14ac:dyDescent="0.25">
      <c r="A125" s="4" t="s">
        <v>106</v>
      </c>
    </row>
    <row r="126" spans="1:1" x14ac:dyDescent="0.25">
      <c r="A126" s="4" t="s">
        <v>107</v>
      </c>
    </row>
    <row r="127" spans="1:1" x14ac:dyDescent="0.25">
      <c r="A127" s="4" t="s">
        <v>108</v>
      </c>
    </row>
    <row r="128" spans="1:1" x14ac:dyDescent="0.25">
      <c r="A128" s="4" t="s">
        <v>109</v>
      </c>
    </row>
    <row r="129" spans="1:1" x14ac:dyDescent="0.25">
      <c r="A129" s="4" t="s">
        <v>110</v>
      </c>
    </row>
    <row r="130" spans="1:1" x14ac:dyDescent="0.25">
      <c r="A130" s="4" t="s">
        <v>111</v>
      </c>
    </row>
    <row r="131" spans="1:1" x14ac:dyDescent="0.25">
      <c r="A131" s="4" t="s">
        <v>112</v>
      </c>
    </row>
    <row r="132" spans="1:1" x14ac:dyDescent="0.25">
      <c r="A132" s="4" t="s">
        <v>113</v>
      </c>
    </row>
    <row r="133" spans="1:1" x14ac:dyDescent="0.25">
      <c r="A133" s="4" t="s">
        <v>114</v>
      </c>
    </row>
    <row r="134" spans="1:1" x14ac:dyDescent="0.25">
      <c r="A134" s="4" t="s">
        <v>115</v>
      </c>
    </row>
    <row r="135" spans="1:1" x14ac:dyDescent="0.25">
      <c r="A135" s="4" t="s">
        <v>116</v>
      </c>
    </row>
    <row r="136" spans="1:1" x14ac:dyDescent="0.25">
      <c r="A136" s="2"/>
    </row>
    <row r="137" spans="1:1" x14ac:dyDescent="0.25">
      <c r="A137" s="3" t="s">
        <v>117</v>
      </c>
    </row>
    <row r="138" spans="1:1" x14ac:dyDescent="0.25">
      <c r="A138" s="2"/>
    </row>
    <row r="139" spans="1:1" x14ac:dyDescent="0.25">
      <c r="A139" s="2"/>
    </row>
    <row r="140" spans="1:1" x14ac:dyDescent="0.25">
      <c r="A140" s="4" t="s">
        <v>118</v>
      </c>
    </row>
    <row r="141" spans="1:1" x14ac:dyDescent="0.25">
      <c r="A141" s="4" t="s">
        <v>119</v>
      </c>
    </row>
    <row r="142" spans="1:1" x14ac:dyDescent="0.25">
      <c r="A142" s="4" t="s">
        <v>120</v>
      </c>
    </row>
    <row r="143" spans="1:1" x14ac:dyDescent="0.25">
      <c r="A143" s="4" t="s">
        <v>121</v>
      </c>
    </row>
    <row r="144" spans="1:1" x14ac:dyDescent="0.25">
      <c r="A144" s="4" t="s">
        <v>122</v>
      </c>
    </row>
    <row r="145" spans="1:1" x14ac:dyDescent="0.25">
      <c r="A145" s="4" t="s">
        <v>123</v>
      </c>
    </row>
    <row r="146" spans="1:1" x14ac:dyDescent="0.25">
      <c r="A146" s="4" t="s">
        <v>124</v>
      </c>
    </row>
    <row r="147" spans="1:1" x14ac:dyDescent="0.25">
      <c r="A147" s="4" t="s">
        <v>125</v>
      </c>
    </row>
    <row r="148" spans="1:1" x14ac:dyDescent="0.25">
      <c r="A148" s="4" t="s">
        <v>126</v>
      </c>
    </row>
    <row r="149" spans="1:1" x14ac:dyDescent="0.25">
      <c r="A149" s="4" t="s">
        <v>127</v>
      </c>
    </row>
    <row r="150" spans="1:1" x14ac:dyDescent="0.25">
      <c r="A150" s="4" t="s">
        <v>128</v>
      </c>
    </row>
    <row r="151" spans="1:1" x14ac:dyDescent="0.25">
      <c r="A151" s="4" t="s">
        <v>129</v>
      </c>
    </row>
    <row r="152" spans="1:1" x14ac:dyDescent="0.25">
      <c r="A152" s="4" t="s">
        <v>130</v>
      </c>
    </row>
    <row r="153" spans="1:1" x14ac:dyDescent="0.25">
      <c r="A153" s="2"/>
    </row>
    <row r="154" spans="1:1" x14ac:dyDescent="0.25">
      <c r="A154" s="3" t="s">
        <v>131</v>
      </c>
    </row>
    <row r="155" spans="1:1" x14ac:dyDescent="0.25">
      <c r="A155" s="2"/>
    </row>
    <row r="156" spans="1:1" x14ac:dyDescent="0.25">
      <c r="A156" s="2"/>
    </row>
    <row r="157" spans="1:1" x14ac:dyDescent="0.25">
      <c r="A157" s="4" t="s">
        <v>132</v>
      </c>
    </row>
    <row r="158" spans="1:1" x14ac:dyDescent="0.25">
      <c r="A158" s="4" t="s">
        <v>133</v>
      </c>
    </row>
    <row r="159" spans="1:1" x14ac:dyDescent="0.25">
      <c r="A159" s="4" t="s">
        <v>134</v>
      </c>
    </row>
    <row r="160" spans="1:1" x14ac:dyDescent="0.25">
      <c r="A160" s="4" t="s">
        <v>135</v>
      </c>
    </row>
    <row r="161" spans="1:1" x14ac:dyDescent="0.25">
      <c r="A161" s="4" t="s">
        <v>136</v>
      </c>
    </row>
    <row r="162" spans="1:1" x14ac:dyDescent="0.25">
      <c r="A162" s="4" t="s">
        <v>137</v>
      </c>
    </row>
    <row r="163" spans="1:1" x14ac:dyDescent="0.25">
      <c r="A163" s="4" t="s">
        <v>138</v>
      </c>
    </row>
    <row r="164" spans="1:1" x14ac:dyDescent="0.25">
      <c r="A164" s="4" t="s">
        <v>139</v>
      </c>
    </row>
    <row r="165" spans="1:1" x14ac:dyDescent="0.25">
      <c r="A165" s="4" t="s">
        <v>140</v>
      </c>
    </row>
    <row r="166" spans="1:1" x14ac:dyDescent="0.25">
      <c r="A166" s="4" t="s">
        <v>141</v>
      </c>
    </row>
    <row r="167" spans="1:1" x14ac:dyDescent="0.25">
      <c r="A167" s="4" t="s">
        <v>142</v>
      </c>
    </row>
    <row r="168" spans="1:1" x14ac:dyDescent="0.25">
      <c r="A168" s="4" t="s">
        <v>143</v>
      </c>
    </row>
    <row r="169" spans="1:1" x14ac:dyDescent="0.25">
      <c r="A169" s="4" t="s">
        <v>144</v>
      </c>
    </row>
    <row r="170" spans="1:1" x14ac:dyDescent="0.25">
      <c r="A170" s="2"/>
    </row>
    <row r="171" spans="1:1" x14ac:dyDescent="0.25">
      <c r="A171" s="3" t="s">
        <v>145</v>
      </c>
    </row>
    <row r="172" spans="1:1" x14ac:dyDescent="0.25">
      <c r="A172" s="2"/>
    </row>
    <row r="173" spans="1:1" x14ac:dyDescent="0.25">
      <c r="A173" s="2"/>
    </row>
    <row r="174" spans="1:1" x14ac:dyDescent="0.25">
      <c r="A174" s="4" t="s">
        <v>146</v>
      </c>
    </row>
    <row r="175" spans="1:1" x14ac:dyDescent="0.25">
      <c r="A175" s="4" t="s">
        <v>147</v>
      </c>
    </row>
    <row r="176" spans="1:1" x14ac:dyDescent="0.25">
      <c r="A176" s="4" t="s">
        <v>148</v>
      </c>
    </row>
    <row r="177" spans="1:1" x14ac:dyDescent="0.25">
      <c r="A177" s="4" t="s">
        <v>149</v>
      </c>
    </row>
    <row r="178" spans="1:1" x14ac:dyDescent="0.25">
      <c r="A178" s="4" t="s">
        <v>150</v>
      </c>
    </row>
    <row r="179" spans="1:1" x14ac:dyDescent="0.25">
      <c r="A179" s="4" t="s">
        <v>151</v>
      </c>
    </row>
    <row r="180" spans="1:1" x14ac:dyDescent="0.25">
      <c r="A180" s="4" t="s">
        <v>152</v>
      </c>
    </row>
    <row r="181" spans="1:1" x14ac:dyDescent="0.25">
      <c r="A181" s="4" t="s">
        <v>153</v>
      </c>
    </row>
    <row r="182" spans="1:1" x14ac:dyDescent="0.25">
      <c r="A182" s="4" t="s">
        <v>154</v>
      </c>
    </row>
    <row r="183" spans="1:1" x14ac:dyDescent="0.25">
      <c r="A183" s="4" t="s">
        <v>155</v>
      </c>
    </row>
    <row r="184" spans="1:1" x14ac:dyDescent="0.25">
      <c r="A184" s="4" t="s">
        <v>156</v>
      </c>
    </row>
    <row r="185" spans="1:1" x14ac:dyDescent="0.25">
      <c r="A185" s="4" t="s">
        <v>157</v>
      </c>
    </row>
    <row r="186" spans="1:1" x14ac:dyDescent="0.25">
      <c r="A186" s="4" t="s">
        <v>158</v>
      </c>
    </row>
    <row r="187" spans="1:1" x14ac:dyDescent="0.25">
      <c r="A187" s="2"/>
    </row>
    <row r="188" spans="1:1" x14ac:dyDescent="0.25">
      <c r="A188" s="3" t="s">
        <v>159</v>
      </c>
    </row>
    <row r="189" spans="1:1" x14ac:dyDescent="0.25">
      <c r="A189" s="2"/>
    </row>
    <row r="190" spans="1:1" x14ac:dyDescent="0.25">
      <c r="A190" s="2"/>
    </row>
    <row r="191" spans="1:1" x14ac:dyDescent="0.25">
      <c r="A191" s="4" t="s">
        <v>160</v>
      </c>
    </row>
    <row r="192" spans="1:1" x14ac:dyDescent="0.25">
      <c r="A192" s="4" t="s">
        <v>161</v>
      </c>
    </row>
    <row r="193" spans="1:1" x14ac:dyDescent="0.25">
      <c r="A193" s="4" t="s">
        <v>162</v>
      </c>
    </row>
    <row r="194" spans="1:1" x14ac:dyDescent="0.25">
      <c r="A194" s="4" t="s">
        <v>163</v>
      </c>
    </row>
    <row r="195" spans="1:1" x14ac:dyDescent="0.25">
      <c r="A195" s="4" t="s">
        <v>164</v>
      </c>
    </row>
    <row r="196" spans="1:1" x14ac:dyDescent="0.25">
      <c r="A196" s="4" t="s">
        <v>165</v>
      </c>
    </row>
    <row r="197" spans="1:1" x14ac:dyDescent="0.25">
      <c r="A197" s="4" t="s">
        <v>166</v>
      </c>
    </row>
    <row r="198" spans="1:1" x14ac:dyDescent="0.25">
      <c r="A198" s="4" t="s">
        <v>167</v>
      </c>
    </row>
    <row r="199" spans="1:1" x14ac:dyDescent="0.25">
      <c r="A199" s="4" t="s">
        <v>168</v>
      </c>
    </row>
    <row r="200" spans="1:1" x14ac:dyDescent="0.25">
      <c r="A200" s="4" t="s">
        <v>169</v>
      </c>
    </row>
    <row r="201" spans="1:1" x14ac:dyDescent="0.25">
      <c r="A201" s="4" t="s">
        <v>170</v>
      </c>
    </row>
    <row r="202" spans="1:1" x14ac:dyDescent="0.25">
      <c r="A202" s="4" t="s">
        <v>171</v>
      </c>
    </row>
    <row r="203" spans="1:1" x14ac:dyDescent="0.25">
      <c r="A203" s="4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3FDD-09C6-490D-A259-7D57A27F5ED7}">
  <dimension ref="A2:N96"/>
  <sheetViews>
    <sheetView workbookViewId="0">
      <selection activeCell="A4" sqref="A4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23.85546875" bestFit="1" customWidth="1"/>
    <col min="4" max="4" width="24" bestFit="1" customWidth="1"/>
    <col min="5" max="5" width="37.28515625" bestFit="1" customWidth="1"/>
    <col min="6" max="6" width="21.42578125" bestFit="1" customWidth="1"/>
    <col min="7" max="7" width="23.5703125" bestFit="1" customWidth="1"/>
    <col min="8" max="8" width="33.42578125" bestFit="1" customWidth="1"/>
    <col min="9" max="9" width="28" bestFit="1" customWidth="1"/>
    <col min="10" max="10" width="26.85546875" bestFit="1" customWidth="1"/>
    <col min="11" max="11" width="32.28515625" bestFit="1" customWidth="1"/>
    <col min="12" max="12" width="27.140625" bestFit="1" customWidth="1"/>
    <col min="13" max="14" width="35.42578125" bestFit="1" customWidth="1"/>
  </cols>
  <sheetData>
    <row r="2" spans="1:14" x14ac:dyDescent="0.25">
      <c r="A2" s="2"/>
    </row>
    <row r="3" spans="1:14" x14ac:dyDescent="0.25">
      <c r="A3" s="2"/>
    </row>
    <row r="4" spans="1:14" x14ac:dyDescent="0.25">
      <c r="A4" s="3" t="s">
        <v>5</v>
      </c>
      <c r="B4" s="4" t="s">
        <v>173</v>
      </c>
      <c r="C4" s="4" t="s">
        <v>185</v>
      </c>
      <c r="D4" s="4" t="s">
        <v>197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</row>
    <row r="5" spans="1:14" x14ac:dyDescent="0.25">
      <c r="A5" s="3" t="s">
        <v>19</v>
      </c>
      <c r="B5" s="4" t="s">
        <v>174</v>
      </c>
      <c r="C5" s="4" t="s">
        <v>186</v>
      </c>
      <c r="D5" s="4" t="s">
        <v>198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4" t="s">
        <v>32</v>
      </c>
    </row>
    <row r="6" spans="1:14" x14ac:dyDescent="0.25">
      <c r="A6" s="3" t="s">
        <v>33</v>
      </c>
      <c r="B6" s="4" t="s">
        <v>175</v>
      </c>
      <c r="C6" s="4" t="s">
        <v>187</v>
      </c>
      <c r="D6" s="4" t="s">
        <v>199</v>
      </c>
      <c r="E6" s="4" t="s">
        <v>37</v>
      </c>
      <c r="F6" s="4" t="s">
        <v>38</v>
      </c>
      <c r="G6" s="4" t="s">
        <v>39</v>
      </c>
      <c r="H6" s="4" t="s">
        <v>40</v>
      </c>
      <c r="I6" s="4" t="s">
        <v>41</v>
      </c>
      <c r="J6" s="4" t="s">
        <v>42</v>
      </c>
      <c r="K6" s="4" t="s">
        <v>43</v>
      </c>
      <c r="L6" s="4" t="s">
        <v>44</v>
      </c>
      <c r="M6" s="4" t="s">
        <v>45</v>
      </c>
      <c r="N6" s="4" t="s">
        <v>46</v>
      </c>
    </row>
    <row r="7" spans="1:14" x14ac:dyDescent="0.25">
      <c r="A7" s="3" t="s">
        <v>47</v>
      </c>
      <c r="B7" s="4" t="s">
        <v>176</v>
      </c>
      <c r="C7" s="4" t="s">
        <v>188</v>
      </c>
      <c r="D7" s="4" t="s">
        <v>200</v>
      </c>
      <c r="E7" s="4" t="s">
        <v>51</v>
      </c>
      <c r="F7" s="4" t="s">
        <v>52</v>
      </c>
      <c r="G7" s="4" t="s">
        <v>53</v>
      </c>
      <c r="H7" s="4" t="s">
        <v>54</v>
      </c>
      <c r="I7" s="4" t="s">
        <v>55</v>
      </c>
      <c r="J7" s="4" t="s">
        <v>56</v>
      </c>
      <c r="K7" s="4" t="s">
        <v>57</v>
      </c>
      <c r="L7" s="4" t="s">
        <v>58</v>
      </c>
      <c r="M7" s="4" t="s">
        <v>59</v>
      </c>
      <c r="N7" s="4" t="s">
        <v>60</v>
      </c>
    </row>
    <row r="8" spans="1:14" x14ac:dyDescent="0.25">
      <c r="A8" s="3" t="s">
        <v>61</v>
      </c>
      <c r="B8" s="4" t="s">
        <v>177</v>
      </c>
      <c r="C8" s="4" t="s">
        <v>189</v>
      </c>
      <c r="D8" s="4" t="s">
        <v>201</v>
      </c>
      <c r="E8" s="4" t="s">
        <v>65</v>
      </c>
      <c r="F8" s="4" t="s">
        <v>66</v>
      </c>
      <c r="G8" s="4" t="s">
        <v>67</v>
      </c>
      <c r="H8" s="4" t="s">
        <v>68</v>
      </c>
      <c r="I8" s="4" t="s">
        <v>69</v>
      </c>
      <c r="J8" s="4" t="s">
        <v>70</v>
      </c>
      <c r="K8" s="4" t="s">
        <v>71</v>
      </c>
      <c r="L8" s="4" t="s">
        <v>72</v>
      </c>
      <c r="M8" s="4" t="s">
        <v>73</v>
      </c>
      <c r="N8" s="4" t="s">
        <v>74</v>
      </c>
    </row>
    <row r="9" spans="1:14" x14ac:dyDescent="0.25">
      <c r="A9" s="3" t="s">
        <v>75</v>
      </c>
      <c r="B9" s="4" t="s">
        <v>178</v>
      </c>
      <c r="C9" s="4" t="s">
        <v>190</v>
      </c>
      <c r="D9" s="4" t="s">
        <v>202</v>
      </c>
      <c r="E9" s="4" t="s">
        <v>79</v>
      </c>
      <c r="F9" s="4" t="s">
        <v>80</v>
      </c>
      <c r="G9" s="4" t="s">
        <v>81</v>
      </c>
      <c r="H9" s="4" t="s">
        <v>82</v>
      </c>
      <c r="I9" s="4" t="s">
        <v>83</v>
      </c>
      <c r="J9" s="4" t="s">
        <v>84</v>
      </c>
      <c r="K9" s="4" t="s">
        <v>85</v>
      </c>
      <c r="L9" s="4" t="s">
        <v>86</v>
      </c>
      <c r="M9" s="4" t="s">
        <v>87</v>
      </c>
      <c r="N9" s="4" t="s">
        <v>88</v>
      </c>
    </row>
    <row r="10" spans="1:14" x14ac:dyDescent="0.25">
      <c r="A10" s="3" t="s">
        <v>89</v>
      </c>
      <c r="B10" s="4" t="s">
        <v>179</v>
      </c>
      <c r="C10" s="4" t="s">
        <v>191</v>
      </c>
      <c r="D10" s="4" t="s">
        <v>203</v>
      </c>
      <c r="E10" s="4" t="s">
        <v>93</v>
      </c>
      <c r="F10" s="4" t="s">
        <v>94</v>
      </c>
      <c r="G10" s="4" t="s">
        <v>95</v>
      </c>
      <c r="H10" s="4" t="s">
        <v>96</v>
      </c>
      <c r="I10" s="4" t="s">
        <v>97</v>
      </c>
      <c r="J10" s="4" t="s">
        <v>98</v>
      </c>
      <c r="K10" s="4" t="s">
        <v>99</v>
      </c>
      <c r="L10" s="4" t="s">
        <v>100</v>
      </c>
      <c r="M10" s="4" t="s">
        <v>101</v>
      </c>
      <c r="N10" s="4" t="s">
        <v>102</v>
      </c>
    </row>
    <row r="11" spans="1:14" x14ac:dyDescent="0.25">
      <c r="A11" s="3" t="s">
        <v>103</v>
      </c>
      <c r="B11" s="4" t="s">
        <v>180</v>
      </c>
      <c r="C11" s="4" t="s">
        <v>192</v>
      </c>
      <c r="D11" s="4" t="s">
        <v>204</v>
      </c>
      <c r="E11" s="4" t="s">
        <v>107</v>
      </c>
      <c r="F11" s="4" t="s">
        <v>108</v>
      </c>
      <c r="G11" s="4" t="s">
        <v>109</v>
      </c>
      <c r="H11" s="4" t="s">
        <v>110</v>
      </c>
      <c r="I11" s="4" t="s">
        <v>111</v>
      </c>
      <c r="J11" s="4" t="s">
        <v>112</v>
      </c>
      <c r="K11" s="4" t="s">
        <v>113</v>
      </c>
      <c r="L11" s="4" t="s">
        <v>114</v>
      </c>
      <c r="M11" s="4" t="s">
        <v>115</v>
      </c>
      <c r="N11" s="4" t="s">
        <v>116</v>
      </c>
    </row>
    <row r="12" spans="1:14" x14ac:dyDescent="0.25">
      <c r="A12" s="3" t="s">
        <v>117</v>
      </c>
      <c r="B12" s="4" t="s">
        <v>181</v>
      </c>
      <c r="C12" s="4" t="s">
        <v>193</v>
      </c>
      <c r="D12" s="4" t="s">
        <v>205</v>
      </c>
      <c r="E12" s="4" t="s">
        <v>121</v>
      </c>
      <c r="F12" s="4" t="s">
        <v>122</v>
      </c>
      <c r="G12" s="4" t="s">
        <v>123</v>
      </c>
      <c r="H12" s="4" t="s">
        <v>124</v>
      </c>
      <c r="I12" s="4" t="s">
        <v>125</v>
      </c>
      <c r="J12" s="4" t="s">
        <v>126</v>
      </c>
      <c r="K12" s="4" t="s">
        <v>127</v>
      </c>
      <c r="L12" s="4" t="s">
        <v>128</v>
      </c>
      <c r="M12" s="4" t="s">
        <v>129</v>
      </c>
      <c r="N12" s="4" t="s">
        <v>130</v>
      </c>
    </row>
    <row r="13" spans="1:14" x14ac:dyDescent="0.25">
      <c r="A13" s="3" t="s">
        <v>131</v>
      </c>
      <c r="B13" s="4" t="s">
        <v>182</v>
      </c>
      <c r="C13" s="4" t="s">
        <v>194</v>
      </c>
      <c r="D13" s="4" t="s">
        <v>206</v>
      </c>
      <c r="E13" s="4" t="s">
        <v>135</v>
      </c>
      <c r="F13" s="4" t="s">
        <v>136</v>
      </c>
      <c r="G13" s="4" t="s">
        <v>137</v>
      </c>
      <c r="H13" s="4" t="s">
        <v>138</v>
      </c>
      <c r="I13" s="4" t="s">
        <v>139</v>
      </c>
      <c r="J13" s="4" t="s">
        <v>140</v>
      </c>
      <c r="K13" s="4" t="s">
        <v>141</v>
      </c>
      <c r="L13" s="4" t="s">
        <v>142</v>
      </c>
      <c r="M13" s="4" t="s">
        <v>143</v>
      </c>
      <c r="N13" s="4" t="s">
        <v>144</v>
      </c>
    </row>
    <row r="14" spans="1:14" x14ac:dyDescent="0.25">
      <c r="A14" s="3" t="s">
        <v>145</v>
      </c>
      <c r="B14" s="4" t="s">
        <v>183</v>
      </c>
      <c r="C14" s="4" t="s">
        <v>195</v>
      </c>
      <c r="D14" s="4" t="s">
        <v>207</v>
      </c>
      <c r="E14" s="4" t="s">
        <v>149</v>
      </c>
      <c r="F14" s="4" t="s">
        <v>150</v>
      </c>
      <c r="G14" s="4" t="s">
        <v>151</v>
      </c>
      <c r="H14" s="4" t="s">
        <v>152</v>
      </c>
      <c r="I14" s="4" t="s">
        <v>153</v>
      </c>
      <c r="J14" s="4" t="s">
        <v>154</v>
      </c>
      <c r="K14" s="4" t="s">
        <v>155</v>
      </c>
      <c r="L14" s="4" t="s">
        <v>156</v>
      </c>
      <c r="M14" s="4" t="s">
        <v>157</v>
      </c>
      <c r="N14" s="4" t="s">
        <v>158</v>
      </c>
    </row>
    <row r="15" spans="1:14" x14ac:dyDescent="0.25">
      <c r="A15" s="3" t="s">
        <v>159</v>
      </c>
      <c r="B15" s="4" t="s">
        <v>184</v>
      </c>
      <c r="C15" s="4" t="s">
        <v>196</v>
      </c>
      <c r="D15" s="4" t="s">
        <v>208</v>
      </c>
      <c r="E15" s="4" t="s">
        <v>163</v>
      </c>
      <c r="F15" s="4" t="s">
        <v>164</v>
      </c>
      <c r="G15" s="4" t="s">
        <v>165</v>
      </c>
      <c r="H15" s="4" t="s">
        <v>166</v>
      </c>
      <c r="I15" s="4" t="s">
        <v>167</v>
      </c>
      <c r="J15" s="4" t="s">
        <v>168</v>
      </c>
      <c r="K15" s="4" t="s">
        <v>169</v>
      </c>
      <c r="L15" s="4" t="s">
        <v>170</v>
      </c>
      <c r="M15" s="4" t="s">
        <v>171</v>
      </c>
      <c r="N15" s="4" t="s">
        <v>172</v>
      </c>
    </row>
    <row r="16" spans="1:14" x14ac:dyDescent="0.25">
      <c r="A16" s="2"/>
    </row>
    <row r="17" spans="1:14" x14ac:dyDescent="0.25">
      <c r="A17" s="2"/>
    </row>
    <row r="18" spans="1:14" x14ac:dyDescent="0.25">
      <c r="A18" s="4"/>
    </row>
    <row r="19" spans="1:14" x14ac:dyDescent="0.25">
      <c r="A19" s="4"/>
    </row>
    <row r="20" spans="1:14" x14ac:dyDescent="0.25">
      <c r="A20" s="3" t="s">
        <v>5</v>
      </c>
      <c r="B20" s="4" t="s">
        <v>6</v>
      </c>
      <c r="C20" s="4" t="s">
        <v>7</v>
      </c>
      <c r="D20" s="4" t="s">
        <v>8</v>
      </c>
      <c r="E20" s="4" t="s">
        <v>9</v>
      </c>
      <c r="F20" s="4" t="s">
        <v>10</v>
      </c>
      <c r="G20" s="4" t="s">
        <v>11</v>
      </c>
      <c r="H20" s="4" t="s">
        <v>12</v>
      </c>
      <c r="I20" s="4" t="s">
        <v>13</v>
      </c>
      <c r="J20" s="4" t="s">
        <v>14</v>
      </c>
      <c r="K20" s="4" t="s">
        <v>15</v>
      </c>
      <c r="L20" s="4" t="s">
        <v>16</v>
      </c>
      <c r="M20" s="4" t="s">
        <v>17</v>
      </c>
      <c r="N20" s="4" t="s">
        <v>18</v>
      </c>
    </row>
    <row r="21" spans="1:14" x14ac:dyDescent="0.25">
      <c r="A21" s="3" t="s">
        <v>19</v>
      </c>
      <c r="B21" s="4" t="s">
        <v>20</v>
      </c>
      <c r="C21" s="4" t="s">
        <v>21</v>
      </c>
      <c r="D21" s="4" t="s">
        <v>22</v>
      </c>
      <c r="E21" s="4" t="s">
        <v>23</v>
      </c>
      <c r="F21" s="4" t="s">
        <v>24</v>
      </c>
      <c r="G21" s="4" t="s">
        <v>25</v>
      </c>
      <c r="H21" s="4" t="s">
        <v>26</v>
      </c>
      <c r="I21" s="4" t="s">
        <v>27</v>
      </c>
      <c r="J21" s="4" t="s">
        <v>28</v>
      </c>
      <c r="K21" s="4" t="s">
        <v>29</v>
      </c>
      <c r="L21" s="4" t="s">
        <v>30</v>
      </c>
      <c r="M21" s="4" t="s">
        <v>31</v>
      </c>
      <c r="N21" s="4" t="s">
        <v>32</v>
      </c>
    </row>
    <row r="22" spans="1:14" x14ac:dyDescent="0.25">
      <c r="A22" s="3" t="s">
        <v>33</v>
      </c>
      <c r="B22" s="4" t="s">
        <v>34</v>
      </c>
      <c r="C22" s="4" t="s">
        <v>35</v>
      </c>
      <c r="D22" s="4" t="s">
        <v>36</v>
      </c>
      <c r="E22" s="4" t="s">
        <v>37</v>
      </c>
      <c r="F22" s="4" t="s">
        <v>38</v>
      </c>
      <c r="G22" s="4" t="s">
        <v>39</v>
      </c>
      <c r="H22" s="4" t="s">
        <v>40</v>
      </c>
      <c r="I22" s="4" t="s">
        <v>41</v>
      </c>
      <c r="J22" s="4" t="s">
        <v>42</v>
      </c>
      <c r="K22" s="4" t="s">
        <v>43</v>
      </c>
      <c r="L22" s="4" t="s">
        <v>44</v>
      </c>
      <c r="M22" s="4" t="s">
        <v>45</v>
      </c>
      <c r="N22" s="4" t="s">
        <v>46</v>
      </c>
    </row>
    <row r="23" spans="1:14" x14ac:dyDescent="0.25">
      <c r="A23" s="3" t="s">
        <v>47</v>
      </c>
      <c r="B23" s="4" t="s">
        <v>48</v>
      </c>
      <c r="C23" s="4" t="s">
        <v>49</v>
      </c>
      <c r="D23" s="4" t="s">
        <v>50</v>
      </c>
      <c r="E23" s="4" t="s">
        <v>51</v>
      </c>
      <c r="F23" s="4" t="s">
        <v>52</v>
      </c>
      <c r="G23" s="4" t="s">
        <v>53</v>
      </c>
      <c r="H23" s="4" t="s">
        <v>54</v>
      </c>
      <c r="I23" s="4" t="s">
        <v>55</v>
      </c>
      <c r="J23" s="4" t="s">
        <v>56</v>
      </c>
      <c r="K23" s="4" t="s">
        <v>57</v>
      </c>
      <c r="L23" s="4" t="s">
        <v>58</v>
      </c>
      <c r="M23" s="4" t="s">
        <v>59</v>
      </c>
      <c r="N23" s="4" t="s">
        <v>60</v>
      </c>
    </row>
    <row r="24" spans="1:14" x14ac:dyDescent="0.25">
      <c r="A24" s="3" t="s">
        <v>61</v>
      </c>
      <c r="B24" s="4" t="s">
        <v>62</v>
      </c>
      <c r="C24" s="4" t="s">
        <v>63</v>
      </c>
      <c r="D24" s="4" t="s">
        <v>64</v>
      </c>
      <c r="E24" s="4" t="s">
        <v>65</v>
      </c>
      <c r="F24" s="4" t="s">
        <v>66</v>
      </c>
      <c r="G24" s="4" t="s">
        <v>67</v>
      </c>
      <c r="H24" s="4" t="s">
        <v>68</v>
      </c>
      <c r="I24" s="4" t="s">
        <v>69</v>
      </c>
      <c r="J24" s="4" t="s">
        <v>70</v>
      </c>
      <c r="K24" s="4" t="s">
        <v>71</v>
      </c>
      <c r="L24" s="4" t="s">
        <v>72</v>
      </c>
      <c r="M24" s="4" t="s">
        <v>73</v>
      </c>
      <c r="N24" s="4" t="s">
        <v>74</v>
      </c>
    </row>
    <row r="25" spans="1:14" x14ac:dyDescent="0.25">
      <c r="A25" s="3" t="s">
        <v>75</v>
      </c>
      <c r="B25" s="4" t="s">
        <v>76</v>
      </c>
      <c r="C25" s="4" t="s">
        <v>77</v>
      </c>
      <c r="D25" s="4" t="s">
        <v>78</v>
      </c>
      <c r="E25" s="4" t="s">
        <v>79</v>
      </c>
      <c r="F25" s="4" t="s">
        <v>80</v>
      </c>
      <c r="G25" s="4" t="s">
        <v>81</v>
      </c>
      <c r="H25" s="4" t="s">
        <v>82</v>
      </c>
      <c r="I25" s="4" t="s">
        <v>83</v>
      </c>
      <c r="J25" s="4" t="s">
        <v>84</v>
      </c>
      <c r="K25" s="4" t="s">
        <v>85</v>
      </c>
      <c r="L25" s="4" t="s">
        <v>86</v>
      </c>
      <c r="M25" s="4" t="s">
        <v>87</v>
      </c>
      <c r="N25" s="4" t="s">
        <v>88</v>
      </c>
    </row>
    <row r="26" spans="1:14" x14ac:dyDescent="0.25">
      <c r="A26" s="3" t="s">
        <v>89</v>
      </c>
      <c r="B26" s="4" t="s">
        <v>90</v>
      </c>
      <c r="C26" s="4" t="s">
        <v>91</v>
      </c>
      <c r="D26" s="4" t="s">
        <v>92</v>
      </c>
      <c r="E26" s="4" t="s">
        <v>93</v>
      </c>
      <c r="F26" s="4" t="s">
        <v>94</v>
      </c>
      <c r="G26" s="4" t="s">
        <v>95</v>
      </c>
      <c r="H26" s="4" t="s">
        <v>96</v>
      </c>
      <c r="I26" s="4" t="s">
        <v>97</v>
      </c>
      <c r="J26" s="4" t="s">
        <v>98</v>
      </c>
      <c r="K26" s="4" t="s">
        <v>99</v>
      </c>
      <c r="L26" s="4" t="s">
        <v>100</v>
      </c>
      <c r="M26" s="4" t="s">
        <v>101</v>
      </c>
      <c r="N26" s="4" t="s">
        <v>102</v>
      </c>
    </row>
    <row r="27" spans="1:14" x14ac:dyDescent="0.25">
      <c r="A27" s="3" t="s">
        <v>103</v>
      </c>
      <c r="B27" s="4" t="s">
        <v>104</v>
      </c>
      <c r="C27" s="4" t="s">
        <v>105</v>
      </c>
      <c r="D27" s="4" t="s">
        <v>106</v>
      </c>
      <c r="E27" s="4" t="s">
        <v>107</v>
      </c>
      <c r="F27" s="4" t="s">
        <v>108</v>
      </c>
      <c r="G27" s="4" t="s">
        <v>109</v>
      </c>
      <c r="H27" s="4" t="s">
        <v>110</v>
      </c>
      <c r="I27" s="4" t="s">
        <v>111</v>
      </c>
      <c r="J27" s="4" t="s">
        <v>112</v>
      </c>
      <c r="K27" s="4" t="s">
        <v>113</v>
      </c>
      <c r="L27" s="4" t="s">
        <v>114</v>
      </c>
      <c r="M27" s="4" t="s">
        <v>115</v>
      </c>
      <c r="N27" s="4" t="s">
        <v>116</v>
      </c>
    </row>
    <row r="28" spans="1:14" x14ac:dyDescent="0.25">
      <c r="A28" s="3" t="s">
        <v>117</v>
      </c>
      <c r="B28" s="4" t="s">
        <v>118</v>
      </c>
      <c r="C28" s="4" t="s">
        <v>119</v>
      </c>
      <c r="D28" s="4" t="s">
        <v>120</v>
      </c>
      <c r="E28" s="4" t="s">
        <v>121</v>
      </c>
      <c r="F28" s="4" t="s">
        <v>122</v>
      </c>
      <c r="G28" s="4" t="s">
        <v>123</v>
      </c>
      <c r="H28" s="4" t="s">
        <v>124</v>
      </c>
      <c r="I28" s="4" t="s">
        <v>125</v>
      </c>
      <c r="J28" s="4" t="s">
        <v>126</v>
      </c>
      <c r="K28" s="4" t="s">
        <v>127</v>
      </c>
      <c r="L28" s="4" t="s">
        <v>128</v>
      </c>
      <c r="M28" s="4" t="s">
        <v>129</v>
      </c>
      <c r="N28" s="4" t="s">
        <v>130</v>
      </c>
    </row>
    <row r="29" spans="1:14" x14ac:dyDescent="0.25">
      <c r="A29" s="3" t="s">
        <v>131</v>
      </c>
      <c r="B29" s="4" t="s">
        <v>132</v>
      </c>
      <c r="C29" s="4" t="s">
        <v>133</v>
      </c>
      <c r="D29" s="4" t="s">
        <v>134</v>
      </c>
      <c r="E29" s="4" t="s">
        <v>135</v>
      </c>
      <c r="F29" s="4" t="s">
        <v>136</v>
      </c>
      <c r="G29" s="4" t="s">
        <v>137</v>
      </c>
      <c r="H29" s="4" t="s">
        <v>138</v>
      </c>
      <c r="I29" s="4" t="s">
        <v>139</v>
      </c>
      <c r="J29" s="4" t="s">
        <v>140</v>
      </c>
      <c r="K29" s="4" t="s">
        <v>141</v>
      </c>
      <c r="L29" s="4" t="s">
        <v>142</v>
      </c>
      <c r="M29" s="4" t="s">
        <v>143</v>
      </c>
      <c r="N29" s="4" t="s">
        <v>144</v>
      </c>
    </row>
    <row r="30" spans="1:14" x14ac:dyDescent="0.25">
      <c r="A30" s="3" t="s">
        <v>145</v>
      </c>
      <c r="B30" s="4" t="s">
        <v>146</v>
      </c>
      <c r="C30" s="4" t="s">
        <v>147</v>
      </c>
      <c r="D30" s="4" t="s">
        <v>148</v>
      </c>
      <c r="E30" s="4" t="s">
        <v>149</v>
      </c>
      <c r="F30" s="4" t="s">
        <v>150</v>
      </c>
      <c r="G30" s="4" t="s">
        <v>151</v>
      </c>
      <c r="H30" s="4" t="s">
        <v>152</v>
      </c>
      <c r="I30" s="4" t="s">
        <v>153</v>
      </c>
      <c r="J30" s="4" t="s">
        <v>154</v>
      </c>
      <c r="K30" s="4" t="s">
        <v>155</v>
      </c>
      <c r="L30" s="4" t="s">
        <v>156</v>
      </c>
      <c r="M30" s="4" t="s">
        <v>157</v>
      </c>
      <c r="N30" s="4" t="s">
        <v>158</v>
      </c>
    </row>
    <row r="31" spans="1:14" x14ac:dyDescent="0.25">
      <c r="A31" s="3" t="s">
        <v>159</v>
      </c>
      <c r="B31" s="4" t="s">
        <v>160</v>
      </c>
      <c r="C31" s="4" t="s">
        <v>161</v>
      </c>
      <c r="D31" s="4" t="s">
        <v>162</v>
      </c>
      <c r="E31" s="4" t="s">
        <v>163</v>
      </c>
      <c r="F31" s="4" t="s">
        <v>164</v>
      </c>
      <c r="G31" s="4" t="s">
        <v>165</v>
      </c>
      <c r="H31" s="4" t="s">
        <v>166</v>
      </c>
      <c r="I31" s="4" t="s">
        <v>167</v>
      </c>
      <c r="J31" s="4" t="s">
        <v>168</v>
      </c>
      <c r="K31" s="4" t="s">
        <v>169</v>
      </c>
      <c r="L31" s="4" t="s">
        <v>170</v>
      </c>
      <c r="M31" s="4" t="s">
        <v>171</v>
      </c>
      <c r="N31" s="4" t="s">
        <v>172</v>
      </c>
    </row>
    <row r="32" spans="1:1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2"/>
    </row>
    <row r="62" spans="1:1" x14ac:dyDescent="0.25">
      <c r="A62" s="2"/>
    </row>
    <row r="79" spans="1:1" x14ac:dyDescent="0.25">
      <c r="A79" s="2"/>
    </row>
    <row r="96" spans="1:1" x14ac:dyDescent="0.25">
      <c r="A9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661E-4989-4860-8A6C-F465D376E77D}">
  <dimension ref="A4:X30"/>
  <sheetViews>
    <sheetView tabSelected="1" workbookViewId="0">
      <selection activeCell="I12" sqref="I12"/>
    </sheetView>
  </sheetViews>
  <sheetFormatPr defaultRowHeight="28.5" x14ac:dyDescent="0.45"/>
  <cols>
    <col min="1" max="1" width="10" bestFit="1" customWidth="1"/>
    <col min="19" max="20" width="21.7109375" style="6" bestFit="1" customWidth="1"/>
    <col min="21" max="21" width="23.140625" style="6" bestFit="1" customWidth="1"/>
    <col min="22" max="22" width="21.7109375" style="6" bestFit="1" customWidth="1"/>
    <col min="24" max="24" width="21.7109375" bestFit="1" customWidth="1"/>
  </cols>
  <sheetData>
    <row r="4" spans="1:24" x14ac:dyDescent="0.45">
      <c r="A4" s="5" t="s">
        <v>209</v>
      </c>
      <c r="B4" t="s">
        <v>210</v>
      </c>
      <c r="C4" t="s">
        <v>211</v>
      </c>
      <c r="D4" t="s">
        <v>212</v>
      </c>
      <c r="E4" t="s">
        <v>213</v>
      </c>
      <c r="F4" t="s">
        <v>214</v>
      </c>
      <c r="G4" t="s">
        <v>215</v>
      </c>
      <c r="H4" t="s">
        <v>216</v>
      </c>
      <c r="I4" t="s">
        <v>217</v>
      </c>
      <c r="J4" t="s">
        <v>218</v>
      </c>
      <c r="K4" t="s">
        <v>219</v>
      </c>
      <c r="L4" t="s">
        <v>220</v>
      </c>
      <c r="M4" t="s">
        <v>221</v>
      </c>
    </row>
    <row r="5" spans="1:24" x14ac:dyDescent="0.45">
      <c r="A5" t="s">
        <v>222</v>
      </c>
      <c r="B5" t="s">
        <v>223</v>
      </c>
      <c r="C5" t="s">
        <v>224</v>
      </c>
      <c r="D5" t="s">
        <v>225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 t="s">
        <v>234</v>
      </c>
    </row>
    <row r="6" spans="1:24" x14ac:dyDescent="0.45">
      <c r="A6" t="s">
        <v>235</v>
      </c>
      <c r="B6" t="s">
        <v>236</v>
      </c>
      <c r="C6" t="s">
        <v>237</v>
      </c>
      <c r="D6" t="s">
        <v>238</v>
      </c>
      <c r="E6" t="s">
        <v>239</v>
      </c>
      <c r="F6" t="s">
        <v>240</v>
      </c>
      <c r="G6" t="s">
        <v>241</v>
      </c>
      <c r="H6" t="s">
        <v>242</v>
      </c>
      <c r="I6" t="s">
        <v>243</v>
      </c>
      <c r="J6" t="s">
        <v>244</v>
      </c>
      <c r="K6" t="s">
        <v>245</v>
      </c>
      <c r="L6" t="s">
        <v>246</v>
      </c>
      <c r="M6" t="s">
        <v>247</v>
      </c>
    </row>
    <row r="7" spans="1:24" x14ac:dyDescent="0.45">
      <c r="A7" t="s">
        <v>248</v>
      </c>
      <c r="B7" t="s">
        <v>249</v>
      </c>
      <c r="C7" t="s">
        <v>250</v>
      </c>
      <c r="D7" t="s">
        <v>251</v>
      </c>
      <c r="E7" t="s">
        <v>252</v>
      </c>
      <c r="F7" t="s">
        <v>253</v>
      </c>
      <c r="G7" t="s">
        <v>254</v>
      </c>
      <c r="H7" t="s">
        <v>255</v>
      </c>
      <c r="I7" t="s">
        <v>256</v>
      </c>
      <c r="J7" t="s">
        <v>257</v>
      </c>
      <c r="K7" t="s">
        <v>258</v>
      </c>
      <c r="L7" t="s">
        <v>259</v>
      </c>
      <c r="M7" t="s">
        <v>260</v>
      </c>
    </row>
    <row r="8" spans="1:24" x14ac:dyDescent="0.45">
      <c r="A8" t="s">
        <v>261</v>
      </c>
      <c r="B8" t="s">
        <v>262</v>
      </c>
      <c r="C8" t="s">
        <v>263</v>
      </c>
      <c r="D8" t="s">
        <v>264</v>
      </c>
      <c r="E8" t="s">
        <v>265</v>
      </c>
      <c r="F8" t="s">
        <v>266</v>
      </c>
      <c r="G8" t="s">
        <v>267</v>
      </c>
      <c r="H8" t="s">
        <v>268</v>
      </c>
      <c r="I8" t="s">
        <v>269</v>
      </c>
      <c r="J8" t="s">
        <v>270</v>
      </c>
      <c r="K8" t="s">
        <v>271</v>
      </c>
      <c r="L8" t="s">
        <v>272</v>
      </c>
      <c r="M8" t="s">
        <v>273</v>
      </c>
    </row>
    <row r="9" spans="1:24" x14ac:dyDescent="0.45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279</v>
      </c>
      <c r="G9" t="s">
        <v>280</v>
      </c>
      <c r="H9" t="s">
        <v>281</v>
      </c>
      <c r="I9" t="s">
        <v>282</v>
      </c>
      <c r="J9" t="s">
        <v>283</v>
      </c>
      <c r="K9" t="s">
        <v>284</v>
      </c>
      <c r="L9" t="s">
        <v>285</v>
      </c>
      <c r="M9" t="s">
        <v>286</v>
      </c>
    </row>
    <row r="10" spans="1:24" x14ac:dyDescent="0.45">
      <c r="A10" t="s">
        <v>287</v>
      </c>
      <c r="B10" t="s">
        <v>288</v>
      </c>
      <c r="C10" t="s">
        <v>289</v>
      </c>
      <c r="D10" t="s">
        <v>290</v>
      </c>
      <c r="E10" t="s">
        <v>291</v>
      </c>
      <c r="F10" t="s">
        <v>292</v>
      </c>
      <c r="G10" t="s">
        <v>293</v>
      </c>
      <c r="H10" t="s">
        <v>294</v>
      </c>
      <c r="I10" t="s">
        <v>295</v>
      </c>
      <c r="J10" t="s">
        <v>296</v>
      </c>
      <c r="K10" t="s">
        <v>297</v>
      </c>
      <c r="L10" t="s">
        <v>298</v>
      </c>
      <c r="M10" t="s">
        <v>299</v>
      </c>
      <c r="S10" s="6">
        <v>50000</v>
      </c>
      <c r="T10" s="6">
        <v>500</v>
      </c>
    </row>
    <row r="11" spans="1:24" x14ac:dyDescent="0.45">
      <c r="A11" t="s">
        <v>300</v>
      </c>
      <c r="B11" t="s">
        <v>301</v>
      </c>
      <c r="C11" t="s">
        <v>302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310</v>
      </c>
      <c r="L11" t="s">
        <v>311</v>
      </c>
      <c r="M11" t="s">
        <v>312</v>
      </c>
      <c r="S11" s="6">
        <v>2522.2800000000002</v>
      </c>
      <c r="T11" s="6">
        <v>322.99</v>
      </c>
    </row>
    <row r="12" spans="1:24" x14ac:dyDescent="0.45">
      <c r="A12" t="s">
        <v>313</v>
      </c>
      <c r="B12" t="s">
        <v>314</v>
      </c>
      <c r="C12" t="s">
        <v>315</v>
      </c>
      <c r="D12" t="s">
        <v>316</v>
      </c>
      <c r="E12" t="s">
        <v>317</v>
      </c>
      <c r="F12" t="s">
        <v>318</v>
      </c>
      <c r="G12" t="s">
        <v>319</v>
      </c>
      <c r="H12" t="s">
        <v>320</v>
      </c>
      <c r="I12" t="s">
        <v>321</v>
      </c>
      <c r="J12" t="s">
        <v>322</v>
      </c>
      <c r="K12" t="s">
        <v>323</v>
      </c>
      <c r="L12" t="s">
        <v>324</v>
      </c>
      <c r="M12" t="s">
        <v>325</v>
      </c>
      <c r="S12" s="6">
        <f>+S10-S11</f>
        <v>47477.72</v>
      </c>
      <c r="T12" s="6">
        <f>+T10-T11</f>
        <v>177.01</v>
      </c>
    </row>
    <row r="13" spans="1:24" x14ac:dyDescent="0.45">
      <c r="A13" t="s">
        <v>326</v>
      </c>
      <c r="B13" t="s">
        <v>327</v>
      </c>
      <c r="C13" t="s">
        <v>328</v>
      </c>
      <c r="D13" t="s">
        <v>329</v>
      </c>
      <c r="E13" t="s">
        <v>330</v>
      </c>
      <c r="F13" t="s">
        <v>331</v>
      </c>
      <c r="G13" t="s">
        <v>332</v>
      </c>
      <c r="H13" t="s">
        <v>333</v>
      </c>
      <c r="I13" t="s">
        <v>334</v>
      </c>
      <c r="J13" t="s">
        <v>335</v>
      </c>
      <c r="K13" t="s">
        <v>336</v>
      </c>
      <c r="L13" t="s">
        <v>337</v>
      </c>
      <c r="M13" t="s">
        <v>338</v>
      </c>
      <c r="S13" s="6">
        <f>+S12</f>
        <v>47477.72</v>
      </c>
      <c r="T13" s="6">
        <f>+T12*60</f>
        <v>10620.599999999999</v>
      </c>
      <c r="U13" s="6">
        <f>+S13+T13</f>
        <v>58098.32</v>
      </c>
      <c r="V13" s="6">
        <v>29194</v>
      </c>
      <c r="X13" s="7">
        <f>+U13-V13</f>
        <v>28904.32</v>
      </c>
    </row>
    <row r="14" spans="1:24" x14ac:dyDescent="0.45">
      <c r="A14" t="s">
        <v>339</v>
      </c>
      <c r="B14" t="s">
        <v>340</v>
      </c>
      <c r="C14" t="s">
        <v>341</v>
      </c>
      <c r="D14" t="s">
        <v>342</v>
      </c>
      <c r="E14" t="s">
        <v>343</v>
      </c>
      <c r="F14" t="s">
        <v>344</v>
      </c>
      <c r="G14" t="s">
        <v>345</v>
      </c>
      <c r="H14" t="s">
        <v>346</v>
      </c>
      <c r="I14" t="s">
        <v>347</v>
      </c>
      <c r="J14" t="s">
        <v>348</v>
      </c>
      <c r="K14" t="s">
        <v>349</v>
      </c>
      <c r="L14" t="s">
        <v>350</v>
      </c>
      <c r="M14" t="s">
        <v>351</v>
      </c>
    </row>
    <row r="15" spans="1:24" x14ac:dyDescent="0.45">
      <c r="A15" t="s">
        <v>352</v>
      </c>
      <c r="B15" t="s">
        <v>353</v>
      </c>
      <c r="C15" t="s">
        <v>354</v>
      </c>
      <c r="D15" t="s">
        <v>355</v>
      </c>
      <c r="E15" t="s">
        <v>356</v>
      </c>
      <c r="F15" t="s">
        <v>357</v>
      </c>
      <c r="G15" t="s">
        <v>358</v>
      </c>
      <c r="H15" t="s">
        <v>359</v>
      </c>
      <c r="I15" t="s">
        <v>360</v>
      </c>
      <c r="J15" t="s">
        <v>361</v>
      </c>
      <c r="K15" t="s">
        <v>362</v>
      </c>
      <c r="L15" t="s">
        <v>363</v>
      </c>
      <c r="M15" t="s">
        <v>364</v>
      </c>
      <c r="U15" s="6">
        <f>+V13-T13</f>
        <v>18573.400000000001</v>
      </c>
    </row>
    <row r="16" spans="1:24" x14ac:dyDescent="0.45">
      <c r="U16" s="6">
        <f>+U15-8500</f>
        <v>10073.400000000001</v>
      </c>
    </row>
    <row r="17" spans="1:21" x14ac:dyDescent="0.45">
      <c r="U17" s="6">
        <f>+U16-4000</f>
        <v>6073.4000000000015</v>
      </c>
    </row>
    <row r="18" spans="1:21" x14ac:dyDescent="0.45">
      <c r="A18" s="5" t="s">
        <v>209</v>
      </c>
      <c r="B18" s="5" t="s">
        <v>210</v>
      </c>
      <c r="C18" s="5" t="s">
        <v>211</v>
      </c>
      <c r="D18" t="s">
        <v>212</v>
      </c>
      <c r="E18" s="5" t="s">
        <v>213</v>
      </c>
      <c r="F18" s="5" t="s">
        <v>214</v>
      </c>
      <c r="G18" t="s">
        <v>215</v>
      </c>
      <c r="H18" t="s">
        <v>216</v>
      </c>
      <c r="I18" t="s">
        <v>217</v>
      </c>
      <c r="J18" t="s">
        <v>218</v>
      </c>
      <c r="K18" t="s">
        <v>219</v>
      </c>
      <c r="L18" t="s">
        <v>220</v>
      </c>
      <c r="M18" t="s">
        <v>221</v>
      </c>
    </row>
    <row r="19" spans="1:21" x14ac:dyDescent="0.45">
      <c r="A19" s="5" t="s">
        <v>235</v>
      </c>
      <c r="B19" s="5" t="s">
        <v>236</v>
      </c>
      <c r="C19" s="5" t="s">
        <v>237</v>
      </c>
      <c r="D19" t="s">
        <v>238</v>
      </c>
      <c r="E19" s="5" t="s">
        <v>239</v>
      </c>
      <c r="F19" s="5" t="s">
        <v>240</v>
      </c>
      <c r="G19" t="s">
        <v>241</v>
      </c>
      <c r="H19" t="s">
        <v>242</v>
      </c>
      <c r="I19" t="s">
        <v>243</v>
      </c>
      <c r="J19" t="s">
        <v>244</v>
      </c>
      <c r="K19" t="s">
        <v>245</v>
      </c>
      <c r="L19" t="s">
        <v>246</v>
      </c>
      <c r="M19" t="s">
        <v>247</v>
      </c>
    </row>
    <row r="20" spans="1:21" x14ac:dyDescent="0.45">
      <c r="A20" s="5" t="s">
        <v>261</v>
      </c>
      <c r="B20" s="5" t="s">
        <v>262</v>
      </c>
      <c r="C20" s="5" t="s">
        <v>263</v>
      </c>
      <c r="D20" t="s">
        <v>264</v>
      </c>
      <c r="E20" s="5" t="s">
        <v>265</v>
      </c>
      <c r="F20" s="5" t="s">
        <v>266</v>
      </c>
      <c r="G20" t="s">
        <v>267</v>
      </c>
      <c r="H20" t="s">
        <v>268</v>
      </c>
      <c r="I20" t="s">
        <v>269</v>
      </c>
      <c r="J20" t="s">
        <v>270</v>
      </c>
      <c r="K20" t="s">
        <v>271</v>
      </c>
      <c r="L20" t="s">
        <v>272</v>
      </c>
      <c r="M20" t="s">
        <v>273</v>
      </c>
    </row>
    <row r="21" spans="1:21" x14ac:dyDescent="0.45">
      <c r="A21" s="5" t="s">
        <v>274</v>
      </c>
      <c r="B21" s="5" t="s">
        <v>275</v>
      </c>
      <c r="C21" s="5" t="s">
        <v>276</v>
      </c>
      <c r="D21" t="s">
        <v>277</v>
      </c>
      <c r="E21" s="5" t="s">
        <v>278</v>
      </c>
      <c r="F21" s="5" t="s">
        <v>279</v>
      </c>
      <c r="G21" t="s">
        <v>280</v>
      </c>
      <c r="H21" t="s">
        <v>281</v>
      </c>
      <c r="I21" t="s">
        <v>282</v>
      </c>
      <c r="J21" t="s">
        <v>283</v>
      </c>
      <c r="K21" t="s">
        <v>284</v>
      </c>
      <c r="L21" t="s">
        <v>285</v>
      </c>
      <c r="M21" t="s">
        <v>286</v>
      </c>
    </row>
    <row r="22" spans="1:21" x14ac:dyDescent="0.45">
      <c r="A22" s="5" t="s">
        <v>300</v>
      </c>
      <c r="B22" s="5" t="s">
        <v>301</v>
      </c>
      <c r="C22" s="5" t="s">
        <v>302</v>
      </c>
      <c r="D22" t="s">
        <v>303</v>
      </c>
      <c r="E22" s="5" t="s">
        <v>304</v>
      </c>
      <c r="F22" s="5" t="s">
        <v>305</v>
      </c>
      <c r="G22" t="s">
        <v>306</v>
      </c>
      <c r="H22" t="s">
        <v>307</v>
      </c>
      <c r="I22" t="s">
        <v>308</v>
      </c>
      <c r="J22" t="s">
        <v>309</v>
      </c>
      <c r="K22" t="s">
        <v>310</v>
      </c>
      <c r="L22" t="s">
        <v>311</v>
      </c>
      <c r="M22" t="s">
        <v>312</v>
      </c>
    </row>
    <row r="23" spans="1:21" x14ac:dyDescent="0.45">
      <c r="A23" s="5" t="s">
        <v>326</v>
      </c>
      <c r="B23" s="5" t="s">
        <v>327</v>
      </c>
      <c r="C23" s="5" t="s">
        <v>328</v>
      </c>
      <c r="D23" t="s">
        <v>329</v>
      </c>
      <c r="E23" s="5" t="s">
        <v>330</v>
      </c>
      <c r="F23" s="5" t="s">
        <v>331</v>
      </c>
      <c r="G23" t="s">
        <v>332</v>
      </c>
      <c r="H23" t="s">
        <v>333</v>
      </c>
      <c r="I23" t="s">
        <v>334</v>
      </c>
      <c r="J23" t="s">
        <v>335</v>
      </c>
      <c r="K23" t="s">
        <v>336</v>
      </c>
      <c r="L23" t="s">
        <v>337</v>
      </c>
      <c r="M23" t="s">
        <v>338</v>
      </c>
    </row>
    <row r="24" spans="1:21" x14ac:dyDescent="0.45">
      <c r="A24" s="5" t="s">
        <v>352</v>
      </c>
      <c r="B24" s="5" t="s">
        <v>353</v>
      </c>
      <c r="C24" s="5" t="s">
        <v>354</v>
      </c>
      <c r="D24" t="s">
        <v>355</v>
      </c>
      <c r="E24" s="5" t="s">
        <v>356</v>
      </c>
      <c r="F24" s="5" t="s">
        <v>357</v>
      </c>
      <c r="G24" t="s">
        <v>358</v>
      </c>
      <c r="H24" t="s">
        <v>359</v>
      </c>
      <c r="I24" t="s">
        <v>360</v>
      </c>
      <c r="J24" t="s">
        <v>361</v>
      </c>
      <c r="K24" t="s">
        <v>362</v>
      </c>
      <c r="L24" t="s">
        <v>363</v>
      </c>
      <c r="M24" t="s">
        <v>364</v>
      </c>
    </row>
    <row r="26" spans="1:21" x14ac:dyDescent="0.45">
      <c r="A26" s="5" t="s">
        <v>222</v>
      </c>
      <c r="B26" s="5" t="s">
        <v>223</v>
      </c>
      <c r="C26" t="s">
        <v>224</v>
      </c>
      <c r="D26" t="s">
        <v>225</v>
      </c>
      <c r="E26" t="s">
        <v>226</v>
      </c>
      <c r="F26" t="s">
        <v>227</v>
      </c>
      <c r="G26" t="s">
        <v>228</v>
      </c>
      <c r="H26" t="s">
        <v>229</v>
      </c>
      <c r="I26" t="s">
        <v>230</v>
      </c>
      <c r="J26" t="s">
        <v>231</v>
      </c>
      <c r="K26" t="s">
        <v>232</v>
      </c>
      <c r="L26" t="s">
        <v>233</v>
      </c>
      <c r="M26" t="s">
        <v>234</v>
      </c>
    </row>
    <row r="27" spans="1:21" x14ac:dyDescent="0.45">
      <c r="A27" s="5" t="s">
        <v>248</v>
      </c>
      <c r="B27" s="5" t="s">
        <v>249</v>
      </c>
      <c r="C27" t="s">
        <v>250</v>
      </c>
      <c r="D27" t="s">
        <v>251</v>
      </c>
      <c r="E27" t="s">
        <v>252</v>
      </c>
      <c r="F27" t="s">
        <v>253</v>
      </c>
      <c r="G27" t="s">
        <v>254</v>
      </c>
      <c r="H27" t="s">
        <v>255</v>
      </c>
      <c r="I27" t="s">
        <v>256</v>
      </c>
      <c r="J27" t="s">
        <v>257</v>
      </c>
      <c r="K27" t="s">
        <v>258</v>
      </c>
      <c r="L27" t="s">
        <v>259</v>
      </c>
      <c r="M27" t="s">
        <v>260</v>
      </c>
    </row>
    <row r="28" spans="1:21" x14ac:dyDescent="0.45">
      <c r="A28" s="5" t="s">
        <v>287</v>
      </c>
      <c r="B28" s="5" t="s">
        <v>288</v>
      </c>
      <c r="C28" t="s">
        <v>289</v>
      </c>
      <c r="D28" t="s">
        <v>290</v>
      </c>
      <c r="E28" t="s">
        <v>291</v>
      </c>
      <c r="F28" t="s">
        <v>292</v>
      </c>
      <c r="G28" t="s">
        <v>293</v>
      </c>
      <c r="H28" t="s">
        <v>294</v>
      </c>
      <c r="I28" t="s">
        <v>295</v>
      </c>
      <c r="J28" t="s">
        <v>296</v>
      </c>
      <c r="K28" t="s">
        <v>297</v>
      </c>
      <c r="L28" t="s">
        <v>298</v>
      </c>
      <c r="M28" t="s">
        <v>299</v>
      </c>
    </row>
    <row r="29" spans="1:21" x14ac:dyDescent="0.45">
      <c r="A29" s="5" t="s">
        <v>313</v>
      </c>
      <c r="B29" s="5" t="s">
        <v>314</v>
      </c>
      <c r="C29" t="s">
        <v>315</v>
      </c>
      <c r="D29" t="s">
        <v>316</v>
      </c>
      <c r="E29" t="s">
        <v>317</v>
      </c>
      <c r="F29" t="s">
        <v>318</v>
      </c>
      <c r="G29" t="s">
        <v>319</v>
      </c>
      <c r="H29" t="s">
        <v>320</v>
      </c>
      <c r="I29" t="s">
        <v>321</v>
      </c>
      <c r="J29" t="s">
        <v>322</v>
      </c>
      <c r="K29" t="s">
        <v>323</v>
      </c>
      <c r="L29" t="s">
        <v>324</v>
      </c>
      <c r="M29" t="s">
        <v>325</v>
      </c>
    </row>
    <row r="30" spans="1:21" x14ac:dyDescent="0.45">
      <c r="A30" s="5" t="s">
        <v>339</v>
      </c>
      <c r="B30" s="5" t="s">
        <v>340</v>
      </c>
      <c r="C30" t="s">
        <v>341</v>
      </c>
      <c r="D30" t="s">
        <v>342</v>
      </c>
      <c r="E30" t="s">
        <v>343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 t="s">
        <v>350</v>
      </c>
      <c r="M30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2025-01-02T21:07:49Z</dcterms:created>
  <dcterms:modified xsi:type="dcterms:W3CDTF">2025-01-30T17:25:25Z</dcterms:modified>
</cp:coreProperties>
</file>