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salterios\src\"/>
    </mc:Choice>
  </mc:AlternateContent>
  <xr:revisionPtr revIDLastSave="0" documentId="13_ncr:1_{079811C8-F14F-4A72-AF96-1138E4750FFD}" xr6:coauthVersionLast="47" xr6:coauthVersionMax="47" xr10:uidLastSave="{00000000-0000-0000-0000-000000000000}"/>
  <bookViews>
    <workbookView xWindow="-110" yWindow="-110" windowWidth="25820" windowHeight="15500" activeTab="2" xr2:uid="{BC309312-D062-4818-9B3F-A4963D4994BB}"/>
  </bookViews>
  <sheets>
    <sheet name="tiempos" sheetId="5" r:id="rId1"/>
    <sheet name="Fechas" sheetId="1" r:id="rId2"/>
    <sheet name="2026" sheetId="6" r:id="rId3"/>
    <sheet name="2025-c" sheetId="2" r:id="rId4"/>
    <sheet name="2026-c" sheetId="4" r:id="rId5"/>
    <sheet name="calendario (2)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9" i="6" l="1"/>
  <c r="G858" i="6"/>
  <c r="E857" i="6"/>
  <c r="I857" i="6" s="1"/>
  <c r="G856" i="6"/>
  <c r="G855" i="6"/>
  <c r="G854" i="6"/>
  <c r="G853" i="6"/>
  <c r="G852" i="6"/>
  <c r="G851" i="6"/>
  <c r="G850" i="6"/>
  <c r="I849" i="6"/>
  <c r="G848" i="6"/>
  <c r="G847" i="6"/>
  <c r="B826" i="6"/>
  <c r="E825" i="6"/>
  <c r="B819" i="6"/>
  <c r="G818" i="6"/>
  <c r="I817" i="6"/>
  <c r="B546" i="6"/>
  <c r="E545" i="6"/>
  <c r="B539" i="6"/>
  <c r="G538" i="6"/>
  <c r="I537" i="6"/>
  <c r="E497" i="6"/>
  <c r="B490" i="6"/>
  <c r="I489" i="6"/>
  <c r="B486" i="6"/>
  <c r="G485" i="6"/>
  <c r="B458" i="6"/>
  <c r="E457" i="6"/>
  <c r="G456" i="6"/>
  <c r="G455" i="6"/>
  <c r="G454" i="6"/>
  <c r="G453" i="6"/>
  <c r="G452" i="6"/>
  <c r="G451" i="6"/>
  <c r="G450" i="6"/>
  <c r="I449" i="6"/>
  <c r="B443" i="6"/>
  <c r="G442" i="6"/>
  <c r="E441" i="6"/>
  <c r="I441" i="6" s="1"/>
  <c r="G440" i="6"/>
  <c r="G439" i="6"/>
  <c r="G438" i="6"/>
  <c r="G437" i="6"/>
  <c r="G436" i="6"/>
  <c r="G435" i="6"/>
  <c r="G434" i="6"/>
  <c r="I433" i="6"/>
  <c r="G432" i="6"/>
  <c r="G431" i="6"/>
  <c r="B410" i="6"/>
  <c r="E409" i="6"/>
  <c r="B403" i="6"/>
  <c r="G402" i="6"/>
  <c r="I401" i="6"/>
  <c r="B138" i="6"/>
  <c r="E137" i="6"/>
  <c r="B131" i="6"/>
  <c r="G130" i="6"/>
  <c r="I129" i="6"/>
  <c r="E89" i="6"/>
  <c r="B82" i="6"/>
  <c r="I81" i="6"/>
  <c r="B78" i="6"/>
  <c r="G77" i="6"/>
  <c r="B26" i="6"/>
  <c r="E25" i="6"/>
  <c r="G24" i="6"/>
  <c r="G23" i="6"/>
  <c r="G22" i="6"/>
  <c r="G21" i="6"/>
  <c r="G20" i="6"/>
  <c r="G19" i="6"/>
  <c r="G18" i="6"/>
  <c r="I17" i="6"/>
  <c r="I9" i="6"/>
  <c r="E7" i="6"/>
  <c r="I6" i="6"/>
  <c r="H3" i="6"/>
  <c r="H2" i="6"/>
  <c r="E608" i="1"/>
  <c r="E609" i="1" s="1"/>
  <c r="E610" i="1" s="1"/>
  <c r="E611" i="1" s="1"/>
  <c r="E612" i="1" s="1"/>
  <c r="E613" i="1" s="1"/>
  <c r="E614" i="1" s="1"/>
  <c r="E600" i="1"/>
  <c r="E601" i="1" s="1"/>
  <c r="E602" i="1" s="1"/>
  <c r="E603" i="1" s="1"/>
  <c r="E604" i="1" s="1"/>
  <c r="E605" i="1" s="1"/>
  <c r="E606" i="1" s="1"/>
  <c r="E592" i="1"/>
  <c r="E593" i="1" s="1"/>
  <c r="E594" i="1" s="1"/>
  <c r="E595" i="1" s="1"/>
  <c r="E596" i="1" s="1"/>
  <c r="E597" i="1" s="1"/>
  <c r="E598" i="1" s="1"/>
  <c r="E584" i="1"/>
  <c r="E585" i="1" s="1"/>
  <c r="E586" i="1" s="1"/>
  <c r="E587" i="1" s="1"/>
  <c r="E588" i="1" s="1"/>
  <c r="E589" i="1" s="1"/>
  <c r="E590" i="1" s="1"/>
  <c r="E576" i="1"/>
  <c r="E577" i="1" s="1"/>
  <c r="E578" i="1" s="1"/>
  <c r="E579" i="1" s="1"/>
  <c r="E580" i="1" s="1"/>
  <c r="E581" i="1" s="1"/>
  <c r="E582" i="1" s="1"/>
  <c r="E568" i="1"/>
  <c r="E569" i="1" s="1"/>
  <c r="E570" i="1" s="1"/>
  <c r="E571" i="1" s="1"/>
  <c r="E572" i="1" s="1"/>
  <c r="E573" i="1" s="1"/>
  <c r="E574" i="1" s="1"/>
  <c r="E560" i="1"/>
  <c r="E561" i="1" s="1"/>
  <c r="E562" i="1" s="1"/>
  <c r="E563" i="1" s="1"/>
  <c r="E564" i="1" s="1"/>
  <c r="E565" i="1" s="1"/>
  <c r="E566" i="1" s="1"/>
  <c r="E552" i="1"/>
  <c r="E553" i="1" s="1"/>
  <c r="E554" i="1" s="1"/>
  <c r="E555" i="1" s="1"/>
  <c r="E556" i="1" s="1"/>
  <c r="E557" i="1" s="1"/>
  <c r="E558" i="1" s="1"/>
  <c r="E544" i="1"/>
  <c r="E545" i="1" s="1"/>
  <c r="E546" i="1" s="1"/>
  <c r="E547" i="1" s="1"/>
  <c r="E548" i="1" s="1"/>
  <c r="E549" i="1" s="1"/>
  <c r="E550" i="1" s="1"/>
  <c r="E536" i="1"/>
  <c r="E537" i="1" s="1"/>
  <c r="E538" i="1" s="1"/>
  <c r="E539" i="1" s="1"/>
  <c r="E540" i="1" s="1"/>
  <c r="E541" i="1" s="1"/>
  <c r="E542" i="1" s="1"/>
  <c r="E528" i="1"/>
  <c r="E529" i="1" s="1"/>
  <c r="E530" i="1" s="1"/>
  <c r="E531" i="1" s="1"/>
  <c r="E532" i="1" s="1"/>
  <c r="E533" i="1" s="1"/>
  <c r="E534" i="1" s="1"/>
  <c r="E520" i="1"/>
  <c r="E521" i="1" s="1"/>
  <c r="E522" i="1" s="1"/>
  <c r="E523" i="1" s="1"/>
  <c r="E524" i="1" s="1"/>
  <c r="E525" i="1" s="1"/>
  <c r="E526" i="1" s="1"/>
  <c r="E512" i="1"/>
  <c r="E513" i="1" s="1"/>
  <c r="E514" i="1" s="1"/>
  <c r="E515" i="1" s="1"/>
  <c r="E516" i="1" s="1"/>
  <c r="E517" i="1" s="1"/>
  <c r="E518" i="1" s="1"/>
  <c r="E504" i="1"/>
  <c r="E505" i="1" s="1"/>
  <c r="E506" i="1" s="1"/>
  <c r="E507" i="1" s="1"/>
  <c r="E508" i="1" s="1"/>
  <c r="E509" i="1" s="1"/>
  <c r="E510" i="1" s="1"/>
  <c r="E496" i="1"/>
  <c r="E497" i="1" s="1"/>
  <c r="E498" i="1" s="1"/>
  <c r="E499" i="1" s="1"/>
  <c r="E500" i="1" s="1"/>
  <c r="E501" i="1" s="1"/>
  <c r="E502" i="1" s="1"/>
  <c r="E488" i="1"/>
  <c r="E489" i="1" s="1"/>
  <c r="E490" i="1" s="1"/>
  <c r="E491" i="1" s="1"/>
  <c r="E492" i="1" s="1"/>
  <c r="E493" i="1" s="1"/>
  <c r="E494" i="1" s="1"/>
  <c r="E482" i="1"/>
  <c r="E483" i="1" s="1"/>
  <c r="E484" i="1" s="1"/>
  <c r="E485" i="1" s="1"/>
  <c r="E486" i="1" s="1"/>
  <c r="E481" i="1"/>
  <c r="E480" i="1"/>
  <c r="E477" i="1"/>
  <c r="E478" i="1" s="1"/>
  <c r="E476" i="1"/>
  <c r="E475" i="1"/>
  <c r="E474" i="1"/>
  <c r="E472" i="1"/>
  <c r="E473" i="1" s="1"/>
  <c r="E464" i="1"/>
  <c r="E465" i="1" s="1"/>
  <c r="E466" i="1" s="1"/>
  <c r="E467" i="1" s="1"/>
  <c r="E468" i="1" s="1"/>
  <c r="E469" i="1" s="1"/>
  <c r="E470" i="1" s="1"/>
  <c r="E456" i="1"/>
  <c r="E457" i="1" s="1"/>
  <c r="E458" i="1" s="1"/>
  <c r="E459" i="1" s="1"/>
  <c r="E460" i="1" s="1"/>
  <c r="E461" i="1" s="1"/>
  <c r="E462" i="1" s="1"/>
  <c r="E448" i="1"/>
  <c r="E449" i="1" s="1"/>
  <c r="E450" i="1" s="1"/>
  <c r="E451" i="1" s="1"/>
  <c r="E452" i="1" s="1"/>
  <c r="E453" i="1" s="1"/>
  <c r="E454" i="1" s="1"/>
  <c r="E440" i="1"/>
  <c r="E441" i="1" s="1"/>
  <c r="E442" i="1" s="1"/>
  <c r="E443" i="1" s="1"/>
  <c r="E444" i="1" s="1"/>
  <c r="E445" i="1" s="1"/>
  <c r="E446" i="1" s="1"/>
  <c r="E432" i="1"/>
  <c r="E433" i="1" s="1"/>
  <c r="E434" i="1" s="1"/>
  <c r="E435" i="1" s="1"/>
  <c r="E436" i="1" s="1"/>
  <c r="E437" i="1" s="1"/>
  <c r="E438" i="1" s="1"/>
  <c r="E424" i="1"/>
  <c r="E425" i="1" s="1"/>
  <c r="E426" i="1" s="1"/>
  <c r="E427" i="1" s="1"/>
  <c r="E428" i="1" s="1"/>
  <c r="E429" i="1" s="1"/>
  <c r="E430" i="1" s="1"/>
  <c r="E416" i="1"/>
  <c r="E417" i="1" s="1"/>
  <c r="E418" i="1" s="1"/>
  <c r="E419" i="1" s="1"/>
  <c r="E420" i="1" s="1"/>
  <c r="E421" i="1" s="1"/>
  <c r="E422" i="1" s="1"/>
  <c r="E410" i="1"/>
  <c r="E411" i="1" s="1"/>
  <c r="E412" i="1" s="1"/>
  <c r="E413" i="1" s="1"/>
  <c r="E414" i="1" s="1"/>
  <c r="E409" i="1"/>
  <c r="E408" i="1"/>
  <c r="E406" i="1"/>
  <c r="E405" i="1"/>
  <c r="I407" i="1"/>
  <c r="B944" i="1"/>
  <c r="G944" i="1" s="1"/>
  <c r="E943" i="1"/>
  <c r="I943" i="1" s="1"/>
  <c r="B937" i="1"/>
  <c r="B938" i="1" s="1"/>
  <c r="B939" i="1" s="1"/>
  <c r="B940" i="1" s="1"/>
  <c r="B941" i="1" s="1"/>
  <c r="G936" i="1"/>
  <c r="I935" i="1"/>
  <c r="E895" i="1"/>
  <c r="I895" i="1" s="1"/>
  <c r="B889" i="1"/>
  <c r="B890" i="1" s="1"/>
  <c r="B888" i="1"/>
  <c r="G888" i="1" s="1"/>
  <c r="I887" i="1"/>
  <c r="B884" i="1"/>
  <c r="G884" i="1" s="1"/>
  <c r="G883" i="1"/>
  <c r="G856" i="1"/>
  <c r="B856" i="1"/>
  <c r="B857" i="1" s="1"/>
  <c r="B858" i="1" s="1"/>
  <c r="E855" i="1"/>
  <c r="I855" i="1" s="1"/>
  <c r="G854" i="1"/>
  <c r="G853" i="1"/>
  <c r="G852" i="1"/>
  <c r="G851" i="1"/>
  <c r="G850" i="1"/>
  <c r="G849" i="1"/>
  <c r="G848" i="1"/>
  <c r="I847" i="1"/>
  <c r="G840" i="1"/>
  <c r="B841" i="1"/>
  <c r="G841" i="1" s="1"/>
  <c r="E839" i="1"/>
  <c r="I839" i="1" s="1"/>
  <c r="G838" i="1"/>
  <c r="G837" i="1"/>
  <c r="G832" i="1"/>
  <c r="I831" i="1"/>
  <c r="G830" i="1"/>
  <c r="G829" i="1"/>
  <c r="I527" i="1"/>
  <c r="E535" i="1"/>
  <c r="E543" i="1" s="1"/>
  <c r="B536" i="1"/>
  <c r="B537" i="1" s="1"/>
  <c r="G528" i="1"/>
  <c r="B529" i="1"/>
  <c r="I479" i="1"/>
  <c r="E487" i="1"/>
  <c r="E495" i="1" s="1"/>
  <c r="G475" i="1"/>
  <c r="B480" i="1"/>
  <c r="B488" i="1" s="1"/>
  <c r="I415" i="1"/>
  <c r="B860" i="6" l="1"/>
  <c r="G859" i="6"/>
  <c r="B834" i="6"/>
  <c r="B827" i="6"/>
  <c r="G826" i="6"/>
  <c r="E833" i="6"/>
  <c r="I825" i="6"/>
  <c r="G819" i="6"/>
  <c r="B820" i="6"/>
  <c r="G546" i="6"/>
  <c r="B554" i="6"/>
  <c r="B547" i="6"/>
  <c r="E553" i="6"/>
  <c r="I545" i="6"/>
  <c r="B540" i="6"/>
  <c r="G539" i="6"/>
  <c r="E505" i="6"/>
  <c r="I497" i="6"/>
  <c r="B498" i="6"/>
  <c r="B491" i="6"/>
  <c r="G490" i="6"/>
  <c r="G486" i="6"/>
  <c r="B487" i="6"/>
  <c r="B459" i="6"/>
  <c r="G458" i="6"/>
  <c r="E465" i="6"/>
  <c r="I457" i="6"/>
  <c r="G443" i="6"/>
  <c r="B444" i="6"/>
  <c r="B418" i="6"/>
  <c r="B411" i="6"/>
  <c r="G410" i="6"/>
  <c r="E417" i="6"/>
  <c r="I409" i="6"/>
  <c r="B404" i="6"/>
  <c r="G403" i="6"/>
  <c r="B139" i="6"/>
  <c r="G138" i="6"/>
  <c r="B146" i="6"/>
  <c r="I137" i="6"/>
  <c r="E145" i="6"/>
  <c r="B132" i="6"/>
  <c r="G131" i="6"/>
  <c r="E97" i="6"/>
  <c r="I89" i="6"/>
  <c r="B83" i="6"/>
  <c r="G82" i="6"/>
  <c r="B90" i="6"/>
  <c r="B79" i="6"/>
  <c r="G78" i="6"/>
  <c r="B27" i="6"/>
  <c r="G26" i="6"/>
  <c r="E33" i="6"/>
  <c r="I25" i="6"/>
  <c r="I7" i="6"/>
  <c r="E8" i="6"/>
  <c r="B496" i="1"/>
  <c r="G488" i="1"/>
  <c r="B544" i="1"/>
  <c r="B545" i="1" s="1"/>
  <c r="B885" i="1"/>
  <c r="B886" i="1" s="1"/>
  <c r="G886" i="1" s="1"/>
  <c r="G937" i="1"/>
  <c r="G938" i="1"/>
  <c r="E951" i="1"/>
  <c r="E959" i="1" s="1"/>
  <c r="I959" i="1" s="1"/>
  <c r="G890" i="1"/>
  <c r="B891" i="1"/>
  <c r="B942" i="1"/>
  <c r="G942" i="1" s="1"/>
  <c r="G941" i="1"/>
  <c r="G889" i="1"/>
  <c r="B896" i="1"/>
  <c r="G940" i="1"/>
  <c r="B945" i="1"/>
  <c r="G885" i="1"/>
  <c r="B952" i="1"/>
  <c r="E903" i="1"/>
  <c r="G939" i="1"/>
  <c r="B489" i="1"/>
  <c r="E863" i="1"/>
  <c r="B859" i="1"/>
  <c r="G858" i="1"/>
  <c r="G857" i="1"/>
  <c r="B497" i="1"/>
  <c r="B498" i="1" s="1"/>
  <c r="B499" i="1" s="1"/>
  <c r="B500" i="1" s="1"/>
  <c r="B501" i="1" s="1"/>
  <c r="B502" i="1" s="1"/>
  <c r="G496" i="1"/>
  <c r="B504" i="1"/>
  <c r="I543" i="1"/>
  <c r="E551" i="1"/>
  <c r="G544" i="1"/>
  <c r="I487" i="1"/>
  <c r="B552" i="1"/>
  <c r="I535" i="1"/>
  <c r="B842" i="1"/>
  <c r="G842" i="1" s="1"/>
  <c r="G834" i="1"/>
  <c r="G833" i="1"/>
  <c r="G545" i="1"/>
  <c r="B546" i="1"/>
  <c r="B538" i="1"/>
  <c r="G537" i="1"/>
  <c r="G536" i="1"/>
  <c r="B530" i="1"/>
  <c r="G529" i="1"/>
  <c r="I495" i="1"/>
  <c r="E503" i="1"/>
  <c r="G497" i="1"/>
  <c r="B490" i="1"/>
  <c r="G489" i="1"/>
  <c r="G422" i="1"/>
  <c r="I422" i="1" s="1"/>
  <c r="G421" i="1"/>
  <c r="I421" i="1" s="1"/>
  <c r="G420" i="1"/>
  <c r="G419" i="1"/>
  <c r="G418" i="1"/>
  <c r="I418" i="1" s="1"/>
  <c r="G417" i="1"/>
  <c r="I417" i="1" s="1"/>
  <c r="G416" i="1"/>
  <c r="I416" i="1" s="1"/>
  <c r="B424" i="1"/>
  <c r="B425" i="1" s="1"/>
  <c r="B426" i="1" s="1"/>
  <c r="B427" i="1" s="1"/>
  <c r="B428" i="1" s="1"/>
  <c r="B429" i="1" s="1"/>
  <c r="B430" i="1" s="1"/>
  <c r="B432" i="1" s="1"/>
  <c r="B433" i="1" s="1"/>
  <c r="B434" i="1" s="1"/>
  <c r="B435" i="1" s="1"/>
  <c r="B436" i="1" s="1"/>
  <c r="B437" i="1" s="1"/>
  <c r="B438" i="1" s="1"/>
  <c r="G438" i="1" s="1"/>
  <c r="E423" i="1"/>
  <c r="I420" i="1"/>
  <c r="I419" i="1"/>
  <c r="I414" i="1"/>
  <c r="I413" i="1"/>
  <c r="I412" i="1"/>
  <c r="I411" i="1"/>
  <c r="I410" i="1"/>
  <c r="I409" i="1"/>
  <c r="I408" i="1"/>
  <c r="I406" i="1"/>
  <c r="I405" i="1"/>
  <c r="I404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6" i="1"/>
  <c r="I5" i="1"/>
  <c r="I7" i="1"/>
  <c r="I8" i="1"/>
  <c r="H2" i="1"/>
  <c r="H3" i="1"/>
  <c r="K100" i="1"/>
  <c r="AF22" i="4"/>
  <c r="AC18" i="4"/>
  <c r="U22" i="4"/>
  <c r="AA18" i="4"/>
  <c r="V22" i="4"/>
  <c r="W22" i="4" s="1"/>
  <c r="X22" i="4" s="1"/>
  <c r="X18" i="4"/>
  <c r="R19" i="4" s="1"/>
  <c r="S19" i="4" s="1"/>
  <c r="T19" i="4" s="1"/>
  <c r="U19" i="4" s="1"/>
  <c r="V19" i="4" s="1"/>
  <c r="W19" i="4" s="1"/>
  <c r="X19" i="4" s="1"/>
  <c r="R20" i="4" s="1"/>
  <c r="S20" i="4" s="1"/>
  <c r="T20" i="4" s="1"/>
  <c r="U20" i="4" s="1"/>
  <c r="V20" i="4" s="1"/>
  <c r="W20" i="4" s="1"/>
  <c r="X20" i="4" s="1"/>
  <c r="R21" i="4" s="1"/>
  <c r="S21" i="4" s="1"/>
  <c r="T21" i="4" s="1"/>
  <c r="U21" i="4" s="1"/>
  <c r="V21" i="4" s="1"/>
  <c r="W21" i="4" s="1"/>
  <c r="X21" i="4" s="1"/>
  <c r="R22" i="4" s="1"/>
  <c r="S22" i="4" s="1"/>
  <c r="S18" i="4"/>
  <c r="T18" i="4" s="1"/>
  <c r="U18" i="4" s="1"/>
  <c r="V18" i="4" s="1"/>
  <c r="W18" i="4" s="1"/>
  <c r="P22" i="4"/>
  <c r="H22" i="4"/>
  <c r="G22" i="4"/>
  <c r="C18" i="4"/>
  <c r="F10" i="4"/>
  <c r="V7" i="4"/>
  <c r="W7" i="4" s="1"/>
  <c r="X7" i="4" s="1"/>
  <c r="S3" i="4"/>
  <c r="T3" i="4" s="1"/>
  <c r="U3" i="4" s="1"/>
  <c r="V3" i="4" s="1"/>
  <c r="W3" i="4" s="1"/>
  <c r="X3" i="4" s="1"/>
  <c r="R4" i="4" s="1"/>
  <c r="S4" i="4" s="1"/>
  <c r="T4" i="4" s="1"/>
  <c r="U4" i="4" s="1"/>
  <c r="V4" i="4" s="1"/>
  <c r="W4" i="4" s="1"/>
  <c r="X4" i="4" s="1"/>
  <c r="R5" i="4" s="1"/>
  <c r="S5" i="4" s="1"/>
  <c r="T5" i="4" s="1"/>
  <c r="U5" i="4" s="1"/>
  <c r="V5" i="4" s="1"/>
  <c r="W5" i="4" s="1"/>
  <c r="X5" i="4" s="1"/>
  <c r="R6" i="4" s="1"/>
  <c r="S6" i="4" s="1"/>
  <c r="T6" i="4" s="1"/>
  <c r="U6" i="4" s="1"/>
  <c r="V6" i="4" s="1"/>
  <c r="W6" i="4" s="1"/>
  <c r="X6" i="4" s="1"/>
  <c r="R7" i="4" s="1"/>
  <c r="S7" i="4" s="1"/>
  <c r="T7" i="4" s="1"/>
  <c r="K3" i="4"/>
  <c r="L3" i="4" s="1"/>
  <c r="M3" i="4" s="1"/>
  <c r="N3" i="4" s="1"/>
  <c r="O3" i="4" s="1"/>
  <c r="P3" i="4" s="1"/>
  <c r="J4" i="4" s="1"/>
  <c r="K4" i="4" s="1"/>
  <c r="L4" i="4" s="1"/>
  <c r="M4" i="4" s="1"/>
  <c r="N4" i="4" s="1"/>
  <c r="O4" i="4" s="1"/>
  <c r="P4" i="4" s="1"/>
  <c r="J5" i="4" s="1"/>
  <c r="K5" i="4" s="1"/>
  <c r="L5" i="4" s="1"/>
  <c r="M5" i="4" s="1"/>
  <c r="N5" i="4" s="1"/>
  <c r="O5" i="4" s="1"/>
  <c r="P5" i="4" s="1"/>
  <c r="J6" i="4" s="1"/>
  <c r="K6" i="4" s="1"/>
  <c r="L6" i="4" s="1"/>
  <c r="M6" i="4" s="1"/>
  <c r="N6" i="4" s="1"/>
  <c r="O6" i="4" s="1"/>
  <c r="P6" i="4" s="1"/>
  <c r="O18" i="4"/>
  <c r="P18" i="4" s="1"/>
  <c r="J19" i="4" s="1"/>
  <c r="K19" i="4" s="1"/>
  <c r="L19" i="4" s="1"/>
  <c r="M19" i="4" s="1"/>
  <c r="N19" i="4" s="1"/>
  <c r="O19" i="4" s="1"/>
  <c r="P19" i="4" s="1"/>
  <c r="J20" i="4" s="1"/>
  <c r="K20" i="4" s="1"/>
  <c r="L20" i="4" s="1"/>
  <c r="M20" i="4" s="1"/>
  <c r="N20" i="4" s="1"/>
  <c r="O20" i="4" s="1"/>
  <c r="P20" i="4" s="1"/>
  <c r="J21" i="4" s="1"/>
  <c r="K21" i="4" s="1"/>
  <c r="L21" i="4" s="1"/>
  <c r="M21" i="4" s="1"/>
  <c r="N21" i="4" s="1"/>
  <c r="O21" i="4" s="1"/>
  <c r="P21" i="4" s="1"/>
  <c r="J22" i="4" s="1"/>
  <c r="K22" i="4" s="1"/>
  <c r="L22" i="4" s="1"/>
  <c r="M22" i="4" s="1"/>
  <c r="N22" i="4" s="1"/>
  <c r="O22" i="4" s="1"/>
  <c r="K18" i="4"/>
  <c r="L18" i="4" s="1"/>
  <c r="M18" i="4" s="1"/>
  <c r="E18" i="4"/>
  <c r="F18" i="4" s="1"/>
  <c r="G18" i="4" s="1"/>
  <c r="H18" i="4" s="1"/>
  <c r="B19" i="4" s="1"/>
  <c r="C19" i="4" s="1"/>
  <c r="D19" i="4" s="1"/>
  <c r="E19" i="4" s="1"/>
  <c r="F19" i="4" s="1"/>
  <c r="G19" i="4" s="1"/>
  <c r="H19" i="4" s="1"/>
  <c r="B20" i="4" s="1"/>
  <c r="C20" i="4" s="1"/>
  <c r="D20" i="4" s="1"/>
  <c r="E20" i="4" s="1"/>
  <c r="F20" i="4" s="1"/>
  <c r="G20" i="4" s="1"/>
  <c r="H20" i="4" s="1"/>
  <c r="B21" i="4" s="1"/>
  <c r="C21" i="4" s="1"/>
  <c r="D21" i="4" s="1"/>
  <c r="E21" i="4" s="1"/>
  <c r="F21" i="4" s="1"/>
  <c r="G21" i="4" s="1"/>
  <c r="H21" i="4" s="1"/>
  <c r="B22" i="4" s="1"/>
  <c r="C22" i="4" s="1"/>
  <c r="D22" i="4" s="1"/>
  <c r="E22" i="4" s="1"/>
  <c r="AC15" i="4"/>
  <c r="AD15" i="4" s="1"/>
  <c r="AE15" i="4" s="1"/>
  <c r="AF15" i="4" s="1"/>
  <c r="Z11" i="4"/>
  <c r="AA11" i="4" s="1"/>
  <c r="AB11" i="4" s="1"/>
  <c r="AC11" i="4" s="1"/>
  <c r="AD11" i="4" s="1"/>
  <c r="AE11" i="4" s="1"/>
  <c r="AF11" i="4" s="1"/>
  <c r="Z12" i="4" s="1"/>
  <c r="AA12" i="4" s="1"/>
  <c r="AB12" i="4" s="1"/>
  <c r="AC12" i="4" s="1"/>
  <c r="AD12" i="4" s="1"/>
  <c r="AE12" i="4" s="1"/>
  <c r="AF12" i="4" s="1"/>
  <c r="Z13" i="4" s="1"/>
  <c r="AA13" i="4" s="1"/>
  <c r="AB13" i="4" s="1"/>
  <c r="AC13" i="4" s="1"/>
  <c r="AD13" i="4" s="1"/>
  <c r="AE13" i="4" s="1"/>
  <c r="AF13" i="4" s="1"/>
  <c r="Z14" i="4" s="1"/>
  <c r="AA14" i="4" s="1"/>
  <c r="AB14" i="4" s="1"/>
  <c r="AC14" i="4" s="1"/>
  <c r="AD14" i="4" s="1"/>
  <c r="AE14" i="4" s="1"/>
  <c r="AF14" i="4" s="1"/>
  <c r="Z15" i="4" s="1"/>
  <c r="AA15" i="4" s="1"/>
  <c r="AB10" i="4"/>
  <c r="AC10" i="4" s="1"/>
  <c r="AD10" i="4" s="1"/>
  <c r="AE10" i="4" s="1"/>
  <c r="AA10" i="4"/>
  <c r="V10" i="4"/>
  <c r="W10" i="4" s="1"/>
  <c r="X10" i="4" s="1"/>
  <c r="R11" i="4" s="1"/>
  <c r="S11" i="4" s="1"/>
  <c r="T11" i="4" s="1"/>
  <c r="U11" i="4" s="1"/>
  <c r="V11" i="4" s="1"/>
  <c r="W11" i="4" s="1"/>
  <c r="X11" i="4" s="1"/>
  <c r="R12" i="4" s="1"/>
  <c r="S12" i="4" s="1"/>
  <c r="T12" i="4" s="1"/>
  <c r="U12" i="4" s="1"/>
  <c r="V12" i="4" s="1"/>
  <c r="W12" i="4" s="1"/>
  <c r="X12" i="4" s="1"/>
  <c r="R13" i="4" s="1"/>
  <c r="S13" i="4" s="1"/>
  <c r="T13" i="4" s="1"/>
  <c r="U13" i="4" s="1"/>
  <c r="V13" i="4" s="1"/>
  <c r="W13" i="4" s="1"/>
  <c r="X13" i="4" s="1"/>
  <c r="R14" i="4" s="1"/>
  <c r="S14" i="4" s="1"/>
  <c r="T14" i="4" s="1"/>
  <c r="U14" i="4" s="1"/>
  <c r="V14" i="4" s="1"/>
  <c r="W14" i="4" s="1"/>
  <c r="S10" i="4"/>
  <c r="T10" i="4" s="1"/>
  <c r="L10" i="4"/>
  <c r="M10" i="4" s="1"/>
  <c r="N10" i="4" s="1"/>
  <c r="O10" i="4" s="1"/>
  <c r="P10" i="4" s="1"/>
  <c r="J11" i="4" s="1"/>
  <c r="K11" i="4" s="1"/>
  <c r="L11" i="4" s="1"/>
  <c r="M11" i="4" s="1"/>
  <c r="N11" i="4" s="1"/>
  <c r="O11" i="4" s="1"/>
  <c r="P11" i="4" s="1"/>
  <c r="J12" i="4" s="1"/>
  <c r="K12" i="4" s="1"/>
  <c r="L12" i="4" s="1"/>
  <c r="M12" i="4" s="1"/>
  <c r="N12" i="4" s="1"/>
  <c r="O12" i="4" s="1"/>
  <c r="P12" i="4" s="1"/>
  <c r="J13" i="4" s="1"/>
  <c r="K13" i="4" s="1"/>
  <c r="L13" i="4" s="1"/>
  <c r="M13" i="4" s="1"/>
  <c r="N13" i="4" s="1"/>
  <c r="O13" i="4" s="1"/>
  <c r="P13" i="4" s="1"/>
  <c r="J14" i="4" s="1"/>
  <c r="K14" i="4" s="1"/>
  <c r="L14" i="4" s="1"/>
  <c r="N14" i="4" s="1"/>
  <c r="O14" i="4" s="1"/>
  <c r="P14" i="4" s="1"/>
  <c r="H10" i="4"/>
  <c r="B11" i="4" s="1"/>
  <c r="C11" i="4" s="1"/>
  <c r="D11" i="4" s="1"/>
  <c r="E11" i="4" s="1"/>
  <c r="F11" i="4" s="1"/>
  <c r="G11" i="4" s="1"/>
  <c r="H11" i="4" s="1"/>
  <c r="B12" i="4" s="1"/>
  <c r="C12" i="4" s="1"/>
  <c r="D12" i="4" s="1"/>
  <c r="E12" i="4" s="1"/>
  <c r="F12" i="4" s="1"/>
  <c r="G12" i="4" s="1"/>
  <c r="H12" i="4" s="1"/>
  <c r="B13" i="4" s="1"/>
  <c r="C13" i="4" s="1"/>
  <c r="D13" i="4" s="1"/>
  <c r="E13" i="4" s="1"/>
  <c r="F13" i="4" s="1"/>
  <c r="G13" i="4" s="1"/>
  <c r="H13" i="4" s="1"/>
  <c r="B14" i="4" s="1"/>
  <c r="C14" i="4" s="1"/>
  <c r="D14" i="4" s="1"/>
  <c r="E14" i="4" s="1"/>
  <c r="F14" i="4" s="1"/>
  <c r="G14" i="4" s="1"/>
  <c r="H14" i="4" s="1"/>
  <c r="B15" i="4" s="1"/>
  <c r="C10" i="4"/>
  <c r="D10" i="4" s="1"/>
  <c r="E10" i="4" s="1"/>
  <c r="AF7" i="4"/>
  <c r="AC4" i="4"/>
  <c r="AD4" i="4" s="1"/>
  <c r="AE4" i="4" s="1"/>
  <c r="AF4" i="4" s="1"/>
  <c r="Z5" i="4" s="1"/>
  <c r="AA5" i="4" s="1"/>
  <c r="AB5" i="4" s="1"/>
  <c r="AC5" i="4" s="1"/>
  <c r="AD5" i="4" s="1"/>
  <c r="AE5" i="4" s="1"/>
  <c r="AF5" i="4" s="1"/>
  <c r="Z6" i="4" s="1"/>
  <c r="AA6" i="4" s="1"/>
  <c r="AB6" i="4" s="1"/>
  <c r="AC6" i="4" s="1"/>
  <c r="AD6" i="4" s="1"/>
  <c r="AE6" i="4" s="1"/>
  <c r="AF6" i="4" s="1"/>
  <c r="Z7" i="4" s="1"/>
  <c r="AA7" i="4" s="1"/>
  <c r="AB7" i="4" s="1"/>
  <c r="AC7" i="4" s="1"/>
  <c r="AD7" i="4" s="1"/>
  <c r="AD3" i="4"/>
  <c r="AE3" i="4" s="1"/>
  <c r="AF3" i="4" s="1"/>
  <c r="Z4" i="4" s="1"/>
  <c r="AA4" i="4" s="1"/>
  <c r="AB4" i="4" s="1"/>
  <c r="AA3" i="4"/>
  <c r="AB3" i="4" s="1"/>
  <c r="G3" i="4"/>
  <c r="H3" i="4" s="1"/>
  <c r="B4" i="4" s="1"/>
  <c r="C4" i="4" s="1"/>
  <c r="D4" i="4" s="1"/>
  <c r="E4" i="4" s="1"/>
  <c r="F4" i="4" s="1"/>
  <c r="G4" i="4" s="1"/>
  <c r="H4" i="4" s="1"/>
  <c r="B5" i="4" s="1"/>
  <c r="C5" i="4" s="1"/>
  <c r="D5" i="4" s="1"/>
  <c r="E5" i="4" s="1"/>
  <c r="F5" i="4" s="1"/>
  <c r="G5" i="4" s="1"/>
  <c r="H5" i="4" s="1"/>
  <c r="B6" i="4" s="1"/>
  <c r="C6" i="4" s="1"/>
  <c r="D6" i="4" s="1"/>
  <c r="E6" i="4" s="1"/>
  <c r="F6" i="4" s="1"/>
  <c r="G6" i="4" s="1"/>
  <c r="H6" i="4" s="1"/>
  <c r="B7" i="4" s="1"/>
  <c r="C7" i="4" s="1"/>
  <c r="D7" i="4" s="1"/>
  <c r="E7" i="4" s="1"/>
  <c r="F7" i="4" s="1"/>
  <c r="G7" i="4" s="1"/>
  <c r="H7" i="4" s="1"/>
  <c r="C3" i="4"/>
  <c r="D3" i="4" s="1"/>
  <c r="E3" i="4" s="1"/>
  <c r="M31" i="3"/>
  <c r="N31" i="3" s="1"/>
  <c r="O31" i="3" s="1"/>
  <c r="P31" i="3" s="1"/>
  <c r="L31" i="3"/>
  <c r="W30" i="3"/>
  <c r="X30" i="3" s="1"/>
  <c r="K27" i="3"/>
  <c r="L27" i="3" s="1"/>
  <c r="M27" i="3" s="1"/>
  <c r="N27" i="3" s="1"/>
  <c r="O27" i="3" s="1"/>
  <c r="P27" i="3" s="1"/>
  <c r="J28" i="3" s="1"/>
  <c r="K28" i="3" s="1"/>
  <c r="L28" i="3" s="1"/>
  <c r="M28" i="3" s="1"/>
  <c r="N28" i="3" s="1"/>
  <c r="O28" i="3" s="1"/>
  <c r="P28" i="3" s="1"/>
  <c r="J29" i="3" s="1"/>
  <c r="K29" i="3" s="1"/>
  <c r="L29" i="3" s="1"/>
  <c r="M29" i="3" s="1"/>
  <c r="N29" i="3" s="1"/>
  <c r="O29" i="3" s="1"/>
  <c r="P29" i="3" s="1"/>
  <c r="J30" i="3" s="1"/>
  <c r="K30" i="3" s="1"/>
  <c r="L30" i="3" s="1"/>
  <c r="M30" i="3" s="1"/>
  <c r="N30" i="3" s="1"/>
  <c r="O30" i="3" s="1"/>
  <c r="P30" i="3" s="1"/>
  <c r="J31" i="3" s="1"/>
  <c r="J27" i="3"/>
  <c r="U26" i="3"/>
  <c r="V26" i="3" s="1"/>
  <c r="W26" i="3" s="1"/>
  <c r="X26" i="3" s="1"/>
  <c r="R27" i="3" s="1"/>
  <c r="S27" i="3" s="1"/>
  <c r="T27" i="3" s="1"/>
  <c r="U27" i="3" s="1"/>
  <c r="V27" i="3" s="1"/>
  <c r="W27" i="3" s="1"/>
  <c r="X27" i="3" s="1"/>
  <c r="R28" i="3" s="1"/>
  <c r="S28" i="3" s="1"/>
  <c r="T28" i="3" s="1"/>
  <c r="U28" i="3" s="1"/>
  <c r="V28" i="3" s="1"/>
  <c r="W28" i="3" s="1"/>
  <c r="X28" i="3" s="1"/>
  <c r="R29" i="3" s="1"/>
  <c r="S29" i="3" s="1"/>
  <c r="T29" i="3" s="1"/>
  <c r="U29" i="3" s="1"/>
  <c r="V29" i="3" s="1"/>
  <c r="W29" i="3" s="1"/>
  <c r="X29" i="3" s="1"/>
  <c r="R30" i="3" s="1"/>
  <c r="S30" i="3" s="1"/>
  <c r="T30" i="3" s="1"/>
  <c r="U30" i="3" s="1"/>
  <c r="T26" i="3"/>
  <c r="K26" i="3"/>
  <c r="L26" i="3" s="1"/>
  <c r="M26" i="3" s="1"/>
  <c r="N26" i="3" s="1"/>
  <c r="O26" i="3" s="1"/>
  <c r="G26" i="3"/>
  <c r="H26" i="3" s="1"/>
  <c r="B27" i="3" s="1"/>
  <c r="C27" i="3" s="1"/>
  <c r="D27" i="3" s="1"/>
  <c r="E27" i="3" s="1"/>
  <c r="F27" i="3" s="1"/>
  <c r="G27" i="3" s="1"/>
  <c r="H27" i="3" s="1"/>
  <c r="B28" i="3" s="1"/>
  <c r="C28" i="3" s="1"/>
  <c r="D28" i="3" s="1"/>
  <c r="E28" i="3" s="1"/>
  <c r="F28" i="3" s="1"/>
  <c r="G28" i="3" s="1"/>
  <c r="H28" i="3" s="1"/>
  <c r="B29" i="3" s="1"/>
  <c r="C29" i="3" s="1"/>
  <c r="D29" i="3" s="1"/>
  <c r="E29" i="3" s="1"/>
  <c r="F29" i="3" s="1"/>
  <c r="G29" i="3" s="1"/>
  <c r="H29" i="3" s="1"/>
  <c r="B30" i="3" s="1"/>
  <c r="C30" i="3" s="1"/>
  <c r="D30" i="3" s="1"/>
  <c r="E30" i="3" s="1"/>
  <c r="F30" i="3" s="1"/>
  <c r="G30" i="3" s="1"/>
  <c r="F26" i="3"/>
  <c r="C26" i="3"/>
  <c r="D26" i="3" s="1"/>
  <c r="L23" i="3"/>
  <c r="M23" i="3" s="1"/>
  <c r="N23" i="3" s="1"/>
  <c r="O23" i="3" s="1"/>
  <c r="P23" i="3" s="1"/>
  <c r="H22" i="3"/>
  <c r="K19" i="3"/>
  <c r="L19" i="3" s="1"/>
  <c r="M19" i="3" s="1"/>
  <c r="N19" i="3" s="1"/>
  <c r="O19" i="3" s="1"/>
  <c r="P19" i="3" s="1"/>
  <c r="J20" i="3" s="1"/>
  <c r="K20" i="3" s="1"/>
  <c r="L20" i="3" s="1"/>
  <c r="M20" i="3" s="1"/>
  <c r="N20" i="3" s="1"/>
  <c r="O20" i="3" s="1"/>
  <c r="P20" i="3" s="1"/>
  <c r="J21" i="3" s="1"/>
  <c r="K21" i="3" s="1"/>
  <c r="L21" i="3" s="1"/>
  <c r="M21" i="3" s="1"/>
  <c r="N21" i="3" s="1"/>
  <c r="O21" i="3" s="1"/>
  <c r="P21" i="3" s="1"/>
  <c r="J22" i="3" s="1"/>
  <c r="K22" i="3" s="1"/>
  <c r="L22" i="3" s="1"/>
  <c r="M22" i="3" s="1"/>
  <c r="N22" i="3" s="1"/>
  <c r="O22" i="3" s="1"/>
  <c r="P22" i="3" s="1"/>
  <c r="J23" i="3" s="1"/>
  <c r="J19" i="3"/>
  <c r="U18" i="3"/>
  <c r="V18" i="3" s="1"/>
  <c r="W18" i="3" s="1"/>
  <c r="X18" i="3" s="1"/>
  <c r="R19" i="3" s="1"/>
  <c r="S19" i="3" s="1"/>
  <c r="T19" i="3" s="1"/>
  <c r="U19" i="3" s="1"/>
  <c r="V19" i="3" s="1"/>
  <c r="W19" i="3" s="1"/>
  <c r="X19" i="3" s="1"/>
  <c r="R20" i="3" s="1"/>
  <c r="S20" i="3" s="1"/>
  <c r="T20" i="3" s="1"/>
  <c r="U20" i="3" s="1"/>
  <c r="V20" i="3" s="1"/>
  <c r="W20" i="3" s="1"/>
  <c r="X20" i="3" s="1"/>
  <c r="R21" i="3" s="1"/>
  <c r="S21" i="3" s="1"/>
  <c r="T21" i="3" s="1"/>
  <c r="U21" i="3" s="1"/>
  <c r="V21" i="3" s="1"/>
  <c r="W21" i="3" s="1"/>
  <c r="X21" i="3" s="1"/>
  <c r="R22" i="3" s="1"/>
  <c r="S22" i="3" s="1"/>
  <c r="T22" i="3" s="1"/>
  <c r="T18" i="3"/>
  <c r="P18" i="3"/>
  <c r="K18" i="3"/>
  <c r="L18" i="3" s="1"/>
  <c r="M18" i="3" s="1"/>
  <c r="N18" i="3" s="1"/>
  <c r="E18" i="3"/>
  <c r="F18" i="3" s="1"/>
  <c r="G18" i="3" s="1"/>
  <c r="H18" i="3" s="1"/>
  <c r="B19" i="3" s="1"/>
  <c r="C19" i="3" s="1"/>
  <c r="D19" i="3" s="1"/>
  <c r="E19" i="3" s="1"/>
  <c r="F19" i="3" s="1"/>
  <c r="G19" i="3" s="1"/>
  <c r="H19" i="3" s="1"/>
  <c r="B20" i="3" s="1"/>
  <c r="C20" i="3" s="1"/>
  <c r="D20" i="3" s="1"/>
  <c r="E20" i="3" s="1"/>
  <c r="F20" i="3" s="1"/>
  <c r="G20" i="3" s="1"/>
  <c r="H20" i="3" s="1"/>
  <c r="B21" i="3" s="1"/>
  <c r="C21" i="3" s="1"/>
  <c r="D21" i="3" s="1"/>
  <c r="E21" i="3" s="1"/>
  <c r="F21" i="3" s="1"/>
  <c r="G21" i="3" s="1"/>
  <c r="H21" i="3" s="1"/>
  <c r="B22" i="3" s="1"/>
  <c r="C22" i="3" s="1"/>
  <c r="D22" i="3" s="1"/>
  <c r="E22" i="3" s="1"/>
  <c r="F22" i="3" s="1"/>
  <c r="C18" i="3"/>
  <c r="U15" i="3"/>
  <c r="V15" i="3" s="1"/>
  <c r="W15" i="3" s="1"/>
  <c r="X15" i="3" s="1"/>
  <c r="G15" i="3"/>
  <c r="H15" i="3" s="1"/>
  <c r="J12" i="3"/>
  <c r="K12" i="3" s="1"/>
  <c r="L12" i="3" s="1"/>
  <c r="M12" i="3" s="1"/>
  <c r="N12" i="3" s="1"/>
  <c r="O12" i="3" s="1"/>
  <c r="P12" i="3" s="1"/>
  <c r="J13" i="3" s="1"/>
  <c r="K13" i="3" s="1"/>
  <c r="L13" i="3" s="1"/>
  <c r="M13" i="3" s="1"/>
  <c r="N13" i="3" s="1"/>
  <c r="O13" i="3" s="1"/>
  <c r="P13" i="3" s="1"/>
  <c r="J14" i="3" s="1"/>
  <c r="K14" i="3" s="1"/>
  <c r="L14" i="3" s="1"/>
  <c r="M14" i="3" s="1"/>
  <c r="N14" i="3" s="1"/>
  <c r="O14" i="3" s="1"/>
  <c r="P14" i="3" s="1"/>
  <c r="J15" i="3" s="1"/>
  <c r="K15" i="3" s="1"/>
  <c r="L15" i="3" s="1"/>
  <c r="M15" i="3" s="1"/>
  <c r="N15" i="3" s="1"/>
  <c r="O15" i="3" s="1"/>
  <c r="P15" i="3" s="1"/>
  <c r="S11" i="3"/>
  <c r="T11" i="3" s="1"/>
  <c r="U11" i="3" s="1"/>
  <c r="V11" i="3" s="1"/>
  <c r="W11" i="3" s="1"/>
  <c r="X11" i="3" s="1"/>
  <c r="R12" i="3" s="1"/>
  <c r="S12" i="3" s="1"/>
  <c r="T12" i="3" s="1"/>
  <c r="U12" i="3" s="1"/>
  <c r="V12" i="3" s="1"/>
  <c r="W12" i="3" s="1"/>
  <c r="X12" i="3" s="1"/>
  <c r="R13" i="3" s="1"/>
  <c r="S13" i="3" s="1"/>
  <c r="T13" i="3" s="1"/>
  <c r="U13" i="3" s="1"/>
  <c r="V13" i="3" s="1"/>
  <c r="W13" i="3" s="1"/>
  <c r="X13" i="3" s="1"/>
  <c r="R14" i="3" s="1"/>
  <c r="S14" i="3" s="1"/>
  <c r="T14" i="3" s="1"/>
  <c r="U14" i="3" s="1"/>
  <c r="V14" i="3" s="1"/>
  <c r="W14" i="3" s="1"/>
  <c r="X14" i="3" s="1"/>
  <c r="R15" i="3" s="1"/>
  <c r="S15" i="3" s="1"/>
  <c r="P11" i="3"/>
  <c r="O11" i="3"/>
  <c r="K11" i="3"/>
  <c r="L11" i="3" s="1"/>
  <c r="M11" i="3" s="1"/>
  <c r="E11" i="3"/>
  <c r="F11" i="3" s="1"/>
  <c r="G11" i="3" s="1"/>
  <c r="H11" i="3" s="1"/>
  <c r="B12" i="3" s="1"/>
  <c r="C12" i="3" s="1"/>
  <c r="D12" i="3" s="1"/>
  <c r="E12" i="3" s="1"/>
  <c r="F12" i="3" s="1"/>
  <c r="G12" i="3" s="1"/>
  <c r="H12" i="3" s="1"/>
  <c r="B13" i="3" s="1"/>
  <c r="C13" i="3" s="1"/>
  <c r="D13" i="3" s="1"/>
  <c r="E13" i="3" s="1"/>
  <c r="F13" i="3" s="1"/>
  <c r="G13" i="3" s="1"/>
  <c r="H13" i="3" s="1"/>
  <c r="B14" i="3" s="1"/>
  <c r="C14" i="3" s="1"/>
  <c r="D14" i="3" s="1"/>
  <c r="E14" i="3" s="1"/>
  <c r="F14" i="3" s="1"/>
  <c r="G14" i="3" s="1"/>
  <c r="H14" i="3" s="1"/>
  <c r="B15" i="3" s="1"/>
  <c r="C15" i="3" s="1"/>
  <c r="D15" i="3" s="1"/>
  <c r="E15" i="3" s="1"/>
  <c r="C11" i="3"/>
  <c r="V8" i="3"/>
  <c r="W8" i="3" s="1"/>
  <c r="X8" i="3" s="1"/>
  <c r="U8" i="3"/>
  <c r="K5" i="3"/>
  <c r="L5" i="3" s="1"/>
  <c r="M5" i="3" s="1"/>
  <c r="N5" i="3" s="1"/>
  <c r="O5" i="3" s="1"/>
  <c r="P5" i="3" s="1"/>
  <c r="J6" i="3" s="1"/>
  <c r="K6" i="3" s="1"/>
  <c r="L6" i="3" s="1"/>
  <c r="M6" i="3" s="1"/>
  <c r="N6" i="3" s="1"/>
  <c r="O6" i="3" s="1"/>
  <c r="P6" i="3" s="1"/>
  <c r="J7" i="3" s="1"/>
  <c r="K7" i="3" s="1"/>
  <c r="L7" i="3" s="1"/>
  <c r="M7" i="3" s="1"/>
  <c r="N7" i="3" s="1"/>
  <c r="O7" i="3" s="1"/>
  <c r="R4" i="3"/>
  <c r="S4" i="3" s="1"/>
  <c r="T4" i="3" s="1"/>
  <c r="U4" i="3" s="1"/>
  <c r="V4" i="3" s="1"/>
  <c r="W4" i="3" s="1"/>
  <c r="X4" i="3" s="1"/>
  <c r="R5" i="3" s="1"/>
  <c r="S5" i="3" s="1"/>
  <c r="T5" i="3" s="1"/>
  <c r="U5" i="3" s="1"/>
  <c r="V5" i="3" s="1"/>
  <c r="W5" i="3" s="1"/>
  <c r="X5" i="3" s="1"/>
  <c r="R6" i="3" s="1"/>
  <c r="S6" i="3" s="1"/>
  <c r="T6" i="3" s="1"/>
  <c r="U6" i="3" s="1"/>
  <c r="V6" i="3" s="1"/>
  <c r="W6" i="3" s="1"/>
  <c r="X6" i="3" s="1"/>
  <c r="R7" i="3" s="1"/>
  <c r="S7" i="3" s="1"/>
  <c r="T7" i="3" s="1"/>
  <c r="U7" i="3" s="1"/>
  <c r="V7" i="3" s="1"/>
  <c r="W7" i="3" s="1"/>
  <c r="X7" i="3" s="1"/>
  <c r="R8" i="3" s="1"/>
  <c r="S8" i="3" s="1"/>
  <c r="J4" i="3"/>
  <c r="K4" i="3" s="1"/>
  <c r="L4" i="3" s="1"/>
  <c r="M4" i="3" s="1"/>
  <c r="N4" i="3" s="1"/>
  <c r="O4" i="3" s="1"/>
  <c r="P4" i="3" s="1"/>
  <c r="J5" i="3" s="1"/>
  <c r="S3" i="3"/>
  <c r="T3" i="3" s="1"/>
  <c r="U3" i="3" s="1"/>
  <c r="V3" i="3" s="1"/>
  <c r="W3" i="3" s="1"/>
  <c r="K3" i="3"/>
  <c r="L3" i="3" s="1"/>
  <c r="M3" i="3" s="1"/>
  <c r="N3" i="3" s="1"/>
  <c r="O3" i="3" s="1"/>
  <c r="F3" i="3"/>
  <c r="G3" i="3" s="1"/>
  <c r="H3" i="3" s="1"/>
  <c r="B4" i="3" s="1"/>
  <c r="C4" i="3" s="1"/>
  <c r="D4" i="3" s="1"/>
  <c r="E4" i="3" s="1"/>
  <c r="F4" i="3" s="1"/>
  <c r="G4" i="3" s="1"/>
  <c r="H4" i="3" s="1"/>
  <c r="B5" i="3" s="1"/>
  <c r="C5" i="3" s="1"/>
  <c r="D5" i="3" s="1"/>
  <c r="E5" i="3" s="1"/>
  <c r="F5" i="3" s="1"/>
  <c r="G5" i="3" s="1"/>
  <c r="H5" i="3" s="1"/>
  <c r="B6" i="3" s="1"/>
  <c r="C6" i="3" s="1"/>
  <c r="D6" i="3" s="1"/>
  <c r="E6" i="3" s="1"/>
  <c r="F6" i="3" s="1"/>
  <c r="G6" i="3" s="1"/>
  <c r="H6" i="3" s="1"/>
  <c r="B7" i="3" s="1"/>
  <c r="C7" i="3" s="1"/>
  <c r="D7" i="3" s="1"/>
  <c r="E7" i="3" s="1"/>
  <c r="F7" i="3" s="1"/>
  <c r="G7" i="3" s="1"/>
  <c r="C3" i="3"/>
  <c r="D3" i="3" s="1"/>
  <c r="M15" i="2"/>
  <c r="N15" i="2" s="1"/>
  <c r="O15" i="2" s="1"/>
  <c r="P15" i="2" s="1"/>
  <c r="AE7" i="2"/>
  <c r="AF7" i="2" s="1"/>
  <c r="X15" i="2"/>
  <c r="AA11" i="2"/>
  <c r="AB11" i="2" s="1"/>
  <c r="AC11" i="2" s="1"/>
  <c r="AD11" i="2" s="1"/>
  <c r="AA3" i="2"/>
  <c r="C11" i="2"/>
  <c r="D11" i="2" s="1"/>
  <c r="E11" i="2" s="1"/>
  <c r="G11" i="2" s="1"/>
  <c r="H11" i="2" s="1"/>
  <c r="B12" i="2" s="1"/>
  <c r="C12" i="2" s="1"/>
  <c r="D12" i="2" s="1"/>
  <c r="E12" i="2" s="1"/>
  <c r="F12" i="2" s="1"/>
  <c r="G12" i="2" s="1"/>
  <c r="H12" i="2" s="1"/>
  <c r="B13" i="2" s="1"/>
  <c r="C13" i="2" s="1"/>
  <c r="D13" i="2" s="1"/>
  <c r="E13" i="2" s="1"/>
  <c r="F13" i="2" s="1"/>
  <c r="G13" i="2" s="1"/>
  <c r="H13" i="2" s="1"/>
  <c r="B14" i="2" s="1"/>
  <c r="C14" i="2" s="1"/>
  <c r="D14" i="2" s="1"/>
  <c r="E14" i="2" s="1"/>
  <c r="F14" i="2" s="1"/>
  <c r="G14" i="2" s="1"/>
  <c r="H14" i="2" s="1"/>
  <c r="B15" i="2" s="1"/>
  <c r="C15" i="2" s="1"/>
  <c r="D15" i="2" s="1"/>
  <c r="E15" i="2" s="1"/>
  <c r="F15" i="2" s="1"/>
  <c r="G15" i="2" s="1"/>
  <c r="H15" i="2" s="1"/>
  <c r="U8" i="2"/>
  <c r="V8" i="2" s="1"/>
  <c r="W8" i="2" s="1"/>
  <c r="X8" i="2" s="1"/>
  <c r="S3" i="2"/>
  <c r="T3" i="2" s="1"/>
  <c r="U3" i="2" s="1"/>
  <c r="V3" i="2" s="1"/>
  <c r="W3" i="2" s="1"/>
  <c r="R4" i="2" s="1"/>
  <c r="S4" i="2" s="1"/>
  <c r="T4" i="2" s="1"/>
  <c r="U4" i="2" s="1"/>
  <c r="V4" i="2" s="1"/>
  <c r="W4" i="2" s="1"/>
  <c r="X4" i="2" s="1"/>
  <c r="R5" i="2" s="1"/>
  <c r="S5" i="2" s="1"/>
  <c r="T5" i="2" s="1"/>
  <c r="U5" i="2" s="1"/>
  <c r="V5" i="2" s="1"/>
  <c r="W5" i="2" s="1"/>
  <c r="X5" i="2" s="1"/>
  <c r="R6" i="2" s="1"/>
  <c r="S6" i="2" s="1"/>
  <c r="T6" i="2" s="1"/>
  <c r="U6" i="2" s="1"/>
  <c r="V6" i="2" s="1"/>
  <c r="W6" i="2" s="1"/>
  <c r="X6" i="2" s="1"/>
  <c r="R7" i="2" s="1"/>
  <c r="S7" i="2" s="1"/>
  <c r="T7" i="2" s="1"/>
  <c r="U7" i="2" s="1"/>
  <c r="V7" i="2" s="1"/>
  <c r="W7" i="2" s="1"/>
  <c r="X7" i="2" s="1"/>
  <c r="R8" i="2" s="1"/>
  <c r="S8" i="2" s="1"/>
  <c r="M3" i="2"/>
  <c r="N3" i="2" s="1"/>
  <c r="O3" i="2" s="1"/>
  <c r="K3" i="2"/>
  <c r="L3" i="2" s="1"/>
  <c r="C3" i="2"/>
  <c r="D3" i="2" s="1"/>
  <c r="S11" i="2"/>
  <c r="AE23" i="2"/>
  <c r="AF23" i="2" s="1"/>
  <c r="AB19" i="2"/>
  <c r="AC19" i="2" s="1"/>
  <c r="AD19" i="2" s="1"/>
  <c r="AE19" i="2" s="1"/>
  <c r="AF19" i="2" s="1"/>
  <c r="Z20" i="2" s="1"/>
  <c r="AA20" i="2" s="1"/>
  <c r="AB20" i="2" s="1"/>
  <c r="AC20" i="2" s="1"/>
  <c r="AD20" i="2" s="1"/>
  <c r="AE20" i="2" s="1"/>
  <c r="AF20" i="2" s="1"/>
  <c r="Z21" i="2" s="1"/>
  <c r="AA21" i="2" s="1"/>
  <c r="AB21" i="2" s="1"/>
  <c r="AC21" i="2" s="1"/>
  <c r="AD21" i="2" s="1"/>
  <c r="AE21" i="2" s="1"/>
  <c r="AF21" i="2" s="1"/>
  <c r="Z22" i="2" s="1"/>
  <c r="AA22" i="2" s="1"/>
  <c r="AB22" i="2" s="1"/>
  <c r="AC22" i="2" s="1"/>
  <c r="AD22" i="2" s="1"/>
  <c r="AE22" i="2" s="1"/>
  <c r="AF22" i="2" s="1"/>
  <c r="Z23" i="2" s="1"/>
  <c r="AA23" i="2" s="1"/>
  <c r="AB23" i="2" s="1"/>
  <c r="AC23" i="2" s="1"/>
  <c r="S19" i="2"/>
  <c r="T19" i="2" s="1"/>
  <c r="U19" i="2" s="1"/>
  <c r="V19" i="2" s="1"/>
  <c r="W19" i="2" s="1"/>
  <c r="R20" i="2" s="1"/>
  <c r="S20" i="2" s="1"/>
  <c r="T20" i="2" s="1"/>
  <c r="U20" i="2" s="1"/>
  <c r="V20" i="2" s="1"/>
  <c r="W20" i="2" s="1"/>
  <c r="X20" i="2" s="1"/>
  <c r="R21" i="2" s="1"/>
  <c r="S21" i="2" s="1"/>
  <c r="T21" i="2" s="1"/>
  <c r="U21" i="2" s="1"/>
  <c r="V21" i="2" s="1"/>
  <c r="W21" i="2" s="1"/>
  <c r="X21" i="2" s="1"/>
  <c r="R22" i="2" s="1"/>
  <c r="S22" i="2" s="1"/>
  <c r="T22" i="2" s="1"/>
  <c r="U22" i="2" s="1"/>
  <c r="V22" i="2" s="1"/>
  <c r="W22" i="2" s="1"/>
  <c r="X22" i="2" s="1"/>
  <c r="R23" i="2" s="1"/>
  <c r="S23" i="2" s="1"/>
  <c r="T23" i="2" s="1"/>
  <c r="U23" i="2" s="1"/>
  <c r="V23" i="2" s="1"/>
  <c r="W23" i="2" s="1"/>
  <c r="X23" i="2" s="1"/>
  <c r="R24" i="2" s="1"/>
  <c r="K19" i="2"/>
  <c r="L19" i="2" s="1"/>
  <c r="N19" i="2" s="1"/>
  <c r="O19" i="2" s="1"/>
  <c r="P19" i="2" s="1"/>
  <c r="J20" i="2" s="1"/>
  <c r="K20" i="2" s="1"/>
  <c r="L20" i="2" s="1"/>
  <c r="M20" i="2" s="1"/>
  <c r="N20" i="2" s="1"/>
  <c r="O20" i="2" s="1"/>
  <c r="P20" i="2" s="1"/>
  <c r="J21" i="2" s="1"/>
  <c r="K21" i="2" s="1"/>
  <c r="L21" i="2" s="1"/>
  <c r="M21" i="2" s="1"/>
  <c r="N21" i="2" s="1"/>
  <c r="O21" i="2" s="1"/>
  <c r="P21" i="2" s="1"/>
  <c r="J22" i="2" s="1"/>
  <c r="K22" i="2" s="1"/>
  <c r="L22" i="2" s="1"/>
  <c r="M22" i="2" s="1"/>
  <c r="N22" i="2" s="1"/>
  <c r="O22" i="2" s="1"/>
  <c r="P22" i="2" s="1"/>
  <c r="J23" i="2" s="1"/>
  <c r="K23" i="2" s="1"/>
  <c r="L23" i="2" s="1"/>
  <c r="M23" i="2" s="1"/>
  <c r="N23" i="2" s="1"/>
  <c r="O23" i="2" s="1"/>
  <c r="T24" i="2"/>
  <c r="U24" i="2" s="1"/>
  <c r="V24" i="2" s="1"/>
  <c r="W24" i="2" s="1"/>
  <c r="X24" i="2" s="1"/>
  <c r="AB16" i="2"/>
  <c r="AC16" i="2" s="1"/>
  <c r="AD16" i="2" s="1"/>
  <c r="AE16" i="2" s="1"/>
  <c r="AF16" i="2" s="1"/>
  <c r="D19" i="2"/>
  <c r="E19" i="2" s="1"/>
  <c r="F19" i="2" s="1"/>
  <c r="G19" i="2" s="1"/>
  <c r="H19" i="2" s="1"/>
  <c r="B20" i="2" s="1"/>
  <c r="C20" i="2" s="1"/>
  <c r="D20" i="2" s="1"/>
  <c r="E20" i="2" s="1"/>
  <c r="F20" i="2" s="1"/>
  <c r="G20" i="2" s="1"/>
  <c r="H20" i="2" s="1"/>
  <c r="B21" i="2" s="1"/>
  <c r="C21" i="2" s="1"/>
  <c r="D21" i="2" s="1"/>
  <c r="E21" i="2" s="1"/>
  <c r="F21" i="2" s="1"/>
  <c r="G21" i="2" s="1"/>
  <c r="H21" i="2" s="1"/>
  <c r="B22" i="2" s="1"/>
  <c r="C22" i="2" s="1"/>
  <c r="D22" i="2" s="1"/>
  <c r="E22" i="2" s="1"/>
  <c r="F22" i="2" s="1"/>
  <c r="G22" i="2" s="1"/>
  <c r="H22" i="2" s="1"/>
  <c r="B23" i="2" s="1"/>
  <c r="C23" i="2" s="1"/>
  <c r="D23" i="2" s="1"/>
  <c r="K11" i="2"/>
  <c r="L11" i="2" s="1"/>
  <c r="M11" i="2" s="1"/>
  <c r="N11" i="2" s="1"/>
  <c r="O11" i="2" s="1"/>
  <c r="P11" i="2" s="1"/>
  <c r="J12" i="2" s="1"/>
  <c r="K12" i="2" s="1"/>
  <c r="L12" i="2" s="1"/>
  <c r="M12" i="2" s="1"/>
  <c r="N12" i="2" s="1"/>
  <c r="O12" i="2" s="1"/>
  <c r="U11" i="2"/>
  <c r="V11" i="2" s="1"/>
  <c r="W11" i="2" s="1"/>
  <c r="X11" i="2" s="1"/>
  <c r="R12" i="2" s="1"/>
  <c r="S12" i="2" s="1"/>
  <c r="T12" i="2" s="1"/>
  <c r="U12" i="2" s="1"/>
  <c r="V12" i="2" s="1"/>
  <c r="W12" i="2" s="1"/>
  <c r="X12" i="2" s="1"/>
  <c r="R13" i="2" s="1"/>
  <c r="S13" i="2" s="1"/>
  <c r="T13" i="2" s="1"/>
  <c r="U13" i="2" s="1"/>
  <c r="V13" i="2" s="1"/>
  <c r="W13" i="2" s="1"/>
  <c r="X13" i="2" s="1"/>
  <c r="R14" i="2" s="1"/>
  <c r="S14" i="2" s="1"/>
  <c r="T14" i="2" s="1"/>
  <c r="U14" i="2" s="1"/>
  <c r="V14" i="2" s="1"/>
  <c r="W14" i="2" s="1"/>
  <c r="X14" i="2" s="1"/>
  <c r="R15" i="2" s="1"/>
  <c r="S15" i="2" s="1"/>
  <c r="T15" i="2" s="1"/>
  <c r="U15" i="2" s="1"/>
  <c r="V15" i="2" s="1"/>
  <c r="AC3" i="2"/>
  <c r="AD3" i="2" s="1"/>
  <c r="AE3" i="2" s="1"/>
  <c r="AF3" i="2" s="1"/>
  <c r="Z4" i="2" s="1"/>
  <c r="AA4" i="2" s="1"/>
  <c r="AB4" i="2" s="1"/>
  <c r="AC4" i="2" s="1"/>
  <c r="AD4" i="2" s="1"/>
  <c r="AE4" i="2" s="1"/>
  <c r="AF4" i="2" s="1"/>
  <c r="Z5" i="2" s="1"/>
  <c r="AA5" i="2" s="1"/>
  <c r="AB5" i="2" s="1"/>
  <c r="AC5" i="2" s="1"/>
  <c r="AD5" i="2" s="1"/>
  <c r="AE5" i="2" s="1"/>
  <c r="AF5" i="2" s="1"/>
  <c r="Z6" i="2" s="1"/>
  <c r="AA6" i="2" s="1"/>
  <c r="AB6" i="2" s="1"/>
  <c r="AC6" i="2" s="1"/>
  <c r="AD6" i="2" s="1"/>
  <c r="AE6" i="2" s="1"/>
  <c r="AF6" i="2" s="1"/>
  <c r="Z7" i="2" s="1"/>
  <c r="AA7" i="2" s="1"/>
  <c r="AB7" i="2" s="1"/>
  <c r="AC7" i="2" s="1"/>
  <c r="AF11" i="2"/>
  <c r="Z12" i="2" s="1"/>
  <c r="AA12" i="2" s="1"/>
  <c r="AB12" i="2" s="1"/>
  <c r="AC12" i="2" s="1"/>
  <c r="AD12" i="2" s="1"/>
  <c r="AE12" i="2" s="1"/>
  <c r="AF12" i="2" s="1"/>
  <c r="Z13" i="2" s="1"/>
  <c r="AA13" i="2" s="1"/>
  <c r="AB13" i="2" s="1"/>
  <c r="AC13" i="2" s="1"/>
  <c r="AD13" i="2" s="1"/>
  <c r="AE13" i="2" s="1"/>
  <c r="AF13" i="2" s="1"/>
  <c r="Z14" i="2" s="1"/>
  <c r="AA14" i="2" s="1"/>
  <c r="AB14" i="2" s="1"/>
  <c r="AC14" i="2" s="1"/>
  <c r="AD14" i="2" s="1"/>
  <c r="AE14" i="2" s="1"/>
  <c r="AF14" i="2" s="1"/>
  <c r="Z15" i="2" s="1"/>
  <c r="AA15" i="2" s="1"/>
  <c r="AB15" i="2" s="1"/>
  <c r="AC15" i="2" s="1"/>
  <c r="AD15" i="2" s="1"/>
  <c r="AE15" i="2" s="1"/>
  <c r="AF15" i="2" s="1"/>
  <c r="Z16" i="2" s="1"/>
  <c r="J4" i="2"/>
  <c r="K4" i="2" s="1"/>
  <c r="L4" i="2" s="1"/>
  <c r="M4" i="2" s="1"/>
  <c r="N4" i="2" s="1"/>
  <c r="O4" i="2" s="1"/>
  <c r="P4" i="2" s="1"/>
  <c r="J5" i="2" s="1"/>
  <c r="K5" i="2" s="1"/>
  <c r="L5" i="2" s="1"/>
  <c r="M5" i="2" s="1"/>
  <c r="N5" i="2" s="1"/>
  <c r="O5" i="2" s="1"/>
  <c r="P5" i="2" s="1"/>
  <c r="J6" i="2" s="1"/>
  <c r="K6" i="2" s="1"/>
  <c r="L6" i="2" s="1"/>
  <c r="M6" i="2" s="1"/>
  <c r="N6" i="2" s="1"/>
  <c r="O6" i="2" s="1"/>
  <c r="P6" i="2" s="1"/>
  <c r="J7" i="2" s="1"/>
  <c r="K7" i="2" s="1"/>
  <c r="L7" i="2" s="1"/>
  <c r="M7" i="2" s="1"/>
  <c r="N7" i="2" s="1"/>
  <c r="O7" i="2" s="1"/>
  <c r="F3" i="2"/>
  <c r="G3" i="2" s="1"/>
  <c r="H3" i="2" s="1"/>
  <c r="B4" i="2" s="1"/>
  <c r="C4" i="2" s="1"/>
  <c r="D4" i="2" s="1"/>
  <c r="E4" i="2" s="1"/>
  <c r="F4" i="2" s="1"/>
  <c r="G4" i="2" s="1"/>
  <c r="H4" i="2" s="1"/>
  <c r="B5" i="2" s="1"/>
  <c r="C5" i="2" s="1"/>
  <c r="D5" i="2" s="1"/>
  <c r="E5" i="2" s="1"/>
  <c r="F5" i="2" s="1"/>
  <c r="G5" i="2" s="1"/>
  <c r="H5" i="2" s="1"/>
  <c r="B6" i="2" s="1"/>
  <c r="C6" i="2" s="1"/>
  <c r="D6" i="2" s="1"/>
  <c r="E6" i="2" s="1"/>
  <c r="F6" i="2" s="1"/>
  <c r="G6" i="2" s="1"/>
  <c r="H6" i="2" s="1"/>
  <c r="B7" i="2" s="1"/>
  <c r="C7" i="2" s="1"/>
  <c r="D7" i="2" s="1"/>
  <c r="E7" i="2" s="1"/>
  <c r="F7" i="2" s="1"/>
  <c r="G7" i="2" s="1"/>
  <c r="G860" i="6" l="1"/>
  <c r="B861" i="6"/>
  <c r="B842" i="6"/>
  <c r="G834" i="6"/>
  <c r="B835" i="6"/>
  <c r="G827" i="6"/>
  <c r="B828" i="6"/>
  <c r="I833" i="6"/>
  <c r="E841" i="6"/>
  <c r="I841" i="6" s="1"/>
  <c r="G820" i="6"/>
  <c r="B821" i="6"/>
  <c r="B555" i="6"/>
  <c r="B562" i="6"/>
  <c r="G554" i="6"/>
  <c r="G547" i="6"/>
  <c r="B548" i="6"/>
  <c r="I553" i="6"/>
  <c r="E561" i="6"/>
  <c r="G540" i="6"/>
  <c r="B541" i="6"/>
  <c r="I505" i="6"/>
  <c r="E513" i="6"/>
  <c r="G498" i="6"/>
  <c r="B499" i="6"/>
  <c r="B506" i="6"/>
  <c r="G491" i="6"/>
  <c r="B492" i="6"/>
  <c r="G487" i="6"/>
  <c r="B488" i="6"/>
  <c r="G488" i="6" s="1"/>
  <c r="G459" i="6"/>
  <c r="B460" i="6"/>
  <c r="I465" i="6"/>
  <c r="E473" i="6"/>
  <c r="G444" i="6"/>
  <c r="B445" i="6"/>
  <c r="G418" i="6"/>
  <c r="B419" i="6"/>
  <c r="B426" i="6"/>
  <c r="G411" i="6"/>
  <c r="B412" i="6"/>
  <c r="I417" i="6"/>
  <c r="E425" i="6"/>
  <c r="I425" i="6" s="1"/>
  <c r="G404" i="6"/>
  <c r="B405" i="6"/>
  <c r="G139" i="6"/>
  <c r="B140" i="6"/>
  <c r="B154" i="6"/>
  <c r="G146" i="6"/>
  <c r="B147" i="6"/>
  <c r="I145" i="6"/>
  <c r="E153" i="6"/>
  <c r="G132" i="6"/>
  <c r="B133" i="6"/>
  <c r="E105" i="6"/>
  <c r="I97" i="6"/>
  <c r="G83" i="6"/>
  <c r="B84" i="6"/>
  <c r="B91" i="6"/>
  <c r="B98" i="6"/>
  <c r="G90" i="6"/>
  <c r="B80" i="6"/>
  <c r="G80" i="6" s="1"/>
  <c r="G79" i="6"/>
  <c r="G27" i="6"/>
  <c r="B28" i="6"/>
  <c r="I33" i="6"/>
  <c r="E41" i="6"/>
  <c r="I8" i="6"/>
  <c r="E10" i="6"/>
  <c r="I951" i="1"/>
  <c r="E967" i="1"/>
  <c r="I903" i="1"/>
  <c r="E911" i="1"/>
  <c r="B953" i="1"/>
  <c r="B960" i="1"/>
  <c r="G952" i="1"/>
  <c r="B892" i="1"/>
  <c r="G891" i="1"/>
  <c r="I967" i="1"/>
  <c r="E975" i="1"/>
  <c r="G945" i="1"/>
  <c r="B946" i="1"/>
  <c r="B904" i="1"/>
  <c r="B897" i="1"/>
  <c r="G896" i="1"/>
  <c r="I863" i="1"/>
  <c r="E871" i="1"/>
  <c r="B860" i="1"/>
  <c r="G859" i="1"/>
  <c r="I551" i="1"/>
  <c r="E559" i="1"/>
  <c r="B505" i="1"/>
  <c r="G504" i="1"/>
  <c r="B512" i="1"/>
  <c r="G425" i="1"/>
  <c r="I425" i="1" s="1"/>
  <c r="B553" i="1"/>
  <c r="G552" i="1"/>
  <c r="B560" i="1"/>
  <c r="B843" i="1"/>
  <c r="G843" i="1" s="1"/>
  <c r="G836" i="1"/>
  <c r="G835" i="1"/>
  <c r="G546" i="1"/>
  <c r="B547" i="1"/>
  <c r="G538" i="1"/>
  <c r="B539" i="1"/>
  <c r="G530" i="1"/>
  <c r="B531" i="1"/>
  <c r="B440" i="1"/>
  <c r="B441" i="1" s="1"/>
  <c r="G441" i="1" s="1"/>
  <c r="I441" i="1" s="1"/>
  <c r="E431" i="1"/>
  <c r="I423" i="1"/>
  <c r="G435" i="1"/>
  <c r="I503" i="1"/>
  <c r="E511" i="1"/>
  <c r="G498" i="1"/>
  <c r="G490" i="1"/>
  <c r="B491" i="1"/>
  <c r="G424" i="1"/>
  <c r="I424" i="1" s="1"/>
  <c r="G434" i="1"/>
  <c r="G426" i="1"/>
  <c r="I426" i="1" s="1"/>
  <c r="G436" i="1"/>
  <c r="G427" i="1"/>
  <c r="I427" i="1" s="1"/>
  <c r="G437" i="1"/>
  <c r="G428" i="1"/>
  <c r="I428" i="1" s="1"/>
  <c r="G429" i="1"/>
  <c r="I429" i="1" s="1"/>
  <c r="G430" i="1"/>
  <c r="I430" i="1" s="1"/>
  <c r="G432" i="1"/>
  <c r="I432" i="1" s="1"/>
  <c r="G433" i="1"/>
  <c r="B442" i="1"/>
  <c r="G442" i="1" s="1"/>
  <c r="I438" i="1"/>
  <c r="AD18" i="4"/>
  <c r="AE18" i="4" s="1"/>
  <c r="AF18" i="4" s="1"/>
  <c r="Z19" i="4" s="1"/>
  <c r="AA19" i="4" s="1"/>
  <c r="AB19" i="4" s="1"/>
  <c r="AC19" i="4" s="1"/>
  <c r="AD19" i="4" s="1"/>
  <c r="AE19" i="4" s="1"/>
  <c r="AF19" i="4" s="1"/>
  <c r="Z20" i="4" s="1"/>
  <c r="AA20" i="4" s="1"/>
  <c r="AB20" i="4" s="1"/>
  <c r="AC20" i="4" s="1"/>
  <c r="AD20" i="4" s="1"/>
  <c r="AE20" i="4" s="1"/>
  <c r="AF20" i="4" s="1"/>
  <c r="Z21" i="4" s="1"/>
  <c r="AA21" i="4" s="1"/>
  <c r="AB21" i="4" s="1"/>
  <c r="AC21" i="4" s="1"/>
  <c r="AD21" i="4" s="1"/>
  <c r="AE21" i="4" s="1"/>
  <c r="AF21" i="4" s="1"/>
  <c r="Z22" i="4" s="1"/>
  <c r="AA22" i="4" s="1"/>
  <c r="AB22" i="4" s="1"/>
  <c r="AC22" i="4" s="1"/>
  <c r="AD22" i="4" s="1"/>
  <c r="P12" i="2"/>
  <c r="G861" i="6" l="1"/>
  <c r="B862" i="6"/>
  <c r="G842" i="6"/>
  <c r="B843" i="6"/>
  <c r="B836" i="6"/>
  <c r="G835" i="6"/>
  <c r="B829" i="6"/>
  <c r="G828" i="6"/>
  <c r="G821" i="6"/>
  <c r="B822" i="6"/>
  <c r="B556" i="6"/>
  <c r="G555" i="6"/>
  <c r="B570" i="6"/>
  <c r="B563" i="6"/>
  <c r="G562" i="6"/>
  <c r="G548" i="6"/>
  <c r="B549" i="6"/>
  <c r="I561" i="6"/>
  <c r="E569" i="6"/>
  <c r="G541" i="6"/>
  <c r="B542" i="6"/>
  <c r="I513" i="6"/>
  <c r="E521" i="6"/>
  <c r="G499" i="6"/>
  <c r="B500" i="6"/>
  <c r="G506" i="6"/>
  <c r="B507" i="6"/>
  <c r="B514" i="6"/>
  <c r="G492" i="6"/>
  <c r="B493" i="6"/>
  <c r="G460" i="6"/>
  <c r="B461" i="6"/>
  <c r="E481" i="6"/>
  <c r="I481" i="6" s="1"/>
  <c r="I473" i="6"/>
  <c r="G445" i="6"/>
  <c r="B446" i="6"/>
  <c r="G419" i="6"/>
  <c r="B420" i="6"/>
  <c r="G426" i="6"/>
  <c r="B427" i="6"/>
  <c r="G412" i="6"/>
  <c r="B413" i="6"/>
  <c r="G405" i="6"/>
  <c r="B406" i="6"/>
  <c r="G140" i="6"/>
  <c r="B141" i="6"/>
  <c r="B155" i="6"/>
  <c r="G154" i="6"/>
  <c r="B162" i="6"/>
  <c r="B148" i="6"/>
  <c r="G147" i="6"/>
  <c r="I153" i="6"/>
  <c r="E161" i="6"/>
  <c r="G133" i="6"/>
  <c r="B134" i="6"/>
  <c r="I105" i="6"/>
  <c r="E113" i="6"/>
  <c r="G84" i="6"/>
  <c r="B85" i="6"/>
  <c r="G91" i="6"/>
  <c r="B92" i="6"/>
  <c r="B99" i="6"/>
  <c r="B106" i="6"/>
  <c r="G98" i="6"/>
  <c r="G28" i="6"/>
  <c r="B29" i="6"/>
  <c r="I41" i="6"/>
  <c r="E49" i="6"/>
  <c r="E11" i="6"/>
  <c r="I10" i="6"/>
  <c r="B968" i="1"/>
  <c r="G960" i="1"/>
  <c r="B961" i="1"/>
  <c r="B954" i="1"/>
  <c r="G953" i="1"/>
  <c r="I911" i="1"/>
  <c r="E919" i="1"/>
  <c r="E983" i="1"/>
  <c r="I975" i="1"/>
  <c r="G946" i="1"/>
  <c r="B947" i="1"/>
  <c r="G897" i="1"/>
  <c r="B898" i="1"/>
  <c r="B912" i="1"/>
  <c r="B905" i="1"/>
  <c r="G904" i="1"/>
  <c r="G892" i="1"/>
  <c r="B893" i="1"/>
  <c r="I871" i="1"/>
  <c r="E879" i="1"/>
  <c r="I879" i="1" s="1"/>
  <c r="B861" i="1"/>
  <c r="G860" i="1"/>
  <c r="B506" i="1"/>
  <c r="G505" i="1"/>
  <c r="B561" i="1"/>
  <c r="B568" i="1"/>
  <c r="G560" i="1"/>
  <c r="I559" i="1"/>
  <c r="E567" i="1"/>
  <c r="B554" i="1"/>
  <c r="G553" i="1"/>
  <c r="G440" i="1"/>
  <c r="I440" i="1" s="1"/>
  <c r="B513" i="1"/>
  <c r="G512" i="1"/>
  <c r="B520" i="1"/>
  <c r="B844" i="1"/>
  <c r="B548" i="1"/>
  <c r="G547" i="1"/>
  <c r="B540" i="1"/>
  <c r="G539" i="1"/>
  <c r="B532" i="1"/>
  <c r="G531" i="1"/>
  <c r="I511" i="1"/>
  <c r="E519" i="1"/>
  <c r="I519" i="1" s="1"/>
  <c r="I431" i="1"/>
  <c r="E439" i="1"/>
  <c r="G499" i="1"/>
  <c r="B492" i="1"/>
  <c r="G491" i="1"/>
  <c r="I434" i="1"/>
  <c r="I433" i="1"/>
  <c r="B443" i="1"/>
  <c r="G443" i="1" s="1"/>
  <c r="I442" i="1"/>
  <c r="I437" i="1"/>
  <c r="I436" i="1"/>
  <c r="I435" i="1"/>
  <c r="J13" i="2"/>
  <c r="K13" i="2" s="1"/>
  <c r="L13" i="2" s="1"/>
  <c r="M13" i="2" s="1"/>
  <c r="N13" i="2" s="1"/>
  <c r="O13" i="2" s="1"/>
  <c r="P13" i="2" s="1"/>
  <c r="J14" i="2" s="1"/>
  <c r="K14" i="2" s="1"/>
  <c r="L14" i="2" s="1"/>
  <c r="M14" i="2" s="1"/>
  <c r="N14" i="2" s="1"/>
  <c r="O14" i="2" s="1"/>
  <c r="P14" i="2" s="1"/>
  <c r="J15" i="2" s="1"/>
  <c r="K15" i="2" s="1"/>
  <c r="G862" i="6" l="1"/>
  <c r="B863" i="6"/>
  <c r="G843" i="6"/>
  <c r="B844" i="6"/>
  <c r="G836" i="6"/>
  <c r="B837" i="6"/>
  <c r="B830" i="6"/>
  <c r="G829" i="6"/>
  <c r="G822" i="6"/>
  <c r="B823" i="6"/>
  <c r="B557" i="6"/>
  <c r="G556" i="6"/>
  <c r="B571" i="6"/>
  <c r="G570" i="6"/>
  <c r="B578" i="6"/>
  <c r="G563" i="6"/>
  <c r="B564" i="6"/>
  <c r="G549" i="6"/>
  <c r="B550" i="6"/>
  <c r="I569" i="6"/>
  <c r="E577" i="6"/>
  <c r="G542" i="6"/>
  <c r="B543" i="6"/>
  <c r="I521" i="6"/>
  <c r="E529" i="6"/>
  <c r="I529" i="6" s="1"/>
  <c r="G500" i="6"/>
  <c r="B501" i="6"/>
  <c r="G507" i="6"/>
  <c r="B508" i="6"/>
  <c r="G514" i="6"/>
  <c r="B515" i="6"/>
  <c r="B522" i="6"/>
  <c r="G493" i="6"/>
  <c r="B494" i="6"/>
  <c r="G461" i="6"/>
  <c r="B462" i="6"/>
  <c r="G446" i="6"/>
  <c r="B447" i="6"/>
  <c r="G420" i="6"/>
  <c r="B421" i="6"/>
  <c r="G427" i="6"/>
  <c r="B428" i="6"/>
  <c r="G413" i="6"/>
  <c r="B414" i="6"/>
  <c r="G406" i="6"/>
  <c r="B407" i="6"/>
  <c r="B142" i="6"/>
  <c r="G141" i="6"/>
  <c r="B156" i="6"/>
  <c r="G155" i="6"/>
  <c r="B170" i="6"/>
  <c r="G162" i="6"/>
  <c r="B163" i="6"/>
  <c r="G148" i="6"/>
  <c r="B149" i="6"/>
  <c r="E169" i="6"/>
  <c r="I161" i="6"/>
  <c r="G134" i="6"/>
  <c r="B135" i="6"/>
  <c r="I113" i="6"/>
  <c r="E121" i="6"/>
  <c r="I121" i="6" s="1"/>
  <c r="G85" i="6"/>
  <c r="B86" i="6"/>
  <c r="G92" i="6"/>
  <c r="B93" i="6"/>
  <c r="G99" i="6"/>
  <c r="B100" i="6"/>
  <c r="G106" i="6"/>
  <c r="B107" i="6"/>
  <c r="B114" i="6"/>
  <c r="G29" i="6"/>
  <c r="B30" i="6"/>
  <c r="I49" i="6"/>
  <c r="E57" i="6"/>
  <c r="I11" i="6"/>
  <c r="E12" i="6"/>
  <c r="B920" i="1"/>
  <c r="B913" i="1"/>
  <c r="G912" i="1"/>
  <c r="I919" i="1"/>
  <c r="E927" i="1"/>
  <c r="I927" i="1" s="1"/>
  <c r="E991" i="1"/>
  <c r="I983" i="1"/>
  <c r="B899" i="1"/>
  <c r="G898" i="1"/>
  <c r="B955" i="1"/>
  <c r="G954" i="1"/>
  <c r="G961" i="1"/>
  <c r="B962" i="1"/>
  <c r="B948" i="1"/>
  <c r="G947" i="1"/>
  <c r="B894" i="1"/>
  <c r="G894" i="1" s="1"/>
  <c r="G893" i="1"/>
  <c r="G905" i="1"/>
  <c r="B906" i="1"/>
  <c r="B976" i="1"/>
  <c r="B969" i="1"/>
  <c r="G968" i="1"/>
  <c r="G861" i="1"/>
  <c r="B862" i="1"/>
  <c r="G520" i="1"/>
  <c r="B521" i="1"/>
  <c r="I567" i="1"/>
  <c r="E575" i="1"/>
  <c r="B514" i="1"/>
  <c r="G513" i="1"/>
  <c r="B569" i="1"/>
  <c r="G568" i="1"/>
  <c r="B576" i="1"/>
  <c r="B562" i="1"/>
  <c r="G561" i="1"/>
  <c r="G844" i="1"/>
  <c r="B845" i="1"/>
  <c r="B555" i="1"/>
  <c r="G554" i="1"/>
  <c r="B507" i="1"/>
  <c r="G506" i="1"/>
  <c r="B808" i="1"/>
  <c r="B801" i="1"/>
  <c r="G800" i="1"/>
  <c r="B549" i="1"/>
  <c r="G548" i="1"/>
  <c r="G540" i="1"/>
  <c r="B541" i="1"/>
  <c r="B533" i="1"/>
  <c r="G532" i="1"/>
  <c r="E447" i="1"/>
  <c r="I439" i="1"/>
  <c r="G500" i="1"/>
  <c r="G492" i="1"/>
  <c r="B493" i="1"/>
  <c r="B476" i="1"/>
  <c r="G476" i="1" s="1"/>
  <c r="I443" i="1"/>
  <c r="B444" i="1"/>
  <c r="G444" i="1" s="1"/>
  <c r="G863" i="6" l="1"/>
  <c r="B864" i="6"/>
  <c r="G864" i="6" s="1"/>
  <c r="G844" i="6"/>
  <c r="B845" i="6"/>
  <c r="B838" i="6"/>
  <c r="G837" i="6"/>
  <c r="B831" i="6"/>
  <c r="G830" i="6"/>
  <c r="B824" i="6"/>
  <c r="G824" i="6" s="1"/>
  <c r="G823" i="6"/>
  <c r="G557" i="6"/>
  <c r="B558" i="6"/>
  <c r="G571" i="6"/>
  <c r="B572" i="6"/>
  <c r="G578" i="6"/>
  <c r="B579" i="6"/>
  <c r="B586" i="6"/>
  <c r="B594" i="6" s="1"/>
  <c r="G564" i="6"/>
  <c r="B565" i="6"/>
  <c r="G550" i="6"/>
  <c r="B551" i="6"/>
  <c r="I577" i="6"/>
  <c r="E585" i="6"/>
  <c r="E593" i="6" s="1"/>
  <c r="G543" i="6"/>
  <c r="B544" i="6"/>
  <c r="G544" i="6" s="1"/>
  <c r="G501" i="6"/>
  <c r="B502" i="6"/>
  <c r="G508" i="6"/>
  <c r="B509" i="6"/>
  <c r="G515" i="6"/>
  <c r="B516" i="6"/>
  <c r="G522" i="6"/>
  <c r="B523" i="6"/>
  <c r="B530" i="6"/>
  <c r="G494" i="6"/>
  <c r="B495" i="6"/>
  <c r="G462" i="6"/>
  <c r="B463" i="6"/>
  <c r="G447" i="6"/>
  <c r="B448" i="6"/>
  <c r="G448" i="6" s="1"/>
  <c r="G421" i="6"/>
  <c r="B422" i="6"/>
  <c r="G428" i="6"/>
  <c r="B429" i="6"/>
  <c r="G414" i="6"/>
  <c r="B415" i="6"/>
  <c r="G407" i="6"/>
  <c r="B408" i="6"/>
  <c r="G408" i="6" s="1"/>
  <c r="G142" i="6"/>
  <c r="B143" i="6"/>
  <c r="B157" i="6"/>
  <c r="G156" i="6"/>
  <c r="G170" i="6"/>
  <c r="B171" i="6"/>
  <c r="B178" i="6"/>
  <c r="G163" i="6"/>
  <c r="B164" i="6"/>
  <c r="G149" i="6"/>
  <c r="B150" i="6"/>
  <c r="I169" i="6"/>
  <c r="E177" i="6"/>
  <c r="G135" i="6"/>
  <c r="B136" i="6"/>
  <c r="G136" i="6" s="1"/>
  <c r="G86" i="6"/>
  <c r="B87" i="6"/>
  <c r="G93" i="6"/>
  <c r="B94" i="6"/>
  <c r="G100" i="6"/>
  <c r="B101" i="6"/>
  <c r="G107" i="6"/>
  <c r="B108" i="6"/>
  <c r="B122" i="6"/>
  <c r="G114" i="6"/>
  <c r="B115" i="6"/>
  <c r="G30" i="6"/>
  <c r="B31" i="6"/>
  <c r="E65" i="6"/>
  <c r="I57" i="6"/>
  <c r="E13" i="6"/>
  <c r="I12" i="6"/>
  <c r="G948" i="1"/>
  <c r="B949" i="1"/>
  <c r="G899" i="1"/>
  <c r="B900" i="1"/>
  <c r="B977" i="1"/>
  <c r="G976" i="1"/>
  <c r="B984" i="1"/>
  <c r="I991" i="1"/>
  <c r="E999" i="1"/>
  <c r="B970" i="1"/>
  <c r="G969" i="1"/>
  <c r="G962" i="1"/>
  <c r="B963" i="1"/>
  <c r="B907" i="1"/>
  <c r="G906" i="1"/>
  <c r="B956" i="1"/>
  <c r="G955" i="1"/>
  <c r="B914" i="1"/>
  <c r="G913" i="1"/>
  <c r="G920" i="1"/>
  <c r="B928" i="1"/>
  <c r="B921" i="1"/>
  <c r="B864" i="1"/>
  <c r="G862" i="1"/>
  <c r="I575" i="1"/>
  <c r="E583" i="1"/>
  <c r="B508" i="1"/>
  <c r="G507" i="1"/>
  <c r="B563" i="1"/>
  <c r="G562" i="1"/>
  <c r="B522" i="1"/>
  <c r="G521" i="1"/>
  <c r="B515" i="1"/>
  <c r="G514" i="1"/>
  <c r="B577" i="1"/>
  <c r="B584" i="1"/>
  <c r="G576" i="1"/>
  <c r="G555" i="1"/>
  <c r="B556" i="1"/>
  <c r="G845" i="1"/>
  <c r="B846" i="1"/>
  <c r="G846" i="1" s="1"/>
  <c r="G569" i="1"/>
  <c r="B570" i="1"/>
  <c r="B816" i="1"/>
  <c r="B824" i="1" s="1"/>
  <c r="G808" i="1"/>
  <c r="B809" i="1"/>
  <c r="G801" i="1"/>
  <c r="B802" i="1"/>
  <c r="I799" i="1"/>
  <c r="E807" i="1"/>
  <c r="B550" i="1"/>
  <c r="G550" i="1" s="1"/>
  <c r="G549" i="1"/>
  <c r="B542" i="1"/>
  <c r="G542" i="1" s="1"/>
  <c r="G541" i="1"/>
  <c r="B534" i="1"/>
  <c r="G534" i="1" s="1"/>
  <c r="G533" i="1"/>
  <c r="I447" i="1"/>
  <c r="E455" i="1"/>
  <c r="G502" i="1"/>
  <c r="G501" i="1"/>
  <c r="B494" i="1"/>
  <c r="G494" i="1" s="1"/>
  <c r="G493" i="1"/>
  <c r="B477" i="1"/>
  <c r="G477" i="1" s="1"/>
  <c r="B445" i="1"/>
  <c r="G445" i="1" s="1"/>
  <c r="I444" i="1"/>
  <c r="G845" i="6" l="1"/>
  <c r="B846" i="6"/>
  <c r="G846" i="6" s="1"/>
  <c r="G838" i="6"/>
  <c r="B839" i="6"/>
  <c r="B832" i="6"/>
  <c r="G832" i="6" s="1"/>
  <c r="G831" i="6"/>
  <c r="G558" i="6"/>
  <c r="B559" i="6"/>
  <c r="G572" i="6"/>
  <c r="B573" i="6"/>
  <c r="G579" i="6"/>
  <c r="B580" i="6"/>
  <c r="G586" i="6"/>
  <c r="B587" i="6"/>
  <c r="G565" i="6"/>
  <c r="B566" i="6"/>
  <c r="G551" i="6"/>
  <c r="B552" i="6"/>
  <c r="G552" i="6" s="1"/>
  <c r="I585" i="6"/>
  <c r="G502" i="6"/>
  <c r="B503" i="6"/>
  <c r="G509" i="6"/>
  <c r="B510" i="6"/>
  <c r="G516" i="6"/>
  <c r="B517" i="6"/>
  <c r="G523" i="6"/>
  <c r="B524" i="6"/>
  <c r="G530" i="6"/>
  <c r="B531" i="6"/>
  <c r="G495" i="6"/>
  <c r="B496" i="6"/>
  <c r="G496" i="6" s="1"/>
  <c r="G463" i="6"/>
  <c r="B464" i="6"/>
  <c r="G422" i="6"/>
  <c r="B423" i="6"/>
  <c r="G429" i="6"/>
  <c r="B430" i="6"/>
  <c r="G430" i="6" s="1"/>
  <c r="G415" i="6"/>
  <c r="B416" i="6"/>
  <c r="G416" i="6" s="1"/>
  <c r="B144" i="6"/>
  <c r="G144" i="6" s="1"/>
  <c r="G143" i="6"/>
  <c r="B158" i="6"/>
  <c r="G157" i="6"/>
  <c r="G171" i="6"/>
  <c r="B172" i="6"/>
  <c r="B186" i="6"/>
  <c r="G178" i="6"/>
  <c r="B179" i="6"/>
  <c r="G164" i="6"/>
  <c r="B165" i="6"/>
  <c r="G150" i="6"/>
  <c r="B151" i="6"/>
  <c r="I177" i="6"/>
  <c r="E185" i="6"/>
  <c r="B88" i="6"/>
  <c r="G88" i="6" s="1"/>
  <c r="G87" i="6"/>
  <c r="B95" i="6"/>
  <c r="G94" i="6"/>
  <c r="G101" i="6"/>
  <c r="B102" i="6"/>
  <c r="G108" i="6"/>
  <c r="B109" i="6"/>
  <c r="B123" i="6"/>
  <c r="G122" i="6"/>
  <c r="G115" i="6"/>
  <c r="B116" i="6"/>
  <c r="G31" i="6"/>
  <c r="B32" i="6"/>
  <c r="I65" i="6"/>
  <c r="E73" i="6"/>
  <c r="I73" i="6" s="1"/>
  <c r="E14" i="6"/>
  <c r="I13" i="6"/>
  <c r="B922" i="1"/>
  <c r="G921" i="1"/>
  <c r="G907" i="1"/>
  <c r="B908" i="1"/>
  <c r="G949" i="1"/>
  <c r="B950" i="1"/>
  <c r="G950" i="1" s="1"/>
  <c r="B929" i="1"/>
  <c r="G928" i="1"/>
  <c r="B992" i="1"/>
  <c r="B985" i="1"/>
  <c r="G984" i="1"/>
  <c r="B978" i="1"/>
  <c r="G977" i="1"/>
  <c r="B957" i="1"/>
  <c r="G956" i="1"/>
  <c r="G963" i="1"/>
  <c r="B964" i="1"/>
  <c r="G914" i="1"/>
  <c r="B915" i="1"/>
  <c r="G970" i="1"/>
  <c r="B971" i="1"/>
  <c r="B901" i="1"/>
  <c r="G900" i="1"/>
  <c r="I999" i="1"/>
  <c r="E1007" i="1"/>
  <c r="G864" i="1"/>
  <c r="B865" i="1"/>
  <c r="B571" i="1"/>
  <c r="G570" i="1"/>
  <c r="B523" i="1"/>
  <c r="G522" i="1"/>
  <c r="B585" i="1"/>
  <c r="B592" i="1"/>
  <c r="G584" i="1"/>
  <c r="G563" i="1"/>
  <c r="B564" i="1"/>
  <c r="B578" i="1"/>
  <c r="G577" i="1"/>
  <c r="B509" i="1"/>
  <c r="G508" i="1"/>
  <c r="I583" i="1"/>
  <c r="E591" i="1"/>
  <c r="B557" i="1"/>
  <c r="G556" i="1"/>
  <c r="B516" i="1"/>
  <c r="G515" i="1"/>
  <c r="B825" i="1"/>
  <c r="G824" i="1"/>
  <c r="B810" i="1"/>
  <c r="G809" i="1"/>
  <c r="G816" i="1"/>
  <c r="B817" i="1"/>
  <c r="I807" i="1"/>
  <c r="E815" i="1"/>
  <c r="B803" i="1"/>
  <c r="G802" i="1"/>
  <c r="I455" i="1"/>
  <c r="E463" i="1"/>
  <c r="B478" i="1"/>
  <c r="G478" i="1" s="1"/>
  <c r="B446" i="1"/>
  <c r="G446" i="1" s="1"/>
  <c r="I445" i="1"/>
  <c r="G839" i="6" l="1"/>
  <c r="B840" i="6"/>
  <c r="G840" i="6" s="1"/>
  <c r="G559" i="6"/>
  <c r="B560" i="6"/>
  <c r="G560" i="6" s="1"/>
  <c r="G573" i="6"/>
  <c r="B574" i="6"/>
  <c r="G580" i="6"/>
  <c r="B581" i="6"/>
  <c r="G587" i="6"/>
  <c r="B588" i="6"/>
  <c r="G594" i="6"/>
  <c r="B595" i="6"/>
  <c r="B602" i="6"/>
  <c r="G566" i="6"/>
  <c r="B567" i="6"/>
  <c r="I593" i="6"/>
  <c r="E601" i="6"/>
  <c r="G503" i="6"/>
  <c r="B504" i="6"/>
  <c r="G504" i="6" s="1"/>
  <c r="G510" i="6"/>
  <c r="B511" i="6"/>
  <c r="G517" i="6"/>
  <c r="B518" i="6"/>
  <c r="G524" i="6"/>
  <c r="B525" i="6"/>
  <c r="G531" i="6"/>
  <c r="B532" i="6"/>
  <c r="G464" i="6"/>
  <c r="B466" i="6"/>
  <c r="G423" i="6"/>
  <c r="B424" i="6"/>
  <c r="G424" i="6" s="1"/>
  <c r="G158" i="6"/>
  <c r="B159" i="6"/>
  <c r="G172" i="6"/>
  <c r="B173" i="6"/>
  <c r="B194" i="6"/>
  <c r="G186" i="6"/>
  <c r="B187" i="6"/>
  <c r="B180" i="6"/>
  <c r="G179" i="6"/>
  <c r="G165" i="6"/>
  <c r="B166" i="6"/>
  <c r="G151" i="6"/>
  <c r="B152" i="6"/>
  <c r="G152" i="6" s="1"/>
  <c r="E193" i="6"/>
  <c r="I185" i="6"/>
  <c r="B96" i="6"/>
  <c r="G96" i="6" s="1"/>
  <c r="G95" i="6"/>
  <c r="G102" i="6"/>
  <c r="B103" i="6"/>
  <c r="G109" i="6"/>
  <c r="B110" i="6"/>
  <c r="G123" i="6"/>
  <c r="B124" i="6"/>
  <c r="G116" i="6"/>
  <c r="B117" i="6"/>
  <c r="G32" i="6"/>
  <c r="B34" i="6"/>
  <c r="I14" i="6"/>
  <c r="E15" i="6"/>
  <c r="G929" i="1"/>
  <c r="B930" i="1"/>
  <c r="G922" i="1"/>
  <c r="B923" i="1"/>
  <c r="B902" i="1"/>
  <c r="G902" i="1" s="1"/>
  <c r="G901" i="1"/>
  <c r="B958" i="1"/>
  <c r="G958" i="1" s="1"/>
  <c r="G957" i="1"/>
  <c r="B979" i="1"/>
  <c r="G978" i="1"/>
  <c r="B916" i="1"/>
  <c r="G915" i="1"/>
  <c r="G985" i="1"/>
  <c r="B986" i="1"/>
  <c r="B909" i="1"/>
  <c r="G908" i="1"/>
  <c r="E1015" i="1"/>
  <c r="I1007" i="1"/>
  <c r="G964" i="1"/>
  <c r="B965" i="1"/>
  <c r="B1000" i="1"/>
  <c r="B993" i="1"/>
  <c r="G992" i="1"/>
  <c r="B972" i="1"/>
  <c r="G971" i="1"/>
  <c r="B866" i="1"/>
  <c r="G865" i="1"/>
  <c r="B517" i="1"/>
  <c r="G516" i="1"/>
  <c r="B510" i="1"/>
  <c r="G510" i="1" s="1"/>
  <c r="G509" i="1"/>
  <c r="B586" i="1"/>
  <c r="G585" i="1"/>
  <c r="G578" i="1"/>
  <c r="B579" i="1"/>
  <c r="B565" i="1"/>
  <c r="G564" i="1"/>
  <c r="B524" i="1"/>
  <c r="G523" i="1"/>
  <c r="B558" i="1"/>
  <c r="G558" i="1" s="1"/>
  <c r="G557" i="1"/>
  <c r="I591" i="1"/>
  <c r="E599" i="1"/>
  <c r="I815" i="1"/>
  <c r="E823" i="1"/>
  <c r="I823" i="1" s="1"/>
  <c r="G571" i="1"/>
  <c r="B572" i="1"/>
  <c r="B593" i="1"/>
  <c r="G592" i="1"/>
  <c r="B600" i="1"/>
  <c r="B826" i="1"/>
  <c r="G825" i="1"/>
  <c r="G810" i="1"/>
  <c r="B811" i="1"/>
  <c r="G803" i="1"/>
  <c r="B804" i="1"/>
  <c r="B818" i="1"/>
  <c r="G817" i="1"/>
  <c r="I463" i="1"/>
  <c r="E471" i="1"/>
  <c r="I471" i="1" s="1"/>
  <c r="I446" i="1"/>
  <c r="B448" i="1"/>
  <c r="G574" i="6" l="1"/>
  <c r="B575" i="6"/>
  <c r="G581" i="6"/>
  <c r="B582" i="6"/>
  <c r="G588" i="6"/>
  <c r="B589" i="6"/>
  <c r="G595" i="6"/>
  <c r="B596" i="6"/>
  <c r="G602" i="6"/>
  <c r="B603" i="6"/>
  <c r="B610" i="6"/>
  <c r="G610" i="6" s="1"/>
  <c r="B568" i="6"/>
  <c r="G568" i="6" s="1"/>
  <c r="G567" i="6"/>
  <c r="I601" i="6"/>
  <c r="E609" i="6"/>
  <c r="G511" i="6"/>
  <c r="B512" i="6"/>
  <c r="G512" i="6" s="1"/>
  <c r="G518" i="6"/>
  <c r="B519" i="6"/>
  <c r="G525" i="6"/>
  <c r="B526" i="6"/>
  <c r="G532" i="6"/>
  <c r="B533" i="6"/>
  <c r="G466" i="6"/>
  <c r="B467" i="6"/>
  <c r="G159" i="6"/>
  <c r="B160" i="6"/>
  <c r="G160" i="6" s="1"/>
  <c r="B174" i="6"/>
  <c r="G173" i="6"/>
  <c r="B202" i="6"/>
  <c r="G202" i="6" s="1"/>
  <c r="G194" i="6"/>
  <c r="B195" i="6"/>
  <c r="G187" i="6"/>
  <c r="B188" i="6"/>
  <c r="G180" i="6"/>
  <c r="B181" i="6"/>
  <c r="G166" i="6"/>
  <c r="B167" i="6"/>
  <c r="I193" i="6"/>
  <c r="E201" i="6"/>
  <c r="G103" i="6"/>
  <c r="B104" i="6"/>
  <c r="G104" i="6" s="1"/>
  <c r="B111" i="6"/>
  <c r="G110" i="6"/>
  <c r="G124" i="6"/>
  <c r="B125" i="6"/>
  <c r="B118" i="6"/>
  <c r="G117" i="6"/>
  <c r="G34" i="6"/>
  <c r="B35" i="6"/>
  <c r="I15" i="6"/>
  <c r="E16" i="6"/>
  <c r="G972" i="1"/>
  <c r="B973" i="1"/>
  <c r="B931" i="1"/>
  <c r="G930" i="1"/>
  <c r="B910" i="1"/>
  <c r="G910" i="1" s="1"/>
  <c r="G909" i="1"/>
  <c r="B980" i="1"/>
  <c r="G979" i="1"/>
  <c r="B994" i="1"/>
  <c r="G993" i="1"/>
  <c r="B987" i="1"/>
  <c r="G986" i="1"/>
  <c r="G965" i="1"/>
  <c r="B966" i="1"/>
  <c r="G966" i="1" s="1"/>
  <c r="G1000" i="1"/>
  <c r="B1008" i="1"/>
  <c r="B1001" i="1"/>
  <c r="B924" i="1"/>
  <c r="G923" i="1"/>
  <c r="E1023" i="1"/>
  <c r="I1015" i="1"/>
  <c r="B917" i="1"/>
  <c r="G916" i="1"/>
  <c r="G866" i="1"/>
  <c r="B867" i="1"/>
  <c r="B580" i="1"/>
  <c r="G579" i="1"/>
  <c r="B587" i="1"/>
  <c r="G586" i="1"/>
  <c r="B601" i="1"/>
  <c r="G600" i="1"/>
  <c r="B608" i="1"/>
  <c r="B594" i="1"/>
  <c r="G593" i="1"/>
  <c r="B525" i="1"/>
  <c r="G524" i="1"/>
  <c r="B573" i="1"/>
  <c r="G572" i="1"/>
  <c r="I599" i="1"/>
  <c r="E607" i="1"/>
  <c r="B566" i="1"/>
  <c r="G566" i="1" s="1"/>
  <c r="G565" i="1"/>
  <c r="B518" i="1"/>
  <c r="G518" i="1" s="1"/>
  <c r="G517" i="1"/>
  <c r="B827" i="1"/>
  <c r="G826" i="1"/>
  <c r="B805" i="1"/>
  <c r="G804" i="1"/>
  <c r="G818" i="1"/>
  <c r="B819" i="1"/>
  <c r="B812" i="1"/>
  <c r="G811" i="1"/>
  <c r="B481" i="1"/>
  <c r="G480" i="1"/>
  <c r="B449" i="1"/>
  <c r="G448" i="1"/>
  <c r="I448" i="1" s="1"/>
  <c r="G575" i="6" l="1"/>
  <c r="B576" i="6"/>
  <c r="G576" i="6" s="1"/>
  <c r="G582" i="6"/>
  <c r="B583" i="6"/>
  <c r="G589" i="6"/>
  <c r="B590" i="6"/>
  <c r="G596" i="6"/>
  <c r="B597" i="6"/>
  <c r="G603" i="6"/>
  <c r="B604" i="6"/>
  <c r="B611" i="6"/>
  <c r="G611" i="6" s="1"/>
  <c r="B618" i="6"/>
  <c r="G618" i="6" s="1"/>
  <c r="I609" i="6"/>
  <c r="E617" i="6"/>
  <c r="G519" i="6"/>
  <c r="B520" i="6"/>
  <c r="G520" i="6" s="1"/>
  <c r="G526" i="6"/>
  <c r="B527" i="6"/>
  <c r="G533" i="6"/>
  <c r="B534" i="6"/>
  <c r="G467" i="6"/>
  <c r="B468" i="6"/>
  <c r="B175" i="6"/>
  <c r="G174" i="6"/>
  <c r="B203" i="6"/>
  <c r="G203" i="6" s="1"/>
  <c r="B210" i="6"/>
  <c r="G210" i="6" s="1"/>
  <c r="B196" i="6"/>
  <c r="G195" i="6"/>
  <c r="G188" i="6"/>
  <c r="B189" i="6"/>
  <c r="G181" i="6"/>
  <c r="B182" i="6"/>
  <c r="B168" i="6"/>
  <c r="G168" i="6" s="1"/>
  <c r="G167" i="6"/>
  <c r="I201" i="6"/>
  <c r="E209" i="6"/>
  <c r="G111" i="6"/>
  <c r="B112" i="6"/>
  <c r="G112" i="6" s="1"/>
  <c r="G125" i="6"/>
  <c r="B126" i="6"/>
  <c r="B119" i="6"/>
  <c r="G118" i="6"/>
  <c r="G35" i="6"/>
  <c r="B36" i="6"/>
  <c r="I16" i="6"/>
  <c r="E18" i="6"/>
  <c r="B981" i="1"/>
  <c r="G980" i="1"/>
  <c r="I1023" i="1"/>
  <c r="E1031" i="1"/>
  <c r="G924" i="1"/>
  <c r="B925" i="1"/>
  <c r="B918" i="1"/>
  <c r="G918" i="1" s="1"/>
  <c r="G917" i="1"/>
  <c r="B1002" i="1"/>
  <c r="G1001" i="1"/>
  <c r="G987" i="1"/>
  <c r="B988" i="1"/>
  <c r="B932" i="1"/>
  <c r="G931" i="1"/>
  <c r="B1009" i="1"/>
  <c r="G1008" i="1"/>
  <c r="B1016" i="1"/>
  <c r="B974" i="1"/>
  <c r="G974" i="1" s="1"/>
  <c r="G973" i="1"/>
  <c r="B995" i="1"/>
  <c r="G994" i="1"/>
  <c r="B868" i="1"/>
  <c r="G867" i="1"/>
  <c r="B526" i="1"/>
  <c r="G526" i="1" s="1"/>
  <c r="G525" i="1"/>
  <c r="I607" i="1"/>
  <c r="E615" i="1"/>
  <c r="G587" i="1"/>
  <c r="B588" i="1"/>
  <c r="G601" i="1"/>
  <c r="B602" i="1"/>
  <c r="B595" i="1"/>
  <c r="G594" i="1"/>
  <c r="G573" i="1"/>
  <c r="B574" i="1"/>
  <c r="G574" i="1" s="1"/>
  <c r="B616" i="1"/>
  <c r="G608" i="1"/>
  <c r="B609" i="1"/>
  <c r="G580" i="1"/>
  <c r="B581" i="1"/>
  <c r="G827" i="1"/>
  <c r="B828" i="1"/>
  <c r="G812" i="1"/>
  <c r="B813" i="1"/>
  <c r="B820" i="1"/>
  <c r="G819" i="1"/>
  <c r="G805" i="1"/>
  <c r="B806" i="1"/>
  <c r="G806" i="1" s="1"/>
  <c r="I475" i="1"/>
  <c r="B482" i="1"/>
  <c r="G481" i="1"/>
  <c r="B450" i="1"/>
  <c r="G449" i="1"/>
  <c r="I449" i="1" s="1"/>
  <c r="G583" i="6" l="1"/>
  <c r="B584" i="6"/>
  <c r="G584" i="6" s="1"/>
  <c r="G590" i="6"/>
  <c r="B591" i="6"/>
  <c r="G597" i="6"/>
  <c r="B598" i="6"/>
  <c r="G604" i="6"/>
  <c r="B605" i="6"/>
  <c r="B612" i="6"/>
  <c r="G612" i="6" s="1"/>
  <c r="B619" i="6"/>
  <c r="G619" i="6" s="1"/>
  <c r="B626" i="6"/>
  <c r="G626" i="6" s="1"/>
  <c r="I617" i="6"/>
  <c r="E625" i="6"/>
  <c r="G527" i="6"/>
  <c r="B528" i="6"/>
  <c r="G528" i="6" s="1"/>
  <c r="G534" i="6"/>
  <c r="B535" i="6"/>
  <c r="G468" i="6"/>
  <c r="B469" i="6"/>
  <c r="G175" i="6"/>
  <c r="B176" i="6"/>
  <c r="G176" i="6" s="1"/>
  <c r="B204" i="6"/>
  <c r="G204" i="6" s="1"/>
  <c r="B211" i="6"/>
  <c r="G211" i="6" s="1"/>
  <c r="B218" i="6"/>
  <c r="G218" i="6" s="1"/>
  <c r="G196" i="6"/>
  <c r="B197" i="6"/>
  <c r="G189" i="6"/>
  <c r="B190" i="6"/>
  <c r="G182" i="6"/>
  <c r="B183" i="6"/>
  <c r="I209" i="6"/>
  <c r="E217" i="6"/>
  <c r="G126" i="6"/>
  <c r="B127" i="6"/>
  <c r="G119" i="6"/>
  <c r="B120" i="6"/>
  <c r="G120" i="6" s="1"/>
  <c r="G36" i="6"/>
  <c r="B37" i="6"/>
  <c r="I18" i="6"/>
  <c r="E19" i="6"/>
  <c r="I1031" i="1"/>
  <c r="E1039" i="1"/>
  <c r="B1024" i="1"/>
  <c r="B1017" i="1"/>
  <c r="G1016" i="1"/>
  <c r="G1002" i="1"/>
  <c r="B1003" i="1"/>
  <c r="B982" i="1"/>
  <c r="G982" i="1" s="1"/>
  <c r="G981" i="1"/>
  <c r="B926" i="1"/>
  <c r="G926" i="1" s="1"/>
  <c r="G925" i="1"/>
  <c r="B933" i="1"/>
  <c r="G932" i="1"/>
  <c r="B996" i="1"/>
  <c r="G995" i="1"/>
  <c r="B989" i="1"/>
  <c r="G988" i="1"/>
  <c r="B1010" i="1"/>
  <c r="G1009" i="1"/>
  <c r="G868" i="1"/>
  <c r="B869" i="1"/>
  <c r="G588" i="1"/>
  <c r="B589" i="1"/>
  <c r="I615" i="1"/>
  <c r="E623" i="1"/>
  <c r="B582" i="1"/>
  <c r="G582" i="1" s="1"/>
  <c r="G581" i="1"/>
  <c r="G609" i="1"/>
  <c r="B610" i="1"/>
  <c r="B624" i="1"/>
  <c r="B617" i="1"/>
  <c r="G616" i="1"/>
  <c r="G595" i="1"/>
  <c r="B596" i="1"/>
  <c r="B603" i="1"/>
  <c r="G602" i="1"/>
  <c r="G828" i="1"/>
  <c r="G820" i="1"/>
  <c r="B821" i="1"/>
  <c r="B814" i="1"/>
  <c r="G814" i="1" s="1"/>
  <c r="G813" i="1"/>
  <c r="I476" i="1"/>
  <c r="G482" i="1"/>
  <c r="B483" i="1"/>
  <c r="B451" i="1"/>
  <c r="G450" i="1"/>
  <c r="I450" i="1" s="1"/>
  <c r="G591" i="6" l="1"/>
  <c r="B592" i="6"/>
  <c r="G592" i="6" s="1"/>
  <c r="G598" i="6"/>
  <c r="B599" i="6"/>
  <c r="G605" i="6"/>
  <c r="B606" i="6"/>
  <c r="B613" i="6"/>
  <c r="G613" i="6" s="1"/>
  <c r="B620" i="6"/>
  <c r="G620" i="6" s="1"/>
  <c r="B627" i="6"/>
  <c r="G627" i="6" s="1"/>
  <c r="B634" i="6"/>
  <c r="G634" i="6" s="1"/>
  <c r="I625" i="6"/>
  <c r="E633" i="6"/>
  <c r="G535" i="6"/>
  <c r="B536" i="6"/>
  <c r="G536" i="6" s="1"/>
  <c r="G469" i="6"/>
  <c r="B470" i="6"/>
  <c r="B205" i="6"/>
  <c r="G205" i="6" s="1"/>
  <c r="B212" i="6"/>
  <c r="G212" i="6" s="1"/>
  <c r="B226" i="6"/>
  <c r="G226" i="6" s="1"/>
  <c r="B219" i="6"/>
  <c r="G219" i="6" s="1"/>
  <c r="B198" i="6"/>
  <c r="G197" i="6"/>
  <c r="G190" i="6"/>
  <c r="B191" i="6"/>
  <c r="B184" i="6"/>
  <c r="G184" i="6" s="1"/>
  <c r="G183" i="6"/>
  <c r="I217" i="6"/>
  <c r="E225" i="6"/>
  <c r="G127" i="6"/>
  <c r="B128" i="6"/>
  <c r="G128" i="6" s="1"/>
  <c r="G37" i="6"/>
  <c r="B38" i="6"/>
  <c r="I19" i="6"/>
  <c r="E20" i="6"/>
  <c r="G1017" i="1"/>
  <c r="B1018" i="1"/>
  <c r="B934" i="1"/>
  <c r="G934" i="1" s="1"/>
  <c r="G933" i="1"/>
  <c r="B1032" i="1"/>
  <c r="B1025" i="1"/>
  <c r="G1024" i="1"/>
  <c r="G989" i="1"/>
  <c r="B990" i="1"/>
  <c r="G990" i="1" s="1"/>
  <c r="I1039" i="1"/>
  <c r="E1047" i="1"/>
  <c r="B997" i="1"/>
  <c r="G996" i="1"/>
  <c r="B1004" i="1"/>
  <c r="G1003" i="1"/>
  <c r="B1011" i="1"/>
  <c r="G1010" i="1"/>
  <c r="G869" i="1"/>
  <c r="B870" i="1"/>
  <c r="G617" i="1"/>
  <c r="B618" i="1"/>
  <c r="E631" i="1"/>
  <c r="I623" i="1"/>
  <c r="B625" i="1"/>
  <c r="B632" i="1"/>
  <c r="G624" i="1"/>
  <c r="B611" i="1"/>
  <c r="G610" i="1"/>
  <c r="B604" i="1"/>
  <c r="G603" i="1"/>
  <c r="G596" i="1"/>
  <c r="B597" i="1"/>
  <c r="G589" i="1"/>
  <c r="B590" i="1"/>
  <c r="G590" i="1" s="1"/>
  <c r="B822" i="1"/>
  <c r="G822" i="1" s="1"/>
  <c r="G821" i="1"/>
  <c r="I477" i="1"/>
  <c r="B484" i="1"/>
  <c r="G483" i="1"/>
  <c r="B452" i="1"/>
  <c r="G451" i="1"/>
  <c r="I451" i="1" s="1"/>
  <c r="G599" i="6" l="1"/>
  <c r="B600" i="6"/>
  <c r="G600" i="6" s="1"/>
  <c r="G606" i="6"/>
  <c r="B607" i="6"/>
  <c r="B614" i="6"/>
  <c r="G614" i="6" s="1"/>
  <c r="B621" i="6"/>
  <c r="G621" i="6" s="1"/>
  <c r="B628" i="6"/>
  <c r="G628" i="6" s="1"/>
  <c r="B635" i="6"/>
  <c r="G635" i="6" s="1"/>
  <c r="B642" i="6"/>
  <c r="G642" i="6" s="1"/>
  <c r="I633" i="6"/>
  <c r="E641" i="6"/>
  <c r="G470" i="6"/>
  <c r="B471" i="6"/>
  <c r="B206" i="6"/>
  <c r="G206" i="6" s="1"/>
  <c r="B213" i="6"/>
  <c r="G213" i="6" s="1"/>
  <c r="B234" i="6"/>
  <c r="G234" i="6" s="1"/>
  <c r="B227" i="6"/>
  <c r="G227" i="6" s="1"/>
  <c r="B220" i="6"/>
  <c r="G220" i="6" s="1"/>
  <c r="G198" i="6"/>
  <c r="B199" i="6"/>
  <c r="G191" i="6"/>
  <c r="B192" i="6"/>
  <c r="G192" i="6" s="1"/>
  <c r="I225" i="6"/>
  <c r="E233" i="6"/>
  <c r="G38" i="6"/>
  <c r="B39" i="6"/>
  <c r="I20" i="6"/>
  <c r="E21" i="6"/>
  <c r="G1004" i="1"/>
  <c r="B1005" i="1"/>
  <c r="B998" i="1"/>
  <c r="G998" i="1" s="1"/>
  <c r="G997" i="1"/>
  <c r="B1026" i="1"/>
  <c r="G1025" i="1"/>
  <c r="E1055" i="1"/>
  <c r="I1047" i="1"/>
  <c r="G1032" i="1"/>
  <c r="B1040" i="1"/>
  <c r="B1033" i="1"/>
  <c r="B1012" i="1"/>
  <c r="G1011" i="1"/>
  <c r="B1019" i="1"/>
  <c r="G1018" i="1"/>
  <c r="G870" i="1"/>
  <c r="B872" i="1"/>
  <c r="B598" i="1"/>
  <c r="G598" i="1" s="1"/>
  <c r="G597" i="1"/>
  <c r="B640" i="1"/>
  <c r="G632" i="1"/>
  <c r="B633" i="1"/>
  <c r="G625" i="1"/>
  <c r="B626" i="1"/>
  <c r="G604" i="1"/>
  <c r="B605" i="1"/>
  <c r="I631" i="1"/>
  <c r="E639" i="1"/>
  <c r="G611" i="1"/>
  <c r="B612" i="1"/>
  <c r="G618" i="1"/>
  <c r="B619" i="1"/>
  <c r="I478" i="1"/>
  <c r="B485" i="1"/>
  <c r="G484" i="1"/>
  <c r="B453" i="1"/>
  <c r="G452" i="1"/>
  <c r="I452" i="1" s="1"/>
  <c r="G607" i="6" l="1"/>
  <c r="B608" i="6"/>
  <c r="G608" i="6" s="1"/>
  <c r="B615" i="6"/>
  <c r="G615" i="6" s="1"/>
  <c r="B622" i="6"/>
  <c r="G622" i="6" s="1"/>
  <c r="B629" i="6"/>
  <c r="G629" i="6" s="1"/>
  <c r="B636" i="6"/>
  <c r="G636" i="6" s="1"/>
  <c r="B643" i="6"/>
  <c r="G643" i="6" s="1"/>
  <c r="B650" i="6"/>
  <c r="G650" i="6" s="1"/>
  <c r="I641" i="6"/>
  <c r="E649" i="6"/>
  <c r="G471" i="6"/>
  <c r="B472" i="6"/>
  <c r="B207" i="6"/>
  <c r="G207" i="6" s="1"/>
  <c r="B214" i="6"/>
  <c r="G214" i="6" s="1"/>
  <c r="B242" i="6"/>
  <c r="G242" i="6" s="1"/>
  <c r="B235" i="6"/>
  <c r="G235" i="6" s="1"/>
  <c r="B228" i="6"/>
  <c r="G228" i="6" s="1"/>
  <c r="B221" i="6"/>
  <c r="G221" i="6" s="1"/>
  <c r="G199" i="6"/>
  <c r="B200" i="6"/>
  <c r="G200" i="6" s="1"/>
  <c r="I233" i="6"/>
  <c r="E241" i="6"/>
  <c r="B40" i="6"/>
  <c r="G39" i="6"/>
  <c r="I21" i="6"/>
  <c r="E22" i="6"/>
  <c r="B1048" i="1"/>
  <c r="B1041" i="1"/>
  <c r="G1040" i="1"/>
  <c r="G1019" i="1"/>
  <c r="B1020" i="1"/>
  <c r="B1027" i="1"/>
  <c r="G1026" i="1"/>
  <c r="B1006" i="1"/>
  <c r="G1006" i="1" s="1"/>
  <c r="G1005" i="1"/>
  <c r="I1055" i="1"/>
  <c r="E1063" i="1"/>
  <c r="B1013" i="1"/>
  <c r="G1012" i="1"/>
  <c r="B1034" i="1"/>
  <c r="G1033" i="1"/>
  <c r="B873" i="1"/>
  <c r="G872" i="1"/>
  <c r="G626" i="1"/>
  <c r="B627" i="1"/>
  <c r="I639" i="1"/>
  <c r="E647" i="1"/>
  <c r="B634" i="1"/>
  <c r="G633" i="1"/>
  <c r="B620" i="1"/>
  <c r="G619" i="1"/>
  <c r="B648" i="1"/>
  <c r="G640" i="1"/>
  <c r="B641" i="1"/>
  <c r="G612" i="1"/>
  <c r="B613" i="1"/>
  <c r="G605" i="1"/>
  <c r="B606" i="1"/>
  <c r="G606" i="1" s="1"/>
  <c r="I480" i="1"/>
  <c r="B486" i="1"/>
  <c r="G486" i="1" s="1"/>
  <c r="G485" i="1"/>
  <c r="B454" i="1"/>
  <c r="G453" i="1"/>
  <c r="I453" i="1" s="1"/>
  <c r="B616" i="6" l="1"/>
  <c r="G616" i="6" s="1"/>
  <c r="B623" i="6"/>
  <c r="G623" i="6" s="1"/>
  <c r="B630" i="6"/>
  <c r="G630" i="6" s="1"/>
  <c r="B637" i="6"/>
  <c r="G637" i="6" s="1"/>
  <c r="B644" i="6"/>
  <c r="G644" i="6" s="1"/>
  <c r="B651" i="6"/>
  <c r="G651" i="6" s="1"/>
  <c r="B658" i="6"/>
  <c r="G658" i="6" s="1"/>
  <c r="I649" i="6"/>
  <c r="E657" i="6"/>
  <c r="G472" i="6"/>
  <c r="B474" i="6"/>
  <c r="B208" i="6"/>
  <c r="G208" i="6" s="1"/>
  <c r="B215" i="6"/>
  <c r="G215" i="6" s="1"/>
  <c r="B243" i="6"/>
  <c r="G243" i="6" s="1"/>
  <c r="B250" i="6"/>
  <c r="G250" i="6" s="1"/>
  <c r="B236" i="6"/>
  <c r="G236" i="6" s="1"/>
  <c r="B229" i="6"/>
  <c r="G229" i="6" s="1"/>
  <c r="B222" i="6"/>
  <c r="G222" i="6" s="1"/>
  <c r="I241" i="6"/>
  <c r="E249" i="6"/>
  <c r="B42" i="6"/>
  <c r="G40" i="6"/>
  <c r="I22" i="6"/>
  <c r="E23" i="6"/>
  <c r="B1028" i="1"/>
  <c r="G1027" i="1"/>
  <c r="B1021" i="1"/>
  <c r="G1020" i="1"/>
  <c r="B1014" i="1"/>
  <c r="G1014" i="1" s="1"/>
  <c r="G1013" i="1"/>
  <c r="I1063" i="1"/>
  <c r="E1071" i="1"/>
  <c r="B1035" i="1"/>
  <c r="G1034" i="1"/>
  <c r="B1042" i="1"/>
  <c r="G1041" i="1"/>
  <c r="B1056" i="1"/>
  <c r="B1049" i="1"/>
  <c r="G1048" i="1"/>
  <c r="G873" i="1"/>
  <c r="B874" i="1"/>
  <c r="I647" i="1"/>
  <c r="E655" i="1"/>
  <c r="G641" i="1"/>
  <c r="B642" i="1"/>
  <c r="B628" i="1"/>
  <c r="G627" i="1"/>
  <c r="B621" i="1"/>
  <c r="G620" i="1"/>
  <c r="B635" i="1"/>
  <c r="G634" i="1"/>
  <c r="B656" i="1"/>
  <c r="B649" i="1"/>
  <c r="G648" i="1"/>
  <c r="G613" i="1"/>
  <c r="B614" i="1"/>
  <c r="G614" i="1" s="1"/>
  <c r="I481" i="1"/>
  <c r="B456" i="1"/>
  <c r="G454" i="1"/>
  <c r="I454" i="1" s="1"/>
  <c r="B624" i="6" l="1"/>
  <c r="G624" i="6" s="1"/>
  <c r="B631" i="6"/>
  <c r="G631" i="6" s="1"/>
  <c r="B638" i="6"/>
  <c r="G638" i="6" s="1"/>
  <c r="B645" i="6"/>
  <c r="G645" i="6" s="1"/>
  <c r="B652" i="6"/>
  <c r="G652" i="6" s="1"/>
  <c r="B659" i="6"/>
  <c r="G659" i="6" s="1"/>
  <c r="B666" i="6"/>
  <c r="G666" i="6" s="1"/>
  <c r="I657" i="6"/>
  <c r="E665" i="6"/>
  <c r="G474" i="6"/>
  <c r="B475" i="6"/>
  <c r="B216" i="6"/>
  <c r="G216" i="6" s="1"/>
  <c r="B244" i="6"/>
  <c r="G244" i="6" s="1"/>
  <c r="B251" i="6"/>
  <c r="G251" i="6" s="1"/>
  <c r="B258" i="6"/>
  <c r="G258" i="6" s="1"/>
  <c r="B237" i="6"/>
  <c r="G237" i="6" s="1"/>
  <c r="B230" i="6"/>
  <c r="G230" i="6" s="1"/>
  <c r="B223" i="6"/>
  <c r="G223" i="6" s="1"/>
  <c r="I249" i="6"/>
  <c r="E257" i="6"/>
  <c r="G42" i="6"/>
  <c r="B43" i="6"/>
  <c r="I23" i="6"/>
  <c r="E24" i="6"/>
  <c r="G1049" i="1"/>
  <c r="B1050" i="1"/>
  <c r="I1071" i="1"/>
  <c r="E1079" i="1"/>
  <c r="G1056" i="1"/>
  <c r="B1057" i="1"/>
  <c r="B1064" i="1"/>
  <c r="B1043" i="1"/>
  <c r="G1042" i="1"/>
  <c r="G1021" i="1"/>
  <c r="B1022" i="1"/>
  <c r="G1022" i="1" s="1"/>
  <c r="B1036" i="1"/>
  <c r="G1035" i="1"/>
  <c r="B1029" i="1"/>
  <c r="G1028" i="1"/>
  <c r="G874" i="1"/>
  <c r="B875" i="1"/>
  <c r="B650" i="1"/>
  <c r="G649" i="1"/>
  <c r="B664" i="1"/>
  <c r="G656" i="1"/>
  <c r="B657" i="1"/>
  <c r="G642" i="1"/>
  <c r="B643" i="1"/>
  <c r="B629" i="1"/>
  <c r="G628" i="1"/>
  <c r="G635" i="1"/>
  <c r="B636" i="1"/>
  <c r="I655" i="1"/>
  <c r="E663" i="1"/>
  <c r="B622" i="1"/>
  <c r="G622" i="1" s="1"/>
  <c r="G621" i="1"/>
  <c r="I482" i="1"/>
  <c r="B457" i="1"/>
  <c r="G456" i="1"/>
  <c r="I456" i="1" s="1"/>
  <c r="B632" i="6" l="1"/>
  <c r="G632" i="6" s="1"/>
  <c r="B639" i="6"/>
  <c r="G639" i="6" s="1"/>
  <c r="B646" i="6"/>
  <c r="G646" i="6" s="1"/>
  <c r="B653" i="6"/>
  <c r="G653" i="6" s="1"/>
  <c r="B660" i="6"/>
  <c r="G660" i="6" s="1"/>
  <c r="B667" i="6"/>
  <c r="G667" i="6" s="1"/>
  <c r="B674" i="6"/>
  <c r="G674" i="6" s="1"/>
  <c r="I665" i="6"/>
  <c r="E673" i="6"/>
  <c r="G475" i="6"/>
  <c r="B476" i="6"/>
  <c r="B245" i="6"/>
  <c r="G245" i="6" s="1"/>
  <c r="B252" i="6"/>
  <c r="G252" i="6" s="1"/>
  <c r="B259" i="6"/>
  <c r="G259" i="6" s="1"/>
  <c r="B266" i="6"/>
  <c r="G266" i="6" s="1"/>
  <c r="B238" i="6"/>
  <c r="G238" i="6" s="1"/>
  <c r="B231" i="6"/>
  <c r="G231" i="6" s="1"/>
  <c r="B224" i="6"/>
  <c r="G224" i="6" s="1"/>
  <c r="I257" i="6"/>
  <c r="E265" i="6"/>
  <c r="G43" i="6"/>
  <c r="B44" i="6"/>
  <c r="I24" i="6"/>
  <c r="E26" i="6"/>
  <c r="B1030" i="1"/>
  <c r="G1030" i="1" s="1"/>
  <c r="G1029" i="1"/>
  <c r="B1044" i="1"/>
  <c r="G1043" i="1"/>
  <c r="B1072" i="1"/>
  <c r="B1065" i="1"/>
  <c r="G1064" i="1"/>
  <c r="B1037" i="1"/>
  <c r="G1036" i="1"/>
  <c r="B1058" i="1"/>
  <c r="G1057" i="1"/>
  <c r="E1087" i="1"/>
  <c r="I1079" i="1"/>
  <c r="B1051" i="1"/>
  <c r="G1050" i="1"/>
  <c r="B876" i="1"/>
  <c r="G875" i="1"/>
  <c r="G643" i="1"/>
  <c r="B644" i="1"/>
  <c r="I663" i="1"/>
  <c r="E671" i="1"/>
  <c r="G657" i="1"/>
  <c r="B658" i="1"/>
  <c r="B637" i="1"/>
  <c r="G636" i="1"/>
  <c r="B672" i="1"/>
  <c r="B665" i="1"/>
  <c r="G664" i="1"/>
  <c r="G629" i="1"/>
  <c r="B630" i="1"/>
  <c r="G630" i="1" s="1"/>
  <c r="G650" i="1"/>
  <c r="B651" i="1"/>
  <c r="I483" i="1"/>
  <c r="B458" i="1"/>
  <c r="G457" i="1"/>
  <c r="I457" i="1" s="1"/>
  <c r="B640" i="6" l="1"/>
  <c r="G640" i="6" s="1"/>
  <c r="B647" i="6"/>
  <c r="G647" i="6" s="1"/>
  <c r="B654" i="6"/>
  <c r="G654" i="6" s="1"/>
  <c r="B661" i="6"/>
  <c r="G661" i="6" s="1"/>
  <c r="B668" i="6"/>
  <c r="G668" i="6" s="1"/>
  <c r="B675" i="6"/>
  <c r="G675" i="6" s="1"/>
  <c r="B682" i="6"/>
  <c r="G682" i="6" s="1"/>
  <c r="I673" i="6"/>
  <c r="E681" i="6"/>
  <c r="G476" i="6"/>
  <c r="B477" i="6"/>
  <c r="B246" i="6"/>
  <c r="G246" i="6" s="1"/>
  <c r="B253" i="6"/>
  <c r="G253" i="6" s="1"/>
  <c r="B260" i="6"/>
  <c r="G260" i="6" s="1"/>
  <c r="B274" i="6"/>
  <c r="G274" i="6" s="1"/>
  <c r="B267" i="6"/>
  <c r="G267" i="6" s="1"/>
  <c r="B239" i="6"/>
  <c r="G239" i="6" s="1"/>
  <c r="B232" i="6"/>
  <c r="G232" i="6" s="1"/>
  <c r="I265" i="6"/>
  <c r="E273" i="6"/>
  <c r="B45" i="6"/>
  <c r="G44" i="6"/>
  <c r="I26" i="6"/>
  <c r="E27" i="6"/>
  <c r="B1052" i="1"/>
  <c r="G1051" i="1"/>
  <c r="B1045" i="1"/>
  <c r="G1044" i="1"/>
  <c r="B1059" i="1"/>
  <c r="G1058" i="1"/>
  <c r="B1038" i="1"/>
  <c r="G1038" i="1" s="1"/>
  <c r="G1037" i="1"/>
  <c r="B1066" i="1"/>
  <c r="G1065" i="1"/>
  <c r="B1080" i="1"/>
  <c r="B1073" i="1"/>
  <c r="G1072" i="1"/>
  <c r="I1087" i="1"/>
  <c r="E1095" i="1"/>
  <c r="B877" i="1"/>
  <c r="G876" i="1"/>
  <c r="G651" i="1"/>
  <c r="B652" i="1"/>
  <c r="G637" i="1"/>
  <c r="B638" i="1"/>
  <c r="G638" i="1" s="1"/>
  <c r="B659" i="1"/>
  <c r="G658" i="1"/>
  <c r="E679" i="1"/>
  <c r="I671" i="1"/>
  <c r="B666" i="1"/>
  <c r="G665" i="1"/>
  <c r="G644" i="1"/>
  <c r="B645" i="1"/>
  <c r="B673" i="1"/>
  <c r="B680" i="1"/>
  <c r="G672" i="1"/>
  <c r="I484" i="1"/>
  <c r="G458" i="1"/>
  <c r="I458" i="1" s="1"/>
  <c r="B459" i="1"/>
  <c r="B648" i="6" l="1"/>
  <c r="G648" i="6" s="1"/>
  <c r="B655" i="6"/>
  <c r="G655" i="6" s="1"/>
  <c r="B662" i="6"/>
  <c r="G662" i="6" s="1"/>
  <c r="B669" i="6"/>
  <c r="G669" i="6" s="1"/>
  <c r="B676" i="6"/>
  <c r="G676" i="6" s="1"/>
  <c r="B683" i="6"/>
  <c r="G683" i="6" s="1"/>
  <c r="B690" i="6"/>
  <c r="G690" i="6" s="1"/>
  <c r="I681" i="6"/>
  <c r="E689" i="6"/>
  <c r="G477" i="6"/>
  <c r="B478" i="6"/>
  <c r="B247" i="6"/>
  <c r="G247" i="6" s="1"/>
  <c r="B254" i="6"/>
  <c r="G254" i="6" s="1"/>
  <c r="B261" i="6"/>
  <c r="G261" i="6" s="1"/>
  <c r="B275" i="6"/>
  <c r="G275" i="6" s="1"/>
  <c r="B282" i="6"/>
  <c r="G282" i="6" s="1"/>
  <c r="B268" i="6"/>
  <c r="G268" i="6" s="1"/>
  <c r="B240" i="6"/>
  <c r="G240" i="6" s="1"/>
  <c r="I273" i="6"/>
  <c r="E281" i="6"/>
  <c r="G45" i="6"/>
  <c r="B46" i="6"/>
  <c r="I27" i="6"/>
  <c r="E28" i="6"/>
  <c r="G1073" i="1"/>
  <c r="B1074" i="1"/>
  <c r="G1066" i="1"/>
  <c r="B1067" i="1"/>
  <c r="B1046" i="1"/>
  <c r="G1046" i="1" s="1"/>
  <c r="G1045" i="1"/>
  <c r="G1080" i="1"/>
  <c r="B1088" i="1"/>
  <c r="B1081" i="1"/>
  <c r="B1060" i="1"/>
  <c r="G1059" i="1"/>
  <c r="I1095" i="1"/>
  <c r="E1103" i="1"/>
  <c r="B1053" i="1"/>
  <c r="G1052" i="1"/>
  <c r="B878" i="1"/>
  <c r="G877" i="1"/>
  <c r="B660" i="1"/>
  <c r="G659" i="1"/>
  <c r="B681" i="1"/>
  <c r="G680" i="1"/>
  <c r="B688" i="1"/>
  <c r="B667" i="1"/>
  <c r="G666" i="1"/>
  <c r="G652" i="1"/>
  <c r="B653" i="1"/>
  <c r="E687" i="1"/>
  <c r="I679" i="1"/>
  <c r="G673" i="1"/>
  <c r="B674" i="1"/>
  <c r="G645" i="1"/>
  <c r="B646" i="1"/>
  <c r="G646" i="1" s="1"/>
  <c r="I485" i="1"/>
  <c r="G459" i="1"/>
  <c r="I459" i="1" s="1"/>
  <c r="B460" i="1"/>
  <c r="B656" i="6" l="1"/>
  <c r="G656" i="6" s="1"/>
  <c r="B663" i="6"/>
  <c r="G663" i="6" s="1"/>
  <c r="B670" i="6"/>
  <c r="G670" i="6" s="1"/>
  <c r="B677" i="6"/>
  <c r="G677" i="6" s="1"/>
  <c r="B684" i="6"/>
  <c r="G684" i="6" s="1"/>
  <c r="B691" i="6"/>
  <c r="G691" i="6" s="1"/>
  <c r="B698" i="6"/>
  <c r="G698" i="6" s="1"/>
  <c r="I689" i="6"/>
  <c r="E697" i="6"/>
  <c r="G478" i="6"/>
  <c r="B479" i="6"/>
  <c r="B248" i="6"/>
  <c r="G248" i="6" s="1"/>
  <c r="B255" i="6"/>
  <c r="G255" i="6" s="1"/>
  <c r="B262" i="6"/>
  <c r="G262" i="6" s="1"/>
  <c r="B276" i="6"/>
  <c r="G276" i="6" s="1"/>
  <c r="B290" i="6"/>
  <c r="G290" i="6" s="1"/>
  <c r="B283" i="6"/>
  <c r="G283" i="6" s="1"/>
  <c r="B269" i="6"/>
  <c r="G269" i="6" s="1"/>
  <c r="I281" i="6"/>
  <c r="E289" i="6"/>
  <c r="B47" i="6"/>
  <c r="G46" i="6"/>
  <c r="I28" i="6"/>
  <c r="E29" i="6"/>
  <c r="B1068" i="1"/>
  <c r="G1067" i="1"/>
  <c r="B1054" i="1"/>
  <c r="G1054" i="1" s="1"/>
  <c r="G1053" i="1"/>
  <c r="I1103" i="1"/>
  <c r="E1111" i="1"/>
  <c r="B1082" i="1"/>
  <c r="G1081" i="1"/>
  <c r="B1096" i="1"/>
  <c r="B1089" i="1"/>
  <c r="G1088" i="1"/>
  <c r="B1061" i="1"/>
  <c r="G1060" i="1"/>
  <c r="B1075" i="1"/>
  <c r="G1074" i="1"/>
  <c r="G878" i="1"/>
  <c r="B880" i="1"/>
  <c r="G667" i="1"/>
  <c r="B668" i="1"/>
  <c r="G674" i="1"/>
  <c r="B675" i="1"/>
  <c r="G688" i="1"/>
  <c r="B696" i="1"/>
  <c r="B689" i="1"/>
  <c r="B682" i="1"/>
  <c r="G681" i="1"/>
  <c r="E695" i="1"/>
  <c r="I687" i="1"/>
  <c r="G653" i="1"/>
  <c r="B654" i="1"/>
  <c r="G654" i="1" s="1"/>
  <c r="G660" i="1"/>
  <c r="B661" i="1"/>
  <c r="I486" i="1"/>
  <c r="G460" i="1"/>
  <c r="I460" i="1" s="1"/>
  <c r="B461" i="1"/>
  <c r="B664" i="6" l="1"/>
  <c r="G664" i="6" s="1"/>
  <c r="B671" i="6"/>
  <c r="G671" i="6" s="1"/>
  <c r="B678" i="6"/>
  <c r="G678" i="6" s="1"/>
  <c r="B685" i="6"/>
  <c r="G685" i="6" s="1"/>
  <c r="B692" i="6"/>
  <c r="G692" i="6" s="1"/>
  <c r="B699" i="6"/>
  <c r="G699" i="6" s="1"/>
  <c r="B706" i="6"/>
  <c r="G706" i="6" s="1"/>
  <c r="I697" i="6"/>
  <c r="E705" i="6"/>
  <c r="G479" i="6"/>
  <c r="B480" i="6"/>
  <c r="B256" i="6"/>
  <c r="G256" i="6" s="1"/>
  <c r="B263" i="6"/>
  <c r="G263" i="6" s="1"/>
  <c r="B277" i="6"/>
  <c r="G277" i="6" s="1"/>
  <c r="B291" i="6"/>
  <c r="G291" i="6" s="1"/>
  <c r="B298" i="6"/>
  <c r="G298" i="6" s="1"/>
  <c r="B284" i="6"/>
  <c r="G284" i="6" s="1"/>
  <c r="B270" i="6"/>
  <c r="G270" i="6" s="1"/>
  <c r="I289" i="6"/>
  <c r="E297" i="6"/>
  <c r="G47" i="6"/>
  <c r="B48" i="6"/>
  <c r="I29" i="6"/>
  <c r="E30" i="6"/>
  <c r="B1076" i="1"/>
  <c r="G1075" i="1"/>
  <c r="B1090" i="1"/>
  <c r="G1089" i="1"/>
  <c r="B1104" i="1"/>
  <c r="B1097" i="1"/>
  <c r="G1096" i="1"/>
  <c r="E1119" i="1"/>
  <c r="I1111" i="1"/>
  <c r="B1062" i="1"/>
  <c r="G1062" i="1" s="1"/>
  <c r="G1061" i="1"/>
  <c r="B1083" i="1"/>
  <c r="G1082" i="1"/>
  <c r="B1069" i="1"/>
  <c r="G1068" i="1"/>
  <c r="B881" i="1"/>
  <c r="G880" i="1"/>
  <c r="G689" i="1"/>
  <c r="B690" i="1"/>
  <c r="G661" i="1"/>
  <c r="B662" i="1"/>
  <c r="G662" i="1" s="1"/>
  <c r="B683" i="1"/>
  <c r="G682" i="1"/>
  <c r="B704" i="1"/>
  <c r="B697" i="1"/>
  <c r="G696" i="1"/>
  <c r="G675" i="1"/>
  <c r="B676" i="1"/>
  <c r="E703" i="1"/>
  <c r="I695" i="1"/>
  <c r="G668" i="1"/>
  <c r="B669" i="1"/>
  <c r="I488" i="1"/>
  <c r="B462" i="1"/>
  <c r="G461" i="1"/>
  <c r="I461" i="1" s="1"/>
  <c r="B672" i="6" l="1"/>
  <c r="G672" i="6" s="1"/>
  <c r="B679" i="6"/>
  <c r="G679" i="6" s="1"/>
  <c r="B686" i="6"/>
  <c r="G686" i="6" s="1"/>
  <c r="B693" i="6"/>
  <c r="G693" i="6" s="1"/>
  <c r="B700" i="6"/>
  <c r="G700" i="6" s="1"/>
  <c r="B707" i="6"/>
  <c r="G707" i="6" s="1"/>
  <c r="B714" i="6"/>
  <c r="G714" i="6" s="1"/>
  <c r="I705" i="6"/>
  <c r="E713" i="6"/>
  <c r="B482" i="6"/>
  <c r="G480" i="6"/>
  <c r="B264" i="6"/>
  <c r="G264" i="6" s="1"/>
  <c r="B278" i="6"/>
  <c r="G278" i="6" s="1"/>
  <c r="B292" i="6"/>
  <c r="G292" i="6" s="1"/>
  <c r="B299" i="6"/>
  <c r="G299" i="6" s="1"/>
  <c r="B306" i="6"/>
  <c r="G306" i="6" s="1"/>
  <c r="B285" i="6"/>
  <c r="G285" i="6" s="1"/>
  <c r="B271" i="6"/>
  <c r="G271" i="6" s="1"/>
  <c r="I297" i="6"/>
  <c r="E305" i="6"/>
  <c r="G48" i="6"/>
  <c r="B50" i="6"/>
  <c r="I30" i="6"/>
  <c r="E31" i="6"/>
  <c r="B1070" i="1"/>
  <c r="G1070" i="1" s="1"/>
  <c r="G1069" i="1"/>
  <c r="G1104" i="1"/>
  <c r="B1112" i="1"/>
  <c r="B1105" i="1"/>
  <c r="G1083" i="1"/>
  <c r="B1084" i="1"/>
  <c r="G1090" i="1"/>
  <c r="B1091" i="1"/>
  <c r="I1119" i="1"/>
  <c r="E1127" i="1"/>
  <c r="G1097" i="1"/>
  <c r="B1098" i="1"/>
  <c r="B1077" i="1"/>
  <c r="G1076" i="1"/>
  <c r="G881" i="1"/>
  <c r="B882" i="1"/>
  <c r="G669" i="1"/>
  <c r="B670" i="1"/>
  <c r="G670" i="1" s="1"/>
  <c r="B684" i="1"/>
  <c r="G683" i="1"/>
  <c r="G676" i="1"/>
  <c r="B677" i="1"/>
  <c r="G690" i="1"/>
  <c r="B691" i="1"/>
  <c r="B712" i="1"/>
  <c r="G704" i="1"/>
  <c r="B705" i="1"/>
  <c r="I703" i="1"/>
  <c r="E711" i="1"/>
  <c r="B698" i="1"/>
  <c r="G697" i="1"/>
  <c r="G462" i="1"/>
  <c r="I462" i="1" s="1"/>
  <c r="B464" i="1"/>
  <c r="I489" i="1"/>
  <c r="B680" i="6" l="1"/>
  <c r="G680" i="6" s="1"/>
  <c r="B687" i="6"/>
  <c r="G687" i="6" s="1"/>
  <c r="B694" i="6"/>
  <c r="G694" i="6" s="1"/>
  <c r="B701" i="6"/>
  <c r="G701" i="6" s="1"/>
  <c r="B708" i="6"/>
  <c r="G708" i="6" s="1"/>
  <c r="B722" i="6"/>
  <c r="G722" i="6" s="1"/>
  <c r="B715" i="6"/>
  <c r="G715" i="6" s="1"/>
  <c r="I713" i="6"/>
  <c r="E721" i="6"/>
  <c r="G482" i="6"/>
  <c r="B483" i="6"/>
  <c r="B279" i="6"/>
  <c r="G279" i="6" s="1"/>
  <c r="B293" i="6"/>
  <c r="G293" i="6" s="1"/>
  <c r="B300" i="6"/>
  <c r="G300" i="6" s="1"/>
  <c r="B307" i="6"/>
  <c r="G307" i="6" s="1"/>
  <c r="B314" i="6"/>
  <c r="G314" i="6" s="1"/>
  <c r="B286" i="6"/>
  <c r="G286" i="6" s="1"/>
  <c r="B272" i="6"/>
  <c r="G272" i="6" s="1"/>
  <c r="I305" i="6"/>
  <c r="E313" i="6"/>
  <c r="G50" i="6"/>
  <c r="B51" i="6"/>
  <c r="I31" i="6"/>
  <c r="E32" i="6"/>
  <c r="B1078" i="1"/>
  <c r="G1078" i="1" s="1"/>
  <c r="G1077" i="1"/>
  <c r="B1085" i="1"/>
  <c r="G1084" i="1"/>
  <c r="B1099" i="1"/>
  <c r="G1098" i="1"/>
  <c r="I1127" i="1"/>
  <c r="E1135" i="1"/>
  <c r="B1106" i="1"/>
  <c r="G1105" i="1"/>
  <c r="B1120" i="1"/>
  <c r="B1113" i="1"/>
  <c r="G1112" i="1"/>
  <c r="B1092" i="1"/>
  <c r="G1091" i="1"/>
  <c r="G882" i="1"/>
  <c r="G677" i="1"/>
  <c r="B678" i="1"/>
  <c r="G678" i="1" s="1"/>
  <c r="B685" i="1"/>
  <c r="G684" i="1"/>
  <c r="G705" i="1"/>
  <c r="B706" i="1"/>
  <c r="B699" i="1"/>
  <c r="G698" i="1"/>
  <c r="I711" i="1"/>
  <c r="E719" i="1"/>
  <c r="B720" i="1"/>
  <c r="G712" i="1"/>
  <c r="B713" i="1"/>
  <c r="B692" i="1"/>
  <c r="G691" i="1"/>
  <c r="I490" i="1"/>
  <c r="B465" i="1"/>
  <c r="G464" i="1"/>
  <c r="I464" i="1" s="1"/>
  <c r="B688" i="6" l="1"/>
  <c r="G688" i="6" s="1"/>
  <c r="B695" i="6"/>
  <c r="G695" i="6" s="1"/>
  <c r="B702" i="6"/>
  <c r="G702" i="6" s="1"/>
  <c r="B709" i="6"/>
  <c r="G709" i="6" s="1"/>
  <c r="B723" i="6"/>
  <c r="G723" i="6" s="1"/>
  <c r="B730" i="6"/>
  <c r="G730" i="6" s="1"/>
  <c r="B716" i="6"/>
  <c r="G716" i="6" s="1"/>
  <c r="E729" i="6"/>
  <c r="I721" i="6"/>
  <c r="G483" i="6"/>
  <c r="B484" i="6"/>
  <c r="G484" i="6" s="1"/>
  <c r="B280" i="6"/>
  <c r="G280" i="6" s="1"/>
  <c r="B294" i="6"/>
  <c r="G294" i="6" s="1"/>
  <c r="B301" i="6"/>
  <c r="G301" i="6" s="1"/>
  <c r="B308" i="6"/>
  <c r="G308" i="6" s="1"/>
  <c r="B322" i="6"/>
  <c r="G322" i="6" s="1"/>
  <c r="B315" i="6"/>
  <c r="G315" i="6" s="1"/>
  <c r="B287" i="6"/>
  <c r="G287" i="6" s="1"/>
  <c r="E321" i="6"/>
  <c r="I313" i="6"/>
  <c r="G51" i="6"/>
  <c r="B52" i="6"/>
  <c r="I32" i="6"/>
  <c r="E34" i="6"/>
  <c r="B1093" i="1"/>
  <c r="G1092" i="1"/>
  <c r="B1114" i="1"/>
  <c r="G1113" i="1"/>
  <c r="B1128" i="1"/>
  <c r="B1121" i="1"/>
  <c r="G1120" i="1"/>
  <c r="B1100" i="1"/>
  <c r="G1099" i="1"/>
  <c r="B1107" i="1"/>
  <c r="G1106" i="1"/>
  <c r="B1086" i="1"/>
  <c r="G1086" i="1" s="1"/>
  <c r="G1085" i="1"/>
  <c r="I1135" i="1"/>
  <c r="E1143" i="1"/>
  <c r="G699" i="1"/>
  <c r="B700" i="1"/>
  <c r="B693" i="1"/>
  <c r="G692" i="1"/>
  <c r="G706" i="1"/>
  <c r="B707" i="1"/>
  <c r="B721" i="1"/>
  <c r="B728" i="1"/>
  <c r="G720" i="1"/>
  <c r="B686" i="1"/>
  <c r="G686" i="1" s="1"/>
  <c r="G685" i="1"/>
  <c r="G713" i="1"/>
  <c r="B714" i="1"/>
  <c r="E727" i="1"/>
  <c r="I719" i="1"/>
  <c r="B466" i="1"/>
  <c r="G465" i="1"/>
  <c r="I465" i="1" s="1"/>
  <c r="I491" i="1"/>
  <c r="B696" i="6" l="1"/>
  <c r="G696" i="6" s="1"/>
  <c r="B703" i="6"/>
  <c r="G703" i="6" s="1"/>
  <c r="B710" i="6"/>
  <c r="G710" i="6" s="1"/>
  <c r="B724" i="6"/>
  <c r="G724" i="6" s="1"/>
  <c r="B738" i="6"/>
  <c r="G738" i="6" s="1"/>
  <c r="B731" i="6"/>
  <c r="G731" i="6" s="1"/>
  <c r="B717" i="6"/>
  <c r="G717" i="6" s="1"/>
  <c r="I729" i="6"/>
  <c r="E737" i="6"/>
  <c r="B295" i="6"/>
  <c r="G295" i="6" s="1"/>
  <c r="B302" i="6"/>
  <c r="G302" i="6" s="1"/>
  <c r="B309" i="6"/>
  <c r="G309" i="6" s="1"/>
  <c r="B323" i="6"/>
  <c r="G323" i="6" s="1"/>
  <c r="B330" i="6"/>
  <c r="G330" i="6" s="1"/>
  <c r="B316" i="6"/>
  <c r="G316" i="6" s="1"/>
  <c r="B288" i="6"/>
  <c r="G288" i="6" s="1"/>
  <c r="E329" i="6"/>
  <c r="I321" i="6"/>
  <c r="G52" i="6"/>
  <c r="B53" i="6"/>
  <c r="I34" i="6"/>
  <c r="E35" i="6"/>
  <c r="G1114" i="1"/>
  <c r="B1115" i="1"/>
  <c r="G1107" i="1"/>
  <c r="B1108" i="1"/>
  <c r="G1100" i="1"/>
  <c r="B1101" i="1"/>
  <c r="I1143" i="1"/>
  <c r="E1151" i="1"/>
  <c r="B1094" i="1"/>
  <c r="G1094" i="1" s="1"/>
  <c r="G1093" i="1"/>
  <c r="G1121" i="1"/>
  <c r="B1122" i="1"/>
  <c r="G1128" i="1"/>
  <c r="B1129" i="1"/>
  <c r="B1136" i="1"/>
  <c r="B722" i="1"/>
  <c r="G721" i="1"/>
  <c r="I727" i="1"/>
  <c r="E735" i="1"/>
  <c r="B708" i="1"/>
  <c r="G707" i="1"/>
  <c r="G728" i="1"/>
  <c r="B736" i="1"/>
  <c r="B729" i="1"/>
  <c r="B715" i="1"/>
  <c r="G714" i="1"/>
  <c r="G693" i="1"/>
  <c r="B694" i="1"/>
  <c r="G694" i="1" s="1"/>
  <c r="G700" i="1"/>
  <c r="B701" i="1"/>
  <c r="I492" i="1"/>
  <c r="B467" i="1"/>
  <c r="G466" i="1"/>
  <c r="I466" i="1" s="1"/>
  <c r="B704" i="6" l="1"/>
  <c r="G704" i="6" s="1"/>
  <c r="B711" i="6"/>
  <c r="G711" i="6" s="1"/>
  <c r="B725" i="6"/>
  <c r="G725" i="6" s="1"/>
  <c r="B739" i="6"/>
  <c r="G739" i="6" s="1"/>
  <c r="B746" i="6"/>
  <c r="G746" i="6" s="1"/>
  <c r="B732" i="6"/>
  <c r="G732" i="6" s="1"/>
  <c r="B718" i="6"/>
  <c r="G718" i="6" s="1"/>
  <c r="I737" i="6"/>
  <c r="E745" i="6"/>
  <c r="B296" i="6"/>
  <c r="G296" i="6" s="1"/>
  <c r="B303" i="6"/>
  <c r="G303" i="6" s="1"/>
  <c r="B310" i="6"/>
  <c r="G310" i="6" s="1"/>
  <c r="B324" i="6"/>
  <c r="G324" i="6" s="1"/>
  <c r="B331" i="6"/>
  <c r="G331" i="6" s="1"/>
  <c r="B338" i="6"/>
  <c r="G338" i="6" s="1"/>
  <c r="B317" i="6"/>
  <c r="G317" i="6" s="1"/>
  <c r="I329" i="6"/>
  <c r="E337" i="6"/>
  <c r="G53" i="6"/>
  <c r="B54" i="6"/>
  <c r="I35" i="6"/>
  <c r="E36" i="6"/>
  <c r="B1144" i="1"/>
  <c r="B1137" i="1"/>
  <c r="G1136" i="1"/>
  <c r="B1130" i="1"/>
  <c r="G1129" i="1"/>
  <c r="I1151" i="1"/>
  <c r="E1159" i="1"/>
  <c r="B1123" i="1"/>
  <c r="G1122" i="1"/>
  <c r="B1109" i="1"/>
  <c r="G1108" i="1"/>
  <c r="B1102" i="1"/>
  <c r="G1102" i="1" s="1"/>
  <c r="G1101" i="1"/>
  <c r="B1116" i="1"/>
  <c r="G1115" i="1"/>
  <c r="G708" i="1"/>
  <c r="B709" i="1"/>
  <c r="I735" i="1"/>
  <c r="E743" i="1"/>
  <c r="B737" i="1"/>
  <c r="G736" i="1"/>
  <c r="B744" i="1"/>
  <c r="G701" i="1"/>
  <c r="B702" i="1"/>
  <c r="G702" i="1" s="1"/>
  <c r="B716" i="1"/>
  <c r="G715" i="1"/>
  <c r="B730" i="1"/>
  <c r="G729" i="1"/>
  <c r="B723" i="1"/>
  <c r="G722" i="1"/>
  <c r="G467" i="1"/>
  <c r="I467" i="1" s="1"/>
  <c r="B468" i="1"/>
  <c r="I493" i="1"/>
  <c r="B712" i="6" l="1"/>
  <c r="G712" i="6" s="1"/>
  <c r="B726" i="6"/>
  <c r="G726" i="6" s="1"/>
  <c r="B740" i="6"/>
  <c r="G740" i="6" s="1"/>
  <c r="B754" i="6"/>
  <c r="G754" i="6" s="1"/>
  <c r="B747" i="6"/>
  <c r="G747" i="6" s="1"/>
  <c r="B733" i="6"/>
  <c r="G733" i="6" s="1"/>
  <c r="B719" i="6"/>
  <c r="G719" i="6" s="1"/>
  <c r="I745" i="6"/>
  <c r="E753" i="6"/>
  <c r="B304" i="6"/>
  <c r="G304" i="6" s="1"/>
  <c r="B311" i="6"/>
  <c r="G311" i="6" s="1"/>
  <c r="B325" i="6"/>
  <c r="G325" i="6" s="1"/>
  <c r="B332" i="6"/>
  <c r="G332" i="6" s="1"/>
  <c r="B339" i="6"/>
  <c r="G339" i="6" s="1"/>
  <c r="B346" i="6"/>
  <c r="G346" i="6" s="1"/>
  <c r="B318" i="6"/>
  <c r="G318" i="6" s="1"/>
  <c r="I337" i="6"/>
  <c r="E345" i="6"/>
  <c r="G54" i="6"/>
  <c r="B55" i="6"/>
  <c r="I36" i="6"/>
  <c r="E37" i="6"/>
  <c r="B1124" i="1"/>
  <c r="G1123" i="1"/>
  <c r="B1138" i="1"/>
  <c r="G1137" i="1"/>
  <c r="B1152" i="1"/>
  <c r="B1145" i="1"/>
  <c r="G1144" i="1"/>
  <c r="B1117" i="1"/>
  <c r="G1116" i="1"/>
  <c r="I1159" i="1"/>
  <c r="E1167" i="1"/>
  <c r="B1110" i="1"/>
  <c r="G1110" i="1" s="1"/>
  <c r="G1109" i="1"/>
  <c r="B1131" i="1"/>
  <c r="G1130" i="1"/>
  <c r="G730" i="1"/>
  <c r="B731" i="1"/>
  <c r="B738" i="1"/>
  <c r="G737" i="1"/>
  <c r="B724" i="1"/>
  <c r="G723" i="1"/>
  <c r="G744" i="1"/>
  <c r="B745" i="1"/>
  <c r="B752" i="1"/>
  <c r="I743" i="1"/>
  <c r="E751" i="1"/>
  <c r="B717" i="1"/>
  <c r="G716" i="1"/>
  <c r="B710" i="1"/>
  <c r="G710" i="1" s="1"/>
  <c r="G709" i="1"/>
  <c r="I494" i="1"/>
  <c r="B469" i="1"/>
  <c r="G468" i="1"/>
  <c r="I468" i="1" s="1"/>
  <c r="B727" i="6" l="1"/>
  <c r="G727" i="6" s="1"/>
  <c r="B741" i="6"/>
  <c r="G741" i="6" s="1"/>
  <c r="B755" i="6"/>
  <c r="G755" i="6" s="1"/>
  <c r="B762" i="6"/>
  <c r="G762" i="6" s="1"/>
  <c r="B748" i="6"/>
  <c r="G748" i="6" s="1"/>
  <c r="B734" i="6"/>
  <c r="G734" i="6" s="1"/>
  <c r="B720" i="6"/>
  <c r="G720" i="6" s="1"/>
  <c r="I753" i="6"/>
  <c r="E761" i="6"/>
  <c r="B312" i="6"/>
  <c r="G312" i="6" s="1"/>
  <c r="B326" i="6"/>
  <c r="G326" i="6" s="1"/>
  <c r="B333" i="6"/>
  <c r="G333" i="6" s="1"/>
  <c r="B340" i="6"/>
  <c r="G340" i="6" s="1"/>
  <c r="B347" i="6"/>
  <c r="G347" i="6" s="1"/>
  <c r="B354" i="6"/>
  <c r="G354" i="6" s="1"/>
  <c r="B319" i="6"/>
  <c r="G319" i="6" s="1"/>
  <c r="I345" i="6"/>
  <c r="E353" i="6"/>
  <c r="G55" i="6"/>
  <c r="B56" i="6"/>
  <c r="I37" i="6"/>
  <c r="E38" i="6"/>
  <c r="G1124" i="1"/>
  <c r="B1125" i="1"/>
  <c r="G1131" i="1"/>
  <c r="B1132" i="1"/>
  <c r="G1117" i="1"/>
  <c r="B1118" i="1"/>
  <c r="G1118" i="1" s="1"/>
  <c r="G1145" i="1"/>
  <c r="B1146" i="1"/>
  <c r="I1167" i="1"/>
  <c r="E1175" i="1"/>
  <c r="B1160" i="1"/>
  <c r="B1153" i="1"/>
  <c r="G1152" i="1"/>
  <c r="G1138" i="1"/>
  <c r="B1139" i="1"/>
  <c r="G717" i="1"/>
  <c r="B718" i="1"/>
  <c r="G718" i="1" s="1"/>
  <c r="B725" i="1"/>
  <c r="G724" i="1"/>
  <c r="E759" i="1"/>
  <c r="I751" i="1"/>
  <c r="B739" i="1"/>
  <c r="G738" i="1"/>
  <c r="G731" i="1"/>
  <c r="B732" i="1"/>
  <c r="G745" i="1"/>
  <c r="B746" i="1"/>
  <c r="B753" i="1"/>
  <c r="B760" i="1"/>
  <c r="G752" i="1"/>
  <c r="B470" i="1"/>
  <c r="G469" i="1"/>
  <c r="I469" i="1" s="1"/>
  <c r="I496" i="1"/>
  <c r="B728" i="6" l="1"/>
  <c r="G728" i="6" s="1"/>
  <c r="B742" i="6"/>
  <c r="G742" i="6" s="1"/>
  <c r="B756" i="6"/>
  <c r="G756" i="6" s="1"/>
  <c r="B763" i="6"/>
  <c r="G763" i="6" s="1"/>
  <c r="B770" i="6"/>
  <c r="G770" i="6" s="1"/>
  <c r="B749" i="6"/>
  <c r="G749" i="6" s="1"/>
  <c r="B735" i="6"/>
  <c r="G735" i="6" s="1"/>
  <c r="I761" i="6"/>
  <c r="E769" i="6"/>
  <c r="B327" i="6"/>
  <c r="G327" i="6" s="1"/>
  <c r="B334" i="6"/>
  <c r="G334" i="6" s="1"/>
  <c r="B341" i="6"/>
  <c r="G341" i="6" s="1"/>
  <c r="B348" i="6"/>
  <c r="G348" i="6" s="1"/>
  <c r="B355" i="6"/>
  <c r="G355" i="6" s="1"/>
  <c r="B362" i="6"/>
  <c r="G362" i="6" s="1"/>
  <c r="B320" i="6"/>
  <c r="G320" i="6" s="1"/>
  <c r="I353" i="6"/>
  <c r="E361" i="6"/>
  <c r="G56" i="6"/>
  <c r="B58" i="6"/>
  <c r="I38" i="6"/>
  <c r="E39" i="6"/>
  <c r="B1147" i="1"/>
  <c r="G1146" i="1"/>
  <c r="B1154" i="1"/>
  <c r="G1153" i="1"/>
  <c r="B1133" i="1"/>
  <c r="G1132" i="1"/>
  <c r="B1168" i="1"/>
  <c r="G1160" i="1"/>
  <c r="B1161" i="1"/>
  <c r="E1183" i="1"/>
  <c r="I1175" i="1"/>
  <c r="B1126" i="1"/>
  <c r="G1126" i="1" s="1"/>
  <c r="G1125" i="1"/>
  <c r="B1140" i="1"/>
  <c r="G1139" i="1"/>
  <c r="B740" i="1"/>
  <c r="G739" i="1"/>
  <c r="B768" i="1"/>
  <c r="G760" i="1"/>
  <c r="B761" i="1"/>
  <c r="G725" i="1"/>
  <c r="B726" i="1"/>
  <c r="G726" i="1" s="1"/>
  <c r="G732" i="1"/>
  <c r="B733" i="1"/>
  <c r="G753" i="1"/>
  <c r="B754" i="1"/>
  <c r="I759" i="1"/>
  <c r="E767" i="1"/>
  <c r="G746" i="1"/>
  <c r="B747" i="1"/>
  <c r="I497" i="1"/>
  <c r="G470" i="1"/>
  <c r="I470" i="1" s="1"/>
  <c r="B472" i="1"/>
  <c r="B743" i="6" l="1"/>
  <c r="G743" i="6" s="1"/>
  <c r="B757" i="6"/>
  <c r="G757" i="6" s="1"/>
  <c r="B764" i="6"/>
  <c r="G764" i="6" s="1"/>
  <c r="B771" i="6"/>
  <c r="G771" i="6" s="1"/>
  <c r="B778" i="6"/>
  <c r="G778" i="6" s="1"/>
  <c r="B750" i="6"/>
  <c r="G750" i="6" s="1"/>
  <c r="B736" i="6"/>
  <c r="G736" i="6" s="1"/>
  <c r="I769" i="6"/>
  <c r="E777" i="6"/>
  <c r="B328" i="6"/>
  <c r="G328" i="6" s="1"/>
  <c r="B335" i="6"/>
  <c r="G335" i="6" s="1"/>
  <c r="B342" i="6"/>
  <c r="G342" i="6" s="1"/>
  <c r="B349" i="6"/>
  <c r="G349" i="6" s="1"/>
  <c r="B356" i="6"/>
  <c r="G356" i="6" s="1"/>
  <c r="B363" i="6"/>
  <c r="G363" i="6" s="1"/>
  <c r="B370" i="6"/>
  <c r="G370" i="6" s="1"/>
  <c r="I361" i="6"/>
  <c r="E369" i="6"/>
  <c r="B59" i="6"/>
  <c r="G58" i="6"/>
  <c r="E40" i="6"/>
  <c r="I39" i="6"/>
  <c r="G1168" i="1"/>
  <c r="B1169" i="1"/>
  <c r="B1176" i="1"/>
  <c r="G1147" i="1"/>
  <c r="B1148" i="1"/>
  <c r="B1141" i="1"/>
  <c r="G1140" i="1"/>
  <c r="B1155" i="1"/>
  <c r="G1154" i="1"/>
  <c r="B1134" i="1"/>
  <c r="G1134" i="1" s="1"/>
  <c r="G1133" i="1"/>
  <c r="I1183" i="1"/>
  <c r="E1191" i="1"/>
  <c r="B1162" i="1"/>
  <c r="G1161" i="1"/>
  <c r="I767" i="1"/>
  <c r="E775" i="1"/>
  <c r="G747" i="1"/>
  <c r="B748" i="1"/>
  <c r="G761" i="1"/>
  <c r="B762" i="1"/>
  <c r="B755" i="1"/>
  <c r="G754" i="1"/>
  <c r="B776" i="1"/>
  <c r="G768" i="1"/>
  <c r="B769" i="1"/>
  <c r="G733" i="1"/>
  <c r="B734" i="1"/>
  <c r="G734" i="1" s="1"/>
  <c r="B741" i="1"/>
  <c r="G740" i="1"/>
  <c r="B473" i="1"/>
  <c r="G472" i="1"/>
  <c r="I472" i="1" s="1"/>
  <c r="I498" i="1"/>
  <c r="B744" i="6" l="1"/>
  <c r="G744" i="6" s="1"/>
  <c r="B758" i="6"/>
  <c r="G758" i="6" s="1"/>
  <c r="B765" i="6"/>
  <c r="G765" i="6" s="1"/>
  <c r="B772" i="6"/>
  <c r="G772" i="6" s="1"/>
  <c r="B779" i="6"/>
  <c r="G779" i="6" s="1"/>
  <c r="B786" i="6"/>
  <c r="G786" i="6" s="1"/>
  <c r="B751" i="6"/>
  <c r="G751" i="6" s="1"/>
  <c r="I777" i="6"/>
  <c r="E785" i="6"/>
  <c r="B336" i="6"/>
  <c r="G336" i="6" s="1"/>
  <c r="B343" i="6"/>
  <c r="G343" i="6" s="1"/>
  <c r="B350" i="6"/>
  <c r="G350" i="6" s="1"/>
  <c r="B357" i="6"/>
  <c r="G357" i="6" s="1"/>
  <c r="B364" i="6"/>
  <c r="G364" i="6" s="1"/>
  <c r="B371" i="6"/>
  <c r="G371" i="6" s="1"/>
  <c r="B378" i="6"/>
  <c r="G378" i="6" s="1"/>
  <c r="I369" i="6"/>
  <c r="E377" i="6"/>
  <c r="G59" i="6"/>
  <c r="B60" i="6"/>
  <c r="I40" i="6"/>
  <c r="E42" i="6"/>
  <c r="G1162" i="1"/>
  <c r="B1163" i="1"/>
  <c r="B1156" i="1"/>
  <c r="G1155" i="1"/>
  <c r="G1141" i="1"/>
  <c r="B1142" i="1"/>
  <c r="G1142" i="1" s="1"/>
  <c r="I1191" i="1"/>
  <c r="E1199" i="1"/>
  <c r="I1199" i="1" s="1"/>
  <c r="G1148" i="1"/>
  <c r="B1149" i="1"/>
  <c r="B1177" i="1"/>
  <c r="G1176" i="1"/>
  <c r="B1184" i="1"/>
  <c r="B1170" i="1"/>
  <c r="G1169" i="1"/>
  <c r="G755" i="1"/>
  <c r="B756" i="1"/>
  <c r="G741" i="1"/>
  <c r="B742" i="1"/>
  <c r="G742" i="1" s="1"/>
  <c r="B763" i="1"/>
  <c r="G762" i="1"/>
  <c r="G748" i="1"/>
  <c r="B749" i="1"/>
  <c r="G769" i="1"/>
  <c r="B770" i="1"/>
  <c r="I775" i="1"/>
  <c r="E783" i="1"/>
  <c r="B777" i="1"/>
  <c r="G776" i="1"/>
  <c r="B784" i="1"/>
  <c r="I499" i="1"/>
  <c r="G473" i="1"/>
  <c r="I473" i="1" s="1"/>
  <c r="B474" i="1"/>
  <c r="G474" i="1" s="1"/>
  <c r="I474" i="1" s="1"/>
  <c r="B759" i="6" l="1"/>
  <c r="G759" i="6" s="1"/>
  <c r="B766" i="6"/>
  <c r="G766" i="6" s="1"/>
  <c r="B773" i="6"/>
  <c r="G773" i="6" s="1"/>
  <c r="B780" i="6"/>
  <c r="G780" i="6" s="1"/>
  <c r="B787" i="6"/>
  <c r="G787" i="6" s="1"/>
  <c r="B794" i="6"/>
  <c r="G794" i="6" s="1"/>
  <c r="B752" i="6"/>
  <c r="G752" i="6" s="1"/>
  <c r="I785" i="6"/>
  <c r="E793" i="6"/>
  <c r="B344" i="6"/>
  <c r="G344" i="6" s="1"/>
  <c r="B351" i="6"/>
  <c r="G351" i="6" s="1"/>
  <c r="B358" i="6"/>
  <c r="G358" i="6" s="1"/>
  <c r="B365" i="6"/>
  <c r="G365" i="6" s="1"/>
  <c r="B372" i="6"/>
  <c r="G372" i="6" s="1"/>
  <c r="B379" i="6"/>
  <c r="G379" i="6" s="1"/>
  <c r="B386" i="6"/>
  <c r="G386" i="6" s="1"/>
  <c r="I377" i="6"/>
  <c r="E385" i="6"/>
  <c r="B61" i="6"/>
  <c r="G60" i="6"/>
  <c r="I42" i="6"/>
  <c r="E43" i="6"/>
  <c r="B1192" i="1"/>
  <c r="B1185" i="1"/>
  <c r="G1184" i="1"/>
  <c r="G1177" i="1"/>
  <c r="B1178" i="1"/>
  <c r="B1164" i="1"/>
  <c r="G1163" i="1"/>
  <c r="G1170" i="1"/>
  <c r="B1171" i="1"/>
  <c r="G1149" i="1"/>
  <c r="B1150" i="1"/>
  <c r="G1150" i="1" s="1"/>
  <c r="B1157" i="1"/>
  <c r="G1156" i="1"/>
  <c r="B750" i="1"/>
  <c r="G750" i="1" s="1"/>
  <c r="G749" i="1"/>
  <c r="G784" i="1"/>
  <c r="B785" i="1"/>
  <c r="B792" i="1"/>
  <c r="G763" i="1"/>
  <c r="B764" i="1"/>
  <c r="G777" i="1"/>
  <c r="B778" i="1"/>
  <c r="I783" i="1"/>
  <c r="E791" i="1"/>
  <c r="I791" i="1" s="1"/>
  <c r="G770" i="1"/>
  <c r="B771" i="1"/>
  <c r="G756" i="1"/>
  <c r="B757" i="1"/>
  <c r="I500" i="1"/>
  <c r="B760" i="6" l="1"/>
  <c r="G760" i="6" s="1"/>
  <c r="B767" i="6"/>
  <c r="G767" i="6" s="1"/>
  <c r="B774" i="6"/>
  <c r="G774" i="6" s="1"/>
  <c r="B781" i="6"/>
  <c r="G781" i="6" s="1"/>
  <c r="B788" i="6"/>
  <c r="G788" i="6" s="1"/>
  <c r="B795" i="6"/>
  <c r="G795" i="6" s="1"/>
  <c r="B802" i="6"/>
  <c r="I793" i="6"/>
  <c r="E801" i="6"/>
  <c r="B352" i="6"/>
  <c r="G352" i="6" s="1"/>
  <c r="B359" i="6"/>
  <c r="G359" i="6" s="1"/>
  <c r="B366" i="6"/>
  <c r="G366" i="6" s="1"/>
  <c r="B373" i="6"/>
  <c r="G373" i="6" s="1"/>
  <c r="B380" i="6"/>
  <c r="G380" i="6" s="1"/>
  <c r="B387" i="6"/>
  <c r="G387" i="6" s="1"/>
  <c r="B394" i="6"/>
  <c r="G394" i="6" s="1"/>
  <c r="I385" i="6"/>
  <c r="E393" i="6"/>
  <c r="I393" i="6" s="1"/>
  <c r="G61" i="6"/>
  <c r="B62" i="6"/>
  <c r="I43" i="6"/>
  <c r="E44" i="6"/>
  <c r="B1179" i="1"/>
  <c r="G1178" i="1"/>
  <c r="G1157" i="1"/>
  <c r="B1158" i="1"/>
  <c r="G1158" i="1" s="1"/>
  <c r="G1185" i="1"/>
  <c r="B1186" i="1"/>
  <c r="B1200" i="1"/>
  <c r="G1192" i="1"/>
  <c r="B1193" i="1"/>
  <c r="G1164" i="1"/>
  <c r="B1165" i="1"/>
  <c r="B1172" i="1"/>
  <c r="G1171" i="1"/>
  <c r="G771" i="1"/>
  <c r="B772" i="1"/>
  <c r="B786" i="1"/>
  <c r="G785" i="1"/>
  <c r="B758" i="1"/>
  <c r="G758" i="1" s="1"/>
  <c r="G757" i="1"/>
  <c r="B765" i="1"/>
  <c r="G764" i="1"/>
  <c r="G792" i="1"/>
  <c r="B793" i="1"/>
  <c r="G778" i="1"/>
  <c r="B779" i="1"/>
  <c r="I501" i="1"/>
  <c r="G802" i="6" l="1"/>
  <c r="B810" i="6"/>
  <c r="I801" i="6"/>
  <c r="E809" i="6"/>
  <c r="I809" i="6" s="1"/>
  <c r="B768" i="6"/>
  <c r="G768" i="6" s="1"/>
  <c r="B775" i="6"/>
  <c r="G775" i="6" s="1"/>
  <c r="B782" i="6"/>
  <c r="G782" i="6" s="1"/>
  <c r="B789" i="6"/>
  <c r="G789" i="6" s="1"/>
  <c r="B796" i="6"/>
  <c r="G796" i="6" s="1"/>
  <c r="B803" i="6"/>
  <c r="G803" i="6" s="1"/>
  <c r="B360" i="6"/>
  <c r="G360" i="6" s="1"/>
  <c r="B367" i="6"/>
  <c r="G367" i="6" s="1"/>
  <c r="B374" i="6"/>
  <c r="G374" i="6" s="1"/>
  <c r="B381" i="6"/>
  <c r="G381" i="6" s="1"/>
  <c r="B388" i="6"/>
  <c r="G388" i="6" s="1"/>
  <c r="B395" i="6"/>
  <c r="G395" i="6" s="1"/>
  <c r="B63" i="6"/>
  <c r="G62" i="6"/>
  <c r="I44" i="6"/>
  <c r="E45" i="6"/>
  <c r="B1194" i="1"/>
  <c r="G1193" i="1"/>
  <c r="G1179" i="1"/>
  <c r="B1180" i="1"/>
  <c r="G1200" i="1"/>
  <c r="B1201" i="1"/>
  <c r="G1172" i="1"/>
  <c r="B1173" i="1"/>
  <c r="B1187" i="1"/>
  <c r="G1186" i="1"/>
  <c r="B1166" i="1"/>
  <c r="G1166" i="1" s="1"/>
  <c r="G1165" i="1"/>
  <c r="G786" i="1"/>
  <c r="B787" i="1"/>
  <c r="B766" i="1"/>
  <c r="G766" i="1" s="1"/>
  <c r="G765" i="1"/>
  <c r="B780" i="1"/>
  <c r="G779" i="1"/>
  <c r="G793" i="1"/>
  <c r="B794" i="1"/>
  <c r="B773" i="1"/>
  <c r="G772" i="1"/>
  <c r="I502" i="1"/>
  <c r="G810" i="6" l="1"/>
  <c r="B811" i="6"/>
  <c r="B776" i="6"/>
  <c r="G776" i="6" s="1"/>
  <c r="B783" i="6"/>
  <c r="G783" i="6" s="1"/>
  <c r="B790" i="6"/>
  <c r="G790" i="6" s="1"/>
  <c r="B797" i="6"/>
  <c r="G797" i="6" s="1"/>
  <c r="B804" i="6"/>
  <c r="G804" i="6" s="1"/>
  <c r="B368" i="6"/>
  <c r="G368" i="6" s="1"/>
  <c r="B375" i="6"/>
  <c r="G375" i="6" s="1"/>
  <c r="B382" i="6"/>
  <c r="G382" i="6" s="1"/>
  <c r="B389" i="6"/>
  <c r="G389" i="6" s="1"/>
  <c r="B396" i="6"/>
  <c r="G396" i="6" s="1"/>
  <c r="G63" i="6"/>
  <c r="B64" i="6"/>
  <c r="I45" i="6"/>
  <c r="E46" i="6"/>
  <c r="B1202" i="1"/>
  <c r="G1201" i="1"/>
  <c r="B1181" i="1"/>
  <c r="G1180" i="1"/>
  <c r="B1174" i="1"/>
  <c r="G1174" i="1" s="1"/>
  <c r="G1173" i="1"/>
  <c r="G1187" i="1"/>
  <c r="B1188" i="1"/>
  <c r="G1194" i="1"/>
  <c r="B1195" i="1"/>
  <c r="G780" i="1"/>
  <c r="B781" i="1"/>
  <c r="B795" i="1"/>
  <c r="G794" i="1"/>
  <c r="B788" i="1"/>
  <c r="G787" i="1"/>
  <c r="B774" i="1"/>
  <c r="G774" i="1" s="1"/>
  <c r="G773" i="1"/>
  <c r="I504" i="1"/>
  <c r="B812" i="6" l="1"/>
  <c r="G811" i="6"/>
  <c r="B784" i="6"/>
  <c r="G784" i="6" s="1"/>
  <c r="B791" i="6"/>
  <c r="G791" i="6" s="1"/>
  <c r="B798" i="6"/>
  <c r="G798" i="6" s="1"/>
  <c r="B805" i="6"/>
  <c r="G805" i="6" s="1"/>
  <c r="B376" i="6"/>
  <c r="G376" i="6" s="1"/>
  <c r="B383" i="6"/>
  <c r="G383" i="6" s="1"/>
  <c r="B390" i="6"/>
  <c r="G390" i="6" s="1"/>
  <c r="B397" i="6"/>
  <c r="G397" i="6" s="1"/>
  <c r="G64" i="6"/>
  <c r="B66" i="6"/>
  <c r="I46" i="6"/>
  <c r="E47" i="6"/>
  <c r="B1189" i="1"/>
  <c r="G1188" i="1"/>
  <c r="G1202" i="1"/>
  <c r="B1203" i="1"/>
  <c r="B1196" i="1"/>
  <c r="G1195" i="1"/>
  <c r="G1181" i="1"/>
  <c r="B1182" i="1"/>
  <c r="G1182" i="1" s="1"/>
  <c r="B789" i="1"/>
  <c r="G788" i="1"/>
  <c r="G795" i="1"/>
  <c r="B796" i="1"/>
  <c r="B782" i="1"/>
  <c r="G782" i="1" s="1"/>
  <c r="G781" i="1"/>
  <c r="I505" i="1"/>
  <c r="B813" i="6" l="1"/>
  <c r="G812" i="6"/>
  <c r="B792" i="6"/>
  <c r="G792" i="6" s="1"/>
  <c r="B799" i="6"/>
  <c r="G799" i="6" s="1"/>
  <c r="B806" i="6"/>
  <c r="G806" i="6" s="1"/>
  <c r="B384" i="6"/>
  <c r="G384" i="6" s="1"/>
  <c r="B391" i="6"/>
  <c r="G391" i="6" s="1"/>
  <c r="B398" i="6"/>
  <c r="G398" i="6" s="1"/>
  <c r="G66" i="6"/>
  <c r="B67" i="6"/>
  <c r="I47" i="6"/>
  <c r="E48" i="6"/>
  <c r="G1196" i="1"/>
  <c r="B1197" i="1"/>
  <c r="B1204" i="1"/>
  <c r="G1203" i="1"/>
  <c r="G1189" i="1"/>
  <c r="B1190" i="1"/>
  <c r="G1190" i="1" s="1"/>
  <c r="G796" i="1"/>
  <c r="B797" i="1"/>
  <c r="G789" i="1"/>
  <c r="B790" i="1"/>
  <c r="G790" i="1" s="1"/>
  <c r="I506" i="1"/>
  <c r="G813" i="6" l="1"/>
  <c r="B814" i="6"/>
  <c r="B800" i="6"/>
  <c r="G800" i="6" s="1"/>
  <c r="B807" i="6"/>
  <c r="G807" i="6" s="1"/>
  <c r="B392" i="6"/>
  <c r="G392" i="6" s="1"/>
  <c r="B399" i="6"/>
  <c r="G399" i="6" s="1"/>
  <c r="B68" i="6"/>
  <c r="G67" i="6"/>
  <c r="I48" i="6"/>
  <c r="E50" i="6"/>
  <c r="B1198" i="1"/>
  <c r="G1198" i="1" s="1"/>
  <c r="G1197" i="1"/>
  <c r="G1204" i="1"/>
  <c r="B1205" i="1"/>
  <c r="G797" i="1"/>
  <c r="B798" i="1"/>
  <c r="G798" i="1" s="1"/>
  <c r="I507" i="1"/>
  <c r="G814" i="6" l="1"/>
  <c r="B815" i="6"/>
  <c r="B808" i="6"/>
  <c r="G808" i="6" s="1"/>
  <c r="B400" i="6"/>
  <c r="G400" i="6" s="1"/>
  <c r="G68" i="6"/>
  <c r="B69" i="6"/>
  <c r="I50" i="6"/>
  <c r="E51" i="6"/>
  <c r="B1206" i="1"/>
  <c r="G1206" i="1" s="1"/>
  <c r="G1205" i="1"/>
  <c r="I508" i="1"/>
  <c r="B816" i="6" l="1"/>
  <c r="G816" i="6" s="1"/>
  <c r="G815" i="6"/>
  <c r="G69" i="6"/>
  <c r="B70" i="6"/>
  <c r="I51" i="6"/>
  <c r="E52" i="6"/>
  <c r="I509" i="1"/>
  <c r="G70" i="6" l="1"/>
  <c r="B71" i="6"/>
  <c r="I52" i="6"/>
  <c r="E53" i="6"/>
  <c r="I510" i="1"/>
  <c r="G71" i="6" l="1"/>
  <c r="B72" i="6"/>
  <c r="I53" i="6"/>
  <c r="E54" i="6"/>
  <c r="I512" i="1"/>
  <c r="B74" i="6" l="1"/>
  <c r="G72" i="6"/>
  <c r="I54" i="6"/>
  <c r="E55" i="6"/>
  <c r="I513" i="1"/>
  <c r="G74" i="6" l="1"/>
  <c r="B75" i="6"/>
  <c r="I55" i="6"/>
  <c r="E56" i="6"/>
  <c r="I514" i="1"/>
  <c r="G75" i="6" l="1"/>
  <c r="B76" i="6"/>
  <c r="G76" i="6" s="1"/>
  <c r="I56" i="6"/>
  <c r="E58" i="6"/>
  <c r="I515" i="1"/>
  <c r="I58" i="6" l="1"/>
  <c r="E59" i="6"/>
  <c r="I516" i="1"/>
  <c r="I59" i="6" l="1"/>
  <c r="E60" i="6"/>
  <c r="E77" i="6" s="1"/>
  <c r="I517" i="1"/>
  <c r="I60" i="6" l="1"/>
  <c r="E61" i="6"/>
  <c r="I518" i="1"/>
  <c r="I61" i="6" l="1"/>
  <c r="E62" i="6"/>
  <c r="I520" i="1"/>
  <c r="I62" i="6" l="1"/>
  <c r="E63" i="6"/>
  <c r="I521" i="1"/>
  <c r="I63" i="6" l="1"/>
  <c r="E64" i="6"/>
  <c r="I522" i="1"/>
  <c r="I64" i="6" l="1"/>
  <c r="E66" i="6"/>
  <c r="I523" i="1"/>
  <c r="I66" i="6" l="1"/>
  <c r="E67" i="6"/>
  <c r="I524" i="1"/>
  <c r="I67" i="6" l="1"/>
  <c r="E68" i="6"/>
  <c r="I525" i="1"/>
  <c r="I68" i="6" l="1"/>
  <c r="E69" i="6"/>
  <c r="I526" i="1"/>
  <c r="I69" i="6" l="1"/>
  <c r="E70" i="6"/>
  <c r="I528" i="1"/>
  <c r="I70" i="6" l="1"/>
  <c r="E71" i="6"/>
  <c r="I529" i="1"/>
  <c r="I71" i="6" l="1"/>
  <c r="E72" i="6"/>
  <c r="I530" i="1"/>
  <c r="I72" i="6" l="1"/>
  <c r="E74" i="6"/>
  <c r="I531" i="1"/>
  <c r="I74" i="6" l="1"/>
  <c r="E75" i="6"/>
  <c r="I532" i="1"/>
  <c r="I75" i="6" l="1"/>
  <c r="E76" i="6"/>
  <c r="I533" i="1"/>
  <c r="I76" i="6" l="1"/>
  <c r="I534" i="1"/>
  <c r="I77" i="6" l="1"/>
  <c r="E78" i="6"/>
  <c r="I536" i="1"/>
  <c r="E79" i="6" l="1"/>
  <c r="I78" i="6"/>
  <c r="I537" i="1"/>
  <c r="I79" i="6" l="1"/>
  <c r="E80" i="6"/>
  <c r="I538" i="1"/>
  <c r="I80" i="6" l="1"/>
  <c r="E82" i="6"/>
  <c r="I539" i="1"/>
  <c r="I82" i="6" l="1"/>
  <c r="E83" i="6"/>
  <c r="I540" i="1"/>
  <c r="E84" i="6" l="1"/>
  <c r="I83" i="6"/>
  <c r="I541" i="1"/>
  <c r="I84" i="6" l="1"/>
  <c r="E85" i="6"/>
  <c r="I542" i="1"/>
  <c r="I85" i="6" l="1"/>
  <c r="E86" i="6"/>
  <c r="I544" i="1"/>
  <c r="I86" i="6" l="1"/>
  <c r="E87" i="6"/>
  <c r="I545" i="1"/>
  <c r="E88" i="6" l="1"/>
  <c r="I87" i="6"/>
  <c r="I546" i="1"/>
  <c r="I88" i="6" l="1"/>
  <c r="E90" i="6"/>
  <c r="I547" i="1"/>
  <c r="E91" i="6" l="1"/>
  <c r="I90" i="6"/>
  <c r="I548" i="1"/>
  <c r="I91" i="6" l="1"/>
  <c r="E92" i="6"/>
  <c r="I549" i="1"/>
  <c r="I92" i="6" l="1"/>
  <c r="E93" i="6"/>
  <c r="I550" i="1"/>
  <c r="I93" i="6" l="1"/>
  <c r="E94" i="6"/>
  <c r="I552" i="1"/>
  <c r="I94" i="6" l="1"/>
  <c r="E95" i="6"/>
  <c r="I553" i="1"/>
  <c r="I95" i="6" l="1"/>
  <c r="E96" i="6"/>
  <c r="I554" i="1"/>
  <c r="I96" i="6" l="1"/>
  <c r="E98" i="6"/>
  <c r="I555" i="1"/>
  <c r="I98" i="6" l="1"/>
  <c r="E99" i="6"/>
  <c r="I556" i="1"/>
  <c r="E100" i="6" l="1"/>
  <c r="I99" i="6"/>
  <c r="I557" i="1"/>
  <c r="I100" i="6" l="1"/>
  <c r="E101" i="6"/>
  <c r="I558" i="1"/>
  <c r="I101" i="6" l="1"/>
  <c r="E102" i="6"/>
  <c r="I560" i="1"/>
  <c r="E103" i="6" l="1"/>
  <c r="I102" i="6"/>
  <c r="I561" i="1"/>
  <c r="I103" i="6" l="1"/>
  <c r="E104" i="6"/>
  <c r="I562" i="1"/>
  <c r="E106" i="6" l="1"/>
  <c r="I104" i="6"/>
  <c r="I563" i="1"/>
  <c r="I106" i="6" l="1"/>
  <c r="E107" i="6"/>
  <c r="I564" i="1"/>
  <c r="I107" i="6" l="1"/>
  <c r="E108" i="6"/>
  <c r="I565" i="1"/>
  <c r="I108" i="6" l="1"/>
  <c r="E109" i="6"/>
  <c r="I566" i="1"/>
  <c r="I109" i="6" l="1"/>
  <c r="E110" i="6"/>
  <c r="I568" i="1"/>
  <c r="I110" i="6" l="1"/>
  <c r="E111" i="6"/>
  <c r="I569" i="1"/>
  <c r="I111" i="6" l="1"/>
  <c r="E112" i="6"/>
  <c r="I570" i="1"/>
  <c r="I112" i="6" l="1"/>
  <c r="E114" i="6"/>
  <c r="I571" i="1"/>
  <c r="I114" i="6" l="1"/>
  <c r="E115" i="6"/>
  <c r="I572" i="1"/>
  <c r="I115" i="6" l="1"/>
  <c r="E116" i="6"/>
  <c r="I573" i="1"/>
  <c r="I116" i="6" l="1"/>
  <c r="E117" i="6"/>
  <c r="I574" i="1"/>
  <c r="I117" i="6" l="1"/>
  <c r="E118" i="6"/>
  <c r="I576" i="1"/>
  <c r="I118" i="6" l="1"/>
  <c r="E119" i="6"/>
  <c r="I577" i="1"/>
  <c r="I119" i="6" l="1"/>
  <c r="E120" i="6"/>
  <c r="I578" i="1"/>
  <c r="I120" i="6" l="1"/>
  <c r="E122" i="6"/>
  <c r="I579" i="1"/>
  <c r="I122" i="6" l="1"/>
  <c r="E123" i="6"/>
  <c r="I580" i="1"/>
  <c r="I123" i="6" l="1"/>
  <c r="E124" i="6"/>
  <c r="I581" i="1"/>
  <c r="I124" i="6" l="1"/>
  <c r="E125" i="6"/>
  <c r="I582" i="1"/>
  <c r="I125" i="6" l="1"/>
  <c r="E126" i="6"/>
  <c r="I584" i="1"/>
  <c r="I126" i="6" l="1"/>
  <c r="E127" i="6"/>
  <c r="I585" i="1"/>
  <c r="I127" i="6" l="1"/>
  <c r="E128" i="6"/>
  <c r="I586" i="1"/>
  <c r="I128" i="6" l="1"/>
  <c r="E130" i="6"/>
  <c r="I587" i="1"/>
  <c r="E131" i="6" l="1"/>
  <c r="I130" i="6"/>
  <c r="I588" i="1"/>
  <c r="I131" i="6" l="1"/>
  <c r="E132" i="6"/>
  <c r="I589" i="1"/>
  <c r="I132" i="6" l="1"/>
  <c r="E133" i="6"/>
  <c r="I590" i="1"/>
  <c r="I133" i="6" l="1"/>
  <c r="E134" i="6"/>
  <c r="I592" i="1"/>
  <c r="I134" i="6" l="1"/>
  <c r="E135" i="6"/>
  <c r="I593" i="1"/>
  <c r="I135" i="6" l="1"/>
  <c r="E136" i="6"/>
  <c r="I594" i="1"/>
  <c r="I136" i="6" l="1"/>
  <c r="E138" i="6"/>
  <c r="I595" i="1"/>
  <c r="I138" i="6" l="1"/>
  <c r="E139" i="6"/>
  <c r="I596" i="1"/>
  <c r="I139" i="6" l="1"/>
  <c r="E140" i="6"/>
  <c r="I597" i="1"/>
  <c r="I140" i="6" l="1"/>
  <c r="E141" i="6"/>
  <c r="I598" i="1"/>
  <c r="I141" i="6" l="1"/>
  <c r="E142" i="6"/>
  <c r="I600" i="1"/>
  <c r="I142" i="6" l="1"/>
  <c r="E143" i="6"/>
  <c r="I601" i="1"/>
  <c r="I143" i="6" l="1"/>
  <c r="E144" i="6"/>
  <c r="I602" i="1"/>
  <c r="I144" i="6" l="1"/>
  <c r="E146" i="6"/>
  <c r="I603" i="1"/>
  <c r="I146" i="6" l="1"/>
  <c r="E147" i="6"/>
  <c r="I604" i="1"/>
  <c r="E148" i="6" l="1"/>
  <c r="I147" i="6"/>
  <c r="I605" i="1"/>
  <c r="I148" i="6" l="1"/>
  <c r="E149" i="6"/>
  <c r="I606" i="1"/>
  <c r="E150" i="6" l="1"/>
  <c r="I149" i="6"/>
  <c r="I608" i="1"/>
  <c r="I150" i="6" l="1"/>
  <c r="E151" i="6"/>
  <c r="I609" i="1"/>
  <c r="I151" i="6" l="1"/>
  <c r="E152" i="6"/>
  <c r="I610" i="1"/>
  <c r="I152" i="6" l="1"/>
  <c r="E154" i="6"/>
  <c r="I611" i="1"/>
  <c r="I154" i="6" l="1"/>
  <c r="E155" i="6"/>
  <c r="I612" i="1"/>
  <c r="I155" i="6" l="1"/>
  <c r="E156" i="6"/>
  <c r="I613" i="1"/>
  <c r="I156" i="6" l="1"/>
  <c r="E157" i="6"/>
  <c r="I614" i="1"/>
  <c r="E616" i="1"/>
  <c r="I157" i="6" l="1"/>
  <c r="E158" i="6"/>
  <c r="I616" i="1"/>
  <c r="E617" i="1"/>
  <c r="E159" i="6" l="1"/>
  <c r="I158" i="6"/>
  <c r="I617" i="1"/>
  <c r="E618" i="1"/>
  <c r="I159" i="6" l="1"/>
  <c r="E160" i="6"/>
  <c r="E619" i="1"/>
  <c r="I618" i="1"/>
  <c r="I160" i="6" l="1"/>
  <c r="E162" i="6"/>
  <c r="E620" i="1"/>
  <c r="I619" i="1"/>
  <c r="I162" i="6" l="1"/>
  <c r="E163" i="6"/>
  <c r="I620" i="1"/>
  <c r="E621" i="1"/>
  <c r="I163" i="6" l="1"/>
  <c r="E164" i="6"/>
  <c r="E622" i="1"/>
  <c r="I621" i="1"/>
  <c r="I164" i="6" l="1"/>
  <c r="E165" i="6"/>
  <c r="I622" i="1"/>
  <c r="E624" i="1"/>
  <c r="I165" i="6" l="1"/>
  <c r="E166" i="6"/>
  <c r="E625" i="1"/>
  <c r="I624" i="1"/>
  <c r="I166" i="6" l="1"/>
  <c r="E167" i="6"/>
  <c r="E626" i="1"/>
  <c r="I625" i="1"/>
  <c r="I167" i="6" l="1"/>
  <c r="E168" i="6"/>
  <c r="E627" i="1"/>
  <c r="I626" i="1"/>
  <c r="I168" i="6" l="1"/>
  <c r="E170" i="6"/>
  <c r="E628" i="1"/>
  <c r="I627" i="1"/>
  <c r="I170" i="6" l="1"/>
  <c r="E171" i="6"/>
  <c r="E629" i="1"/>
  <c r="I628" i="1"/>
  <c r="I171" i="6" l="1"/>
  <c r="E172" i="6"/>
  <c r="E630" i="1"/>
  <c r="I629" i="1"/>
  <c r="I172" i="6" l="1"/>
  <c r="E173" i="6"/>
  <c r="E632" i="1"/>
  <c r="I630" i="1"/>
  <c r="I173" i="6" l="1"/>
  <c r="E174" i="6"/>
  <c r="E633" i="1"/>
  <c r="I632" i="1"/>
  <c r="I174" i="6" l="1"/>
  <c r="E175" i="6"/>
  <c r="E634" i="1"/>
  <c r="I633" i="1"/>
  <c r="I175" i="6" l="1"/>
  <c r="E176" i="6"/>
  <c r="E635" i="1"/>
  <c r="I634" i="1"/>
  <c r="E178" i="6" l="1"/>
  <c r="I176" i="6"/>
  <c r="I635" i="1"/>
  <c r="E636" i="1"/>
  <c r="I178" i="6" l="1"/>
  <c r="E179" i="6"/>
  <c r="E637" i="1"/>
  <c r="I636" i="1"/>
  <c r="I179" i="6" l="1"/>
  <c r="E180" i="6"/>
  <c r="I637" i="1"/>
  <c r="E638" i="1"/>
  <c r="I180" i="6" l="1"/>
  <c r="E181" i="6"/>
  <c r="E640" i="1"/>
  <c r="I638" i="1"/>
  <c r="E182" i="6" l="1"/>
  <c r="I181" i="6"/>
  <c r="I640" i="1"/>
  <c r="E641" i="1"/>
  <c r="I182" i="6" l="1"/>
  <c r="E183" i="6"/>
  <c r="E642" i="1"/>
  <c r="I641" i="1"/>
  <c r="I183" i="6" l="1"/>
  <c r="E184" i="6"/>
  <c r="E643" i="1"/>
  <c r="I642" i="1"/>
  <c r="I184" i="6" l="1"/>
  <c r="E186" i="6"/>
  <c r="I643" i="1"/>
  <c r="E644" i="1"/>
  <c r="I186" i="6" l="1"/>
  <c r="E187" i="6"/>
  <c r="I644" i="1"/>
  <c r="E645" i="1"/>
  <c r="I187" i="6" l="1"/>
  <c r="E188" i="6"/>
  <c r="E646" i="1"/>
  <c r="I645" i="1"/>
  <c r="I188" i="6" l="1"/>
  <c r="E189" i="6"/>
  <c r="E648" i="1"/>
  <c r="I646" i="1"/>
  <c r="I189" i="6" l="1"/>
  <c r="E190" i="6"/>
  <c r="E649" i="1"/>
  <c r="I648" i="1"/>
  <c r="I190" i="6" l="1"/>
  <c r="E191" i="6"/>
  <c r="I649" i="1"/>
  <c r="E650" i="1"/>
  <c r="I191" i="6" l="1"/>
  <c r="E192" i="6"/>
  <c r="E651" i="1"/>
  <c r="I650" i="1"/>
  <c r="E194" i="6" l="1"/>
  <c r="I192" i="6"/>
  <c r="E652" i="1"/>
  <c r="I651" i="1"/>
  <c r="I194" i="6" l="1"/>
  <c r="E195" i="6"/>
  <c r="I652" i="1"/>
  <c r="E653" i="1"/>
  <c r="I195" i="6" l="1"/>
  <c r="E196" i="6"/>
  <c r="E654" i="1"/>
  <c r="I653" i="1"/>
  <c r="I196" i="6" l="1"/>
  <c r="E197" i="6"/>
  <c r="I654" i="1"/>
  <c r="E656" i="1"/>
  <c r="E198" i="6" l="1"/>
  <c r="I197" i="6"/>
  <c r="E657" i="1"/>
  <c r="I656" i="1"/>
  <c r="I198" i="6" l="1"/>
  <c r="E199" i="6"/>
  <c r="E658" i="1"/>
  <c r="I657" i="1"/>
  <c r="I199" i="6" l="1"/>
  <c r="E200" i="6"/>
  <c r="E659" i="1"/>
  <c r="I658" i="1"/>
  <c r="I200" i="6" l="1"/>
  <c r="E202" i="6"/>
  <c r="E660" i="1"/>
  <c r="I659" i="1"/>
  <c r="E203" i="6" l="1"/>
  <c r="I202" i="6"/>
  <c r="E661" i="1"/>
  <c r="I660" i="1"/>
  <c r="I203" i="6" l="1"/>
  <c r="E204" i="6"/>
  <c r="E662" i="1"/>
  <c r="I661" i="1"/>
  <c r="I204" i="6" l="1"/>
  <c r="E205" i="6"/>
  <c r="E664" i="1"/>
  <c r="I662" i="1"/>
  <c r="I205" i="6" l="1"/>
  <c r="E206" i="6"/>
  <c r="I664" i="1"/>
  <c r="E665" i="1"/>
  <c r="E207" i="6" l="1"/>
  <c r="I206" i="6"/>
  <c r="I665" i="1"/>
  <c r="E666" i="1"/>
  <c r="E208" i="6" l="1"/>
  <c r="I207" i="6"/>
  <c r="E667" i="1"/>
  <c r="I666" i="1"/>
  <c r="E210" i="6" l="1"/>
  <c r="I208" i="6"/>
  <c r="I667" i="1"/>
  <c r="E668" i="1"/>
  <c r="I210" i="6" l="1"/>
  <c r="E211" i="6"/>
  <c r="I668" i="1"/>
  <c r="E669" i="1"/>
  <c r="I211" i="6" l="1"/>
  <c r="E212" i="6"/>
  <c r="I669" i="1"/>
  <c r="E670" i="1"/>
  <c r="I212" i="6" l="1"/>
  <c r="E213" i="6"/>
  <c r="E672" i="1"/>
  <c r="I670" i="1"/>
  <c r="I213" i="6" l="1"/>
  <c r="E214" i="6"/>
  <c r="I672" i="1"/>
  <c r="E673" i="1"/>
  <c r="I214" i="6" l="1"/>
  <c r="E215" i="6"/>
  <c r="E674" i="1"/>
  <c r="I673" i="1"/>
  <c r="I215" i="6" l="1"/>
  <c r="E216" i="6"/>
  <c r="I674" i="1"/>
  <c r="E675" i="1"/>
  <c r="I216" i="6" l="1"/>
  <c r="E218" i="6"/>
  <c r="E676" i="1"/>
  <c r="I675" i="1"/>
  <c r="I218" i="6" l="1"/>
  <c r="E219" i="6"/>
  <c r="I676" i="1"/>
  <c r="E677" i="1"/>
  <c r="I219" i="6" l="1"/>
  <c r="E220" i="6"/>
  <c r="E678" i="1"/>
  <c r="I677" i="1"/>
  <c r="I220" i="6" l="1"/>
  <c r="E221" i="6"/>
  <c r="I678" i="1"/>
  <c r="E680" i="1"/>
  <c r="I221" i="6" l="1"/>
  <c r="E222" i="6"/>
  <c r="I680" i="1"/>
  <c r="E681" i="1"/>
  <c r="I222" i="6" l="1"/>
  <c r="E223" i="6"/>
  <c r="E682" i="1"/>
  <c r="I681" i="1"/>
  <c r="I223" i="6" l="1"/>
  <c r="E224" i="6"/>
  <c r="I682" i="1"/>
  <c r="E683" i="1"/>
  <c r="E226" i="6" l="1"/>
  <c r="I224" i="6"/>
  <c r="I683" i="1"/>
  <c r="E684" i="1"/>
  <c r="I226" i="6" l="1"/>
  <c r="E227" i="6"/>
  <c r="I684" i="1"/>
  <c r="E685" i="1"/>
  <c r="I227" i="6" l="1"/>
  <c r="E228" i="6"/>
  <c r="I685" i="1"/>
  <c r="E686" i="1"/>
  <c r="I228" i="6" l="1"/>
  <c r="E229" i="6"/>
  <c r="I686" i="1"/>
  <c r="E688" i="1"/>
  <c r="I229" i="6" l="1"/>
  <c r="E230" i="6"/>
  <c r="E689" i="1"/>
  <c r="I688" i="1"/>
  <c r="E231" i="6" l="1"/>
  <c r="I230" i="6"/>
  <c r="E690" i="1"/>
  <c r="I689" i="1"/>
  <c r="I231" i="6" l="1"/>
  <c r="E232" i="6"/>
  <c r="E691" i="1"/>
  <c r="I690" i="1"/>
  <c r="E234" i="6" l="1"/>
  <c r="I232" i="6"/>
  <c r="E692" i="1"/>
  <c r="I691" i="1"/>
  <c r="I234" i="6" l="1"/>
  <c r="E235" i="6"/>
  <c r="I692" i="1"/>
  <c r="E693" i="1"/>
  <c r="E236" i="6" l="1"/>
  <c r="I235" i="6"/>
  <c r="E694" i="1"/>
  <c r="I693" i="1"/>
  <c r="I236" i="6" l="1"/>
  <c r="E237" i="6"/>
  <c r="E696" i="1"/>
  <c r="I694" i="1"/>
  <c r="I237" i="6" l="1"/>
  <c r="E238" i="6"/>
  <c r="E697" i="1"/>
  <c r="I696" i="1"/>
  <c r="I238" i="6" l="1"/>
  <c r="E239" i="6"/>
  <c r="E698" i="1"/>
  <c r="I697" i="1"/>
  <c r="I239" i="6" l="1"/>
  <c r="E240" i="6"/>
  <c r="I698" i="1"/>
  <c r="E699" i="1"/>
  <c r="I240" i="6" l="1"/>
  <c r="E242" i="6"/>
  <c r="E700" i="1"/>
  <c r="I699" i="1"/>
  <c r="I242" i="6" l="1"/>
  <c r="E243" i="6"/>
  <c r="E701" i="1"/>
  <c r="I700" i="1"/>
  <c r="I243" i="6" l="1"/>
  <c r="E244" i="6"/>
  <c r="E702" i="1"/>
  <c r="I701" i="1"/>
  <c r="I244" i="6" l="1"/>
  <c r="E245" i="6"/>
  <c r="E704" i="1"/>
  <c r="I702" i="1"/>
  <c r="I245" i="6" l="1"/>
  <c r="E246" i="6"/>
  <c r="I704" i="1"/>
  <c r="E705" i="1"/>
  <c r="I246" i="6" l="1"/>
  <c r="E247" i="6"/>
  <c r="E706" i="1"/>
  <c r="I705" i="1"/>
  <c r="I247" i="6" l="1"/>
  <c r="E248" i="6"/>
  <c r="I706" i="1"/>
  <c r="E707" i="1"/>
  <c r="E250" i="6" l="1"/>
  <c r="I248" i="6"/>
  <c r="E708" i="1"/>
  <c r="I707" i="1"/>
  <c r="I250" i="6" l="1"/>
  <c r="E251" i="6"/>
  <c r="I708" i="1"/>
  <c r="E709" i="1"/>
  <c r="I251" i="6" l="1"/>
  <c r="E252" i="6"/>
  <c r="E710" i="1"/>
  <c r="I709" i="1"/>
  <c r="I252" i="6" l="1"/>
  <c r="E253" i="6"/>
  <c r="I710" i="1"/>
  <c r="E712" i="1"/>
  <c r="I253" i="6" l="1"/>
  <c r="E254" i="6"/>
  <c r="E713" i="1"/>
  <c r="I712" i="1"/>
  <c r="I254" i="6" l="1"/>
  <c r="E255" i="6"/>
  <c r="E714" i="1"/>
  <c r="I713" i="1"/>
  <c r="I255" i="6" l="1"/>
  <c r="E256" i="6"/>
  <c r="E715" i="1"/>
  <c r="I714" i="1"/>
  <c r="E258" i="6" l="1"/>
  <c r="I256" i="6"/>
  <c r="E716" i="1"/>
  <c r="I715" i="1"/>
  <c r="I258" i="6" l="1"/>
  <c r="E259" i="6"/>
  <c r="E717" i="1"/>
  <c r="I716" i="1"/>
  <c r="E260" i="6" l="1"/>
  <c r="I259" i="6"/>
  <c r="E718" i="1"/>
  <c r="I717" i="1"/>
  <c r="I260" i="6" l="1"/>
  <c r="E261" i="6"/>
  <c r="E720" i="1"/>
  <c r="I718" i="1"/>
  <c r="I261" i="6" l="1"/>
  <c r="E262" i="6"/>
  <c r="E721" i="1"/>
  <c r="I720" i="1"/>
  <c r="I262" i="6" l="1"/>
  <c r="E263" i="6"/>
  <c r="I721" i="1"/>
  <c r="E722" i="1"/>
  <c r="E264" i="6" l="1"/>
  <c r="I263" i="6"/>
  <c r="I722" i="1"/>
  <c r="E723" i="1"/>
  <c r="E266" i="6" l="1"/>
  <c r="I264" i="6"/>
  <c r="E724" i="1"/>
  <c r="I723" i="1"/>
  <c r="I266" i="6" l="1"/>
  <c r="E267" i="6"/>
  <c r="I724" i="1"/>
  <c r="E725" i="1"/>
  <c r="I267" i="6" l="1"/>
  <c r="E268" i="6"/>
  <c r="E726" i="1"/>
  <c r="I725" i="1"/>
  <c r="I268" i="6" l="1"/>
  <c r="E269" i="6"/>
  <c r="I726" i="1"/>
  <c r="E728" i="1"/>
  <c r="E270" i="6" l="1"/>
  <c r="I269" i="6"/>
  <c r="E729" i="1"/>
  <c r="I728" i="1"/>
  <c r="I270" i="6" l="1"/>
  <c r="E271" i="6"/>
  <c r="E730" i="1"/>
  <c r="I729" i="1"/>
  <c r="I271" i="6" l="1"/>
  <c r="E272" i="6"/>
  <c r="I730" i="1"/>
  <c r="E731" i="1"/>
  <c r="E274" i="6" l="1"/>
  <c r="I272" i="6"/>
  <c r="E732" i="1"/>
  <c r="I731" i="1"/>
  <c r="I274" i="6" l="1"/>
  <c r="E275" i="6"/>
  <c r="I732" i="1"/>
  <c r="E733" i="1"/>
  <c r="I275" i="6" l="1"/>
  <c r="E276" i="6"/>
  <c r="E734" i="1"/>
  <c r="I733" i="1"/>
  <c r="I276" i="6" l="1"/>
  <c r="E277" i="6"/>
  <c r="I734" i="1"/>
  <c r="E736" i="1"/>
  <c r="I277" i="6" l="1"/>
  <c r="E278" i="6"/>
  <c r="E737" i="1"/>
  <c r="I736" i="1"/>
  <c r="I278" i="6" l="1"/>
  <c r="E279" i="6"/>
  <c r="I737" i="1"/>
  <c r="E738" i="1"/>
  <c r="I279" i="6" l="1"/>
  <c r="E280" i="6"/>
  <c r="E739" i="1"/>
  <c r="I738" i="1"/>
  <c r="E282" i="6" l="1"/>
  <c r="I280" i="6"/>
  <c r="I739" i="1"/>
  <c r="E740" i="1"/>
  <c r="I282" i="6" l="1"/>
  <c r="E283" i="6"/>
  <c r="E741" i="1"/>
  <c r="I740" i="1"/>
  <c r="I283" i="6" l="1"/>
  <c r="E284" i="6"/>
  <c r="I741" i="1"/>
  <c r="E742" i="1"/>
  <c r="I284" i="6" l="1"/>
  <c r="E285" i="6"/>
  <c r="E744" i="1"/>
  <c r="I742" i="1"/>
  <c r="I285" i="6" l="1"/>
  <c r="E286" i="6"/>
  <c r="E745" i="1"/>
  <c r="I744" i="1"/>
  <c r="I286" i="6" l="1"/>
  <c r="E287" i="6"/>
  <c r="I745" i="1"/>
  <c r="E746" i="1"/>
  <c r="E288" i="6" l="1"/>
  <c r="I287" i="6"/>
  <c r="E747" i="1"/>
  <c r="I746" i="1"/>
  <c r="I288" i="6" l="1"/>
  <c r="E290" i="6"/>
  <c r="I747" i="1"/>
  <c r="E748" i="1"/>
  <c r="I290" i="6" l="1"/>
  <c r="E291" i="6"/>
  <c r="I748" i="1"/>
  <c r="E749" i="1"/>
  <c r="I291" i="6" l="1"/>
  <c r="E292" i="6"/>
  <c r="I749" i="1"/>
  <c r="E750" i="1"/>
  <c r="I292" i="6" l="1"/>
  <c r="E293" i="6"/>
  <c r="E752" i="1"/>
  <c r="I750" i="1"/>
  <c r="I293" i="6" l="1"/>
  <c r="E294" i="6"/>
  <c r="E753" i="1"/>
  <c r="I752" i="1"/>
  <c r="I294" i="6" l="1"/>
  <c r="E295" i="6"/>
  <c r="I753" i="1"/>
  <c r="E754" i="1"/>
  <c r="I295" i="6" l="1"/>
  <c r="E296" i="6"/>
  <c r="I754" i="1"/>
  <c r="E755" i="1"/>
  <c r="E298" i="6" l="1"/>
  <c r="I296" i="6"/>
  <c r="E756" i="1"/>
  <c r="I755" i="1"/>
  <c r="E299" i="6" l="1"/>
  <c r="I298" i="6"/>
  <c r="I756" i="1"/>
  <c r="E757" i="1"/>
  <c r="I299" i="6" l="1"/>
  <c r="E300" i="6"/>
  <c r="I757" i="1"/>
  <c r="E758" i="1"/>
  <c r="I300" i="6" l="1"/>
  <c r="E301" i="6"/>
  <c r="E760" i="1"/>
  <c r="I758" i="1"/>
  <c r="I301" i="6" l="1"/>
  <c r="E302" i="6"/>
  <c r="I760" i="1"/>
  <c r="E761" i="1"/>
  <c r="I302" i="6" l="1"/>
  <c r="E303" i="6"/>
  <c r="E762" i="1"/>
  <c r="I761" i="1"/>
  <c r="I303" i="6" l="1"/>
  <c r="E304" i="6"/>
  <c r="I762" i="1"/>
  <c r="E763" i="1"/>
  <c r="I304" i="6" l="1"/>
  <c r="E306" i="6"/>
  <c r="E764" i="1"/>
  <c r="I763" i="1"/>
  <c r="I306" i="6" l="1"/>
  <c r="E307" i="6"/>
  <c r="I764" i="1"/>
  <c r="E765" i="1"/>
  <c r="I307" i="6" l="1"/>
  <c r="E308" i="6"/>
  <c r="E766" i="1"/>
  <c r="I765" i="1"/>
  <c r="I308" i="6" l="1"/>
  <c r="E309" i="6"/>
  <c r="I766" i="1"/>
  <c r="E768" i="1"/>
  <c r="I309" i="6" l="1"/>
  <c r="E310" i="6"/>
  <c r="E769" i="1"/>
  <c r="I768" i="1"/>
  <c r="I310" i="6" l="1"/>
  <c r="E311" i="6"/>
  <c r="E770" i="1"/>
  <c r="I769" i="1"/>
  <c r="I311" i="6" l="1"/>
  <c r="E312" i="6"/>
  <c r="E771" i="1"/>
  <c r="I770" i="1"/>
  <c r="I312" i="6" l="1"/>
  <c r="E314" i="6"/>
  <c r="E772" i="1"/>
  <c r="I771" i="1"/>
  <c r="I314" i="6" l="1"/>
  <c r="E315" i="6"/>
  <c r="E773" i="1"/>
  <c r="I772" i="1"/>
  <c r="I315" i="6" l="1"/>
  <c r="E316" i="6"/>
  <c r="E774" i="1"/>
  <c r="I773" i="1"/>
  <c r="E317" i="6" l="1"/>
  <c r="I316" i="6"/>
  <c r="E776" i="1"/>
  <c r="I774" i="1"/>
  <c r="I317" i="6" l="1"/>
  <c r="E318" i="6"/>
  <c r="I776" i="1"/>
  <c r="E777" i="1"/>
  <c r="I318" i="6" l="1"/>
  <c r="E319" i="6"/>
  <c r="E778" i="1"/>
  <c r="I777" i="1"/>
  <c r="I319" i="6" l="1"/>
  <c r="E320" i="6"/>
  <c r="I778" i="1"/>
  <c r="E779" i="1"/>
  <c r="I320" i="6" l="1"/>
  <c r="E322" i="6"/>
  <c r="I779" i="1"/>
  <c r="E780" i="1"/>
  <c r="I322" i="6" l="1"/>
  <c r="E323" i="6"/>
  <c r="E781" i="1"/>
  <c r="I780" i="1"/>
  <c r="I323" i="6" l="1"/>
  <c r="E324" i="6"/>
  <c r="E782" i="1"/>
  <c r="I781" i="1"/>
  <c r="I324" i="6" l="1"/>
  <c r="E325" i="6"/>
  <c r="E784" i="1"/>
  <c r="I782" i="1"/>
  <c r="I325" i="6" l="1"/>
  <c r="E326" i="6"/>
  <c r="I784" i="1"/>
  <c r="E785" i="1"/>
  <c r="I326" i="6" l="1"/>
  <c r="E327" i="6"/>
  <c r="E786" i="1"/>
  <c r="I785" i="1"/>
  <c r="I327" i="6" l="1"/>
  <c r="E328" i="6"/>
  <c r="I786" i="1"/>
  <c r="E787" i="1"/>
  <c r="I328" i="6" l="1"/>
  <c r="E330" i="6"/>
  <c r="E788" i="1"/>
  <c r="I787" i="1"/>
  <c r="E331" i="6" l="1"/>
  <c r="I330" i="6"/>
  <c r="E789" i="1"/>
  <c r="I788" i="1"/>
  <c r="I331" i="6" l="1"/>
  <c r="E332" i="6"/>
  <c r="E790" i="1"/>
  <c r="I789" i="1"/>
  <c r="I332" i="6" l="1"/>
  <c r="E333" i="6"/>
  <c r="I790" i="1"/>
  <c r="E792" i="1"/>
  <c r="I333" i="6" l="1"/>
  <c r="E334" i="6"/>
  <c r="E793" i="1"/>
  <c r="I792" i="1"/>
  <c r="I334" i="6" l="1"/>
  <c r="E335" i="6"/>
  <c r="I793" i="1"/>
  <c r="E794" i="1"/>
  <c r="I335" i="6" l="1"/>
  <c r="E336" i="6"/>
  <c r="I794" i="1"/>
  <c r="E795" i="1"/>
  <c r="I336" i="6" l="1"/>
  <c r="E338" i="6"/>
  <c r="I795" i="1"/>
  <c r="E796" i="1"/>
  <c r="I338" i="6" l="1"/>
  <c r="E339" i="6"/>
  <c r="E797" i="1"/>
  <c r="I796" i="1"/>
  <c r="I339" i="6" l="1"/>
  <c r="E340" i="6"/>
  <c r="I797" i="1"/>
  <c r="E798" i="1"/>
  <c r="I340" i="6" l="1"/>
  <c r="E341" i="6"/>
  <c r="I798" i="1"/>
  <c r="E800" i="1"/>
  <c r="I341" i="6" l="1"/>
  <c r="E342" i="6"/>
  <c r="E801" i="1"/>
  <c r="I800" i="1"/>
  <c r="I342" i="6" l="1"/>
  <c r="E343" i="6"/>
  <c r="E802" i="1"/>
  <c r="I801" i="1"/>
  <c r="I343" i="6" l="1"/>
  <c r="E344" i="6"/>
  <c r="I802" i="1"/>
  <c r="E803" i="1"/>
  <c r="I344" i="6" l="1"/>
  <c r="E346" i="6"/>
  <c r="I803" i="1"/>
  <c r="E804" i="1"/>
  <c r="I346" i="6" l="1"/>
  <c r="E347" i="6"/>
  <c r="E805" i="1"/>
  <c r="I804" i="1"/>
  <c r="I347" i="6" l="1"/>
  <c r="E348" i="6"/>
  <c r="I805" i="1"/>
  <c r="E806" i="1"/>
  <c r="I348" i="6" l="1"/>
  <c r="E349" i="6"/>
  <c r="E808" i="1"/>
  <c r="I806" i="1"/>
  <c r="I349" i="6" l="1"/>
  <c r="E350" i="6"/>
  <c r="I808" i="1"/>
  <c r="E809" i="1"/>
  <c r="I350" i="6" l="1"/>
  <c r="E351" i="6"/>
  <c r="E810" i="1"/>
  <c r="I809" i="1"/>
  <c r="I351" i="6" l="1"/>
  <c r="E352" i="6"/>
  <c r="I810" i="1"/>
  <c r="E811" i="1"/>
  <c r="I352" i="6" l="1"/>
  <c r="E354" i="6"/>
  <c r="E812" i="1"/>
  <c r="I811" i="1"/>
  <c r="I354" i="6" l="1"/>
  <c r="E355" i="6"/>
  <c r="E813" i="1"/>
  <c r="I812" i="1"/>
  <c r="I355" i="6" l="1"/>
  <c r="E356" i="6"/>
  <c r="E814" i="1"/>
  <c r="I813" i="1"/>
  <c r="I356" i="6" l="1"/>
  <c r="E357" i="6"/>
  <c r="E816" i="1"/>
  <c r="I814" i="1"/>
  <c r="I357" i="6" l="1"/>
  <c r="E358" i="6"/>
  <c r="I816" i="1"/>
  <c r="E817" i="1"/>
  <c r="I358" i="6" l="1"/>
  <c r="E359" i="6"/>
  <c r="I817" i="1"/>
  <c r="E818" i="1"/>
  <c r="I359" i="6" l="1"/>
  <c r="E360" i="6"/>
  <c r="I818" i="1"/>
  <c r="E819" i="1"/>
  <c r="I360" i="6" l="1"/>
  <c r="E362" i="6"/>
  <c r="E820" i="1"/>
  <c r="I819" i="1"/>
  <c r="I362" i="6" l="1"/>
  <c r="E363" i="6"/>
  <c r="I820" i="1"/>
  <c r="E821" i="1"/>
  <c r="I363" i="6" l="1"/>
  <c r="E364" i="6"/>
  <c r="I821" i="1"/>
  <c r="E822" i="1"/>
  <c r="I364" i="6" l="1"/>
  <c r="E365" i="6"/>
  <c r="I822" i="1"/>
  <c r="E824" i="1"/>
  <c r="I365" i="6" l="1"/>
  <c r="E366" i="6"/>
  <c r="E825" i="1"/>
  <c r="I824" i="1"/>
  <c r="I366" i="6" l="1"/>
  <c r="E367" i="6"/>
  <c r="E826" i="1"/>
  <c r="I825" i="1"/>
  <c r="I367" i="6" l="1"/>
  <c r="E368" i="6"/>
  <c r="E827" i="1"/>
  <c r="I826" i="1"/>
  <c r="I368" i="6" l="1"/>
  <c r="E370" i="6"/>
  <c r="E828" i="1"/>
  <c r="I827" i="1"/>
  <c r="I370" i="6" l="1"/>
  <c r="E371" i="6"/>
  <c r="E829" i="1"/>
  <c r="I828" i="1"/>
  <c r="I371" i="6" l="1"/>
  <c r="E372" i="6"/>
  <c r="E830" i="1"/>
  <c r="I829" i="1"/>
  <c r="I372" i="6" l="1"/>
  <c r="E373" i="6"/>
  <c r="I830" i="1"/>
  <c r="E832" i="1"/>
  <c r="E374" i="6" l="1"/>
  <c r="I373" i="6"/>
  <c r="E833" i="1"/>
  <c r="I832" i="1"/>
  <c r="I374" i="6" l="1"/>
  <c r="E375" i="6"/>
  <c r="E834" i="1"/>
  <c r="I833" i="1"/>
  <c r="I375" i="6" l="1"/>
  <c r="E376" i="6"/>
  <c r="I834" i="1"/>
  <c r="E835" i="1"/>
  <c r="I376" i="6" l="1"/>
  <c r="E378" i="6"/>
  <c r="E836" i="1"/>
  <c r="I835" i="1"/>
  <c r="I378" i="6" l="1"/>
  <c r="E379" i="6"/>
  <c r="I836" i="1"/>
  <c r="E837" i="1"/>
  <c r="I379" i="6" l="1"/>
  <c r="E380" i="6"/>
  <c r="I837" i="1"/>
  <c r="E838" i="1"/>
  <c r="I380" i="6" l="1"/>
  <c r="E381" i="6"/>
  <c r="I838" i="1"/>
  <c r="E840" i="1"/>
  <c r="I381" i="6" l="1"/>
  <c r="E382" i="6"/>
  <c r="E841" i="1"/>
  <c r="I840" i="1"/>
  <c r="I382" i="6" l="1"/>
  <c r="E383" i="6"/>
  <c r="E842" i="1"/>
  <c r="I841" i="1"/>
  <c r="I383" i="6" l="1"/>
  <c r="E384" i="6"/>
  <c r="E843" i="1"/>
  <c r="I842" i="1"/>
  <c r="I384" i="6" l="1"/>
  <c r="E386" i="6"/>
  <c r="E844" i="1"/>
  <c r="I843" i="1"/>
  <c r="I386" i="6" l="1"/>
  <c r="E387" i="6"/>
  <c r="E845" i="1"/>
  <c r="I844" i="1"/>
  <c r="I387" i="6" l="1"/>
  <c r="E388" i="6"/>
  <c r="I845" i="1"/>
  <c r="E846" i="1"/>
  <c r="I388" i="6" l="1"/>
  <c r="E389" i="6"/>
  <c r="I846" i="1"/>
  <c r="E848" i="1"/>
  <c r="I389" i="6" l="1"/>
  <c r="E390" i="6"/>
  <c r="I848" i="1"/>
  <c r="E849" i="1"/>
  <c r="I390" i="6" l="1"/>
  <c r="E391" i="6"/>
  <c r="E850" i="1"/>
  <c r="I849" i="1"/>
  <c r="I391" i="6" l="1"/>
  <c r="E392" i="6"/>
  <c r="E851" i="1"/>
  <c r="I850" i="1"/>
  <c r="I392" i="6" l="1"/>
  <c r="E394" i="6"/>
  <c r="E852" i="1"/>
  <c r="I851" i="1"/>
  <c r="I394" i="6" l="1"/>
  <c r="E395" i="6"/>
  <c r="E853" i="1"/>
  <c r="I852" i="1"/>
  <c r="I395" i="6" l="1"/>
  <c r="E396" i="6"/>
  <c r="E854" i="1"/>
  <c r="I853" i="1"/>
  <c r="I396" i="6" l="1"/>
  <c r="E397" i="6"/>
  <c r="E856" i="1"/>
  <c r="I854" i="1"/>
  <c r="I397" i="6" l="1"/>
  <c r="E398" i="6"/>
  <c r="I856" i="1"/>
  <c r="E857" i="1"/>
  <c r="I398" i="6" l="1"/>
  <c r="E399" i="6"/>
  <c r="E858" i="1"/>
  <c r="I857" i="1"/>
  <c r="I399" i="6" l="1"/>
  <c r="E400" i="6"/>
  <c r="E859" i="1"/>
  <c r="I858" i="1"/>
  <c r="I400" i="6" l="1"/>
  <c r="E402" i="6"/>
  <c r="E860" i="1"/>
  <c r="I859" i="1"/>
  <c r="I402" i="6" l="1"/>
  <c r="E403" i="6"/>
  <c r="E861" i="1"/>
  <c r="I860" i="1"/>
  <c r="I403" i="6" l="1"/>
  <c r="E404" i="6"/>
  <c r="E862" i="1"/>
  <c r="I861" i="1"/>
  <c r="I404" i="6" l="1"/>
  <c r="E405" i="6"/>
  <c r="E864" i="1"/>
  <c r="I864" i="1" s="1"/>
  <c r="I862" i="1"/>
  <c r="I405" i="6" l="1"/>
  <c r="E406" i="6"/>
  <c r="E865" i="1"/>
  <c r="I406" i="6" l="1"/>
  <c r="E407" i="6"/>
  <c r="E866" i="1"/>
  <c r="I865" i="1"/>
  <c r="I407" i="6" l="1"/>
  <c r="E408" i="6"/>
  <c r="E867" i="1"/>
  <c r="I866" i="1"/>
  <c r="I408" i="6" l="1"/>
  <c r="E410" i="6"/>
  <c r="E868" i="1"/>
  <c r="I867" i="1"/>
  <c r="I410" i="6" l="1"/>
  <c r="E411" i="6"/>
  <c r="E869" i="1"/>
  <c r="I868" i="1"/>
  <c r="I411" i="6" l="1"/>
  <c r="E412" i="6"/>
  <c r="E870" i="1"/>
  <c r="I869" i="1"/>
  <c r="I412" i="6" l="1"/>
  <c r="E413" i="6"/>
  <c r="E872" i="1"/>
  <c r="I870" i="1"/>
  <c r="I413" i="6" l="1"/>
  <c r="E414" i="6"/>
  <c r="E873" i="1"/>
  <c r="I872" i="1"/>
  <c r="I414" i="6" l="1"/>
  <c r="E415" i="6"/>
  <c r="E874" i="1"/>
  <c r="I873" i="1"/>
  <c r="I415" i="6" l="1"/>
  <c r="E416" i="6"/>
  <c r="E875" i="1"/>
  <c r="I874" i="1"/>
  <c r="I416" i="6" l="1"/>
  <c r="E418" i="6"/>
  <c r="E876" i="1"/>
  <c r="I875" i="1"/>
  <c r="I418" i="6" l="1"/>
  <c r="E419" i="6"/>
  <c r="E877" i="1"/>
  <c r="I876" i="1"/>
  <c r="I419" i="6" l="1"/>
  <c r="E420" i="6"/>
  <c r="E878" i="1"/>
  <c r="I877" i="1"/>
  <c r="I420" i="6" l="1"/>
  <c r="E421" i="6"/>
  <c r="E880" i="1"/>
  <c r="I878" i="1"/>
  <c r="I421" i="6" l="1"/>
  <c r="E422" i="6"/>
  <c r="E881" i="1"/>
  <c r="I880" i="1"/>
  <c r="I422" i="6" l="1"/>
  <c r="E423" i="6"/>
  <c r="E882" i="1"/>
  <c r="I881" i="1"/>
  <c r="I423" i="6" l="1"/>
  <c r="E424" i="6"/>
  <c r="I882" i="1"/>
  <c r="E883" i="1"/>
  <c r="I424" i="6" l="1"/>
  <c r="E426" i="6"/>
  <c r="I883" i="1"/>
  <c r="E884" i="1"/>
  <c r="I426" i="6" l="1"/>
  <c r="E427" i="6"/>
  <c r="E885" i="1"/>
  <c r="I884" i="1"/>
  <c r="I427" i="6" l="1"/>
  <c r="E428" i="6"/>
  <c r="E886" i="1"/>
  <c r="I885" i="1"/>
  <c r="I428" i="6" l="1"/>
  <c r="E429" i="6"/>
  <c r="E888" i="1"/>
  <c r="I886" i="1"/>
  <c r="I429" i="6" l="1"/>
  <c r="E430" i="6"/>
  <c r="I888" i="1"/>
  <c r="E889" i="1"/>
  <c r="I430" i="6" l="1"/>
  <c r="E431" i="6"/>
  <c r="I889" i="1"/>
  <c r="E890" i="1"/>
  <c r="I431" i="6" l="1"/>
  <c r="E432" i="6"/>
  <c r="I890" i="1"/>
  <c r="E891" i="1"/>
  <c r="I432" i="6" l="1"/>
  <c r="E434" i="6"/>
  <c r="E892" i="1"/>
  <c r="I891" i="1"/>
  <c r="I434" i="6" l="1"/>
  <c r="E435" i="6"/>
  <c r="E893" i="1"/>
  <c r="I892" i="1"/>
  <c r="I435" i="6" l="1"/>
  <c r="E436" i="6"/>
  <c r="I893" i="1"/>
  <c r="E894" i="1"/>
  <c r="I436" i="6" l="1"/>
  <c r="E437" i="6"/>
  <c r="I894" i="1"/>
  <c r="E896" i="1"/>
  <c r="I437" i="6" l="1"/>
  <c r="E438" i="6"/>
  <c r="E897" i="1"/>
  <c r="I896" i="1"/>
  <c r="I438" i="6" l="1"/>
  <c r="E439" i="6"/>
  <c r="I897" i="1"/>
  <c r="E898" i="1"/>
  <c r="I439" i="6" l="1"/>
  <c r="E440" i="6"/>
  <c r="E899" i="1"/>
  <c r="I898" i="1"/>
  <c r="I440" i="6" l="1"/>
  <c r="E442" i="6"/>
  <c r="I899" i="1"/>
  <c r="E900" i="1"/>
  <c r="I442" i="6" l="1"/>
  <c r="E443" i="6"/>
  <c r="E901" i="1"/>
  <c r="I900" i="1"/>
  <c r="I443" i="6" l="1"/>
  <c r="E444" i="6"/>
  <c r="I901" i="1"/>
  <c r="E902" i="1"/>
  <c r="I444" i="6" l="1"/>
  <c r="E445" i="6"/>
  <c r="E904" i="1"/>
  <c r="I902" i="1"/>
  <c r="I445" i="6" l="1"/>
  <c r="E446" i="6"/>
  <c r="I904" i="1"/>
  <c r="E905" i="1"/>
  <c r="I446" i="6" l="1"/>
  <c r="E447" i="6"/>
  <c r="E906" i="1"/>
  <c r="I905" i="1"/>
  <c r="I447" i="6" l="1"/>
  <c r="E448" i="6"/>
  <c r="E907" i="1"/>
  <c r="I906" i="1"/>
  <c r="I448" i="6" l="1"/>
  <c r="E450" i="6"/>
  <c r="E908" i="1"/>
  <c r="I907" i="1"/>
  <c r="I450" i="6" l="1"/>
  <c r="E451" i="6"/>
  <c r="E909" i="1"/>
  <c r="I908" i="1"/>
  <c r="I451" i="6" l="1"/>
  <c r="E452" i="6"/>
  <c r="I909" i="1"/>
  <c r="E910" i="1"/>
  <c r="I452" i="6" l="1"/>
  <c r="E453" i="6"/>
  <c r="E912" i="1"/>
  <c r="I910" i="1"/>
  <c r="I453" i="6" l="1"/>
  <c r="E454" i="6"/>
  <c r="I912" i="1"/>
  <c r="E913" i="1"/>
  <c r="I454" i="6" l="1"/>
  <c r="E455" i="6"/>
  <c r="I913" i="1"/>
  <c r="E914" i="1"/>
  <c r="I455" i="6" l="1"/>
  <c r="E456" i="6"/>
  <c r="E915" i="1"/>
  <c r="I914" i="1"/>
  <c r="E458" i="6" l="1"/>
  <c r="I456" i="6"/>
  <c r="E916" i="1"/>
  <c r="I915" i="1"/>
  <c r="I458" i="6" l="1"/>
  <c r="E459" i="6"/>
  <c r="I916" i="1"/>
  <c r="E917" i="1"/>
  <c r="I459" i="6" l="1"/>
  <c r="E460" i="6"/>
  <c r="E918" i="1"/>
  <c r="I917" i="1"/>
  <c r="I460" i="6" l="1"/>
  <c r="E461" i="6"/>
  <c r="E920" i="1"/>
  <c r="I918" i="1"/>
  <c r="I461" i="6" l="1"/>
  <c r="E462" i="6"/>
  <c r="E921" i="1"/>
  <c r="I920" i="1"/>
  <c r="I462" i="6" l="1"/>
  <c r="E463" i="6"/>
  <c r="E922" i="1"/>
  <c r="I921" i="1"/>
  <c r="I463" i="6" l="1"/>
  <c r="E464" i="6"/>
  <c r="E923" i="1"/>
  <c r="I922" i="1"/>
  <c r="I464" i="6" l="1"/>
  <c r="E466" i="6"/>
  <c r="E924" i="1"/>
  <c r="I923" i="1"/>
  <c r="I466" i="6" l="1"/>
  <c r="E467" i="6"/>
  <c r="E925" i="1"/>
  <c r="I924" i="1"/>
  <c r="I467" i="6" l="1"/>
  <c r="E468" i="6"/>
  <c r="E926" i="1"/>
  <c r="I925" i="1"/>
  <c r="I468" i="6" l="1"/>
  <c r="E469" i="6"/>
  <c r="I926" i="1"/>
  <c r="E928" i="1"/>
  <c r="I469" i="6" l="1"/>
  <c r="E470" i="6"/>
  <c r="I928" i="1"/>
  <c r="E929" i="1"/>
  <c r="I470" i="6" l="1"/>
  <c r="E471" i="6"/>
  <c r="I929" i="1"/>
  <c r="E930" i="1"/>
  <c r="I471" i="6" l="1"/>
  <c r="E472" i="6"/>
  <c r="E931" i="1"/>
  <c r="I930" i="1"/>
  <c r="I472" i="6" l="1"/>
  <c r="E474" i="6"/>
  <c r="I931" i="1"/>
  <c r="E932" i="1"/>
  <c r="I474" i="6" l="1"/>
  <c r="E475" i="6"/>
  <c r="E933" i="1"/>
  <c r="I932" i="1"/>
  <c r="E476" i="6" l="1"/>
  <c r="I475" i="6"/>
  <c r="I933" i="1"/>
  <c r="E934" i="1"/>
  <c r="I476" i="6" l="1"/>
  <c r="E477" i="6"/>
  <c r="E936" i="1"/>
  <c r="I934" i="1"/>
  <c r="I477" i="6" l="1"/>
  <c r="E478" i="6"/>
  <c r="I936" i="1"/>
  <c r="E937" i="1"/>
  <c r="I478" i="6" l="1"/>
  <c r="E479" i="6"/>
  <c r="E938" i="1"/>
  <c r="I937" i="1"/>
  <c r="I479" i="6" l="1"/>
  <c r="E480" i="6"/>
  <c r="I938" i="1"/>
  <c r="E939" i="1"/>
  <c r="I480" i="6" l="1"/>
  <c r="E482" i="6"/>
  <c r="E940" i="1"/>
  <c r="I939" i="1"/>
  <c r="E483" i="6" l="1"/>
  <c r="I482" i="6"/>
  <c r="I940" i="1"/>
  <c r="E941" i="1"/>
  <c r="I483" i="6" l="1"/>
  <c r="E484" i="6"/>
  <c r="I941" i="1"/>
  <c r="E942" i="1"/>
  <c r="I484" i="6" l="1"/>
  <c r="E485" i="6"/>
  <c r="E944" i="1"/>
  <c r="I942" i="1"/>
  <c r="I485" i="6" l="1"/>
  <c r="E486" i="6"/>
  <c r="I944" i="1"/>
  <c r="E945" i="1"/>
  <c r="I486" i="6" l="1"/>
  <c r="E487" i="6"/>
  <c r="E946" i="1"/>
  <c r="I945" i="1"/>
  <c r="I487" i="6" l="1"/>
  <c r="E488" i="6"/>
  <c r="I946" i="1"/>
  <c r="E947" i="1"/>
  <c r="E490" i="6" l="1"/>
  <c r="I488" i="6"/>
  <c r="E948" i="1"/>
  <c r="I947" i="1"/>
  <c r="I490" i="6" l="1"/>
  <c r="E491" i="6"/>
  <c r="I948" i="1"/>
  <c r="E949" i="1"/>
  <c r="I491" i="6" l="1"/>
  <c r="E492" i="6"/>
  <c r="E950" i="1"/>
  <c r="I949" i="1"/>
  <c r="I492" i="6" l="1"/>
  <c r="E493" i="6"/>
  <c r="I950" i="1"/>
  <c r="E952" i="1"/>
  <c r="I493" i="6" l="1"/>
  <c r="E494" i="6"/>
  <c r="E953" i="1"/>
  <c r="I952" i="1"/>
  <c r="I494" i="6" l="1"/>
  <c r="E495" i="6"/>
  <c r="I953" i="1"/>
  <c r="E954" i="1"/>
  <c r="I495" i="6" l="1"/>
  <c r="E496" i="6"/>
  <c r="E955" i="1"/>
  <c r="I954" i="1"/>
  <c r="I496" i="6" l="1"/>
  <c r="E498" i="6"/>
  <c r="I955" i="1"/>
  <c r="E956" i="1"/>
  <c r="I498" i="6" l="1"/>
  <c r="E499" i="6"/>
  <c r="I956" i="1"/>
  <c r="E957" i="1"/>
  <c r="I499" i="6" l="1"/>
  <c r="E500" i="6"/>
  <c r="E958" i="1"/>
  <c r="I957" i="1"/>
  <c r="I500" i="6" l="1"/>
  <c r="E501" i="6"/>
  <c r="I958" i="1"/>
  <c r="E960" i="1"/>
  <c r="I501" i="6" l="1"/>
  <c r="E502" i="6"/>
  <c r="E961" i="1"/>
  <c r="I960" i="1"/>
  <c r="I502" i="6" l="1"/>
  <c r="E503" i="6"/>
  <c r="I961" i="1"/>
  <c r="E962" i="1"/>
  <c r="I503" i="6" l="1"/>
  <c r="E504" i="6"/>
  <c r="E963" i="1"/>
  <c r="I962" i="1"/>
  <c r="I504" i="6" l="1"/>
  <c r="E506" i="6"/>
  <c r="I963" i="1"/>
  <c r="E964" i="1"/>
  <c r="I506" i="6" l="1"/>
  <c r="E507" i="6"/>
  <c r="E965" i="1"/>
  <c r="I964" i="1"/>
  <c r="I507" i="6" l="1"/>
  <c r="E508" i="6"/>
  <c r="I965" i="1"/>
  <c r="E966" i="1"/>
  <c r="I508" i="6" l="1"/>
  <c r="E509" i="6"/>
  <c r="E968" i="1"/>
  <c r="I966" i="1"/>
  <c r="I509" i="6" l="1"/>
  <c r="E510" i="6"/>
  <c r="E969" i="1"/>
  <c r="I968" i="1"/>
  <c r="I510" i="6" l="1"/>
  <c r="E511" i="6"/>
  <c r="E970" i="1"/>
  <c r="I969" i="1"/>
  <c r="I511" i="6" l="1"/>
  <c r="E512" i="6"/>
  <c r="I970" i="1"/>
  <c r="E971" i="1"/>
  <c r="I512" i="6" l="1"/>
  <c r="E514" i="6"/>
  <c r="E972" i="1"/>
  <c r="I971" i="1"/>
  <c r="I514" i="6" l="1"/>
  <c r="E515" i="6"/>
  <c r="E973" i="1"/>
  <c r="I972" i="1"/>
  <c r="I515" i="6" l="1"/>
  <c r="E516" i="6"/>
  <c r="E974" i="1"/>
  <c r="I973" i="1"/>
  <c r="I516" i="6" l="1"/>
  <c r="E517" i="6"/>
  <c r="E976" i="1"/>
  <c r="I974" i="1"/>
  <c r="I517" i="6" l="1"/>
  <c r="E518" i="6"/>
  <c r="I976" i="1"/>
  <c r="E977" i="1"/>
  <c r="I518" i="6" l="1"/>
  <c r="E519" i="6"/>
  <c r="E978" i="1"/>
  <c r="I977" i="1"/>
  <c r="I519" i="6" l="1"/>
  <c r="E520" i="6"/>
  <c r="I978" i="1"/>
  <c r="E979" i="1"/>
  <c r="I520" i="6" l="1"/>
  <c r="E522" i="6"/>
  <c r="E980" i="1"/>
  <c r="I979" i="1"/>
  <c r="I522" i="6" l="1"/>
  <c r="E523" i="6"/>
  <c r="I980" i="1"/>
  <c r="E981" i="1"/>
  <c r="I523" i="6" l="1"/>
  <c r="E524" i="6"/>
  <c r="I981" i="1"/>
  <c r="E982" i="1"/>
  <c r="I524" i="6" l="1"/>
  <c r="E525" i="6"/>
  <c r="I982" i="1"/>
  <c r="E984" i="1"/>
  <c r="I525" i="6" l="1"/>
  <c r="E526" i="6"/>
  <c r="E985" i="1"/>
  <c r="I984" i="1"/>
  <c r="I526" i="6" l="1"/>
  <c r="E527" i="6"/>
  <c r="I985" i="1"/>
  <c r="E986" i="1"/>
  <c r="I527" i="6" l="1"/>
  <c r="E528" i="6"/>
  <c r="I986" i="1"/>
  <c r="E987" i="1"/>
  <c r="I528" i="6" l="1"/>
  <c r="E530" i="6"/>
  <c r="I987" i="1"/>
  <c r="E988" i="1"/>
  <c r="I530" i="6" l="1"/>
  <c r="E531" i="6"/>
  <c r="E989" i="1"/>
  <c r="I988" i="1"/>
  <c r="I531" i="6" l="1"/>
  <c r="E532" i="6"/>
  <c r="I989" i="1"/>
  <c r="E990" i="1"/>
  <c r="I532" i="6" l="1"/>
  <c r="E533" i="6"/>
  <c r="E992" i="1"/>
  <c r="I990" i="1"/>
  <c r="I533" i="6" l="1"/>
  <c r="E534" i="6"/>
  <c r="E993" i="1"/>
  <c r="I992" i="1"/>
  <c r="I534" i="6" l="1"/>
  <c r="E535" i="6"/>
  <c r="I993" i="1"/>
  <c r="E994" i="1"/>
  <c r="I535" i="6" l="1"/>
  <c r="E536" i="6"/>
  <c r="E995" i="1"/>
  <c r="I994" i="1"/>
  <c r="I536" i="6" l="1"/>
  <c r="E538" i="6"/>
  <c r="I995" i="1"/>
  <c r="E996" i="1"/>
  <c r="I538" i="6" l="1"/>
  <c r="E539" i="6"/>
  <c r="E997" i="1"/>
  <c r="I996" i="1"/>
  <c r="I539" i="6" l="1"/>
  <c r="E540" i="6"/>
  <c r="E998" i="1"/>
  <c r="I997" i="1"/>
  <c r="I540" i="6" l="1"/>
  <c r="E541" i="6"/>
  <c r="I998" i="1"/>
  <c r="E1000" i="1"/>
  <c r="I541" i="6" l="1"/>
  <c r="E542" i="6"/>
  <c r="I1000" i="1"/>
  <c r="E1001" i="1"/>
  <c r="I542" i="6" l="1"/>
  <c r="E543" i="6"/>
  <c r="E1002" i="1"/>
  <c r="I1001" i="1"/>
  <c r="I543" i="6" l="1"/>
  <c r="E544" i="6"/>
  <c r="E1003" i="1"/>
  <c r="I1002" i="1"/>
  <c r="I544" i="6" l="1"/>
  <c r="E546" i="6"/>
  <c r="E1004" i="1"/>
  <c r="I1003" i="1"/>
  <c r="I546" i="6" l="1"/>
  <c r="E547" i="6"/>
  <c r="E1005" i="1"/>
  <c r="I1004" i="1"/>
  <c r="I547" i="6" l="1"/>
  <c r="E548" i="6"/>
  <c r="I1005" i="1"/>
  <c r="E1006" i="1"/>
  <c r="I548" i="6" l="1"/>
  <c r="E549" i="6"/>
  <c r="I1006" i="1"/>
  <c r="E1008" i="1"/>
  <c r="I549" i="6" l="1"/>
  <c r="E550" i="6"/>
  <c r="I1008" i="1"/>
  <c r="E1009" i="1"/>
  <c r="I550" i="6" l="1"/>
  <c r="E551" i="6"/>
  <c r="E1010" i="1"/>
  <c r="I1009" i="1"/>
  <c r="I551" i="6" l="1"/>
  <c r="E552" i="6"/>
  <c r="I1010" i="1"/>
  <c r="E1011" i="1"/>
  <c r="I552" i="6" l="1"/>
  <c r="E554" i="6"/>
  <c r="E1012" i="1"/>
  <c r="I1011" i="1"/>
  <c r="I554" i="6" l="1"/>
  <c r="E555" i="6"/>
  <c r="I1012" i="1"/>
  <c r="E1013" i="1"/>
  <c r="I555" i="6" l="1"/>
  <c r="E556" i="6"/>
  <c r="E1014" i="1"/>
  <c r="I1013" i="1"/>
  <c r="E557" i="6" l="1"/>
  <c r="I556" i="6"/>
  <c r="E1016" i="1"/>
  <c r="I1014" i="1"/>
  <c r="I557" i="6" l="1"/>
  <c r="E558" i="6"/>
  <c r="E1017" i="1"/>
  <c r="I1016" i="1"/>
  <c r="I558" i="6" l="1"/>
  <c r="E559" i="6"/>
  <c r="I1017" i="1"/>
  <c r="E1018" i="1"/>
  <c r="I559" i="6" l="1"/>
  <c r="E560" i="6"/>
  <c r="I1018" i="1"/>
  <c r="E1019" i="1"/>
  <c r="I560" i="6" l="1"/>
  <c r="E562" i="6"/>
  <c r="I1019" i="1"/>
  <c r="E1020" i="1"/>
  <c r="I562" i="6" l="1"/>
  <c r="E563" i="6"/>
  <c r="E1021" i="1"/>
  <c r="I1020" i="1"/>
  <c r="I563" i="6" l="1"/>
  <c r="E564" i="6"/>
  <c r="E1022" i="1"/>
  <c r="I1021" i="1"/>
  <c r="I564" i="6" l="1"/>
  <c r="E565" i="6"/>
  <c r="I1022" i="1"/>
  <c r="E1024" i="1"/>
  <c r="I565" i="6" l="1"/>
  <c r="E566" i="6"/>
  <c r="E1025" i="1"/>
  <c r="I1024" i="1"/>
  <c r="I566" i="6" l="1"/>
  <c r="E567" i="6"/>
  <c r="I1025" i="1"/>
  <c r="E1026" i="1"/>
  <c r="I567" i="6" l="1"/>
  <c r="E568" i="6"/>
  <c r="E1027" i="1"/>
  <c r="I1026" i="1"/>
  <c r="I568" i="6" l="1"/>
  <c r="E570" i="6"/>
  <c r="I1027" i="1"/>
  <c r="E1028" i="1"/>
  <c r="E571" i="6" l="1"/>
  <c r="I570" i="6"/>
  <c r="E1029" i="1"/>
  <c r="I1028" i="1"/>
  <c r="I571" i="6" l="1"/>
  <c r="E572" i="6"/>
  <c r="I1029" i="1"/>
  <c r="E1030" i="1"/>
  <c r="I572" i="6" l="1"/>
  <c r="E573" i="6"/>
  <c r="E1032" i="1"/>
  <c r="I1030" i="1"/>
  <c r="I573" i="6" l="1"/>
  <c r="E574" i="6"/>
  <c r="I1032" i="1"/>
  <c r="E1033" i="1"/>
  <c r="I574" i="6" l="1"/>
  <c r="E575" i="6"/>
  <c r="I1033" i="1"/>
  <c r="E1034" i="1"/>
  <c r="I575" i="6" l="1"/>
  <c r="E576" i="6"/>
  <c r="E1035" i="1"/>
  <c r="I1034" i="1"/>
  <c r="E578" i="6" l="1"/>
  <c r="I576" i="6"/>
  <c r="I1035" i="1"/>
  <c r="E1036" i="1"/>
  <c r="I578" i="6" l="1"/>
  <c r="E579" i="6"/>
  <c r="E1037" i="1"/>
  <c r="I1036" i="1"/>
  <c r="I579" i="6" l="1"/>
  <c r="E580" i="6"/>
  <c r="E1038" i="1"/>
  <c r="I1037" i="1"/>
  <c r="I580" i="6" l="1"/>
  <c r="E581" i="6"/>
  <c r="E1040" i="1"/>
  <c r="I1038" i="1"/>
  <c r="I581" i="6" l="1"/>
  <c r="E582" i="6"/>
  <c r="I1040" i="1"/>
  <c r="E1041" i="1"/>
  <c r="E583" i="6" l="1"/>
  <c r="I582" i="6"/>
  <c r="E1042" i="1"/>
  <c r="I1041" i="1"/>
  <c r="E584" i="6" l="1"/>
  <c r="I583" i="6"/>
  <c r="E1043" i="1"/>
  <c r="I1042" i="1"/>
  <c r="I584" i="6" l="1"/>
  <c r="E586" i="6"/>
  <c r="I1043" i="1"/>
  <c r="E1044" i="1"/>
  <c r="I586" i="6" l="1"/>
  <c r="E587" i="6"/>
  <c r="E1045" i="1"/>
  <c r="I1044" i="1"/>
  <c r="I587" i="6" l="1"/>
  <c r="E588" i="6"/>
  <c r="I1045" i="1"/>
  <c r="E1046" i="1"/>
  <c r="I588" i="6" l="1"/>
  <c r="E589" i="6"/>
  <c r="E1048" i="1"/>
  <c r="I1046" i="1"/>
  <c r="I589" i="6" l="1"/>
  <c r="E590" i="6"/>
  <c r="I1048" i="1"/>
  <c r="E1049" i="1"/>
  <c r="I590" i="6" l="1"/>
  <c r="E591" i="6"/>
  <c r="E1050" i="1"/>
  <c r="I1049" i="1"/>
  <c r="E592" i="6" l="1"/>
  <c r="I591" i="6"/>
  <c r="E1051" i="1"/>
  <c r="I1050" i="1"/>
  <c r="I592" i="6" l="1"/>
  <c r="E594" i="6"/>
  <c r="E1052" i="1"/>
  <c r="I1051" i="1"/>
  <c r="I594" i="6" l="1"/>
  <c r="E595" i="6"/>
  <c r="E1053" i="1"/>
  <c r="I1052" i="1"/>
  <c r="I595" i="6" l="1"/>
  <c r="E596" i="6"/>
  <c r="E1054" i="1"/>
  <c r="I1053" i="1"/>
  <c r="I596" i="6" l="1"/>
  <c r="E597" i="6"/>
  <c r="I1054" i="1"/>
  <c r="E1056" i="1"/>
  <c r="I597" i="6" l="1"/>
  <c r="E598" i="6"/>
  <c r="I1056" i="1"/>
  <c r="E1057" i="1"/>
  <c r="I598" i="6" l="1"/>
  <c r="E599" i="6"/>
  <c r="I1057" i="1"/>
  <c r="E1058" i="1"/>
  <c r="I599" i="6" l="1"/>
  <c r="E600" i="6"/>
  <c r="E1059" i="1"/>
  <c r="I1058" i="1"/>
  <c r="I600" i="6" l="1"/>
  <c r="E602" i="6"/>
  <c r="I1059" i="1"/>
  <c r="E1060" i="1"/>
  <c r="I602" i="6" l="1"/>
  <c r="E603" i="6"/>
  <c r="I1060" i="1"/>
  <c r="E1061" i="1"/>
  <c r="I603" i="6" l="1"/>
  <c r="E604" i="6"/>
  <c r="E1062" i="1"/>
  <c r="I1061" i="1"/>
  <c r="I604" i="6" l="1"/>
  <c r="E605" i="6"/>
  <c r="E1064" i="1"/>
  <c r="I1062" i="1"/>
  <c r="I605" i="6" l="1"/>
  <c r="E606" i="6"/>
  <c r="E1065" i="1"/>
  <c r="I1064" i="1"/>
  <c r="I606" i="6" l="1"/>
  <c r="E607" i="6"/>
  <c r="E1066" i="1"/>
  <c r="I1065" i="1"/>
  <c r="I607" i="6" l="1"/>
  <c r="E608" i="6"/>
  <c r="E1067" i="1"/>
  <c r="I1066" i="1"/>
  <c r="I608" i="6" l="1"/>
  <c r="E610" i="6"/>
  <c r="E1068" i="1"/>
  <c r="I1067" i="1"/>
  <c r="I610" i="6" l="1"/>
  <c r="E611" i="6"/>
  <c r="E1069" i="1"/>
  <c r="I1068" i="1"/>
  <c r="I611" i="6" l="1"/>
  <c r="E612" i="6"/>
  <c r="E1070" i="1"/>
  <c r="I1069" i="1"/>
  <c r="I612" i="6" l="1"/>
  <c r="E613" i="6"/>
  <c r="E1072" i="1"/>
  <c r="I1070" i="1"/>
  <c r="I613" i="6" l="1"/>
  <c r="E614" i="6"/>
  <c r="I1072" i="1"/>
  <c r="E1073" i="1"/>
  <c r="I614" i="6" l="1"/>
  <c r="E615" i="6"/>
  <c r="E1074" i="1"/>
  <c r="I1073" i="1"/>
  <c r="I615" i="6" l="1"/>
  <c r="E616" i="6"/>
  <c r="I1074" i="1"/>
  <c r="E1075" i="1"/>
  <c r="I616" i="6" l="1"/>
  <c r="E618" i="6"/>
  <c r="E1076" i="1"/>
  <c r="I1075" i="1"/>
  <c r="I618" i="6" l="1"/>
  <c r="E619" i="6"/>
  <c r="E1077" i="1"/>
  <c r="I1076" i="1"/>
  <c r="I619" i="6" l="1"/>
  <c r="E620" i="6"/>
  <c r="I1077" i="1"/>
  <c r="E1078" i="1"/>
  <c r="I620" i="6" l="1"/>
  <c r="E621" i="6"/>
  <c r="I1078" i="1"/>
  <c r="E1080" i="1"/>
  <c r="I621" i="6" l="1"/>
  <c r="E622" i="6"/>
  <c r="E1081" i="1"/>
  <c r="I1080" i="1"/>
  <c r="I622" i="6" l="1"/>
  <c r="E623" i="6"/>
  <c r="E1082" i="1"/>
  <c r="I1081" i="1"/>
  <c r="I623" i="6" l="1"/>
  <c r="E624" i="6"/>
  <c r="E1083" i="1"/>
  <c r="I1082" i="1"/>
  <c r="I624" i="6" l="1"/>
  <c r="E626" i="6"/>
  <c r="E1084" i="1"/>
  <c r="I1083" i="1"/>
  <c r="I626" i="6" l="1"/>
  <c r="E627" i="6"/>
  <c r="I1084" i="1"/>
  <c r="E1085" i="1"/>
  <c r="I627" i="6" l="1"/>
  <c r="E628" i="6"/>
  <c r="I1085" i="1"/>
  <c r="E1086" i="1"/>
  <c r="I628" i="6" l="1"/>
  <c r="E629" i="6"/>
  <c r="E1088" i="1"/>
  <c r="I1086" i="1"/>
  <c r="I629" i="6" l="1"/>
  <c r="E630" i="6"/>
  <c r="E1089" i="1"/>
  <c r="I1088" i="1"/>
  <c r="I630" i="6" l="1"/>
  <c r="E631" i="6"/>
  <c r="E1090" i="1"/>
  <c r="I1089" i="1"/>
  <c r="I631" i="6" l="1"/>
  <c r="E632" i="6"/>
  <c r="E1091" i="1"/>
  <c r="I1090" i="1"/>
  <c r="I632" i="6" l="1"/>
  <c r="E634" i="6"/>
  <c r="E1092" i="1"/>
  <c r="I1091" i="1"/>
  <c r="I634" i="6" l="1"/>
  <c r="E635" i="6"/>
  <c r="I1092" i="1"/>
  <c r="E1093" i="1"/>
  <c r="I635" i="6" l="1"/>
  <c r="E636" i="6"/>
  <c r="I1093" i="1"/>
  <c r="E1094" i="1"/>
  <c r="I636" i="6" l="1"/>
  <c r="E637" i="6"/>
  <c r="E1096" i="1"/>
  <c r="I1094" i="1"/>
  <c r="I637" i="6" l="1"/>
  <c r="E638" i="6"/>
  <c r="I1096" i="1"/>
  <c r="E1097" i="1"/>
  <c r="I638" i="6" l="1"/>
  <c r="E639" i="6"/>
  <c r="E1098" i="1"/>
  <c r="I1097" i="1"/>
  <c r="I639" i="6" l="1"/>
  <c r="E640" i="6"/>
  <c r="I1098" i="1"/>
  <c r="E1099" i="1"/>
  <c r="I640" i="6" l="1"/>
  <c r="E642" i="6"/>
  <c r="I1099" i="1"/>
  <c r="E1100" i="1"/>
  <c r="I642" i="6" l="1"/>
  <c r="E643" i="6"/>
  <c r="E1101" i="1"/>
  <c r="I1100" i="1"/>
  <c r="I643" i="6" l="1"/>
  <c r="E644" i="6"/>
  <c r="I1101" i="1"/>
  <c r="E1102" i="1"/>
  <c r="I644" i="6" l="1"/>
  <c r="E645" i="6"/>
  <c r="I1102" i="1"/>
  <c r="E1104" i="1"/>
  <c r="I645" i="6" l="1"/>
  <c r="E646" i="6"/>
  <c r="I1104" i="1"/>
  <c r="E1105" i="1"/>
  <c r="I646" i="6" l="1"/>
  <c r="E647" i="6"/>
  <c r="E1106" i="1"/>
  <c r="I1105" i="1"/>
  <c r="I647" i="6" l="1"/>
  <c r="E648" i="6"/>
  <c r="E1107" i="1"/>
  <c r="I1106" i="1"/>
  <c r="I648" i="6" l="1"/>
  <c r="E650" i="6"/>
  <c r="I1107" i="1"/>
  <c r="E1108" i="1"/>
  <c r="I650" i="6" l="1"/>
  <c r="E651" i="6"/>
  <c r="I1108" i="1"/>
  <c r="E1109" i="1"/>
  <c r="I651" i="6" l="1"/>
  <c r="E652" i="6"/>
  <c r="E1110" i="1"/>
  <c r="I1109" i="1"/>
  <c r="I652" i="6" l="1"/>
  <c r="E653" i="6"/>
  <c r="E1112" i="1"/>
  <c r="I1110" i="1"/>
  <c r="I653" i="6" l="1"/>
  <c r="E654" i="6"/>
  <c r="I1112" i="1"/>
  <c r="E1113" i="1"/>
  <c r="I654" i="6" l="1"/>
  <c r="E655" i="6"/>
  <c r="I1113" i="1"/>
  <c r="E1114" i="1"/>
  <c r="I655" i="6" l="1"/>
  <c r="E656" i="6"/>
  <c r="I1114" i="1"/>
  <c r="E1115" i="1"/>
  <c r="I656" i="6" l="1"/>
  <c r="E658" i="6"/>
  <c r="E1116" i="1"/>
  <c r="I1115" i="1"/>
  <c r="I658" i="6" l="1"/>
  <c r="E659" i="6"/>
  <c r="I1116" i="1"/>
  <c r="E1117" i="1"/>
  <c r="I659" i="6" l="1"/>
  <c r="E660" i="6"/>
  <c r="E1118" i="1"/>
  <c r="I1117" i="1"/>
  <c r="I660" i="6" l="1"/>
  <c r="E661" i="6"/>
  <c r="I1118" i="1"/>
  <c r="E1120" i="1"/>
  <c r="I661" i="6" l="1"/>
  <c r="E662" i="6"/>
  <c r="E1121" i="1"/>
  <c r="I1120" i="1"/>
  <c r="I662" i="6" l="1"/>
  <c r="E663" i="6"/>
  <c r="I1121" i="1"/>
  <c r="E1122" i="1"/>
  <c r="I663" i="6" l="1"/>
  <c r="E664" i="6"/>
  <c r="I1122" i="1"/>
  <c r="E1123" i="1"/>
  <c r="I664" i="6" l="1"/>
  <c r="E666" i="6"/>
  <c r="I1123" i="1"/>
  <c r="E1124" i="1"/>
  <c r="I666" i="6" l="1"/>
  <c r="E667" i="6"/>
  <c r="E1125" i="1"/>
  <c r="I1124" i="1"/>
  <c r="I667" i="6" l="1"/>
  <c r="E668" i="6"/>
  <c r="E1126" i="1"/>
  <c r="I1125" i="1"/>
  <c r="I668" i="6" l="1"/>
  <c r="E669" i="6"/>
  <c r="E1128" i="1"/>
  <c r="I1126" i="1"/>
  <c r="I669" i="6" l="1"/>
  <c r="E670" i="6"/>
  <c r="E1129" i="1"/>
  <c r="I1128" i="1"/>
  <c r="I670" i="6" l="1"/>
  <c r="E671" i="6"/>
  <c r="E1130" i="1"/>
  <c r="I1129" i="1"/>
  <c r="I671" i="6" l="1"/>
  <c r="E672" i="6"/>
  <c r="I1130" i="1"/>
  <c r="E1131" i="1"/>
  <c r="I672" i="6" l="1"/>
  <c r="E674" i="6"/>
  <c r="E1132" i="1"/>
  <c r="I1131" i="1"/>
  <c r="I674" i="6" l="1"/>
  <c r="E675" i="6"/>
  <c r="I1132" i="1"/>
  <c r="E1133" i="1"/>
  <c r="I675" i="6" l="1"/>
  <c r="E676" i="6"/>
  <c r="I1133" i="1"/>
  <c r="E1134" i="1"/>
  <c r="I676" i="6" l="1"/>
  <c r="E677" i="6"/>
  <c r="E1136" i="1"/>
  <c r="I1134" i="1"/>
  <c r="I677" i="6" l="1"/>
  <c r="E678" i="6"/>
  <c r="I1136" i="1"/>
  <c r="E1137" i="1"/>
  <c r="I678" i="6" l="1"/>
  <c r="E679" i="6"/>
  <c r="E1138" i="1"/>
  <c r="I1137" i="1"/>
  <c r="I679" i="6" l="1"/>
  <c r="E680" i="6"/>
  <c r="E1139" i="1"/>
  <c r="I1138" i="1"/>
  <c r="I680" i="6" l="1"/>
  <c r="E682" i="6"/>
  <c r="I1139" i="1"/>
  <c r="E1140" i="1"/>
  <c r="I682" i="6" l="1"/>
  <c r="E683" i="6"/>
  <c r="I1140" i="1"/>
  <c r="E1141" i="1"/>
  <c r="I683" i="6" l="1"/>
  <c r="E684" i="6"/>
  <c r="I1141" i="1"/>
  <c r="E1142" i="1"/>
  <c r="I684" i="6" l="1"/>
  <c r="E685" i="6"/>
  <c r="E1144" i="1"/>
  <c r="I1142" i="1"/>
  <c r="I685" i="6" l="1"/>
  <c r="E686" i="6"/>
  <c r="E1145" i="1"/>
  <c r="I1144" i="1"/>
  <c r="I686" i="6" l="1"/>
  <c r="E687" i="6"/>
  <c r="E1146" i="1"/>
  <c r="I1145" i="1"/>
  <c r="I687" i="6" l="1"/>
  <c r="E688" i="6"/>
  <c r="E1147" i="1"/>
  <c r="I1146" i="1"/>
  <c r="I688" i="6" l="1"/>
  <c r="E690" i="6"/>
  <c r="E1148" i="1"/>
  <c r="I1147" i="1"/>
  <c r="I690" i="6" l="1"/>
  <c r="E691" i="6"/>
  <c r="I1148" i="1"/>
  <c r="E1149" i="1"/>
  <c r="I691" i="6" l="1"/>
  <c r="E692" i="6"/>
  <c r="E1150" i="1"/>
  <c r="I1149" i="1"/>
  <c r="I692" i="6" l="1"/>
  <c r="E693" i="6"/>
  <c r="I1150" i="1"/>
  <c r="E1152" i="1"/>
  <c r="I693" i="6" l="1"/>
  <c r="E694" i="6"/>
  <c r="I1152" i="1"/>
  <c r="E1153" i="1"/>
  <c r="I694" i="6" l="1"/>
  <c r="E695" i="6"/>
  <c r="I1153" i="1"/>
  <c r="E1154" i="1"/>
  <c r="I695" i="6" l="1"/>
  <c r="E696" i="6"/>
  <c r="E1155" i="1"/>
  <c r="I1154" i="1"/>
  <c r="I696" i="6" l="1"/>
  <c r="E698" i="6"/>
  <c r="I1155" i="1"/>
  <c r="E1156" i="1"/>
  <c r="I698" i="6" l="1"/>
  <c r="E699" i="6"/>
  <c r="E1157" i="1"/>
  <c r="I1156" i="1"/>
  <c r="I699" i="6" l="1"/>
  <c r="E700" i="6"/>
  <c r="I1157" i="1"/>
  <c r="E1158" i="1"/>
  <c r="I700" i="6" l="1"/>
  <c r="E701" i="6"/>
  <c r="E1160" i="1"/>
  <c r="I1158" i="1"/>
  <c r="I701" i="6" l="1"/>
  <c r="E702" i="6"/>
  <c r="E1161" i="1"/>
  <c r="I1160" i="1"/>
  <c r="I702" i="6" l="1"/>
  <c r="E703" i="6"/>
  <c r="E1162" i="1"/>
  <c r="I1161" i="1"/>
  <c r="I703" i="6" l="1"/>
  <c r="E704" i="6"/>
  <c r="E1163" i="1"/>
  <c r="I1162" i="1"/>
  <c r="I704" i="6" l="1"/>
  <c r="E706" i="6"/>
  <c r="E1164" i="1"/>
  <c r="I1163" i="1"/>
  <c r="I706" i="6" l="1"/>
  <c r="E707" i="6"/>
  <c r="E1165" i="1"/>
  <c r="I1164" i="1"/>
  <c r="I707" i="6" l="1"/>
  <c r="E708" i="6"/>
  <c r="E1166" i="1"/>
  <c r="I1165" i="1"/>
  <c r="I708" i="6" l="1"/>
  <c r="E709" i="6"/>
  <c r="E1168" i="1"/>
  <c r="I1166" i="1"/>
  <c r="I709" i="6" l="1"/>
  <c r="E710" i="6"/>
  <c r="I1168" i="1"/>
  <c r="E1169" i="1"/>
  <c r="I710" i="6" l="1"/>
  <c r="E711" i="6"/>
  <c r="E1170" i="1"/>
  <c r="I1169" i="1"/>
  <c r="I711" i="6" l="1"/>
  <c r="E712" i="6"/>
  <c r="I1170" i="1"/>
  <c r="E1171" i="1"/>
  <c r="I712" i="6" l="1"/>
  <c r="E714" i="6"/>
  <c r="E1172" i="1"/>
  <c r="I1171" i="1"/>
  <c r="I714" i="6" l="1"/>
  <c r="E715" i="6"/>
  <c r="I1172" i="1"/>
  <c r="E1173" i="1"/>
  <c r="I715" i="6" l="1"/>
  <c r="E716" i="6"/>
  <c r="E1174" i="1"/>
  <c r="I1173" i="1"/>
  <c r="I716" i="6" l="1"/>
  <c r="E717" i="6"/>
  <c r="I1174" i="1"/>
  <c r="E1176" i="1"/>
  <c r="I717" i="6" l="1"/>
  <c r="E718" i="6"/>
  <c r="E1177" i="1"/>
  <c r="I1176" i="1"/>
  <c r="I718" i="6" l="1"/>
  <c r="E719" i="6"/>
  <c r="E1178" i="1"/>
  <c r="I1177" i="1"/>
  <c r="I719" i="6" l="1"/>
  <c r="E720" i="6"/>
  <c r="E1179" i="1"/>
  <c r="I1178" i="1"/>
  <c r="I720" i="6" l="1"/>
  <c r="E722" i="6"/>
  <c r="E1180" i="1"/>
  <c r="I1179" i="1"/>
  <c r="I722" i="6" l="1"/>
  <c r="E723" i="6"/>
  <c r="E1181" i="1"/>
  <c r="I1180" i="1"/>
  <c r="I723" i="6" l="1"/>
  <c r="E724" i="6"/>
  <c r="E1182" i="1"/>
  <c r="I1181" i="1"/>
  <c r="I724" i="6" l="1"/>
  <c r="E725" i="6"/>
  <c r="I1182" i="1"/>
  <c r="E1184" i="1"/>
  <c r="I725" i="6" l="1"/>
  <c r="E726" i="6"/>
  <c r="E1185" i="1"/>
  <c r="I1184" i="1"/>
  <c r="I726" i="6" l="1"/>
  <c r="E727" i="6"/>
  <c r="I1185" i="1"/>
  <c r="E1186" i="1"/>
  <c r="E728" i="6" l="1"/>
  <c r="I727" i="6"/>
  <c r="E1187" i="1"/>
  <c r="I1186" i="1"/>
  <c r="I728" i="6" l="1"/>
  <c r="E730" i="6"/>
  <c r="I1187" i="1"/>
  <c r="E1188" i="1"/>
  <c r="E731" i="6" l="1"/>
  <c r="I730" i="6"/>
  <c r="E1189" i="1"/>
  <c r="I1188" i="1"/>
  <c r="I731" i="6" l="1"/>
  <c r="E732" i="6"/>
  <c r="I1189" i="1"/>
  <c r="E1190" i="1"/>
  <c r="I732" i="6" l="1"/>
  <c r="E733" i="6"/>
  <c r="E1192" i="1"/>
  <c r="I1190" i="1"/>
  <c r="I733" i="6" l="1"/>
  <c r="E734" i="6"/>
  <c r="E1193" i="1"/>
  <c r="I1192" i="1"/>
  <c r="I734" i="6" l="1"/>
  <c r="E735" i="6"/>
  <c r="E1194" i="1"/>
  <c r="I1193" i="1"/>
  <c r="I735" i="6" l="1"/>
  <c r="E736" i="6"/>
  <c r="E1195" i="1"/>
  <c r="I1194" i="1"/>
  <c r="E738" i="6" l="1"/>
  <c r="I736" i="6"/>
  <c r="E1196" i="1"/>
  <c r="I1195" i="1"/>
  <c r="I738" i="6" l="1"/>
  <c r="E739" i="6"/>
  <c r="E1197" i="1"/>
  <c r="I1196" i="1"/>
  <c r="I739" i="6" l="1"/>
  <c r="E740" i="6"/>
  <c r="E1198" i="1"/>
  <c r="I1197" i="1"/>
  <c r="I740" i="6" l="1"/>
  <c r="E741" i="6"/>
  <c r="E1200" i="1"/>
  <c r="I1198" i="1"/>
  <c r="I741" i="6" l="1"/>
  <c r="E742" i="6"/>
  <c r="I1200" i="1"/>
  <c r="E1201" i="1"/>
  <c r="I742" i="6" l="1"/>
  <c r="E743" i="6"/>
  <c r="E1202" i="1"/>
  <c r="I1201" i="1"/>
  <c r="I743" i="6" l="1"/>
  <c r="E744" i="6"/>
  <c r="I1202" i="1"/>
  <c r="E1203" i="1"/>
  <c r="I744" i="6" l="1"/>
  <c r="E746" i="6"/>
  <c r="E1204" i="1"/>
  <c r="I1203" i="1"/>
  <c r="I746" i="6" l="1"/>
  <c r="E747" i="6"/>
  <c r="I1204" i="1"/>
  <c r="E1205" i="1"/>
  <c r="I747" i="6" l="1"/>
  <c r="E748" i="6"/>
  <c r="E1206" i="1"/>
  <c r="I1206" i="1" s="1"/>
  <c r="I1205" i="1"/>
  <c r="I748" i="6" l="1"/>
  <c r="E749" i="6"/>
  <c r="I749" i="6" l="1"/>
  <c r="E750" i="6"/>
  <c r="I750" i="6" l="1"/>
  <c r="E751" i="6"/>
  <c r="I751" i="6" l="1"/>
  <c r="E752" i="6"/>
  <c r="I752" i="6" l="1"/>
  <c r="E754" i="6"/>
  <c r="I754" i="6" l="1"/>
  <c r="E755" i="6"/>
  <c r="I755" i="6" l="1"/>
  <c r="E756" i="6"/>
  <c r="I756" i="6" l="1"/>
  <c r="E757" i="6"/>
  <c r="I757" i="6" l="1"/>
  <c r="E758" i="6"/>
  <c r="I758" i="6" l="1"/>
  <c r="E759" i="6"/>
  <c r="I759" i="6" l="1"/>
  <c r="E760" i="6"/>
  <c r="I760" i="6" l="1"/>
  <c r="E762" i="6"/>
  <c r="I762" i="6" l="1"/>
  <c r="E763" i="6"/>
  <c r="I763" i="6" l="1"/>
  <c r="E764" i="6"/>
  <c r="I764" i="6" l="1"/>
  <c r="E765" i="6"/>
  <c r="I765" i="6" l="1"/>
  <c r="E766" i="6"/>
  <c r="I766" i="6" l="1"/>
  <c r="E767" i="6"/>
  <c r="I767" i="6" l="1"/>
  <c r="E768" i="6"/>
  <c r="I768" i="6" l="1"/>
  <c r="E770" i="6"/>
  <c r="I770" i="6" l="1"/>
  <c r="E771" i="6"/>
  <c r="I771" i="6" l="1"/>
  <c r="E772" i="6"/>
  <c r="I772" i="6" l="1"/>
  <c r="E773" i="6"/>
  <c r="I773" i="6" l="1"/>
  <c r="E774" i="6"/>
  <c r="I774" i="6" l="1"/>
  <c r="E775" i="6"/>
  <c r="I775" i="6" l="1"/>
  <c r="E776" i="6"/>
  <c r="I776" i="6" l="1"/>
  <c r="E778" i="6"/>
  <c r="I778" i="6" l="1"/>
  <c r="E779" i="6"/>
  <c r="I779" i="6" l="1"/>
  <c r="E780" i="6"/>
  <c r="I780" i="6" l="1"/>
  <c r="E781" i="6"/>
  <c r="I781" i="6" l="1"/>
  <c r="E782" i="6"/>
  <c r="I782" i="6" l="1"/>
  <c r="E783" i="6"/>
  <c r="I783" i="6" l="1"/>
  <c r="E784" i="6"/>
  <c r="I784" i="6" l="1"/>
  <c r="E786" i="6"/>
  <c r="I786" i="6" l="1"/>
  <c r="E787" i="6"/>
  <c r="I787" i="6" l="1"/>
  <c r="E788" i="6"/>
  <c r="I788" i="6" l="1"/>
  <c r="E789" i="6"/>
  <c r="I789" i="6" l="1"/>
  <c r="E790" i="6"/>
  <c r="I790" i="6" l="1"/>
  <c r="E791" i="6"/>
  <c r="I791" i="6" l="1"/>
  <c r="E792" i="6"/>
  <c r="I792" i="6" l="1"/>
  <c r="E794" i="6"/>
  <c r="I794" i="6" l="1"/>
  <c r="E795" i="6"/>
  <c r="I795" i="6" l="1"/>
  <c r="E796" i="6"/>
  <c r="I796" i="6" l="1"/>
  <c r="E797" i="6"/>
  <c r="I797" i="6" l="1"/>
  <c r="E798" i="6"/>
  <c r="I798" i="6" l="1"/>
  <c r="E799" i="6"/>
  <c r="I799" i="6" l="1"/>
  <c r="E800" i="6"/>
  <c r="I800" i="6" l="1"/>
  <c r="E802" i="6"/>
  <c r="I802" i="6" l="1"/>
  <c r="E803" i="6"/>
  <c r="I803" i="6" l="1"/>
  <c r="E804" i="6"/>
  <c r="I804" i="6" l="1"/>
  <c r="E805" i="6"/>
  <c r="I805" i="6" l="1"/>
  <c r="E806" i="6"/>
  <c r="E807" i="6" l="1"/>
  <c r="I806" i="6"/>
  <c r="E808" i="6" l="1"/>
  <c r="E810" i="6" s="1"/>
  <c r="I807" i="6"/>
  <c r="I810" i="6" l="1"/>
  <c r="E811" i="6"/>
  <c r="I808" i="6"/>
  <c r="I811" i="6" l="1"/>
  <c r="E812" i="6"/>
  <c r="I812" i="6" l="1"/>
  <c r="E813" i="6"/>
  <c r="E814" i="6" l="1"/>
  <c r="I813" i="6"/>
  <c r="I814" i="6" l="1"/>
  <c r="E815" i="6"/>
  <c r="I815" i="6" l="1"/>
  <c r="E816" i="6"/>
  <c r="E818" i="6" l="1"/>
  <c r="I816" i="6"/>
  <c r="I818" i="6" l="1"/>
  <c r="E819" i="6"/>
  <c r="I819" i="6" l="1"/>
  <c r="E820" i="6"/>
  <c r="I820" i="6" l="1"/>
  <c r="E821" i="6"/>
  <c r="I821" i="6" l="1"/>
  <c r="E822" i="6"/>
  <c r="I822" i="6" l="1"/>
  <c r="E823" i="6"/>
  <c r="I823" i="6" l="1"/>
  <c r="E824" i="6"/>
  <c r="I824" i="6" l="1"/>
  <c r="E826" i="6"/>
  <c r="I826" i="6" l="1"/>
  <c r="E827" i="6"/>
  <c r="I827" i="6" l="1"/>
  <c r="E828" i="6"/>
  <c r="I828" i="6" l="1"/>
  <c r="E829" i="6"/>
  <c r="I829" i="6" l="1"/>
  <c r="E830" i="6"/>
  <c r="I830" i="6" l="1"/>
  <c r="E831" i="6"/>
  <c r="I831" i="6" l="1"/>
  <c r="E832" i="6"/>
  <c r="I832" i="6" l="1"/>
  <c r="E834" i="6"/>
  <c r="E835" i="6" l="1"/>
  <c r="I834" i="6"/>
  <c r="I835" i="6" l="1"/>
  <c r="E836" i="6"/>
  <c r="I836" i="6" l="1"/>
  <c r="E837" i="6"/>
  <c r="I837" i="6" l="1"/>
  <c r="E838" i="6"/>
  <c r="E839" i="6" l="1"/>
  <c r="I838" i="6"/>
  <c r="I839" i="6" l="1"/>
  <c r="E840" i="6"/>
  <c r="E842" i="6" l="1"/>
  <c r="I840" i="6"/>
  <c r="I842" i="6" l="1"/>
  <c r="E843" i="6"/>
  <c r="I843" i="6" l="1"/>
  <c r="E844" i="6"/>
  <c r="I844" i="6" l="1"/>
  <c r="E845" i="6"/>
  <c r="I845" i="6" l="1"/>
  <c r="E846" i="6"/>
  <c r="I846" i="6" l="1"/>
  <c r="E847" i="6"/>
  <c r="E848" i="6" l="1"/>
  <c r="I847" i="6"/>
  <c r="I848" i="6" l="1"/>
  <c r="E850" i="6"/>
  <c r="I850" i="6" l="1"/>
  <c r="E851" i="6"/>
  <c r="E852" i="6" l="1"/>
  <c r="I851" i="6"/>
  <c r="E853" i="6" l="1"/>
  <c r="I852" i="6"/>
  <c r="I853" i="6" l="1"/>
  <c r="E854" i="6"/>
  <c r="I854" i="6" l="1"/>
  <c r="E855" i="6"/>
  <c r="E856" i="6" l="1"/>
  <c r="I855" i="6"/>
  <c r="E858" i="6" l="1"/>
  <c r="I856" i="6"/>
  <c r="I858" i="6" l="1"/>
  <c r="E859" i="6"/>
  <c r="I859" i="6" l="1"/>
  <c r="E860" i="6"/>
  <c r="E861" i="6" l="1"/>
  <c r="I860" i="6"/>
  <c r="I861" i="6" l="1"/>
  <c r="E862" i="6"/>
  <c r="E863" i="6" l="1"/>
  <c r="I862" i="6"/>
  <c r="I863" i="6" l="1"/>
  <c r="E864" i="6"/>
  <c r="I864" i="6" s="1"/>
</calcChain>
</file>

<file path=xl/sharedStrings.xml><?xml version="1.0" encoding="utf-8"?>
<sst xmlns="http://schemas.openxmlformats.org/spreadsheetml/2006/main" count="7691" uniqueCount="478">
  <si>
    <t>const catalogoSalmodia = {</t>
  </si>
  <si>
    <t>: "/salterios/tiempo/ordinario/s05/viernes",</t>
  </si>
  <si>
    <t>: "/salterios/tiempo/ordinario/s05/sabado",</t>
  </si>
  <si>
    <t>: "/salterios/tiempo/adviento/s01/domingo",</t>
  </si>
  <si>
    <t>: "/salterios/tiempo/adviento/s01/lunes",</t>
  </si>
  <si>
    <t>: "/salterios/tiempo/adviento/s01/martes",</t>
  </si>
  <si>
    <t>: "/salterios/tiempo/adviento/s01/miercoles",</t>
  </si>
  <si>
    <t>: "/salterios/tiempo/adviento/s01/jueves",</t>
  </si>
  <si>
    <t>: "/salterios/tiempo/adviento/s01/viernes",</t>
  </si>
  <si>
    <t>: "/salterios/tiempo/adviento/s01/sabado",</t>
  </si>
  <si>
    <t>: "/salterios/tiempo/adviento/s02/domingo",</t>
  </si>
  <si>
    <t>: "/salterios/tiempo/adviento/s02/lunes",</t>
  </si>
  <si>
    <t>: "/salterios/tiempo/adviento/s02/martes",</t>
  </si>
  <si>
    <t>: "/salterios/tiempo/adviento/s02/miercoles",</t>
  </si>
  <si>
    <t>: "/salterios/tiempo/adviento/s02/jueves",</t>
  </si>
  <si>
    <t>: "/salterios/tiempo/adviento/s02/viernes",</t>
  </si>
  <si>
    <t>: "/salterios/tiempo/adviento/s02/sabado",</t>
  </si>
  <si>
    <t>: "/salterios/tiempo/adviento/s03/domingo",</t>
  </si>
  <si>
    <t>: "/salterios/tiempo/adviento/s03/lunes",</t>
  </si>
  <si>
    <t>: "/salterios/tiempo/adviento/s03/martes",</t>
  </si>
  <si>
    <t>: "/salterios/tiempo/adviento/s03/miercoles",</t>
  </si>
  <si>
    <t>: "/salterios/tiempo/adviento/s03/jueves",</t>
  </si>
  <si>
    <t>: "/salterios/tiempo/adviento/s03/viernes",</t>
  </si>
  <si>
    <t>: "/salterios/tiempo/adviento/s03/sabado",</t>
  </si>
  <si>
    <t>: "/salterios/tiempo/adviento/s04/domingo",</t>
  </si>
  <si>
    <t>: "/salterios/tiempo/ordinario/s02/miercoles",</t>
  </si>
  <si>
    <t>: "/salterios/tiempo/ordinario/s02/jueves",</t>
  </si>
  <si>
    <t>: "/salterios/tiempo/ordinario/s02/viernes",</t>
  </si>
  <si>
    <t>: "/salterios/tiempo/adviento/navidad/dias/se6 - La Epifania del Señor",</t>
  </si>
  <si>
    <t>: "/salterios/tiempo/ordinario/s01/lunes",</t>
  </si>
  <si>
    <t>: "/salterios/tiempo/ordinario/s01/martes",</t>
  </si>
  <si>
    <t>: "/salterios/tiempo/ordinario/s01/miercoles",</t>
  </si>
  <si>
    <t>: "/salterios/tiempo/ordinario/s01/jueves",</t>
  </si>
  <si>
    <t>: "/salterios/tiempo/ordinario/s01/viernes",</t>
  </si>
  <si>
    <t>: "/salterios/tiempo/ordinario/s01/sabado",</t>
  </si>
  <si>
    <t>: "/salterios/tiempo/ordinario/s02/domingo",</t>
  </si>
  <si>
    <t>: "/salterios/tiempo/ordinario/s02/lunes",</t>
  </si>
  <si>
    <t>: "/salterios/tiempo/ordinario/s02/martes",</t>
  </si>
  <si>
    <t>: "/salterios/tiempo/ordinario/s02/sabado",</t>
  </si>
  <si>
    <t>: "/salterios/tiempo/ordinario/s03/domingo",</t>
  </si>
  <si>
    <t>: "/salterios/tiempo/ordinario/s03/lunes",</t>
  </si>
  <si>
    <t>: "/salterios/tiempo/ordinario/s03/martes",</t>
  </si>
  <si>
    <t>: "/salterios/tiempo/ordinario/s03/miercoles",</t>
  </si>
  <si>
    <t>: "/salterios/tiempo/ordinario/s03/jueves",</t>
  </si>
  <si>
    <t>: "/salterios/tiempo/ordinario/s03/viernes",</t>
  </si>
  <si>
    <t>: "/salterios/tiempo/ordinario/s03/sabado",</t>
  </si>
  <si>
    <t>: "/salterios/tiempo/ordinario/s04/domingo",</t>
  </si>
  <si>
    <t>: "/salterios/tiempo/ordinario/s04/lunes",</t>
  </si>
  <si>
    <t>: "/salterios/tiempo/ordinario/s04/martes",</t>
  </si>
  <si>
    <t>: "/salterios/tiempo/ordinario/s04/miercoles",</t>
  </si>
  <si>
    <t>: "/salterios/tiempo/ordinario/s04/jueves",</t>
  </si>
  <si>
    <t>: "/salterios/tiempo/ordinario/s04/viernes",</t>
  </si>
  <si>
    <t>: "/salterios/tiempo/ordinario/s04/sabado",</t>
  </si>
  <si>
    <t>: "/salterios/tiempo/ordinario/s05/domingo",</t>
  </si>
  <si>
    <t>: "/salterios/tiempo/ordinario/s05/lunes",</t>
  </si>
  <si>
    <t>: "/salterios/tiempo/ordinario/s05/martes",</t>
  </si>
  <si>
    <t>: "/salterios/tiempo/ordinario/s05/miercoles",</t>
  </si>
  <si>
    <t>: "/salterios/tiempo/ordinario/s05/jueves",</t>
  </si>
  <si>
    <t>: "/salterios/tiempo/ordinario/s06/domingo",</t>
  </si>
  <si>
    <t>: "/salterios/tiempo/ordinario/s06/lunes",</t>
  </si>
  <si>
    <t>: "/salterios/tiempo/ordinario/s06/martes",</t>
  </si>
  <si>
    <t>: "/salterios/tiempo/cuaresma/ceniza/miercoles",</t>
  </si>
  <si>
    <t>: "/salterios/tiempo/cuaresma/ceniza/jueves",</t>
  </si>
  <si>
    <t>: "/salterios/tiempo/cuaresma/ceniza/viernes",</t>
  </si>
  <si>
    <t>: "/salterios/tiempo/cuaresma/ceniza/sabado",</t>
  </si>
  <si>
    <t>: "/salterios/tiempo/cuaresma/s01/domingo",</t>
  </si>
  <si>
    <t>: "/salterios/tiempo/cuaresma/s01/lunes",</t>
  </si>
  <si>
    <t>: "/salterios/tiempo/cuaresma/s01/martes",</t>
  </si>
  <si>
    <t>: "/salterios/tiempo/cuaresma/s01/miercoles",</t>
  </si>
  <si>
    <t>: "/salterios/tiempo/cuaresma/s01/jueves",</t>
  </si>
  <si>
    <t>: "/salterios/tiempo/cuaresma/s01/viernes",</t>
  </si>
  <si>
    <t>: "/salterios/tiempo/cuaresma/s01/sabado",</t>
  </si>
  <si>
    <t>: "/salterios/tiempo/cuaresma/s02/domingo",</t>
  </si>
  <si>
    <t>: "/salterios/tiempo/cuaresma/s02/lunes",</t>
  </si>
  <si>
    <t>: "/salterios/tiempo/cuaresma/s02/martes",</t>
  </si>
  <si>
    <t>: "/salterios/tiempo/cuaresma/s02/miercoles",</t>
  </si>
  <si>
    <t>: "/salterios/tiempo/cuaresma/s02/jueves",</t>
  </si>
  <si>
    <t>: "/salterios/tiempo/cuaresma/s02/viernes",</t>
  </si>
  <si>
    <t>: "/salterios/tiempo/cuaresma/s02/sabado",</t>
  </si>
  <si>
    <t>: "/salterios/tiempo/cuaresma/s03/domingo",</t>
  </si>
  <si>
    <t>: "/salterios/tiempo/cuaresma/s03/lunes",</t>
  </si>
  <si>
    <t>: "/salterios/tiempo/cuaresma/s03/martes",</t>
  </si>
  <si>
    <t>: "/salterios/tiempo/cuaresma/s03/miercoles",</t>
  </si>
  <si>
    <t>: "/salterios/tiempo/cuaresma/s03/jueves",</t>
  </si>
  <si>
    <t>: "/salterios/tiempo/cuaresma/s03/viernes",</t>
  </si>
  <si>
    <t>: "/salterios/tiempo/cuaresma/s03/sabado",</t>
  </si>
  <si>
    <t>: "/salterios/tiempo/cuaresma/s04/domingo",</t>
  </si>
  <si>
    <t>: "/salterios/tiempo/cuaresma/s04/lunes",</t>
  </si>
  <si>
    <t>: "/salterios/tiempo/cuaresma/s04/martes",</t>
  </si>
  <si>
    <t>: "/salterios/tiempo/cuaresma/s04/miercoles",</t>
  </si>
  <si>
    <t>: "/salterios/tiempo/cuaresma/s04/jueves",</t>
  </si>
  <si>
    <t>: "/salterios/tiempo/cuaresma/s04/viernes",</t>
  </si>
  <si>
    <t>: "/salterios/tiempo/cuaresma/s04/sabado",</t>
  </si>
  <si>
    <t>: "/salterios/tiempo/cuaresma/s05/domingo",</t>
  </si>
  <si>
    <t>: "/salterios/tiempo/cuaresma/s05/lunes",</t>
  </si>
  <si>
    <t>: "/salterios/tiempo/cuaresma/s05/martes",</t>
  </si>
  <si>
    <t>: "/salterios/tiempo/cuaresma/s05/miercoles",</t>
  </si>
  <si>
    <t>: "/salterios/tiempo/cuaresma/s05/jueves",</t>
  </si>
  <si>
    <t>: "/salterios/tiempo/cuaresma/s05/viernes",</t>
  </si>
  <si>
    <t>: "/salterios/tiempo/cuaresma/s05/sabado",</t>
  </si>
  <si>
    <t>: "/salterios/tiempo/cuaresma/s06/domingo",</t>
  </si>
  <si>
    <t>: "/salterios/tiempo/cuaresma/s06/lunes",</t>
  </si>
  <si>
    <t>: "/salterios/tiempo/cuaresma/s06/martes",</t>
  </si>
  <si>
    <t>: "/salterios/tiempo/cuaresma/s06/miercoles",</t>
  </si>
  <si>
    <t>: "/salterios/tiempo/cuaresma/s06/jueves",</t>
  </si>
  <si>
    <t>: "/salterios/tiempo/cuaresma/s06/viernes",</t>
  </si>
  <si>
    <t>: "/salterios/tiempo/cuaresma/s06/sabado",</t>
  </si>
  <si>
    <t>: "/salterios/tiempo/pascual/s01/domingo",</t>
  </si>
  <si>
    <t>: "/salterios/tiempo/pascual/s01/lunes",</t>
  </si>
  <si>
    <t>: "/salterios/tiempo/pascual/s01/martes",</t>
  </si>
  <si>
    <t>: "/salterios/tiempo/pascual/s01/miercoles",</t>
  </si>
  <si>
    <t>: "/salterios/tiempo/pascual/s01/jueves",</t>
  </si>
  <si>
    <t>: "/salterios/tiempo/pascual/s01/viernes",</t>
  </si>
  <si>
    <t>: "/salterios/tiempo/pascual/s01/sabado",</t>
  </si>
  <si>
    <t>: "/salterios/tiempo/pascual/s02/domingo",</t>
  </si>
  <si>
    <t>: "/salterios/tiempo/pascual/s02/lunes",</t>
  </si>
  <si>
    <t>: "/salterios/tiempo/pascual/s02/martes",</t>
  </si>
  <si>
    <t>: "/salterios/tiempo/pascual/s02/miercoles",</t>
  </si>
  <si>
    <t>: "/salterios/tiempo/pascual/s02/jueves",</t>
  </si>
  <si>
    <t>: "/salterios/tiempo/pascual/s02/viernes",</t>
  </si>
  <si>
    <t>: "/salterios/tiempo/pascual/s02/sabado",</t>
  </si>
  <si>
    <t>: "/salterios/tiempo/pascual/s03/domingo",</t>
  </si>
  <si>
    <t>: "/salterios/tiempo/pascual/s03/lunes",</t>
  </si>
  <si>
    <t>: "/salterios/tiempo/pascual/s03/martes",</t>
  </si>
  <si>
    <t>: "/salterios/tiempo/pascual/s03/miercoles",</t>
  </si>
  <si>
    <t>: "/salterios/tiempo/pascual/s03/jueves",</t>
  </si>
  <si>
    <t>: "/salterios/tiempo/pascual/s03/viernes",</t>
  </si>
  <si>
    <t>: "/salterios/tiempo/pascual/s03/sabado",</t>
  </si>
  <si>
    <t>: "/salterios/tiempo/pascual/s04/domingo",</t>
  </si>
  <si>
    <t>: "/salterios/tiempo/pascual/s04/lunes",</t>
  </si>
  <si>
    <t>: "/salterios/tiempo/pascual/s04/martes",</t>
  </si>
  <si>
    <t>: "/salterios/tiempo/pascual/s04/miercoles",</t>
  </si>
  <si>
    <t>: "/salterios/tiempo/pascual/s04/jueves",</t>
  </si>
  <si>
    <t>: "/salterios/tiempo/pascual/s04/viernes",</t>
  </si>
  <si>
    <t>: "/salterios/tiempo/pascual/s04/sabado",</t>
  </si>
  <si>
    <t>: "/salterios/tiempo/pascual/s05/domingo",</t>
  </si>
  <si>
    <t>: "/salterios/tiempo/pascual/s05/lunes",</t>
  </si>
  <si>
    <t>: "/salterios/tiempo/pascual/s05/martes",</t>
  </si>
  <si>
    <t>: "/salterios/tiempo/pascual/s05/miercoles",</t>
  </si>
  <si>
    <t>: "/salterios/tiempo/pascual/s05/jueves",</t>
  </si>
  <si>
    <t>: "/salterios/tiempo/pascual/s05/viernes",</t>
  </si>
  <si>
    <t>: "/salterios/tiempo/pascual/s05/sabado",</t>
  </si>
  <si>
    <t>: "/salterios/tiempo/pascual/s06/domingo",</t>
  </si>
  <si>
    <t>: "/salterios/tiempo/pascual/s06/lunes",</t>
  </si>
  <si>
    <t>: "/salterios/tiempo/pascual/s06/martes",</t>
  </si>
  <si>
    <t>: "/salterios/tiempo/pascual/s06/miercoles",</t>
  </si>
  <si>
    <t>: "/salterios/tiempo/pascual/s06/jueves",</t>
  </si>
  <si>
    <t>: "/salterios/tiempo/pascual/s06/viernes",</t>
  </si>
  <si>
    <t>: "/salterios/tiempo/pascual/s06/sabado",</t>
  </si>
  <si>
    <t>: "/salterios/tiempo/pascual/s07/domingo",</t>
  </si>
  <si>
    <t>: "/salterios/tiempo/pascual/s07/lunes",</t>
  </si>
  <si>
    <t>: "/salterios/tiempo/pascual/s07/martes",</t>
  </si>
  <si>
    <t>: "/salterios/tiempo/pascual/s07/miercoles",</t>
  </si>
  <si>
    <t>: "/salterios/tiempo/pascual/s07/jueves",</t>
  </si>
  <si>
    <t>: "/salterios/tiempo/pascual/s07/viernes",</t>
  </si>
  <si>
    <t>: "/salterios/tiempo/pascual/s07/sabado",</t>
  </si>
  <si>
    <t>: "/salterios/tiempo/pascual/s08/domingo",</t>
  </si>
  <si>
    <t>: "/salterios/tiempo/ordinario/s07/lunes",</t>
  </si>
  <si>
    <t>: "/salterios/tiempo/ordinario/s07/martes",</t>
  </si>
  <si>
    <t>: "/salterios/tiempo/ordinario/s07/miercoles",</t>
  </si>
  <si>
    <t>: "/salterios/tiempo/ordinario/s07/jueves",</t>
  </si>
  <si>
    <t>: "/salterios/tiempo/ordinario/s07/viernes",</t>
  </si>
  <si>
    <t>: "/salterios/tiempo/ordinario/s07/sabado",</t>
  </si>
  <si>
    <t>: "/salterios/tiempo/ordinario/s08/domingo",</t>
  </si>
  <si>
    <t>: "/salterios/tiempo/ordinario/s08/lunes",</t>
  </si>
  <si>
    <t>: "/salterios/tiempo/ordinario/s08/martes",</t>
  </si>
  <si>
    <t>: "/salterios/tiempo/ordinario/s08/miercoles",</t>
  </si>
  <si>
    <t>: "/salterios/tiempo/ordinario/s08/jueves",</t>
  </si>
  <si>
    <t>: "/salterios/tiempo/ordinario/s08/viernes",</t>
  </si>
  <si>
    <t>: "/salterios/tiempo/ordinario/s08/sabado",</t>
  </si>
  <si>
    <t>: "/salterios/tiempo/ordinario/s09/domingo",</t>
  </si>
  <si>
    <t>: "/salterios/tiempo/ordinario/s09/lunes",</t>
  </si>
  <si>
    <t>: "/salterios/tiempo/ordinario/s09/martes",</t>
  </si>
  <si>
    <t>: "/salterios/tiempo/ordinario/s09/miercoles",</t>
  </si>
  <si>
    <t>: "/salterios/tiempo/ordinario/s09/jueves",</t>
  </si>
  <si>
    <t>: "/salterios/tiempo/ordinario/s09/viernes",</t>
  </si>
  <si>
    <t>: "/salterios/tiempo/ordinario/s09/sabado",</t>
  </si>
  <si>
    <t>: "/salterios/tiempo/ordinario/s10/domingo",</t>
  </si>
  <si>
    <t>: "/salterios/tiempo/ordinario/s10/lunes",</t>
  </si>
  <si>
    <t>: "/salterios/tiempo/ordinario/s10/martes",</t>
  </si>
  <si>
    <t>: "/salterios/tiempo/ordinario/s10/miercoles",</t>
  </si>
  <si>
    <t>: "/salterios/tiempo/ordinario/s10/jueves",</t>
  </si>
  <si>
    <t>: "/salterios/tiempo/ordinario/s10/viernes",</t>
  </si>
  <si>
    <t>: "/salterios/tiempo/ordinario/s10/sabado",</t>
  </si>
  <si>
    <t>: "/salterios/tiempo/ordinario/s11/domingo",</t>
  </si>
  <si>
    <t>: "/salterios/tiempo/ordinario/s11/lunes",</t>
  </si>
  <si>
    <t>: "/salterios/tiempo/ordinario/s11/martes",</t>
  </si>
  <si>
    <t>: "/salterios/tiempo/ordinario/s11/miercoles",</t>
  </si>
  <si>
    <t>: "/salterios/tiempo/ordinario/s11/jueves",</t>
  </si>
  <si>
    <t>: "/salterios/tiempo/ordinario/s11/viernes",</t>
  </si>
  <si>
    <t>: "/salterios/tiempo/ordinario/s11/sabado",</t>
  </si>
  <si>
    <t>: "/salterios/tiempo/ordinario/s12/domingo",</t>
  </si>
  <si>
    <t>: "/salterios/tiempo/ordinario/s12/lunes",</t>
  </si>
  <si>
    <t>: "/salterios/tiempo/ordinario/s12/martes",</t>
  </si>
  <si>
    <t>: "/salterios/tiempo/ordinario/s12/miercoles",</t>
  </si>
  <si>
    <t>: "/salterios/tiempo/ordinario/s12/jueves",</t>
  </si>
  <si>
    <t>: "/salterios/tiempo/ordinario/s12/viernes",</t>
  </si>
  <si>
    <t>: "/salterios/tiempo/ordinario/s12/sabado",</t>
  </si>
  <si>
    <t>: "/salterios/tiempo/ordinario/s13/domingo",</t>
  </si>
  <si>
    <t>: "/salterios/tiempo/ordinario/s13/lunes",</t>
  </si>
  <si>
    <t>: "/salterios/tiempo/ordinario/s13/martes",</t>
  </si>
  <si>
    <t>: "/salterios/tiempo/ordinario/s13/miercoles",</t>
  </si>
  <si>
    <t>: "/salterios/tiempo/ordinario/s13/jueves",</t>
  </si>
  <si>
    <t>: "/salterios/tiempo/ordinario/s13/viernes",</t>
  </si>
  <si>
    <t>: "/salterios/tiempo/ordinario/s13/sabado",</t>
  </si>
  <si>
    <t>: "/salterios/tiempo/ordinario/s14/domingo",</t>
  </si>
  <si>
    <t>: "/salterios/tiempo/ordinario/s14/lunes",</t>
  </si>
  <si>
    <t>: "/salterios/tiempo/ordinario/s14/martes",</t>
  </si>
  <si>
    <t>: "/salterios/tiempo/ordinario/s14/miercoles",</t>
  </si>
  <si>
    <t>: "/salterios/tiempo/ordinario/s14/jueves",</t>
  </si>
  <si>
    <t>: "/salterios/tiempo/ordinario/s14/viernes",</t>
  </si>
  <si>
    <t>: "/salterios/tiempo/ordinario/s14/sabado",</t>
  </si>
  <si>
    <t>: "/salterios/tiempo/ordinario/s15/domingo",</t>
  </si>
  <si>
    <t>: "/salterios/tiempo/ordinario/s15/lunes",</t>
  </si>
  <si>
    <t>: "/salterios/tiempo/ordinario/s15/martes",</t>
  </si>
  <si>
    <t>: "/salterios/tiempo/ordinario/s15/miercoles",</t>
  </si>
  <si>
    <t>: "/salterios/tiempo/ordinario/s15/jueves",</t>
  </si>
  <si>
    <t>: "/salterios/tiempo/ordinario/s15/viernes",</t>
  </si>
  <si>
    <t>: "/salterios/tiempo/ordinario/s15/sabado",</t>
  </si>
  <si>
    <t>: "/salterios/tiempo/ordinario/s16/domingo",</t>
  </si>
  <si>
    <t>: "/salterios/tiempo/ordinario/s16/lunes",</t>
  </si>
  <si>
    <t>: "/salterios/tiempo/ordinario/s16/martes",</t>
  </si>
  <si>
    <t>: "/salterios/tiempo/ordinario/s16/miercoles",</t>
  </si>
  <si>
    <t>: "/salterios/tiempo/ordinario/s16/jueves",</t>
  </si>
  <si>
    <t>: "/salterios/tiempo/ordinario/s16/viernes",</t>
  </si>
  <si>
    <t>: "/salterios/tiempo/ordinario/s16/sabado",</t>
  </si>
  <si>
    <t>: "/salterios/tiempo/ordinario/s17/domingo",</t>
  </si>
  <si>
    <t>: "/salterios/tiempo/ordinario/s17/lunes",</t>
  </si>
  <si>
    <t>: "/salterios/tiempo/ordinario/s17/martes",</t>
  </si>
  <si>
    <t>: "/salterios/tiempo/ordinario/s17/miercoles",</t>
  </si>
  <si>
    <t>: "/salterios/tiempo/ordinario/s17/jueves",</t>
  </si>
  <si>
    <t>: "/salterios/tiempo/ordinario/s17/viernes",</t>
  </si>
  <si>
    <t>: "/salterios/tiempo/ordinario/s17/sabado",</t>
  </si>
  <si>
    <t>: "/salterios/tiempo/ordinario/s18/domingo",</t>
  </si>
  <si>
    <t>: "/salterios/tiempo/ordinario/s18/lunes",</t>
  </si>
  <si>
    <t>: "/salterios/tiempo/ordinario/s18/martes",</t>
  </si>
  <si>
    <t>: "/salterios/tiempo/ordinario/s18/miercoles",</t>
  </si>
  <si>
    <t>: "/salterios/tiempo/ordinario/s18/jueves",</t>
  </si>
  <si>
    <t>: "/salterios/tiempo/ordinario/s18/viernes",</t>
  </si>
  <si>
    <t>: "/salterios/tiempo/ordinario/s18/sabado",</t>
  </si>
  <si>
    <t>: "/salterios/tiempo/ordinario/s19/domingo",</t>
  </si>
  <si>
    <t>: "/salterios/tiempo/ordinario/s19/lunes",</t>
  </si>
  <si>
    <t>: "/salterios/tiempo/ordinario/s19/martes",</t>
  </si>
  <si>
    <t>: "/salterios/tiempo/ordinario/s19/miercoles",</t>
  </si>
  <si>
    <t>: "/salterios/tiempo/ordinario/s19/jueves",</t>
  </si>
  <si>
    <t>: "/salterios/tiempo/ordinario/s19/viernes",</t>
  </si>
  <si>
    <t>: "/salterios/tiempo/ordinario/s19/sabado",</t>
  </si>
  <si>
    <t>: "/salterios/tiempo/ordinario/s20/domingo",</t>
  </si>
  <si>
    <t>: "/salterios/tiempo/ordinario/s20/lunes",</t>
  </si>
  <si>
    <t>: "/salterios/tiempo/ordinario/s20/martes",</t>
  </si>
  <si>
    <t>: "/salterios/tiempo/ordinario/s20/miercoles",</t>
  </si>
  <si>
    <t>: "/salterios/tiempo/ordinario/s20/jueves",</t>
  </si>
  <si>
    <t>: "/salterios/tiempo/ordinario/s20/viernes",</t>
  </si>
  <si>
    <t>: "/salterios/tiempo/ordinario/s20/sabado",</t>
  </si>
  <si>
    <t>: "/salterios/tiempo/ordinario/s21/domingo",</t>
  </si>
  <si>
    <t>: "/salterios/tiempo/ordinario/s21/lunes",</t>
  </si>
  <si>
    <t>: "/salterios/tiempo/ordinario/s21/martes",</t>
  </si>
  <si>
    <t>: "/salterios/tiempo/ordinario/s21/miercoles",</t>
  </si>
  <si>
    <t>: "/salterios/tiempo/ordinario/s21/jueves",</t>
  </si>
  <si>
    <t>: "/salterios/tiempo/ordinario/s21/viernes",</t>
  </si>
  <si>
    <t>: "/salterios/tiempo/ordinario/s21/sabado",</t>
  </si>
  <si>
    <t>: "/salterios/tiempo/ordinario/s22/domingo",</t>
  </si>
  <si>
    <t>: "/salterios/tiempo/ordinario/s22/lunes",</t>
  </si>
  <si>
    <t>: "/salterios/tiempo/ordinario/s22/martes",</t>
  </si>
  <si>
    <t>: "/salterios/tiempo/ordinario/s22/miercoles",</t>
  </si>
  <si>
    <t>: "/salterios/tiempo/ordinario/s22/jueves",</t>
  </si>
  <si>
    <t>: "/salterios/tiempo/ordinario/s22/viernes",</t>
  </si>
  <si>
    <t>: "/salterios/tiempo/ordinario/s22/sabado",</t>
  </si>
  <si>
    <t>: "/salterios/tiempo/ordinario/s23/domingo",</t>
  </si>
  <si>
    <t>: "/salterios/tiempo/ordinario/s23/lunes",</t>
  </si>
  <si>
    <t>: "/salterios/tiempo/ordinario/s23/martes",</t>
  </si>
  <si>
    <t>: "/salterios/tiempo/ordinario/s23/miercoles",</t>
  </si>
  <si>
    <t>: "/salterios/tiempo/ordinario/s23/jueves",</t>
  </si>
  <si>
    <t>: "/salterios/tiempo/ordinario/s23/viernes",</t>
  </si>
  <si>
    <t>: "/salterios/tiempo/ordinario/s23/sabado",</t>
  </si>
  <si>
    <t>: "/salterios/tiempo/ordinario/s24/domingo",</t>
  </si>
  <si>
    <t>: "/salterios/tiempo/ordinario/s24/lunes",</t>
  </si>
  <si>
    <t>: "/salterios/tiempo/ordinario/s24/martes",</t>
  </si>
  <si>
    <t>: "/salterios/tiempo/ordinario/s24/miercoles",</t>
  </si>
  <si>
    <t>: "/salterios/tiempo/ordinario/s24/jueves",</t>
  </si>
  <si>
    <t>: "/salterios/tiempo/ordinario/s24/viernes",</t>
  </si>
  <si>
    <t>: "/salterios/tiempo/ordinario/s24/sabado",</t>
  </si>
  <si>
    <t>: "/salterios/tiempo/ordinario/s25/domingo",</t>
  </si>
  <si>
    <t>: "/salterios/tiempo/ordinario/s25/lunes",</t>
  </si>
  <si>
    <t>: "/salterios/tiempo/ordinario/s25/martes",</t>
  </si>
  <si>
    <t>: "/salterios/tiempo/ordinario/s25/miercoles",</t>
  </si>
  <si>
    <t>: "/salterios/tiempo/ordinario/s25/jueves",</t>
  </si>
  <si>
    <t>: "/salterios/tiempo/ordinario/s25/viernes",</t>
  </si>
  <si>
    <t>: "/salterios/tiempo/ordinario/s25/sabado",</t>
  </si>
  <si>
    <t>: "/salterios/tiempo/ordinario/s26/domingo",</t>
  </si>
  <si>
    <t>: "/salterios/tiempo/ordinario/s26/lunes",</t>
  </si>
  <si>
    <t>: "/salterios/tiempo/ordinario/s26/martes",</t>
  </si>
  <si>
    <t>: "/salterios/tiempo/ordinario/s26/miercoles",</t>
  </si>
  <si>
    <t>: "/salterios/tiempo/ordinario/s26/jueves",</t>
  </si>
  <si>
    <t>: "/salterios/tiempo/ordinario/s26/viernes",</t>
  </si>
  <si>
    <t>: "/salterios/tiempo/ordinario/s26/sabado",</t>
  </si>
  <si>
    <t>: "/salterios/tiempo/ordinario/s27/domingo",</t>
  </si>
  <si>
    <t>: "/salterios/tiempo/ordinario/s27/lunes",</t>
  </si>
  <si>
    <t>: "/salterios/tiempo/ordinario/s27/martes",</t>
  </si>
  <si>
    <t>: "/salterios/tiempo/ordinario/s27/miercoles",</t>
  </si>
  <si>
    <t>: "/salterios/tiempo/ordinario/s27/jueves",</t>
  </si>
  <si>
    <t>: "/salterios/tiempo/ordinario/s27/viernes",</t>
  </si>
  <si>
    <t>: "/salterios/tiempo/ordinario/s27/sabado",</t>
  </si>
  <si>
    <t>: "/salterios/tiempo/ordinario/s28/domingo",</t>
  </si>
  <si>
    <t>: "/salterios/tiempo/ordinario/s28/lunes",</t>
  </si>
  <si>
    <t>: "/salterios/tiempo/ordinario/s28/martes",</t>
  </si>
  <si>
    <t>: "/salterios/tiempo/ordinario/s28/miercoles",</t>
  </si>
  <si>
    <t>: "/salterios/tiempo/ordinario/s28/jueves",</t>
  </si>
  <si>
    <t>: "/salterios/tiempo/ordinario/s28/viernes",</t>
  </si>
  <si>
    <t>: "/salterios/tiempo/ordinario/s28/sabado",</t>
  </si>
  <si>
    <t>: "/salterios/tiempo/ordinario/s29/domingo",</t>
  </si>
  <si>
    <t>: "/salterios/tiempo/ordinario/s29/lunes",</t>
  </si>
  <si>
    <t>: "/salterios/tiempo/ordinario/s29/martes",</t>
  </si>
  <si>
    <t>: "/salterios/tiempo/ordinario/s29/miercoles",</t>
  </si>
  <si>
    <t>: "/salterios/tiempo/ordinario/s29/jueves",</t>
  </si>
  <si>
    <t>: "/salterios/tiempo/ordinario/s29/viernes",</t>
  </si>
  <si>
    <t>: "/salterios/tiempo/ordinario/s29/sabado",</t>
  </si>
  <si>
    <t>: "/salterios/tiempo/ordinario/s30/domingo",</t>
  </si>
  <si>
    <t>: "/salterios/tiempo/ordinario/s30/lunes",</t>
  </si>
  <si>
    <t>: "/salterios/tiempo/ordinario/s30/martes",</t>
  </si>
  <si>
    <t>: "/salterios/tiempo/ordinario/s30/miercoles",</t>
  </si>
  <si>
    <t>: "/salterios/tiempo/ordinario/s30/jueves",</t>
  </si>
  <si>
    <t>: "/salterios/tiempo/ordinario/s30/viernes",</t>
  </si>
  <si>
    <t>: "/salterios/tiempo/ordinario/s30/sabado",</t>
  </si>
  <si>
    <t>: "/salterios/tiempo/ordinario/s31/domingo",</t>
  </si>
  <si>
    <t>: "/salterios/tiempo/ordinario/s31/lunes",</t>
  </si>
  <si>
    <t>: "/salterios/tiempo/ordinario/s31/martes",</t>
  </si>
  <si>
    <t>: "/salterios/tiempo/ordinario/s31/miercoles",</t>
  </si>
  <si>
    <t>: "/salterios/tiempo/ordinario/s31/jueves",</t>
  </si>
  <si>
    <t>: "/salterios/tiempo/ordinario/s31/viernes",</t>
  </si>
  <si>
    <t>: "/salterios/tiempo/ordinario/s31/sabado",</t>
  </si>
  <si>
    <t>: "/salterios/tiempo/ordinario/s32/domingo",</t>
  </si>
  <si>
    <t>: "/salterios/tiempo/ordinario/s32/lunes",</t>
  </si>
  <si>
    <t>: "/salterios/tiempo/ordinario/s32/martes",</t>
  </si>
  <si>
    <t>: "/salterios/tiempo/ordinario/s32/miercoles",</t>
  </si>
  <si>
    <t>: "/salterios/tiempo/ordinario/s32/jueves",</t>
  </si>
  <si>
    <t>: "/salterios/tiempo/ordinario/s32/viernes",</t>
  </si>
  <si>
    <t>: "/salterios/tiempo/ordinario/s32/sabado",</t>
  </si>
  <si>
    <t>: "/salterios/tiempo/ordinario/s33/domingo",</t>
  </si>
  <si>
    <t>: "/salterios/tiempo/ordinario/s33/lunes",</t>
  </si>
  <si>
    <t>: "/salterios/tiempo/ordinario/s33/martes",</t>
  </si>
  <si>
    <t>: "/salterios/tiempo/ordinario/s33/miercoles",</t>
  </si>
  <si>
    <t>: "/salterios/tiempo/ordinario/s33/jueves",</t>
  </si>
  <si>
    <t>: "/salterios/tiempo/ordinario/s33/viernes",</t>
  </si>
  <si>
    <t>: "/salterios/tiempo/ordinario/s33/sabado",</t>
  </si>
  <si>
    <t>: "/salterios/tiempo/ordinario/s34/domingo",</t>
  </si>
  <si>
    <t>: "/salterios/tiempo/ordinario/s34/lunes",</t>
  </si>
  <si>
    <t>: "/salterios/tiempo/ordinario/s34/martes",</t>
  </si>
  <si>
    <t>: "/salterios/tiempo/ordinario/s34/miercoles",</t>
  </si>
  <si>
    <t>: "/salterios/tiempo/ordinario/s34/jueves",</t>
  </si>
  <si>
    <t>: "/salterios/tiempo/ordinario/s34/viernes",</t>
  </si>
  <si>
    <t>: "/salterios/tiempo/ordinario/s34/sabado",</t>
  </si>
  <si>
    <t>: "/salterios/tiempo/adviento/s04/lunes",</t>
  </si>
  <si>
    <t>: "/salterios/tiempo/adviento/s04/martes",</t>
  </si>
  <si>
    <t>: "/salterios/tiempo/adviento/navidad/01/miercoles",</t>
  </si>
  <si>
    <t>: "/salterios/tiempo/adviento/navidad/dias/sd25",</t>
  </si>
  <si>
    <t>: "/salterios/tiempo/adviento/navidad/dias/sd26",</t>
  </si>
  <si>
    <t>: "/salterios/tiempo/adviento/navidad/dias/sd27",</t>
  </si>
  <si>
    <t>: "/salterios/tiempo/adviento/navidad/dias/sd28",</t>
  </si>
  <si>
    <t>: "/salterios/tiempo/adviento/navidad/s02/miercoles/",</t>
  </si>
  <si>
    <t>: "/salterios/tiempo/adviento/navidad/s02/jueves/",</t>
  </si>
  <si>
    <t>: "/salterios/tiempo/adviento/navidad/s02/viernes/",</t>
  </si>
  <si>
    <t>: "/salterios/tiempo/adviento/navidad/s02/sabado/",</t>
  </si>
  <si>
    <t>Do</t>
  </si>
  <si>
    <t>Lu</t>
  </si>
  <si>
    <t>Ma</t>
  </si>
  <si>
    <t>Mi</t>
  </si>
  <si>
    <t>Ju</t>
  </si>
  <si>
    <t>Vi</t>
  </si>
  <si>
    <t>Sa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</si>
  <si>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</si>
  <si>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</si>
  <si>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</si>
  <si>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</si>
  <si>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</si>
  <si>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</si>
  <si>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</si>
  <si>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</si>
  <si>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</si>
  <si>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</si>
  <si>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</si>
  <si>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</si>
  <si>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: "/salterios/tiempo/adviento/navidad/dias/Infra - LA SAGRADA FAMILIA DE JESÚS MARÍA Y JOSÉ",</t>
  </si>
  <si>
    <t>: "/salterios/tiempo/adviento/navidad/dias/se1-1roEnero-OCTAVADELANATIVIDADDELSEÑOR-SantaMariaMadredeDios",</t>
  </si>
  <si>
    <t>"</t>
  </si>
  <si>
    <t>// Añade más fechas y enlaces según sea necesario</t>
  </si>
  <si>
    <t>: "/salterios/tiempo/adviento/navidad/dias/se1 - 1ro Enero - Miercoles - OCTAVA DE LA NATIVIDAD DEL SEÑOR - Santa Maria Madre de Dios",</t>
  </si>
  <si>
    <t>: "/salterios/tiempo/adviento/navidad/dias/se2 - 2do Enero - SANTOS BASILIO MAGNO Y GREGORIO NACIANZO",</t>
  </si>
  <si>
    <t>dom</t>
  </si>
  <si>
    <t>lun</t>
  </si>
  <si>
    <t>mar</t>
  </si>
  <si>
    <t>mie</t>
  </si>
  <si>
    <t>jue</t>
  </si>
  <si>
    <t>vie</t>
  </si>
  <si>
    <t>sab</t>
  </si>
  <si>
    <t>: "/salterios/tiempo/santos/enero/01-SANTAMARÍAMADREDEDIOS",</t>
  </si>
  <si>
    <t>lunes</t>
  </si>
  <si>
    <t>martes</t>
  </si>
  <si>
    <t>miercoles</t>
  </si>
  <si>
    <t>jueves</t>
  </si>
  <si>
    <t>: "/salterios/tiempo/adviento/navidad/01/martes",</t>
  </si>
  <si>
    <t>Bautismo del Señor</t>
  </si>
  <si>
    <t>: "/salterios/tiempo/adviento/navidad/01/lunes",</t>
  </si>
  <si>
    <t>Miercoles de Ceniza</t>
  </si>
  <si>
    <t>: "/salterios/tiempo/ordinario/s06/miercoles",</t>
  </si>
  <si>
    <t>: "/salterios/tiempo/ordinario/s06/jueves",</t>
  </si>
  <si>
    <t>: "/salterios/tiempo/ordinario/s06/viernes",</t>
  </si>
  <si>
    <t>: "/salterios/tiempo/ordinario/s06/sabado",</t>
  </si>
  <si>
    <t>: "/salterios/tiempo/ordinario/s07/domingo",</t>
  </si>
  <si>
    <t>Feria de Adviento 17 de diciembre</t>
  </si>
  <si>
    <t>Feria de Adviento 18 de diciembre</t>
  </si>
  <si>
    <t>Feria de Adviento 19 de diciembre</t>
  </si>
  <si>
    <t>Feria de Adviento 20 de diciembre</t>
  </si>
  <si>
    <t>Feria de Adviento 21 de diciembre</t>
  </si>
  <si>
    <t>Feria de Adviento 22 de diciembre</t>
  </si>
  <si>
    <t>Feria de Adviento 23 de diciembre</t>
  </si>
  <si>
    <t>Feria de Adviento 24 de diciembre</t>
  </si>
  <si>
    <t>: "/salterios/tiempo/adviento/s04/miercoles",</t>
  </si>
  <si>
    <t>domingo</t>
  </si>
  <si>
    <t>sabado</t>
  </si>
  <si>
    <t>viernes</t>
  </si>
  <si>
    <t>Reyes</t>
  </si>
  <si>
    <t>Santisima Trinidad</t>
  </si>
  <si>
    <t>: "/salterios/tiempo/adviento/navidad/s01/lunes",</t>
  </si>
  <si>
    <t>: "/salterios/tiempo/adviento/navidad/s01/martes",</t>
  </si>
  <si>
    <t>: "/salterios/tiempo/adviento/navidad/s01/viernes",</t>
  </si>
  <si>
    <t>: "/salterios/tiempo/adviento/navidad/s01/sabado",</t>
  </si>
  <si>
    <t>: "/salterios/tiempo/adviento/navidad/s02/sabado",</t>
  </si>
  <si>
    <t>: "/salterios/tiempo/adviento/navidad/s02/domingo",</t>
  </si>
  <si>
    <t>: "/salterios/tiempo/adviento/navidad/s02/lunes",</t>
  </si>
  <si>
    <t>: "/salterios/tiempo/adviento/navidad/s02/martes",</t>
  </si>
  <si>
    <t>: "/salterios/tiempo/adviento/navidad/s02/miercoles",</t>
  </si>
  <si>
    <t>: "/salterios/tiempo/adviento/navidad/s02/jueves",</t>
  </si>
  <si>
    <t>: "/salterios/tiempo/adviento/navidad/s02/viernes",</t>
  </si>
  <si>
    <t>: "/salterios/tiempo/solemnidades/BautismodelSeñor",</t>
  </si>
  <si>
    <t>ordinario</t>
  </si>
  <si>
    <t>cuaresma</t>
  </si>
  <si>
    <t>navidad</t>
  </si>
  <si>
    <t>adviento</t>
  </si>
  <si>
    <t>pascual</t>
  </si>
  <si>
    <t>ceniza</t>
  </si>
  <si>
    <t>Domingo de Ramos</t>
  </si>
  <si>
    <t>Lunes Santo</t>
  </si>
  <si>
    <t>Martes Santo</t>
  </si>
  <si>
    <t>Miercoles Santo</t>
  </si>
  <si>
    <t>Sábado Santo de la Sepultura del Señor</t>
  </si>
  <si>
    <t>Jueves Santo en la Cena del Señor</t>
  </si>
  <si>
    <t>Viernes Santo en la Pasión del Señor</t>
  </si>
  <si>
    <t xml:space="preserve"> Lunes de la Octava de Pascua</t>
  </si>
  <si>
    <t xml:space="preserve"> Martes de la Octava de Pascua</t>
  </si>
  <si>
    <t xml:space="preserve"> Miércoles de la Octava de Pascua</t>
  </si>
  <si>
    <t xml:space="preserve"> Jueves de la Octava de Pascua</t>
  </si>
  <si>
    <t xml:space="preserve"> Viernes de la Octava de Pascua</t>
  </si>
  <si>
    <t xml:space="preserve"> Sábado de la Octava de Pascua</t>
  </si>
  <si>
    <t xml:space="preserve"> II Domingo de Pascua o de la Divina Misericordia</t>
  </si>
  <si>
    <t xml:space="preserve"> Domingo de Pentecostés</t>
  </si>
  <si>
    <t xml:space="preserve"> La Ascensión del Señor</t>
  </si>
  <si>
    <t xml:space="preserve"> La Santísima Trinidad</t>
  </si>
  <si>
    <t xml:space="preserve"> Bienaventurada Virgen María, Madre de la Iglesia</t>
  </si>
  <si>
    <t>sd25</t>
  </si>
  <si>
    <t>sd26</t>
  </si>
  <si>
    <t>sd27</t>
  </si>
  <si>
    <t>sd28</t>
  </si>
  <si>
    <t>sd29</t>
  </si>
  <si>
    <t>sd30</t>
  </si>
  <si>
    <t>sd31</t>
  </si>
  <si>
    <t>se1-1roEnero-OCTAVADELANATIVIDADDELSEÑOR-SantaMariaMadredeDios</t>
  </si>
  <si>
    <t>Dia de los Santos Reyes</t>
  </si>
  <si>
    <t>Santa Maria Madre de Dios</t>
  </si>
  <si>
    <t>//  2026</t>
  </si>
  <si>
    <t>: "/salterios/tiempo/adviento/navidad/s01/jueves",</t>
  </si>
  <si>
    <t xml:space="preserve"> El Cuerpo y la Sangre Santísimos de Cristo</t>
  </si>
  <si>
    <t>NOCHE DE PASCUA</t>
  </si>
  <si>
    <t>DOMINGO DE RESURECCIÓN</t>
  </si>
  <si>
    <t xml:space="preserve"> El Cuerpo y la Sangre Santísima de Cristo</t>
  </si>
  <si>
    <t xml:space="preserve"> La Visitación de la Bienaventurada Virgen María</t>
  </si>
  <si>
    <t>CRISTO REY</t>
  </si>
  <si>
    <t>PENTECOSTES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</si>
</sst>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  <font>
      <sz val="11"/>
      <color theme="7" tint="0.59999389629810485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3"/>
      <color rgb="FF34E411"/>
      <name val="Consolas"/>
      <family val="3"/>
    </font>
    <font>
      <sz val="13"/>
      <color theme="0"/>
      <name val="Consolas"/>
      <family val="3"/>
    </font>
    <font>
      <sz val="24"/>
      <color rgb="FF34E411"/>
      <name val="Consolas"/>
      <family val="3"/>
    </font>
    <font>
      <b/>
      <sz val="13"/>
      <color theme="0"/>
      <name val="Consolas"/>
      <family val="3"/>
    </font>
    <font>
      <b/>
      <sz val="13"/>
      <color theme="7" tint="0.39997558519241921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57">
    <xf numFmtId="0" fontId="0" fillId="0" borderId="0" xfId="0"/>
    <xf numFmtId="14" fontId="0" fillId="0" borderId="0" xfId="0" applyNumberFormat="1"/>
    <xf numFmtId="0" fontId="5" fillId="0" borderId="0" xfId="0" applyFont="1"/>
    <xf numFmtId="0" fontId="1" fillId="0" borderId="0" xfId="3" applyFill="1" applyAlignment="1">
      <alignment horizontal="center"/>
    </xf>
    <xf numFmtId="0" fontId="1" fillId="0" borderId="0" xfId="5" applyFill="1" applyAlignment="1">
      <alignment horizontal="center"/>
    </xf>
    <xf numFmtId="0" fontId="6" fillId="0" borderId="0" xfId="4" applyFill="1" applyAlignment="1">
      <alignment horizontal="center"/>
    </xf>
    <xf numFmtId="0" fontId="3" fillId="0" borderId="0" xfId="2" applyFill="1" applyAlignment="1">
      <alignment horizontal="center"/>
    </xf>
    <xf numFmtId="0" fontId="1" fillId="4" borderId="0" xfId="3" applyAlignment="1">
      <alignment horizontal="center"/>
    </xf>
    <xf numFmtId="0" fontId="1" fillId="6" borderId="0" xfId="5" applyAlignment="1">
      <alignment horizontal="center"/>
    </xf>
    <xf numFmtId="0" fontId="2" fillId="2" borderId="0" xfId="1" applyAlignment="1">
      <alignment horizontal="center"/>
    </xf>
    <xf numFmtId="0" fontId="1" fillId="7" borderId="0" xfId="6" applyAlignment="1">
      <alignment horizontal="center"/>
    </xf>
    <xf numFmtId="0" fontId="6" fillId="5" borderId="0" xfId="4" applyAlignment="1">
      <alignment horizontal="center"/>
    </xf>
    <xf numFmtId="0" fontId="0" fillId="0" borderId="0" xfId="0" applyAlignment="1">
      <alignment horizontal="center"/>
    </xf>
    <xf numFmtId="0" fontId="3" fillId="3" borderId="0" xfId="2" applyAlignment="1">
      <alignment horizontal="center"/>
    </xf>
    <xf numFmtId="0" fontId="10" fillId="7" borderId="0" xfId="6" applyFont="1" applyAlignment="1">
      <alignment horizontal="center"/>
    </xf>
    <xf numFmtId="0" fontId="9" fillId="6" borderId="0" xfId="5" applyFont="1" applyAlignment="1">
      <alignment horizontal="center"/>
    </xf>
    <xf numFmtId="0" fontId="9" fillId="5" borderId="0" xfId="4" applyFont="1" applyAlignment="1">
      <alignment horizontal="center"/>
    </xf>
    <xf numFmtId="0" fontId="11" fillId="3" borderId="0" xfId="2" applyFont="1" applyAlignment="1">
      <alignment horizontal="center"/>
    </xf>
    <xf numFmtId="0" fontId="11" fillId="6" borderId="0" xfId="5" applyFont="1" applyAlignment="1">
      <alignment horizontal="center"/>
    </xf>
    <xf numFmtId="0" fontId="12" fillId="2" borderId="0" xfId="1" applyFont="1" applyAlignment="1">
      <alignment horizontal="center"/>
    </xf>
    <xf numFmtId="0" fontId="13" fillId="4" borderId="0" xfId="3" applyFont="1" applyAlignment="1">
      <alignment horizontal="center"/>
    </xf>
    <xf numFmtId="0" fontId="2" fillId="0" borderId="0" xfId="1" applyFill="1" applyAlignment="1">
      <alignment horizontal="center"/>
    </xf>
    <xf numFmtId="0" fontId="1" fillId="0" borderId="0" xfId="6" applyFill="1" applyAlignment="1">
      <alignment horizontal="center"/>
    </xf>
    <xf numFmtId="0" fontId="8" fillId="3" borderId="0" xfId="2" applyFont="1" applyAlignment="1">
      <alignment horizontal="center"/>
    </xf>
    <xf numFmtId="0" fontId="5" fillId="4" borderId="0" xfId="3" applyFont="1" applyAlignment="1">
      <alignment horizontal="center"/>
    </xf>
    <xf numFmtId="0" fontId="5" fillId="6" borderId="0" xfId="5" applyFont="1" applyAlignment="1">
      <alignment horizontal="center"/>
    </xf>
    <xf numFmtId="0" fontId="7" fillId="2" borderId="0" xfId="1" applyFont="1" applyAlignment="1">
      <alignment horizontal="center"/>
    </xf>
    <xf numFmtId="0" fontId="5" fillId="7" borderId="0" xfId="6" applyFont="1" applyAlignment="1">
      <alignment horizontal="center"/>
    </xf>
    <xf numFmtId="0" fontId="4" fillId="5" borderId="0" xfId="4" applyFont="1" applyAlignment="1">
      <alignment horizontal="center"/>
    </xf>
    <xf numFmtId="0" fontId="14" fillId="5" borderId="0" xfId="4" applyFont="1" applyAlignment="1">
      <alignment horizontal="center"/>
    </xf>
    <xf numFmtId="0" fontId="15" fillId="5" borderId="0" xfId="4" applyFont="1" applyAlignment="1">
      <alignment horizontal="center"/>
    </xf>
    <xf numFmtId="0" fontId="14" fillId="3" borderId="0" xfId="2" applyFont="1" applyAlignment="1">
      <alignment horizontal="center"/>
    </xf>
    <xf numFmtId="0" fontId="14" fillId="2" borderId="0" xfId="1" applyFont="1" applyAlignment="1">
      <alignment horizontal="center"/>
    </xf>
    <xf numFmtId="0" fontId="14" fillId="7" borderId="0" xfId="6" applyFont="1" applyAlignment="1">
      <alignment horizontal="center"/>
    </xf>
    <xf numFmtId="0" fontId="14" fillId="6" borderId="0" xfId="5" applyFont="1" applyAlignment="1">
      <alignment horizontal="center"/>
    </xf>
    <xf numFmtId="0" fontId="14" fillId="4" borderId="0" xfId="3" applyFont="1" applyAlignment="1">
      <alignment horizontal="center"/>
    </xf>
    <xf numFmtId="164" fontId="0" fillId="0" borderId="0" xfId="0" applyNumberFormat="1"/>
    <xf numFmtId="0" fontId="6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6" fillId="0" borderId="0" xfId="0" applyFont="1" applyAlignment="1">
      <alignment vertical="center"/>
    </xf>
    <xf numFmtId="14" fontId="6" fillId="8" borderId="0" xfId="0" applyNumberFormat="1" applyFont="1" applyFill="1"/>
    <xf numFmtId="0" fontId="17" fillId="8" borderId="0" xfId="0" applyFont="1" applyFill="1" applyAlignment="1">
      <alignment vertical="center"/>
    </xf>
    <xf numFmtId="0" fontId="17" fillId="8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13" borderId="0" xfId="0" applyFont="1" applyFill="1" applyAlignment="1">
      <alignment vertical="center"/>
    </xf>
    <xf numFmtId="0" fontId="6" fillId="13" borderId="0" xfId="0" applyFont="1" applyFill="1"/>
    <xf numFmtId="0" fontId="17" fillId="14" borderId="0" xfId="0" applyFont="1" applyFill="1" applyAlignment="1">
      <alignment horizontal="center" vertical="center"/>
    </xf>
    <xf numFmtId="0" fontId="17" fillId="14" borderId="0" xfId="0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14" borderId="0" xfId="0" applyFont="1" applyFill="1" applyAlignment="1">
      <alignment vertical="center"/>
    </xf>
    <xf numFmtId="0" fontId="17" fillId="15" borderId="0" xfId="0" applyFont="1" applyFill="1" applyAlignment="1">
      <alignment vertical="center"/>
    </xf>
    <xf numFmtId="0" fontId="5" fillId="0" borderId="0" xfId="3" applyFont="1" applyFill="1" applyAlignment="1">
      <alignment horizontal="center"/>
    </xf>
    <xf numFmtId="0" fontId="20" fillId="14" borderId="0" xfId="0" applyFont="1" applyFill="1" applyAlignment="1">
      <alignment vertical="center"/>
    </xf>
    <xf numFmtId="0" fontId="20" fillId="0" borderId="0" xfId="0" applyFont="1" applyAlignment="1">
      <alignment horizontal="center" vertical="center"/>
    </xf>
  </cellXfs>
  <cellStyles count="7">
    <cellStyle name="40% - Accent3" xfId="6" builtinId="39"/>
    <cellStyle name="60% - Accent1" xfId="3" builtinId="32"/>
    <cellStyle name="60% - Accent2" xfId="5" builtinId="36"/>
    <cellStyle name="Accent2" xfId="4" builtinId="33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334413</xdr:colOff>
      <xdr:row>10</xdr:row>
      <xdr:rowOff>175228</xdr:rowOff>
    </xdr:from>
    <xdr:to>
      <xdr:col>38</xdr:col>
      <xdr:colOff>383169</xdr:colOff>
      <xdr:row>17</xdr:row>
      <xdr:rowOff>175228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1AF0C5-F2A5-4D71-B432-61A8E2D269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517" b="10655"/>
        <a:stretch/>
      </xdr:blipFill>
      <xdr:spPr>
        <a:xfrm>
          <a:off x="12327630" y="2080228"/>
          <a:ext cx="1274582" cy="1333500"/>
        </a:xfrm>
        <a:prstGeom prst="rect">
          <a:avLst/>
        </a:prstGeom>
      </xdr:spPr>
    </xdr:pic>
    <xdr:clientData/>
  </xdr:twoCellAnchor>
  <xdr:twoCellAnchor editAs="oneCell">
    <xdr:from>
      <xdr:col>39</xdr:col>
      <xdr:colOff>105479</xdr:colOff>
      <xdr:row>10</xdr:row>
      <xdr:rowOff>97321</xdr:rowOff>
    </xdr:from>
    <xdr:to>
      <xdr:col>41</xdr:col>
      <xdr:colOff>173040</xdr:colOff>
      <xdr:row>17</xdr:row>
      <xdr:rowOff>90752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F4381-3BE5-46B2-991A-B18CF8D064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919" t="19210" b="10414"/>
        <a:stretch/>
      </xdr:blipFill>
      <xdr:spPr>
        <a:xfrm>
          <a:off x="13937436" y="2002321"/>
          <a:ext cx="1293388" cy="1326931"/>
        </a:xfrm>
        <a:prstGeom prst="rect">
          <a:avLst/>
        </a:prstGeom>
      </xdr:spPr>
    </xdr:pic>
    <xdr:clientData/>
  </xdr:twoCellAnchor>
  <xdr:twoCellAnchor editAs="oneCell">
    <xdr:from>
      <xdr:col>41</xdr:col>
      <xdr:colOff>422407</xdr:colOff>
      <xdr:row>11</xdr:row>
      <xdr:rowOff>4659</xdr:rowOff>
    </xdr:from>
    <xdr:to>
      <xdr:col>43</xdr:col>
      <xdr:colOff>433579</xdr:colOff>
      <xdr:row>17</xdr:row>
      <xdr:rowOff>168883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B8F329-84BA-A991-2A3F-59173DF06D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146" t="69781" r="1862" b="4707"/>
        <a:stretch/>
      </xdr:blipFill>
      <xdr:spPr>
        <a:xfrm>
          <a:off x="15480190" y="2100159"/>
          <a:ext cx="1236997" cy="1307224"/>
        </a:xfrm>
        <a:prstGeom prst="rect">
          <a:avLst/>
        </a:prstGeom>
      </xdr:spPr>
    </xdr:pic>
    <xdr:clientData/>
  </xdr:twoCellAnchor>
  <xdr:twoCellAnchor editAs="oneCell">
    <xdr:from>
      <xdr:col>44</xdr:col>
      <xdr:colOff>52820</xdr:colOff>
      <xdr:row>10</xdr:row>
      <xdr:rowOff>55649</xdr:rowOff>
    </xdr:from>
    <xdr:to>
      <xdr:col>46</xdr:col>
      <xdr:colOff>105373</xdr:colOff>
      <xdr:row>17</xdr:row>
      <xdr:rowOff>66358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FAE437-1E1F-C01A-1004-64628B5C1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525" t="14827" r="1496" b="9882"/>
        <a:stretch/>
      </xdr:blipFill>
      <xdr:spPr>
        <a:xfrm>
          <a:off x="16949342" y="1960649"/>
          <a:ext cx="1278379" cy="1344209"/>
        </a:xfrm>
        <a:prstGeom prst="rect">
          <a:avLst/>
        </a:prstGeom>
      </xdr:spPr>
    </xdr:pic>
    <xdr:clientData/>
  </xdr:twoCellAnchor>
  <xdr:twoCellAnchor editAs="oneCell">
    <xdr:from>
      <xdr:col>36</xdr:col>
      <xdr:colOff>160066</xdr:colOff>
      <xdr:row>19</xdr:row>
      <xdr:rowOff>168668</xdr:rowOff>
    </xdr:from>
    <xdr:to>
      <xdr:col>38</xdr:col>
      <xdr:colOff>238052</xdr:colOff>
      <xdr:row>27</xdr:row>
      <xdr:rowOff>8235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E6D87D-3BFA-6833-CE42-3B904E1395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894" t="11117" b="10613"/>
        <a:stretch/>
      </xdr:blipFill>
      <xdr:spPr>
        <a:xfrm>
          <a:off x="12153283" y="3597668"/>
          <a:ext cx="1303812" cy="1363567"/>
        </a:xfrm>
        <a:prstGeom prst="rect">
          <a:avLst/>
        </a:prstGeom>
      </xdr:spPr>
    </xdr:pic>
    <xdr:clientData/>
  </xdr:twoCellAnchor>
  <xdr:twoCellAnchor editAs="oneCell">
    <xdr:from>
      <xdr:col>39</xdr:col>
      <xdr:colOff>118036</xdr:colOff>
      <xdr:row>20</xdr:row>
      <xdr:rowOff>64520</xdr:rowOff>
    </xdr:from>
    <xdr:to>
      <xdr:col>41</xdr:col>
      <xdr:colOff>199899</xdr:colOff>
      <xdr:row>27</xdr:row>
      <xdr:rowOff>71090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BF023A-2039-EEDC-9AF1-F4B10AA94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5741" t="14946" b="10920"/>
        <a:stretch/>
      </xdr:blipFill>
      <xdr:spPr>
        <a:xfrm>
          <a:off x="13949993" y="3684020"/>
          <a:ext cx="1307690" cy="1340070"/>
        </a:xfrm>
        <a:prstGeom prst="rect">
          <a:avLst/>
        </a:prstGeom>
      </xdr:spPr>
    </xdr:pic>
    <xdr:clientData/>
  </xdr:twoCellAnchor>
  <xdr:twoCellAnchor editAs="oneCell">
    <xdr:from>
      <xdr:col>41</xdr:col>
      <xdr:colOff>303084</xdr:colOff>
      <xdr:row>19</xdr:row>
      <xdr:rowOff>179122</xdr:rowOff>
    </xdr:from>
    <xdr:to>
      <xdr:col>43</xdr:col>
      <xdr:colOff>336710</xdr:colOff>
      <xdr:row>26</xdr:row>
      <xdr:rowOff>179121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7D35FF-7F9B-EE3B-92BB-8823DFDEBC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3964" t="10632" r="2255" b="10996"/>
        <a:stretch/>
      </xdr:blipFill>
      <xdr:spPr>
        <a:xfrm>
          <a:off x="15360867" y="3608122"/>
          <a:ext cx="1259451" cy="1333499"/>
        </a:xfrm>
        <a:prstGeom prst="rect">
          <a:avLst/>
        </a:prstGeom>
      </xdr:spPr>
    </xdr:pic>
    <xdr:clientData/>
  </xdr:twoCellAnchor>
  <xdr:twoCellAnchor editAs="oneCell">
    <xdr:from>
      <xdr:col>44</xdr:col>
      <xdr:colOff>12772</xdr:colOff>
      <xdr:row>19</xdr:row>
      <xdr:rowOff>148124</xdr:rowOff>
    </xdr:from>
    <xdr:to>
      <xdr:col>46</xdr:col>
      <xdr:colOff>24875</xdr:colOff>
      <xdr:row>26</xdr:row>
      <xdr:rowOff>108709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0A417E-C175-8686-3082-C963196622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5626" t="10991" b="10568"/>
        <a:stretch/>
      </xdr:blipFill>
      <xdr:spPr>
        <a:xfrm>
          <a:off x="16909294" y="3577124"/>
          <a:ext cx="1237929" cy="1294085"/>
        </a:xfrm>
        <a:prstGeom prst="rect">
          <a:avLst/>
        </a:prstGeom>
      </xdr:spPr>
    </xdr:pic>
    <xdr:clientData/>
  </xdr:twoCellAnchor>
  <xdr:twoCellAnchor editAs="oneCell">
    <xdr:from>
      <xdr:col>36</xdr:col>
      <xdr:colOff>241084</xdr:colOff>
      <xdr:row>28</xdr:row>
      <xdr:rowOff>54051</xdr:rowOff>
    </xdr:from>
    <xdr:to>
      <xdr:col>38</xdr:col>
      <xdr:colOff>295646</xdr:colOff>
      <xdr:row>35</xdr:row>
      <xdr:rowOff>106603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44C2A1-35A3-0331-A675-415577AF00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5323" t="12985" r="4313" b="11343"/>
        <a:stretch/>
      </xdr:blipFill>
      <xdr:spPr>
        <a:xfrm>
          <a:off x="12234301" y="5197551"/>
          <a:ext cx="1280388" cy="1386052"/>
        </a:xfrm>
        <a:prstGeom prst="rect">
          <a:avLst/>
        </a:prstGeom>
      </xdr:spPr>
    </xdr:pic>
    <xdr:clientData/>
  </xdr:twoCellAnchor>
  <xdr:twoCellAnchor editAs="oneCell">
    <xdr:from>
      <xdr:col>38</xdr:col>
      <xdr:colOff>555061</xdr:colOff>
      <xdr:row>28</xdr:row>
      <xdr:rowOff>111708</xdr:rowOff>
    </xdr:from>
    <xdr:to>
      <xdr:col>41</xdr:col>
      <xdr:colOff>17476</xdr:colOff>
      <xdr:row>35</xdr:row>
      <xdr:rowOff>164840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35E2941-62F3-1D63-7065-5A8F34045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4850" t="11117" r="2028" b="11664"/>
        <a:stretch/>
      </xdr:blipFill>
      <xdr:spPr>
        <a:xfrm>
          <a:off x="13774104" y="5255208"/>
          <a:ext cx="1301155" cy="1386632"/>
        </a:xfrm>
        <a:prstGeom prst="rect">
          <a:avLst/>
        </a:prstGeom>
      </xdr:spPr>
    </xdr:pic>
    <xdr:clientData/>
  </xdr:twoCellAnchor>
  <xdr:twoCellAnchor editAs="oneCell">
    <xdr:from>
      <xdr:col>41</xdr:col>
      <xdr:colOff>325016</xdr:colOff>
      <xdr:row>27</xdr:row>
      <xdr:rowOff>78319</xdr:rowOff>
    </xdr:from>
    <xdr:to>
      <xdr:col>43</xdr:col>
      <xdr:colOff>431915</xdr:colOff>
      <xdr:row>34</xdr:row>
      <xdr:rowOff>117733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FDEE0F-68D3-FFCC-C686-9AD6FF1049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4453" t="13404" r="745" b="11682"/>
        <a:stretch/>
      </xdr:blipFill>
      <xdr:spPr>
        <a:xfrm>
          <a:off x="15382799" y="5031319"/>
          <a:ext cx="1332724" cy="1372914"/>
        </a:xfrm>
        <a:prstGeom prst="rect">
          <a:avLst/>
        </a:prstGeom>
      </xdr:spPr>
    </xdr:pic>
    <xdr:clientData/>
  </xdr:twoCellAnchor>
  <xdr:twoCellAnchor editAs="oneCell">
    <xdr:from>
      <xdr:col>44</xdr:col>
      <xdr:colOff>168411</xdr:colOff>
      <xdr:row>28</xdr:row>
      <xdr:rowOff>47053</xdr:rowOff>
    </xdr:from>
    <xdr:to>
      <xdr:col>46</xdr:col>
      <xdr:colOff>2532</xdr:colOff>
      <xdr:row>34</xdr:row>
      <xdr:rowOff>11129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5B1E76D-7516-B278-158D-728F1BC57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13510" t="12089" r="1041" b="11193"/>
        <a:stretch/>
      </xdr:blipFill>
      <xdr:spPr>
        <a:xfrm>
          <a:off x="17064933" y="5190553"/>
          <a:ext cx="1054253" cy="1107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334413</xdr:colOff>
      <xdr:row>9</xdr:row>
      <xdr:rowOff>175228</xdr:rowOff>
    </xdr:from>
    <xdr:to>
      <xdr:col>38</xdr:col>
      <xdr:colOff>383169</xdr:colOff>
      <xdr:row>16</xdr:row>
      <xdr:rowOff>175228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09969-EF8B-40EF-9579-BDD222F752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517" b="10655"/>
        <a:stretch/>
      </xdr:blipFill>
      <xdr:spPr>
        <a:xfrm>
          <a:off x="11707263" y="2080228"/>
          <a:ext cx="1267956" cy="1333500"/>
        </a:xfrm>
        <a:prstGeom prst="rect">
          <a:avLst/>
        </a:prstGeom>
      </xdr:spPr>
    </xdr:pic>
    <xdr:clientData/>
  </xdr:twoCellAnchor>
  <xdr:twoCellAnchor editAs="oneCell">
    <xdr:from>
      <xdr:col>39</xdr:col>
      <xdr:colOff>105479</xdr:colOff>
      <xdr:row>9</xdr:row>
      <xdr:rowOff>97321</xdr:rowOff>
    </xdr:from>
    <xdr:to>
      <xdr:col>41</xdr:col>
      <xdr:colOff>173040</xdr:colOff>
      <xdr:row>16</xdr:row>
      <xdr:rowOff>90752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5C160B-2C8D-4FA1-936C-FC07BAC5C7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919" t="19210" b="10414"/>
        <a:stretch/>
      </xdr:blipFill>
      <xdr:spPr>
        <a:xfrm>
          <a:off x="13307129" y="2002321"/>
          <a:ext cx="1286761" cy="1326931"/>
        </a:xfrm>
        <a:prstGeom prst="rect">
          <a:avLst/>
        </a:prstGeom>
      </xdr:spPr>
    </xdr:pic>
    <xdr:clientData/>
  </xdr:twoCellAnchor>
  <xdr:twoCellAnchor editAs="oneCell">
    <xdr:from>
      <xdr:col>41</xdr:col>
      <xdr:colOff>422407</xdr:colOff>
      <xdr:row>10</xdr:row>
      <xdr:rowOff>4659</xdr:rowOff>
    </xdr:from>
    <xdr:to>
      <xdr:col>43</xdr:col>
      <xdr:colOff>433579</xdr:colOff>
      <xdr:row>16</xdr:row>
      <xdr:rowOff>168883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B4AF2D-0E4D-4AF9-96FB-B0F36A7EFA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146" t="69781" r="1862" b="4707"/>
        <a:stretch/>
      </xdr:blipFill>
      <xdr:spPr>
        <a:xfrm>
          <a:off x="14843257" y="2100159"/>
          <a:ext cx="1230372" cy="1307224"/>
        </a:xfrm>
        <a:prstGeom prst="rect">
          <a:avLst/>
        </a:prstGeom>
      </xdr:spPr>
    </xdr:pic>
    <xdr:clientData/>
  </xdr:twoCellAnchor>
  <xdr:twoCellAnchor editAs="oneCell">
    <xdr:from>
      <xdr:col>44</xdr:col>
      <xdr:colOff>52820</xdr:colOff>
      <xdr:row>9</xdr:row>
      <xdr:rowOff>55649</xdr:rowOff>
    </xdr:from>
    <xdr:to>
      <xdr:col>46</xdr:col>
      <xdr:colOff>105373</xdr:colOff>
      <xdr:row>16</xdr:row>
      <xdr:rowOff>66358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F30E79-C9F0-48DB-898C-98A970794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525" t="14827" r="1496" b="9882"/>
        <a:stretch/>
      </xdr:blipFill>
      <xdr:spPr>
        <a:xfrm>
          <a:off x="16302470" y="1960649"/>
          <a:ext cx="1271753" cy="1344209"/>
        </a:xfrm>
        <a:prstGeom prst="rect">
          <a:avLst/>
        </a:prstGeom>
      </xdr:spPr>
    </xdr:pic>
    <xdr:clientData/>
  </xdr:twoCellAnchor>
  <xdr:twoCellAnchor editAs="oneCell">
    <xdr:from>
      <xdr:col>36</xdr:col>
      <xdr:colOff>160066</xdr:colOff>
      <xdr:row>18</xdr:row>
      <xdr:rowOff>168668</xdr:rowOff>
    </xdr:from>
    <xdr:to>
      <xdr:col>38</xdr:col>
      <xdr:colOff>238052</xdr:colOff>
      <xdr:row>26</xdr:row>
      <xdr:rowOff>8235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2EE17D-A753-4B7F-AC3B-267466263E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894" t="11117" b="10613"/>
        <a:stretch/>
      </xdr:blipFill>
      <xdr:spPr>
        <a:xfrm>
          <a:off x="11532916" y="3788168"/>
          <a:ext cx="1297186" cy="1363567"/>
        </a:xfrm>
        <a:prstGeom prst="rect">
          <a:avLst/>
        </a:prstGeom>
      </xdr:spPr>
    </xdr:pic>
    <xdr:clientData/>
  </xdr:twoCellAnchor>
  <xdr:twoCellAnchor editAs="oneCell">
    <xdr:from>
      <xdr:col>39</xdr:col>
      <xdr:colOff>118036</xdr:colOff>
      <xdr:row>19</xdr:row>
      <xdr:rowOff>64520</xdr:rowOff>
    </xdr:from>
    <xdr:to>
      <xdr:col>41</xdr:col>
      <xdr:colOff>199899</xdr:colOff>
      <xdr:row>26</xdr:row>
      <xdr:rowOff>71090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BE97B5-C0FB-4C4B-AA80-E98062919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5741" t="14946" b="10920"/>
        <a:stretch/>
      </xdr:blipFill>
      <xdr:spPr>
        <a:xfrm>
          <a:off x="13319686" y="3874520"/>
          <a:ext cx="1301063" cy="1340070"/>
        </a:xfrm>
        <a:prstGeom prst="rect">
          <a:avLst/>
        </a:prstGeom>
      </xdr:spPr>
    </xdr:pic>
    <xdr:clientData/>
  </xdr:twoCellAnchor>
  <xdr:twoCellAnchor editAs="oneCell">
    <xdr:from>
      <xdr:col>41</xdr:col>
      <xdr:colOff>303084</xdr:colOff>
      <xdr:row>18</xdr:row>
      <xdr:rowOff>179122</xdr:rowOff>
    </xdr:from>
    <xdr:to>
      <xdr:col>43</xdr:col>
      <xdr:colOff>336710</xdr:colOff>
      <xdr:row>25</xdr:row>
      <xdr:rowOff>179121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09D421-DBFF-4161-BB32-2A1F6E6DF3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3964" t="10632" r="2255" b="10996"/>
        <a:stretch/>
      </xdr:blipFill>
      <xdr:spPr>
        <a:xfrm>
          <a:off x="14723934" y="3798622"/>
          <a:ext cx="1252826" cy="1333499"/>
        </a:xfrm>
        <a:prstGeom prst="rect">
          <a:avLst/>
        </a:prstGeom>
      </xdr:spPr>
    </xdr:pic>
    <xdr:clientData/>
  </xdr:twoCellAnchor>
  <xdr:twoCellAnchor editAs="oneCell">
    <xdr:from>
      <xdr:col>44</xdr:col>
      <xdr:colOff>12772</xdr:colOff>
      <xdr:row>18</xdr:row>
      <xdr:rowOff>148124</xdr:rowOff>
    </xdr:from>
    <xdr:to>
      <xdr:col>46</xdr:col>
      <xdr:colOff>24875</xdr:colOff>
      <xdr:row>25</xdr:row>
      <xdr:rowOff>108709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DFBC41-CCCB-40AC-A590-AACCEF5E9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5626" t="10991" b="10568"/>
        <a:stretch/>
      </xdr:blipFill>
      <xdr:spPr>
        <a:xfrm>
          <a:off x="16262422" y="3767624"/>
          <a:ext cx="1231303" cy="1294085"/>
        </a:xfrm>
        <a:prstGeom prst="rect">
          <a:avLst/>
        </a:prstGeom>
      </xdr:spPr>
    </xdr:pic>
    <xdr:clientData/>
  </xdr:twoCellAnchor>
  <xdr:twoCellAnchor editAs="oneCell">
    <xdr:from>
      <xdr:col>36</xdr:col>
      <xdr:colOff>241084</xdr:colOff>
      <xdr:row>26</xdr:row>
      <xdr:rowOff>54051</xdr:rowOff>
    </xdr:from>
    <xdr:to>
      <xdr:col>38</xdr:col>
      <xdr:colOff>295646</xdr:colOff>
      <xdr:row>33</xdr:row>
      <xdr:rowOff>106603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596683-9150-4462-99DC-E8893F352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5323" t="12985" r="4313" b="11343"/>
        <a:stretch/>
      </xdr:blipFill>
      <xdr:spPr>
        <a:xfrm>
          <a:off x="11613934" y="5388051"/>
          <a:ext cx="1273762" cy="1386052"/>
        </a:xfrm>
        <a:prstGeom prst="rect">
          <a:avLst/>
        </a:prstGeom>
      </xdr:spPr>
    </xdr:pic>
    <xdr:clientData/>
  </xdr:twoCellAnchor>
  <xdr:twoCellAnchor editAs="oneCell">
    <xdr:from>
      <xdr:col>38</xdr:col>
      <xdr:colOff>555061</xdr:colOff>
      <xdr:row>26</xdr:row>
      <xdr:rowOff>111708</xdr:rowOff>
    </xdr:from>
    <xdr:to>
      <xdr:col>41</xdr:col>
      <xdr:colOff>17476</xdr:colOff>
      <xdr:row>33</xdr:row>
      <xdr:rowOff>164840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1955A59-4E67-4DF8-807D-FB88247BF5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4850" t="11117" r="2028" b="11664"/>
        <a:stretch/>
      </xdr:blipFill>
      <xdr:spPr>
        <a:xfrm>
          <a:off x="13147111" y="5445708"/>
          <a:ext cx="1291215" cy="1386632"/>
        </a:xfrm>
        <a:prstGeom prst="rect">
          <a:avLst/>
        </a:prstGeom>
      </xdr:spPr>
    </xdr:pic>
    <xdr:clientData/>
  </xdr:twoCellAnchor>
  <xdr:twoCellAnchor editAs="oneCell">
    <xdr:from>
      <xdr:col>41</xdr:col>
      <xdr:colOff>325016</xdr:colOff>
      <xdr:row>25</xdr:row>
      <xdr:rowOff>78319</xdr:rowOff>
    </xdr:from>
    <xdr:to>
      <xdr:col>43</xdr:col>
      <xdr:colOff>431915</xdr:colOff>
      <xdr:row>32</xdr:row>
      <xdr:rowOff>117733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F6C07F1-55B0-44FF-A198-F8F9B7D2C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4453" t="13404" r="745" b="11682"/>
        <a:stretch/>
      </xdr:blipFill>
      <xdr:spPr>
        <a:xfrm>
          <a:off x="14745866" y="5221819"/>
          <a:ext cx="1326099" cy="1372914"/>
        </a:xfrm>
        <a:prstGeom prst="rect">
          <a:avLst/>
        </a:prstGeom>
      </xdr:spPr>
    </xdr:pic>
    <xdr:clientData/>
  </xdr:twoCellAnchor>
  <xdr:twoCellAnchor editAs="oneCell">
    <xdr:from>
      <xdr:col>44</xdr:col>
      <xdr:colOff>168411</xdr:colOff>
      <xdr:row>26</xdr:row>
      <xdr:rowOff>47053</xdr:rowOff>
    </xdr:from>
    <xdr:to>
      <xdr:col>46</xdr:col>
      <xdr:colOff>2532</xdr:colOff>
      <xdr:row>32</xdr:row>
      <xdr:rowOff>11129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26C23AC-AD9E-446D-926E-DEE5766926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13510" t="12089" r="1041" b="11193"/>
        <a:stretch/>
      </xdr:blipFill>
      <xdr:spPr>
        <a:xfrm>
          <a:off x="16418061" y="5381053"/>
          <a:ext cx="1053321" cy="11070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333792</xdr:colOff>
      <xdr:row>0</xdr:row>
      <xdr:rowOff>0</xdr:rowOff>
    </xdr:from>
    <xdr:to>
      <xdr:col>28</xdr:col>
      <xdr:colOff>389278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0173F-24EF-45C1-B3FF-B90BC39A71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517" b="10655"/>
        <a:stretch/>
      </xdr:blipFill>
      <xdr:spPr>
        <a:xfrm>
          <a:off x="8582442" y="0"/>
          <a:ext cx="1274686" cy="1333500"/>
        </a:xfrm>
        <a:prstGeom prst="rect">
          <a:avLst/>
        </a:prstGeom>
      </xdr:spPr>
    </xdr:pic>
    <xdr:clientData/>
  </xdr:twoCellAnchor>
  <xdr:twoCellAnchor editAs="oneCell">
    <xdr:from>
      <xdr:col>28</xdr:col>
      <xdr:colOff>520387</xdr:colOff>
      <xdr:row>0</xdr:row>
      <xdr:rowOff>0</xdr:rowOff>
    </xdr:from>
    <xdr:to>
      <xdr:col>30</xdr:col>
      <xdr:colOff>587949</xdr:colOff>
      <xdr:row>6</xdr:row>
      <xdr:rowOff>183931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F7D655-077D-4298-8960-A46C6D24E3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919" t="19210" b="10414"/>
        <a:stretch/>
      </xdr:blipFill>
      <xdr:spPr>
        <a:xfrm>
          <a:off x="9988237" y="0"/>
          <a:ext cx="1286762" cy="1326931"/>
        </a:xfrm>
        <a:prstGeom prst="rect">
          <a:avLst/>
        </a:prstGeom>
      </xdr:spPr>
    </xdr:pic>
    <xdr:clientData/>
  </xdr:twoCellAnchor>
  <xdr:twoCellAnchor editAs="oneCell">
    <xdr:from>
      <xdr:col>31</xdr:col>
      <xdr:colOff>38560</xdr:colOff>
      <xdr:row>0</xdr:row>
      <xdr:rowOff>0</xdr:rowOff>
    </xdr:from>
    <xdr:to>
      <xdr:col>33</xdr:col>
      <xdr:colOff>49731</xdr:colOff>
      <xdr:row>6</xdr:row>
      <xdr:rowOff>164224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3BD9CC-61DA-4C7F-BF4D-5A6DF48539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146" t="69781" r="1862" b="4707"/>
        <a:stretch/>
      </xdr:blipFill>
      <xdr:spPr>
        <a:xfrm>
          <a:off x="11335210" y="0"/>
          <a:ext cx="1230371" cy="1307224"/>
        </a:xfrm>
        <a:prstGeom prst="rect">
          <a:avLst/>
        </a:prstGeom>
      </xdr:spPr>
    </xdr:pic>
    <xdr:clientData/>
  </xdr:twoCellAnchor>
  <xdr:twoCellAnchor editAs="oneCell">
    <xdr:from>
      <xdr:col>33</xdr:col>
      <xdr:colOff>164636</xdr:colOff>
      <xdr:row>0</xdr:row>
      <xdr:rowOff>0</xdr:rowOff>
    </xdr:from>
    <xdr:to>
      <xdr:col>35</xdr:col>
      <xdr:colOff>217187</xdr:colOff>
      <xdr:row>7</xdr:row>
      <xdr:rowOff>10709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6345F5-93BB-4133-AE2F-976F391F18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525" t="14827" r="1496" b="9882"/>
        <a:stretch/>
      </xdr:blipFill>
      <xdr:spPr>
        <a:xfrm>
          <a:off x="12680486" y="0"/>
          <a:ext cx="1271751" cy="1344209"/>
        </a:xfrm>
        <a:prstGeom prst="rect">
          <a:avLst/>
        </a:prstGeom>
      </xdr:spPr>
    </xdr:pic>
    <xdr:clientData/>
  </xdr:twoCellAnchor>
  <xdr:twoCellAnchor editAs="oneCell">
    <xdr:from>
      <xdr:col>26</xdr:col>
      <xdr:colOff>315312</xdr:colOff>
      <xdr:row>6</xdr:row>
      <xdr:rowOff>45981</xdr:rowOff>
    </xdr:from>
    <xdr:to>
      <xdr:col>28</xdr:col>
      <xdr:colOff>407276</xdr:colOff>
      <xdr:row>13</xdr:row>
      <xdr:rowOff>76048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354B3C-A12A-4889-B266-145C151C70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894" t="11117" b="10613"/>
        <a:stretch/>
      </xdr:blipFill>
      <xdr:spPr>
        <a:xfrm>
          <a:off x="8563962" y="1188981"/>
          <a:ext cx="1311164" cy="1363567"/>
        </a:xfrm>
        <a:prstGeom prst="rect">
          <a:avLst/>
        </a:prstGeom>
      </xdr:spPr>
    </xdr:pic>
    <xdr:clientData/>
  </xdr:twoCellAnchor>
  <xdr:twoCellAnchor editAs="oneCell">
    <xdr:from>
      <xdr:col>28</xdr:col>
      <xdr:colOff>499243</xdr:colOff>
      <xdr:row>6</xdr:row>
      <xdr:rowOff>39413</xdr:rowOff>
    </xdr:from>
    <xdr:to>
      <xdr:col>30</xdr:col>
      <xdr:colOff>594566</xdr:colOff>
      <xdr:row>13</xdr:row>
      <xdr:rowOff>45983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D9EED9-2A0C-4F7F-B1AC-9762AF181C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5741" t="14946" b="10920"/>
        <a:stretch/>
      </xdr:blipFill>
      <xdr:spPr>
        <a:xfrm>
          <a:off x="9967093" y="1182413"/>
          <a:ext cx="1314523" cy="1340070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72259</xdr:colOff>
      <xdr:row>6</xdr:row>
      <xdr:rowOff>52553</xdr:rowOff>
    </xdr:from>
    <xdr:to>
      <xdr:col>33</xdr:col>
      <xdr:colOff>106402</xdr:colOff>
      <xdr:row>13</xdr:row>
      <xdr:rowOff>52552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D5A6C6C-2347-4C52-97B7-3446F0869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3964" t="10632" r="2255" b="10996"/>
        <a:stretch/>
      </xdr:blipFill>
      <xdr:spPr>
        <a:xfrm>
          <a:off x="11368909" y="1195553"/>
          <a:ext cx="1253343" cy="1333499"/>
        </a:xfrm>
        <a:prstGeom prst="rect">
          <a:avLst/>
        </a:prstGeom>
      </xdr:spPr>
    </xdr:pic>
    <xdr:clientData/>
  </xdr:twoCellAnchor>
  <xdr:twoCellAnchor editAs="oneCell">
    <xdr:from>
      <xdr:col>33</xdr:col>
      <xdr:colOff>144518</xdr:colOff>
      <xdr:row>6</xdr:row>
      <xdr:rowOff>39415</xdr:rowOff>
    </xdr:from>
    <xdr:to>
      <xdr:col>35</xdr:col>
      <xdr:colOff>156621</xdr:colOff>
      <xdr:row>13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3AD4E0-590B-403E-9380-E831911BA2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5626" t="10991" b="10568"/>
        <a:stretch/>
      </xdr:blipFill>
      <xdr:spPr>
        <a:xfrm>
          <a:off x="12660368" y="1182415"/>
          <a:ext cx="1231303" cy="1294085"/>
        </a:xfrm>
        <a:prstGeom prst="rect">
          <a:avLst/>
        </a:prstGeom>
      </xdr:spPr>
    </xdr:pic>
    <xdr:clientData/>
  </xdr:twoCellAnchor>
  <xdr:twoCellAnchor editAs="oneCell">
    <xdr:from>
      <xdr:col>26</xdr:col>
      <xdr:colOff>308742</xdr:colOff>
      <xdr:row>14</xdr:row>
      <xdr:rowOff>118241</xdr:rowOff>
    </xdr:from>
    <xdr:to>
      <xdr:col>28</xdr:col>
      <xdr:colOff>377282</xdr:colOff>
      <xdr:row>21</xdr:row>
      <xdr:rowOff>170793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0A21823-99DE-4BF6-ABBD-0B9E4145E8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5323" t="12985" r="4313" b="11343"/>
        <a:stretch/>
      </xdr:blipFill>
      <xdr:spPr>
        <a:xfrm>
          <a:off x="8557392" y="2785241"/>
          <a:ext cx="1287740" cy="1386052"/>
        </a:xfrm>
        <a:prstGeom prst="rect">
          <a:avLst/>
        </a:prstGeom>
      </xdr:spPr>
    </xdr:pic>
    <xdr:clientData/>
  </xdr:twoCellAnchor>
  <xdr:twoCellAnchor editAs="oneCell">
    <xdr:from>
      <xdr:col>28</xdr:col>
      <xdr:colOff>545225</xdr:colOff>
      <xdr:row>14</xdr:row>
      <xdr:rowOff>131380</xdr:rowOff>
    </xdr:from>
    <xdr:to>
      <xdr:col>31</xdr:col>
      <xdr:colOff>26276</xdr:colOff>
      <xdr:row>21</xdr:row>
      <xdr:rowOff>184512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13E805-1EDC-40D4-A84B-F96FF1603C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4850" t="11117" r="2028" b="11664"/>
        <a:stretch/>
      </xdr:blipFill>
      <xdr:spPr>
        <a:xfrm>
          <a:off x="10013075" y="2798380"/>
          <a:ext cx="1309851" cy="1386632"/>
        </a:xfrm>
        <a:prstGeom prst="rect">
          <a:avLst/>
        </a:prstGeom>
      </xdr:spPr>
    </xdr:pic>
    <xdr:clientData/>
  </xdr:twoCellAnchor>
  <xdr:twoCellAnchor editAs="oneCell">
    <xdr:from>
      <xdr:col>31</xdr:col>
      <xdr:colOff>91965</xdr:colOff>
      <xdr:row>14</xdr:row>
      <xdr:rowOff>131379</xdr:rowOff>
    </xdr:from>
    <xdr:to>
      <xdr:col>33</xdr:col>
      <xdr:colOff>199381</xdr:colOff>
      <xdr:row>21</xdr:row>
      <xdr:rowOff>170793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FD38544-ACF2-4225-8F1E-26096112C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4453" t="13404" r="745" b="11682"/>
        <a:stretch/>
      </xdr:blipFill>
      <xdr:spPr>
        <a:xfrm>
          <a:off x="11388615" y="2798379"/>
          <a:ext cx="1326616" cy="1372914"/>
        </a:xfrm>
        <a:prstGeom prst="rect">
          <a:avLst/>
        </a:prstGeom>
      </xdr:spPr>
    </xdr:pic>
    <xdr:clientData/>
  </xdr:twoCellAnchor>
  <xdr:twoCellAnchor editAs="oneCell">
    <xdr:from>
      <xdr:col>26</xdr:col>
      <xdr:colOff>426984</xdr:colOff>
      <xdr:row>23</xdr:row>
      <xdr:rowOff>65690</xdr:rowOff>
    </xdr:from>
    <xdr:to>
      <xdr:col>31</xdr:col>
      <xdr:colOff>571501</xdr:colOff>
      <xdr:row>41</xdr:row>
      <xdr:rowOff>13138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B22E7C-CC21-48F2-B6A2-369B3F1A37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13510" t="12089" r="1041" b="11193"/>
        <a:stretch/>
      </xdr:blipFill>
      <xdr:spPr>
        <a:xfrm>
          <a:off x="8675634" y="4447190"/>
          <a:ext cx="3192517" cy="3376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F93C-095D-46C7-9727-43D266095871}">
  <dimension ref="A1:A5"/>
  <sheetViews>
    <sheetView zoomScale="205" zoomScaleNormal="205" workbookViewId="0">
      <selection activeCell="A3" sqref="A3"/>
    </sheetView>
  </sheetViews>
  <sheetFormatPr defaultRowHeight="14.5" x14ac:dyDescent="0.35"/>
  <cols>
    <col min="1" max="1" width="13.26953125" customWidth="1"/>
  </cols>
  <sheetData>
    <row r="1" spans="1:1" x14ac:dyDescent="0.35">
      <c r="A1" t="s">
        <v>435</v>
      </c>
    </row>
    <row r="2" spans="1:1" x14ac:dyDescent="0.35">
      <c r="A2" t="s">
        <v>436</v>
      </c>
    </row>
    <row r="3" spans="1:1" x14ac:dyDescent="0.35">
      <c r="A3" t="s">
        <v>439</v>
      </c>
    </row>
    <row r="4" spans="1:1" x14ac:dyDescent="0.35">
      <c r="A4" t="s">
        <v>438</v>
      </c>
    </row>
    <row r="5" spans="1:1" x14ac:dyDescent="0.35">
      <c r="A5" t="s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04-80E1-4C6A-8A2B-409DBB252B65}">
  <dimension ref="A2:M1206"/>
  <sheetViews>
    <sheetView topLeftCell="A450" zoomScale="130" zoomScaleNormal="130" workbookViewId="0">
      <selection activeCell="E456" sqref="E456"/>
    </sheetView>
  </sheetViews>
  <sheetFormatPr defaultColWidth="9" defaultRowHeight="14.5" x14ac:dyDescent="0.35"/>
  <cols>
    <col min="4" max="4" width="1.7265625" bestFit="1" customWidth="1"/>
    <col min="5" max="5" width="16.54296875" customWidth="1"/>
    <col min="6" max="6" width="1.7265625" bestFit="1" customWidth="1"/>
    <col min="7" max="7" width="53.26953125" customWidth="1"/>
    <col min="8" max="8" width="4" customWidth="1"/>
    <col min="9" max="9" width="70.7265625" customWidth="1"/>
    <col min="10" max="10" width="10.7265625" customWidth="1"/>
    <col min="11" max="11" width="45.1796875" customWidth="1"/>
  </cols>
  <sheetData>
    <row r="2" spans="4:9" x14ac:dyDescent="0.35">
      <c r="E2" t="s">
        <v>0</v>
      </c>
      <c r="H2" t="str">
        <f>E2</f>
        <v>const catalogoSalmodia = {</v>
      </c>
    </row>
    <row r="3" spans="4:9" x14ac:dyDescent="0.35">
      <c r="E3" t="s">
        <v>385</v>
      </c>
      <c r="H3" t="str">
        <f>E3</f>
        <v>// Añade más fechas y enlaces según sea necesario</v>
      </c>
    </row>
    <row r="5" spans="4:9" x14ac:dyDescent="0.35">
      <c r="D5" t="s">
        <v>384</v>
      </c>
      <c r="E5" s="1">
        <v>45625</v>
      </c>
      <c r="F5" t="s">
        <v>384</v>
      </c>
      <c r="G5" t="s">
        <v>350</v>
      </c>
      <c r="I5" t="str">
        <f t="shared" ref="I5:I6" si="0">""""&amp;TEXT(E5,"d/m/yyyy")&amp;""""&amp;G5</f>
        <v>"29/11/2024": "/salterios/tiempo/ordinario/s34/viernes",</v>
      </c>
    </row>
    <row r="6" spans="4:9" x14ac:dyDescent="0.35">
      <c r="D6" t="s">
        <v>384</v>
      </c>
      <c r="E6" s="1">
        <v>45626</v>
      </c>
      <c r="F6" t="s">
        <v>384</v>
      </c>
      <c r="G6" t="s">
        <v>351</v>
      </c>
      <c r="I6" t="str">
        <f t="shared" si="0"/>
        <v>"30/11/2024": "/salterios/tiempo/ordinario/s34/sabado",</v>
      </c>
    </row>
    <row r="7" spans="4:9" x14ac:dyDescent="0.35">
      <c r="D7" t="s">
        <v>384</v>
      </c>
      <c r="E7" s="1">
        <v>45627</v>
      </c>
      <c r="F7" t="s">
        <v>384</v>
      </c>
      <c r="G7" t="s">
        <v>3</v>
      </c>
      <c r="I7" t="str">
        <f>""""&amp;TEXT(E7,"d/m/yyyy")&amp;""""&amp;G7</f>
        <v>"1/12/2024": "/salterios/tiempo/adviento/s01/domingo",</v>
      </c>
    </row>
    <row r="8" spans="4:9" x14ac:dyDescent="0.35">
      <c r="D8" t="s">
        <v>384</v>
      </c>
      <c r="E8" s="1">
        <v>45628</v>
      </c>
      <c r="F8" t="s">
        <v>384</v>
      </c>
      <c r="G8" t="s">
        <v>4</v>
      </c>
      <c r="I8" t="str">
        <f>""""&amp;TEXT(E8,"d/m/yyyy")&amp;""""&amp;G8</f>
        <v>"2/12/2024": "/salterios/tiempo/adviento/s01/lunes",</v>
      </c>
    </row>
    <row r="9" spans="4:9" x14ac:dyDescent="0.35">
      <c r="D9" t="s">
        <v>384</v>
      </c>
      <c r="E9" s="1">
        <v>45629</v>
      </c>
      <c r="F9" t="s">
        <v>384</v>
      </c>
      <c r="G9" t="s">
        <v>5</v>
      </c>
      <c r="I9" t="str">
        <f t="shared" ref="I9:I72" si="1">""""&amp;TEXT(E9,"d/m/yyyy")&amp;""""&amp;G9</f>
        <v>"3/12/2024": "/salterios/tiempo/adviento/s01/martes",</v>
      </c>
    </row>
    <row r="10" spans="4:9" x14ac:dyDescent="0.35">
      <c r="D10" t="s">
        <v>384</v>
      </c>
      <c r="E10" s="1">
        <v>45630</v>
      </c>
      <c r="F10" t="s">
        <v>384</v>
      </c>
      <c r="G10" t="s">
        <v>6</v>
      </c>
      <c r="I10" t="str">
        <f t="shared" si="1"/>
        <v>"4/12/2024": "/salterios/tiempo/adviento/s01/miercoles",</v>
      </c>
    </row>
    <row r="11" spans="4:9" x14ac:dyDescent="0.35">
      <c r="D11" t="s">
        <v>384</v>
      </c>
      <c r="E11" s="1">
        <v>45631</v>
      </c>
      <c r="F11" t="s">
        <v>384</v>
      </c>
      <c r="G11" t="s">
        <v>7</v>
      </c>
      <c r="I11" t="str">
        <f t="shared" si="1"/>
        <v>"5/12/2024": "/salterios/tiempo/adviento/s01/jueves",</v>
      </c>
    </row>
    <row r="12" spans="4:9" x14ac:dyDescent="0.35">
      <c r="D12" t="s">
        <v>384</v>
      </c>
      <c r="E12" s="1">
        <v>45632</v>
      </c>
      <c r="F12" t="s">
        <v>384</v>
      </c>
      <c r="G12" t="s">
        <v>8</v>
      </c>
      <c r="I12" t="str">
        <f t="shared" si="1"/>
        <v>"6/12/2024": "/salterios/tiempo/adviento/s01/viernes",</v>
      </c>
    </row>
    <row r="13" spans="4:9" x14ac:dyDescent="0.35">
      <c r="D13" t="s">
        <v>384</v>
      </c>
      <c r="E13" s="1">
        <v>45633</v>
      </c>
      <c r="F13" t="s">
        <v>384</v>
      </c>
      <c r="G13" t="s">
        <v>9</v>
      </c>
      <c r="I13" t="str">
        <f t="shared" si="1"/>
        <v>"7/12/2024": "/salterios/tiempo/adviento/s01/sabado",</v>
      </c>
    </row>
    <row r="14" spans="4:9" x14ac:dyDescent="0.35">
      <c r="D14" t="s">
        <v>384</v>
      </c>
      <c r="E14" s="1">
        <v>45634</v>
      </c>
      <c r="F14" t="s">
        <v>384</v>
      </c>
      <c r="G14" t="s">
        <v>10</v>
      </c>
      <c r="I14" t="str">
        <f t="shared" si="1"/>
        <v>"8/12/2024": "/salterios/tiempo/adviento/s02/domingo",</v>
      </c>
    </row>
    <row r="15" spans="4:9" x14ac:dyDescent="0.35">
      <c r="D15" t="s">
        <v>384</v>
      </c>
      <c r="E15" s="1">
        <v>45635</v>
      </c>
      <c r="F15" t="s">
        <v>384</v>
      </c>
      <c r="G15" t="s">
        <v>11</v>
      </c>
      <c r="I15" t="str">
        <f t="shared" si="1"/>
        <v>"9/12/2024": "/salterios/tiempo/adviento/s02/lunes",</v>
      </c>
    </row>
    <row r="16" spans="4:9" x14ac:dyDescent="0.35">
      <c r="D16" t="s">
        <v>384</v>
      </c>
      <c r="E16" s="1">
        <v>45636</v>
      </c>
      <c r="F16" t="s">
        <v>384</v>
      </c>
      <c r="G16" t="s">
        <v>12</v>
      </c>
      <c r="I16" t="str">
        <f t="shared" si="1"/>
        <v>"10/12/2024": "/salterios/tiempo/adviento/s02/martes",</v>
      </c>
    </row>
    <row r="17" spans="4:11" x14ac:dyDescent="0.35">
      <c r="D17" t="s">
        <v>384</v>
      </c>
      <c r="E17" s="1">
        <v>45637</v>
      </c>
      <c r="F17" t="s">
        <v>384</v>
      </c>
      <c r="G17" t="s">
        <v>13</v>
      </c>
      <c r="I17" t="str">
        <f t="shared" si="1"/>
        <v>"11/12/2024": "/salterios/tiempo/adviento/s02/miercoles",</v>
      </c>
    </row>
    <row r="18" spans="4:11" x14ac:dyDescent="0.35">
      <c r="D18" t="s">
        <v>384</v>
      </c>
      <c r="E18" s="1">
        <v>45638</v>
      </c>
      <c r="F18" t="s">
        <v>384</v>
      </c>
      <c r="G18" t="s">
        <v>14</v>
      </c>
      <c r="I18" t="str">
        <f t="shared" si="1"/>
        <v>"12/12/2024": "/salterios/tiempo/adviento/s02/jueves",</v>
      </c>
    </row>
    <row r="19" spans="4:11" x14ac:dyDescent="0.35">
      <c r="D19" t="s">
        <v>384</v>
      </c>
      <c r="E19" s="1">
        <v>45639</v>
      </c>
      <c r="F19" t="s">
        <v>384</v>
      </c>
      <c r="G19" t="s">
        <v>15</v>
      </c>
      <c r="I19" t="str">
        <f t="shared" si="1"/>
        <v>"13/12/2024": "/salterios/tiempo/adviento/s02/viernes",</v>
      </c>
    </row>
    <row r="20" spans="4:11" x14ac:dyDescent="0.35">
      <c r="D20" t="s">
        <v>384</v>
      </c>
      <c r="E20" s="1">
        <v>45640</v>
      </c>
      <c r="F20" t="s">
        <v>384</v>
      </c>
      <c r="G20" t="s">
        <v>16</v>
      </c>
      <c r="I20" t="str">
        <f t="shared" si="1"/>
        <v>"14/12/2024": "/salterios/tiempo/adviento/s02/sabado",</v>
      </c>
    </row>
    <row r="21" spans="4:11" x14ac:dyDescent="0.35">
      <c r="D21" t="s">
        <v>384</v>
      </c>
      <c r="E21" s="1">
        <v>45641</v>
      </c>
      <c r="F21" t="s">
        <v>384</v>
      </c>
      <c r="G21" t="s">
        <v>17</v>
      </c>
      <c r="I21" t="str">
        <f t="shared" si="1"/>
        <v>"15/12/2024": "/salterios/tiempo/adviento/s03/domingo",</v>
      </c>
    </row>
    <row r="22" spans="4:11" x14ac:dyDescent="0.35">
      <c r="D22" t="s">
        <v>384</v>
      </c>
      <c r="E22" s="1">
        <v>45642</v>
      </c>
      <c r="F22" t="s">
        <v>384</v>
      </c>
      <c r="G22" t="s">
        <v>18</v>
      </c>
      <c r="I22" t="str">
        <f t="shared" si="1"/>
        <v>"16/12/2024": "/salterios/tiempo/adviento/s03/lunes",</v>
      </c>
    </row>
    <row r="23" spans="4:11" x14ac:dyDescent="0.35">
      <c r="D23" t="s">
        <v>384</v>
      </c>
      <c r="E23" s="1">
        <v>45643</v>
      </c>
      <c r="F23" t="s">
        <v>384</v>
      </c>
      <c r="G23" t="s">
        <v>19</v>
      </c>
      <c r="I23" t="str">
        <f t="shared" si="1"/>
        <v>"17/12/2024": "/salterios/tiempo/adviento/s03/martes",</v>
      </c>
    </row>
    <row r="24" spans="4:11" x14ac:dyDescent="0.35">
      <c r="D24" t="s">
        <v>384</v>
      </c>
      <c r="E24" s="1">
        <v>45644</v>
      </c>
      <c r="F24" t="s">
        <v>384</v>
      </c>
      <c r="G24" t="s">
        <v>20</v>
      </c>
      <c r="I24" t="str">
        <f t="shared" si="1"/>
        <v>"18/12/2024": "/salterios/tiempo/adviento/s03/miercoles",</v>
      </c>
    </row>
    <row r="25" spans="4:11" x14ac:dyDescent="0.35">
      <c r="D25" t="s">
        <v>384</v>
      </c>
      <c r="E25" s="1">
        <v>45645</v>
      </c>
      <c r="F25" t="s">
        <v>384</v>
      </c>
      <c r="G25" t="s">
        <v>21</v>
      </c>
      <c r="I25" t="str">
        <f t="shared" si="1"/>
        <v>"19/12/2024": "/salterios/tiempo/adviento/s03/jueves",</v>
      </c>
    </row>
    <row r="26" spans="4:11" x14ac:dyDescent="0.35">
      <c r="D26" t="s">
        <v>384</v>
      </c>
      <c r="E26" s="1">
        <v>45646</v>
      </c>
      <c r="F26" t="s">
        <v>384</v>
      </c>
      <c r="G26" t="s">
        <v>22</v>
      </c>
      <c r="I26" t="str">
        <f t="shared" si="1"/>
        <v>"20/12/2024": "/salterios/tiempo/adviento/s03/viernes",</v>
      </c>
    </row>
    <row r="27" spans="4:11" x14ac:dyDescent="0.35">
      <c r="D27" t="s">
        <v>384</v>
      </c>
      <c r="E27" s="1">
        <v>45647</v>
      </c>
      <c r="F27" t="s">
        <v>384</v>
      </c>
      <c r="G27" t="s">
        <v>23</v>
      </c>
      <c r="I27" t="str">
        <f t="shared" si="1"/>
        <v>"21/12/2024": "/salterios/tiempo/adviento/s03/sabado",</v>
      </c>
    </row>
    <row r="28" spans="4:11" x14ac:dyDescent="0.35">
      <c r="D28" t="s">
        <v>384</v>
      </c>
      <c r="E28" s="1">
        <v>45648</v>
      </c>
      <c r="F28" t="s">
        <v>384</v>
      </c>
      <c r="G28" t="s">
        <v>24</v>
      </c>
      <c r="I28" t="str">
        <f t="shared" si="1"/>
        <v>"22/12/2024": "/salterios/tiempo/adviento/s04/domingo",</v>
      </c>
    </row>
    <row r="29" spans="4:11" x14ac:dyDescent="0.35">
      <c r="D29" t="s">
        <v>384</v>
      </c>
      <c r="E29" s="1">
        <v>45649</v>
      </c>
      <c r="F29" t="s">
        <v>384</v>
      </c>
      <c r="G29" t="s">
        <v>352</v>
      </c>
      <c r="I29" t="str">
        <f t="shared" si="1"/>
        <v>"23/12/2024": "/salterios/tiempo/adviento/s04/lunes",</v>
      </c>
    </row>
    <row r="30" spans="4:11" x14ac:dyDescent="0.35">
      <c r="D30" t="s">
        <v>384</v>
      </c>
      <c r="E30" s="1">
        <v>45650</v>
      </c>
      <c r="F30" t="s">
        <v>384</v>
      </c>
      <c r="G30" t="s">
        <v>353</v>
      </c>
      <c r="I30" t="str">
        <f t="shared" si="1"/>
        <v>"24/12/2024": "/salterios/tiempo/adviento/s04/martes",</v>
      </c>
    </row>
    <row r="31" spans="4:11" x14ac:dyDescent="0.35">
      <c r="D31" t="s">
        <v>384</v>
      </c>
      <c r="E31" s="1">
        <v>45651</v>
      </c>
      <c r="F31" t="s">
        <v>384</v>
      </c>
      <c r="G31" t="s">
        <v>355</v>
      </c>
      <c r="I31" t="str">
        <f t="shared" si="1"/>
        <v>"25/12/2024": "/salterios/tiempo/adviento/navidad/dias/sd25",</v>
      </c>
      <c r="K31" t="s">
        <v>391</v>
      </c>
    </row>
    <row r="32" spans="4:11" x14ac:dyDescent="0.35">
      <c r="D32" t="s">
        <v>384</v>
      </c>
      <c r="E32" s="1">
        <v>45652</v>
      </c>
      <c r="F32" t="s">
        <v>384</v>
      </c>
      <c r="G32" t="s">
        <v>356</v>
      </c>
      <c r="I32" t="str">
        <f t="shared" si="1"/>
        <v>"26/12/2024": "/salterios/tiempo/adviento/navidad/dias/sd26",</v>
      </c>
      <c r="K32" t="s">
        <v>392</v>
      </c>
    </row>
    <row r="33" spans="4:11" x14ac:dyDescent="0.35">
      <c r="D33" t="s">
        <v>384</v>
      </c>
      <c r="E33" s="1">
        <v>45653</v>
      </c>
      <c r="F33" t="s">
        <v>384</v>
      </c>
      <c r="G33" t="s">
        <v>357</v>
      </c>
      <c r="I33" t="str">
        <f t="shared" si="1"/>
        <v>"27/12/2024": "/salterios/tiempo/adviento/navidad/dias/sd27",</v>
      </c>
      <c r="K33" t="s">
        <v>393</v>
      </c>
    </row>
    <row r="34" spans="4:11" x14ac:dyDescent="0.35">
      <c r="D34" t="s">
        <v>384</v>
      </c>
      <c r="E34" s="1">
        <v>45654</v>
      </c>
      <c r="F34" t="s">
        <v>384</v>
      </c>
      <c r="G34" t="s">
        <v>358</v>
      </c>
      <c r="I34" t="str">
        <f t="shared" si="1"/>
        <v>"28/12/2024": "/salterios/tiempo/adviento/navidad/dias/sd28",</v>
      </c>
      <c r="K34" t="s">
        <v>394</v>
      </c>
    </row>
    <row r="35" spans="4:11" x14ac:dyDescent="0.35">
      <c r="D35" t="s">
        <v>384</v>
      </c>
      <c r="E35" s="1">
        <v>45655</v>
      </c>
      <c r="F35" t="s">
        <v>384</v>
      </c>
      <c r="G35" t="s">
        <v>382</v>
      </c>
      <c r="I35" t="str">
        <f t="shared" si="1"/>
        <v>"29/12/2024": "/salterios/tiempo/adviento/navidad/dias/Infra - LA SAGRADA FAMILIA DE JESÚS MARÍA Y JOSÉ",</v>
      </c>
      <c r="K35" t="s">
        <v>388</v>
      </c>
    </row>
    <row r="36" spans="4:11" x14ac:dyDescent="0.35">
      <c r="D36" t="s">
        <v>384</v>
      </c>
      <c r="E36" s="1">
        <v>45656</v>
      </c>
      <c r="F36" t="s">
        <v>384</v>
      </c>
      <c r="G36" t="s">
        <v>423</v>
      </c>
      <c r="I36" t="str">
        <f t="shared" si="1"/>
        <v>"30/12/2024": "/salterios/tiempo/adviento/navidad/s01/lunes",</v>
      </c>
      <c r="K36" t="s">
        <v>389</v>
      </c>
    </row>
    <row r="37" spans="4:11" x14ac:dyDescent="0.35">
      <c r="D37" t="s">
        <v>384</v>
      </c>
      <c r="E37" s="1">
        <v>45657</v>
      </c>
      <c r="F37" t="s">
        <v>384</v>
      </c>
      <c r="G37" t="s">
        <v>424</v>
      </c>
      <c r="I37" t="str">
        <f t="shared" si="1"/>
        <v>"31/12/2024": "/salterios/tiempo/adviento/navidad/s01/martes",</v>
      </c>
      <c r="K37" t="s">
        <v>390</v>
      </c>
    </row>
    <row r="38" spans="4:11" x14ac:dyDescent="0.35">
      <c r="D38" t="s">
        <v>384</v>
      </c>
      <c r="E38" s="1">
        <v>45658</v>
      </c>
      <c r="F38" t="s">
        <v>384</v>
      </c>
      <c r="G38" t="s">
        <v>395</v>
      </c>
      <c r="I38" t="str">
        <f t="shared" si="1"/>
        <v>"1/1/2025": "/salterios/tiempo/santos/enero/01-SANTAMARÍAMADREDEDIOS",</v>
      </c>
      <c r="K38" t="s">
        <v>391</v>
      </c>
    </row>
    <row r="39" spans="4:11" x14ac:dyDescent="0.35">
      <c r="D39" t="s">
        <v>384</v>
      </c>
      <c r="E39" s="1">
        <v>45659</v>
      </c>
      <c r="F39" t="s">
        <v>384</v>
      </c>
      <c r="G39" t="s">
        <v>387</v>
      </c>
      <c r="I39" t="str">
        <f t="shared" si="1"/>
        <v>"2/1/2025": "/salterios/tiempo/adviento/navidad/dias/se2 - 2do Enero - SANTOS BASILIO MAGNO Y GREGORIO NACIANZO",</v>
      </c>
    </row>
    <row r="40" spans="4:11" x14ac:dyDescent="0.35">
      <c r="D40" t="s">
        <v>384</v>
      </c>
      <c r="E40" s="1">
        <v>45660</v>
      </c>
      <c r="F40" t="s">
        <v>384</v>
      </c>
      <c r="G40" t="s">
        <v>425</v>
      </c>
      <c r="I40" t="str">
        <f t="shared" si="1"/>
        <v>"3/1/2025": "/salterios/tiempo/adviento/navidad/s01/viernes",</v>
      </c>
    </row>
    <row r="41" spans="4:11" x14ac:dyDescent="0.35">
      <c r="D41" t="s">
        <v>384</v>
      </c>
      <c r="E41" s="1">
        <v>45661</v>
      </c>
      <c r="F41" t="s">
        <v>384</v>
      </c>
      <c r="G41" t="s">
        <v>426</v>
      </c>
      <c r="I41" t="str">
        <f t="shared" si="1"/>
        <v>"4/1/2025": "/salterios/tiempo/adviento/navidad/s01/sabado",</v>
      </c>
    </row>
    <row r="42" spans="4:11" x14ac:dyDescent="0.35">
      <c r="D42" t="s">
        <v>384</v>
      </c>
      <c r="E42" s="1">
        <v>45662</v>
      </c>
      <c r="F42" t="s">
        <v>384</v>
      </c>
      <c r="G42" t="s">
        <v>428</v>
      </c>
      <c r="I42" t="str">
        <f t="shared" si="1"/>
        <v>"5/1/2025": "/salterios/tiempo/adviento/navidad/s02/domingo",</v>
      </c>
      <c r="K42" t="s">
        <v>386</v>
      </c>
    </row>
    <row r="43" spans="4:11" x14ac:dyDescent="0.35">
      <c r="D43" t="s">
        <v>384</v>
      </c>
      <c r="E43" s="1">
        <v>45663</v>
      </c>
      <c r="F43" t="s">
        <v>384</v>
      </c>
      <c r="G43" t="s">
        <v>429</v>
      </c>
      <c r="I43" t="str">
        <f t="shared" si="1"/>
        <v>"6/1/2025": "/salterios/tiempo/adviento/navidad/s02/lunes",</v>
      </c>
    </row>
    <row r="44" spans="4:11" x14ac:dyDescent="0.35">
      <c r="D44" t="s">
        <v>384</v>
      </c>
      <c r="E44" s="1">
        <v>45664</v>
      </c>
      <c r="F44" t="s">
        <v>384</v>
      </c>
      <c r="G44" t="s">
        <v>430</v>
      </c>
      <c r="I44" t="str">
        <f t="shared" si="1"/>
        <v>"7/1/2025": "/salterios/tiempo/adviento/navidad/s02/martes",</v>
      </c>
    </row>
    <row r="45" spans="4:11" x14ac:dyDescent="0.35">
      <c r="D45" t="s">
        <v>384</v>
      </c>
      <c r="E45" s="1">
        <v>45665</v>
      </c>
      <c r="F45" t="s">
        <v>384</v>
      </c>
      <c r="G45" t="s">
        <v>431</v>
      </c>
      <c r="I45" t="str">
        <f t="shared" si="1"/>
        <v>"8/1/2025": "/salterios/tiempo/adviento/navidad/s02/miercoles",</v>
      </c>
    </row>
    <row r="46" spans="4:11" x14ac:dyDescent="0.35">
      <c r="D46" t="s">
        <v>384</v>
      </c>
      <c r="E46" s="1">
        <v>45666</v>
      </c>
      <c r="F46" t="s">
        <v>384</v>
      </c>
      <c r="G46" t="s">
        <v>432</v>
      </c>
      <c r="I46" t="str">
        <f t="shared" si="1"/>
        <v>"9/1/2025": "/salterios/tiempo/adviento/navidad/s02/jueves",</v>
      </c>
    </row>
    <row r="47" spans="4:11" x14ac:dyDescent="0.35">
      <c r="D47" t="s">
        <v>384</v>
      </c>
      <c r="E47" s="1">
        <v>45667</v>
      </c>
      <c r="F47" t="s">
        <v>384</v>
      </c>
      <c r="G47" t="s">
        <v>433</v>
      </c>
      <c r="I47" t="str">
        <f t="shared" si="1"/>
        <v>"10/1/2025": "/salterios/tiempo/adviento/navidad/s02/viernes",</v>
      </c>
      <c r="K47" t="s">
        <v>28</v>
      </c>
    </row>
    <row r="48" spans="4:11" x14ac:dyDescent="0.35">
      <c r="D48" t="s">
        <v>384</v>
      </c>
      <c r="E48" s="1">
        <v>45668</v>
      </c>
      <c r="F48" t="s">
        <v>384</v>
      </c>
      <c r="G48" t="s">
        <v>427</v>
      </c>
      <c r="I48" t="str">
        <f t="shared" si="1"/>
        <v>"11/1/2025": "/salterios/tiempo/adviento/navidad/s02/sabado",</v>
      </c>
    </row>
    <row r="49" spans="4:11" x14ac:dyDescent="0.35">
      <c r="D49" t="s">
        <v>384</v>
      </c>
      <c r="E49" s="1">
        <v>45669</v>
      </c>
      <c r="F49" t="s">
        <v>384</v>
      </c>
      <c r="G49" s="2" t="s">
        <v>434</v>
      </c>
      <c r="H49" s="2"/>
      <c r="I49" t="str">
        <f t="shared" si="1"/>
        <v>"12/1/2025": "/salterios/tiempo/solemnidades/BautismodelSeñor",</v>
      </c>
      <c r="K49" t="s">
        <v>359</v>
      </c>
    </row>
    <row r="50" spans="4:11" x14ac:dyDescent="0.35">
      <c r="D50" t="s">
        <v>384</v>
      </c>
      <c r="E50" s="1">
        <v>45670</v>
      </c>
      <c r="F50" t="s">
        <v>384</v>
      </c>
      <c r="G50" t="s">
        <v>29</v>
      </c>
      <c r="I50" t="str">
        <f t="shared" si="1"/>
        <v>"13/1/2025": "/salterios/tiempo/ordinario/s01/lunes",</v>
      </c>
      <c r="K50" t="s">
        <v>360</v>
      </c>
    </row>
    <row r="51" spans="4:11" x14ac:dyDescent="0.35">
      <c r="D51" t="s">
        <v>384</v>
      </c>
      <c r="E51" s="1">
        <v>45671</v>
      </c>
      <c r="F51" t="s">
        <v>384</v>
      </c>
      <c r="G51" t="s">
        <v>30</v>
      </c>
      <c r="I51" t="str">
        <f t="shared" si="1"/>
        <v>"14/1/2025": "/salterios/tiempo/ordinario/s01/martes",</v>
      </c>
      <c r="K51" t="s">
        <v>361</v>
      </c>
    </row>
    <row r="52" spans="4:11" x14ac:dyDescent="0.35">
      <c r="D52" t="s">
        <v>384</v>
      </c>
      <c r="E52" s="1">
        <v>45672</v>
      </c>
      <c r="F52" t="s">
        <v>384</v>
      </c>
      <c r="G52" t="s">
        <v>31</v>
      </c>
      <c r="I52" t="str">
        <f t="shared" si="1"/>
        <v>"15/1/2025": "/salterios/tiempo/ordinario/s01/miercoles",</v>
      </c>
      <c r="K52" t="s">
        <v>362</v>
      </c>
    </row>
    <row r="53" spans="4:11" x14ac:dyDescent="0.35">
      <c r="D53" t="s">
        <v>384</v>
      </c>
      <c r="E53" s="1">
        <v>45673</v>
      </c>
      <c r="F53" t="s">
        <v>384</v>
      </c>
      <c r="G53" t="s">
        <v>32</v>
      </c>
      <c r="I53" t="str">
        <f t="shared" si="1"/>
        <v>"16/1/2025": "/salterios/tiempo/ordinario/s01/jueves",</v>
      </c>
    </row>
    <row r="54" spans="4:11" x14ac:dyDescent="0.35">
      <c r="D54" t="s">
        <v>384</v>
      </c>
      <c r="E54" s="1">
        <v>45674</v>
      </c>
      <c r="F54" t="s">
        <v>384</v>
      </c>
      <c r="G54" t="s">
        <v>33</v>
      </c>
      <c r="I54" t="str">
        <f t="shared" si="1"/>
        <v>"17/1/2025": "/salterios/tiempo/ordinario/s01/viernes",</v>
      </c>
    </row>
    <row r="55" spans="4:11" x14ac:dyDescent="0.35">
      <c r="D55" t="s">
        <v>384</v>
      </c>
      <c r="E55" s="1">
        <v>45675</v>
      </c>
      <c r="F55" t="s">
        <v>384</v>
      </c>
      <c r="G55" t="s">
        <v>34</v>
      </c>
      <c r="I55" t="str">
        <f t="shared" si="1"/>
        <v>"18/1/2025": "/salterios/tiempo/ordinario/s01/sabado",</v>
      </c>
    </row>
    <row r="56" spans="4:11" x14ac:dyDescent="0.35">
      <c r="D56" t="s">
        <v>384</v>
      </c>
      <c r="E56" s="1">
        <v>45676</v>
      </c>
      <c r="F56" t="s">
        <v>384</v>
      </c>
      <c r="G56" t="s">
        <v>35</v>
      </c>
      <c r="I56" t="str">
        <f t="shared" si="1"/>
        <v>"19/1/2025": "/salterios/tiempo/ordinario/s02/domingo",</v>
      </c>
    </row>
    <row r="57" spans="4:11" x14ac:dyDescent="0.35">
      <c r="D57" t="s">
        <v>384</v>
      </c>
      <c r="E57" s="1">
        <v>45677</v>
      </c>
      <c r="F57" t="s">
        <v>384</v>
      </c>
      <c r="G57" t="s">
        <v>36</v>
      </c>
      <c r="I57" t="str">
        <f t="shared" si="1"/>
        <v>"20/1/2025": "/salterios/tiempo/ordinario/s02/lunes",</v>
      </c>
    </row>
    <row r="58" spans="4:11" x14ac:dyDescent="0.35">
      <c r="D58" t="s">
        <v>384</v>
      </c>
      <c r="E58" s="1">
        <v>45678</v>
      </c>
      <c r="F58" t="s">
        <v>384</v>
      </c>
      <c r="G58" t="s">
        <v>37</v>
      </c>
      <c r="I58" t="str">
        <f t="shared" si="1"/>
        <v>"21/1/2025": "/salterios/tiempo/ordinario/s02/martes",</v>
      </c>
    </row>
    <row r="59" spans="4:11" x14ac:dyDescent="0.35">
      <c r="D59" t="s">
        <v>384</v>
      </c>
      <c r="E59" s="1">
        <v>45679</v>
      </c>
      <c r="F59" t="s">
        <v>384</v>
      </c>
      <c r="G59" t="s">
        <v>25</v>
      </c>
      <c r="I59" t="str">
        <f t="shared" si="1"/>
        <v>"22/1/2025": "/salterios/tiempo/ordinario/s02/miercoles",</v>
      </c>
    </row>
    <row r="60" spans="4:11" x14ac:dyDescent="0.35">
      <c r="D60" t="s">
        <v>384</v>
      </c>
      <c r="E60" s="1">
        <v>45680</v>
      </c>
      <c r="F60" t="s">
        <v>384</v>
      </c>
      <c r="G60" t="s">
        <v>26</v>
      </c>
      <c r="I60" t="str">
        <f t="shared" si="1"/>
        <v>"23/1/2025": "/salterios/tiempo/ordinario/s02/jueves",</v>
      </c>
    </row>
    <row r="61" spans="4:11" x14ac:dyDescent="0.35">
      <c r="D61" t="s">
        <v>384</v>
      </c>
      <c r="E61" s="1">
        <v>45681</v>
      </c>
      <c r="F61" t="s">
        <v>384</v>
      </c>
      <c r="G61" t="s">
        <v>27</v>
      </c>
      <c r="I61" t="str">
        <f t="shared" si="1"/>
        <v>"24/1/2025": "/salterios/tiempo/ordinario/s02/viernes",</v>
      </c>
    </row>
    <row r="62" spans="4:11" x14ac:dyDescent="0.35">
      <c r="D62" t="s">
        <v>384</v>
      </c>
      <c r="E62" s="1">
        <v>45682</v>
      </c>
      <c r="F62" t="s">
        <v>384</v>
      </c>
      <c r="G62" t="s">
        <v>38</v>
      </c>
      <c r="I62" t="str">
        <f t="shared" si="1"/>
        <v>"25/1/2025": "/salterios/tiempo/ordinario/s02/sabado",</v>
      </c>
    </row>
    <row r="63" spans="4:11" x14ac:dyDescent="0.35">
      <c r="D63" t="s">
        <v>384</v>
      </c>
      <c r="E63" s="1">
        <v>45683</v>
      </c>
      <c r="F63" t="s">
        <v>384</v>
      </c>
      <c r="G63" t="s">
        <v>39</v>
      </c>
      <c r="I63" t="str">
        <f t="shared" si="1"/>
        <v>"26/1/2025": "/salterios/tiempo/ordinario/s03/domingo",</v>
      </c>
    </row>
    <row r="64" spans="4:11" x14ac:dyDescent="0.35">
      <c r="D64" t="s">
        <v>384</v>
      </c>
      <c r="E64" s="1">
        <v>45684</v>
      </c>
      <c r="F64" t="s">
        <v>384</v>
      </c>
      <c r="G64" t="s">
        <v>40</v>
      </c>
      <c r="I64" t="str">
        <f t="shared" si="1"/>
        <v>"27/1/2025": "/salterios/tiempo/ordinario/s03/lunes",</v>
      </c>
    </row>
    <row r="65" spans="4:9" x14ac:dyDescent="0.35">
      <c r="D65" t="s">
        <v>384</v>
      </c>
      <c r="E65" s="1">
        <v>45685</v>
      </c>
      <c r="F65" t="s">
        <v>384</v>
      </c>
      <c r="G65" t="s">
        <v>41</v>
      </c>
      <c r="I65" t="str">
        <f t="shared" si="1"/>
        <v>"28/1/2025": "/salterios/tiempo/ordinario/s03/martes",</v>
      </c>
    </row>
    <row r="66" spans="4:9" x14ac:dyDescent="0.35">
      <c r="D66" t="s">
        <v>384</v>
      </c>
      <c r="E66" s="1">
        <v>45686</v>
      </c>
      <c r="F66" t="s">
        <v>384</v>
      </c>
      <c r="G66" t="s">
        <v>42</v>
      </c>
      <c r="I66" t="str">
        <f t="shared" si="1"/>
        <v>"29/1/2025": "/salterios/tiempo/ordinario/s03/miercoles",</v>
      </c>
    </row>
    <row r="67" spans="4:9" x14ac:dyDescent="0.35">
      <c r="D67" t="s">
        <v>384</v>
      </c>
      <c r="E67" s="1">
        <v>45687</v>
      </c>
      <c r="F67" t="s">
        <v>384</v>
      </c>
      <c r="G67" t="s">
        <v>43</v>
      </c>
      <c r="I67" t="str">
        <f t="shared" si="1"/>
        <v>"30/1/2025": "/salterios/tiempo/ordinario/s03/jueves",</v>
      </c>
    </row>
    <row r="68" spans="4:9" x14ac:dyDescent="0.35">
      <c r="D68" t="s">
        <v>384</v>
      </c>
      <c r="E68" s="1">
        <v>45688</v>
      </c>
      <c r="F68" t="s">
        <v>384</v>
      </c>
      <c r="G68" t="s">
        <v>44</v>
      </c>
      <c r="I68" t="str">
        <f t="shared" si="1"/>
        <v>"31/1/2025": "/salterios/tiempo/ordinario/s03/viernes",</v>
      </c>
    </row>
    <row r="69" spans="4:9" x14ac:dyDescent="0.35">
      <c r="D69" t="s">
        <v>384</v>
      </c>
      <c r="E69" s="1">
        <v>45689</v>
      </c>
      <c r="F69" t="s">
        <v>384</v>
      </c>
      <c r="G69" t="s">
        <v>45</v>
      </c>
      <c r="I69" t="str">
        <f t="shared" si="1"/>
        <v>"1/2/2025": "/salterios/tiempo/ordinario/s03/sabado",</v>
      </c>
    </row>
    <row r="70" spans="4:9" x14ac:dyDescent="0.35">
      <c r="D70" t="s">
        <v>384</v>
      </c>
      <c r="E70" s="1">
        <v>45690</v>
      </c>
      <c r="F70" t="s">
        <v>384</v>
      </c>
      <c r="G70" t="s">
        <v>46</v>
      </c>
      <c r="I70" t="str">
        <f t="shared" si="1"/>
        <v>"2/2/2025": "/salterios/tiempo/ordinario/s04/domingo",</v>
      </c>
    </row>
    <row r="71" spans="4:9" x14ac:dyDescent="0.35">
      <c r="D71" t="s">
        <v>384</v>
      </c>
      <c r="E71" s="1">
        <v>45691</v>
      </c>
      <c r="F71" t="s">
        <v>384</v>
      </c>
      <c r="G71" t="s">
        <v>47</v>
      </c>
      <c r="I71" t="str">
        <f t="shared" si="1"/>
        <v>"3/2/2025": "/salterios/tiempo/ordinario/s04/lunes",</v>
      </c>
    </row>
    <row r="72" spans="4:9" x14ac:dyDescent="0.35">
      <c r="D72" t="s">
        <v>384</v>
      </c>
      <c r="E72" s="1">
        <v>45692</v>
      </c>
      <c r="F72" t="s">
        <v>384</v>
      </c>
      <c r="G72" t="s">
        <v>48</v>
      </c>
      <c r="I72" t="str">
        <f t="shared" si="1"/>
        <v>"4/2/2025": "/salterios/tiempo/ordinario/s04/martes",</v>
      </c>
    </row>
    <row r="73" spans="4:9" x14ac:dyDescent="0.35">
      <c r="D73" t="s">
        <v>384</v>
      </c>
      <c r="E73" s="1">
        <v>45693</v>
      </c>
      <c r="F73" t="s">
        <v>384</v>
      </c>
      <c r="G73" t="s">
        <v>49</v>
      </c>
      <c r="I73" t="str">
        <f t="shared" ref="I73:I136" si="2">""""&amp;TEXT(E73,"d/m/yyyy")&amp;""""&amp;G73</f>
        <v>"5/2/2025": "/salterios/tiempo/ordinario/s04/miercoles",</v>
      </c>
    </row>
    <row r="74" spans="4:9" x14ac:dyDescent="0.35">
      <c r="D74" t="s">
        <v>384</v>
      </c>
      <c r="E74" s="1">
        <v>45694</v>
      </c>
      <c r="F74" t="s">
        <v>384</v>
      </c>
      <c r="G74" t="s">
        <v>50</v>
      </c>
      <c r="I74" t="str">
        <f t="shared" si="2"/>
        <v>"6/2/2025": "/salterios/tiempo/ordinario/s04/jueves",</v>
      </c>
    </row>
    <row r="75" spans="4:9" x14ac:dyDescent="0.35">
      <c r="D75" t="s">
        <v>384</v>
      </c>
      <c r="E75" s="1">
        <v>45695</v>
      </c>
      <c r="F75" t="s">
        <v>384</v>
      </c>
      <c r="G75" t="s">
        <v>51</v>
      </c>
      <c r="I75" t="str">
        <f t="shared" si="2"/>
        <v>"7/2/2025": "/salterios/tiempo/ordinario/s04/viernes",</v>
      </c>
    </row>
    <row r="76" spans="4:9" x14ac:dyDescent="0.35">
      <c r="D76" t="s">
        <v>384</v>
      </c>
      <c r="E76" s="1">
        <v>45696</v>
      </c>
      <c r="F76" t="s">
        <v>384</v>
      </c>
      <c r="G76" t="s">
        <v>52</v>
      </c>
      <c r="I76" t="str">
        <f t="shared" si="2"/>
        <v>"8/2/2025": "/salterios/tiempo/ordinario/s04/sabado",</v>
      </c>
    </row>
    <row r="77" spans="4:9" x14ac:dyDescent="0.35">
      <c r="D77" t="s">
        <v>384</v>
      </c>
      <c r="E77" s="1">
        <v>45697</v>
      </c>
      <c r="F77" t="s">
        <v>384</v>
      </c>
      <c r="G77" t="s">
        <v>53</v>
      </c>
      <c r="I77" t="str">
        <f t="shared" si="2"/>
        <v>"9/2/2025": "/salterios/tiempo/ordinario/s05/domingo",</v>
      </c>
    </row>
    <row r="78" spans="4:9" x14ac:dyDescent="0.35">
      <c r="D78" t="s">
        <v>384</v>
      </c>
      <c r="E78" s="1">
        <v>45698</v>
      </c>
      <c r="F78" t="s">
        <v>384</v>
      </c>
      <c r="G78" t="s">
        <v>54</v>
      </c>
      <c r="I78" t="str">
        <f t="shared" si="2"/>
        <v>"10/2/2025": "/salterios/tiempo/ordinario/s05/lunes",</v>
      </c>
    </row>
    <row r="79" spans="4:9" x14ac:dyDescent="0.35">
      <c r="D79" t="s">
        <v>384</v>
      </c>
      <c r="E79" s="1">
        <v>45699</v>
      </c>
      <c r="F79" t="s">
        <v>384</v>
      </c>
      <c r="G79" t="s">
        <v>55</v>
      </c>
      <c r="I79" t="str">
        <f t="shared" si="2"/>
        <v>"11/2/2025": "/salterios/tiempo/ordinario/s05/martes",</v>
      </c>
    </row>
    <row r="80" spans="4:9" x14ac:dyDescent="0.35">
      <c r="D80" t="s">
        <v>384</v>
      </c>
      <c r="E80" s="1">
        <v>45700</v>
      </c>
      <c r="F80" t="s">
        <v>384</v>
      </c>
      <c r="G80" t="s">
        <v>56</v>
      </c>
      <c r="I80" t="str">
        <f t="shared" si="2"/>
        <v>"12/2/2025": "/salterios/tiempo/ordinario/s05/miercoles",</v>
      </c>
    </row>
    <row r="81" spans="4:9" x14ac:dyDescent="0.35">
      <c r="D81" t="s">
        <v>384</v>
      </c>
      <c r="E81" s="1">
        <v>45701</v>
      </c>
      <c r="F81" t="s">
        <v>384</v>
      </c>
      <c r="G81" t="s">
        <v>57</v>
      </c>
      <c r="I81" t="str">
        <f t="shared" si="2"/>
        <v>"13/2/2025": "/salterios/tiempo/ordinario/s05/jueves",</v>
      </c>
    </row>
    <row r="82" spans="4:9" x14ac:dyDescent="0.35">
      <c r="D82" t="s">
        <v>384</v>
      </c>
      <c r="E82" s="1">
        <v>45702</v>
      </c>
      <c r="F82" t="s">
        <v>384</v>
      </c>
      <c r="G82" t="s">
        <v>1</v>
      </c>
      <c r="I82" t="str">
        <f t="shared" si="2"/>
        <v>"14/2/2025": "/salterios/tiempo/ordinario/s05/viernes",</v>
      </c>
    </row>
    <row r="83" spans="4:9" x14ac:dyDescent="0.35">
      <c r="D83" t="s">
        <v>384</v>
      </c>
      <c r="E83" s="1">
        <v>45703</v>
      </c>
      <c r="F83" t="s">
        <v>384</v>
      </c>
      <c r="G83" t="s">
        <v>2</v>
      </c>
      <c r="I83" t="str">
        <f t="shared" si="2"/>
        <v>"15/2/2025": "/salterios/tiempo/ordinario/s05/sabado",</v>
      </c>
    </row>
    <row r="84" spans="4:9" x14ac:dyDescent="0.35">
      <c r="D84" t="s">
        <v>384</v>
      </c>
      <c r="E84" s="1">
        <v>45704</v>
      </c>
      <c r="F84" t="s">
        <v>384</v>
      </c>
      <c r="G84" t="s">
        <v>58</v>
      </c>
      <c r="I84" t="str">
        <f t="shared" si="2"/>
        <v>"16/2/2025": "/salterios/tiempo/ordinario/s06/domingo",</v>
      </c>
    </row>
    <row r="85" spans="4:9" x14ac:dyDescent="0.35">
      <c r="D85" t="s">
        <v>384</v>
      </c>
      <c r="E85" s="1">
        <v>45705</v>
      </c>
      <c r="F85" t="s">
        <v>384</v>
      </c>
      <c r="G85" t="s">
        <v>59</v>
      </c>
      <c r="I85" t="str">
        <f t="shared" si="2"/>
        <v>"17/2/2025": "/salterios/tiempo/ordinario/s06/lunes",</v>
      </c>
    </row>
    <row r="86" spans="4:9" x14ac:dyDescent="0.35">
      <c r="D86" t="s">
        <v>384</v>
      </c>
      <c r="E86" s="1">
        <v>45706</v>
      </c>
      <c r="F86" t="s">
        <v>384</v>
      </c>
      <c r="G86" t="s">
        <v>60</v>
      </c>
      <c r="I86" t="str">
        <f t="shared" si="2"/>
        <v>"18/2/2025": "/salterios/tiempo/ordinario/s06/martes",</v>
      </c>
    </row>
    <row r="87" spans="4:9" x14ac:dyDescent="0.35">
      <c r="D87" t="s">
        <v>384</v>
      </c>
      <c r="E87" s="1">
        <v>45707</v>
      </c>
      <c r="F87" t="s">
        <v>384</v>
      </c>
      <c r="G87" t="s">
        <v>404</v>
      </c>
      <c r="I87" t="str">
        <f t="shared" si="2"/>
        <v>"19/2/2025": "/salterios/tiempo/ordinario/s06/miercoles",</v>
      </c>
    </row>
    <row r="88" spans="4:9" x14ac:dyDescent="0.35">
      <c r="D88" t="s">
        <v>384</v>
      </c>
      <c r="E88" s="1">
        <v>45708</v>
      </c>
      <c r="F88" t="s">
        <v>384</v>
      </c>
      <c r="G88" t="s">
        <v>405</v>
      </c>
      <c r="I88" t="str">
        <f t="shared" si="2"/>
        <v>"20/2/2025": "/salterios/tiempo/ordinario/s06/jueves",</v>
      </c>
    </row>
    <row r="89" spans="4:9" x14ac:dyDescent="0.35">
      <c r="D89" t="s">
        <v>384</v>
      </c>
      <c r="E89" s="1">
        <v>45709</v>
      </c>
      <c r="F89" t="s">
        <v>384</v>
      </c>
      <c r="G89" t="s">
        <v>406</v>
      </c>
      <c r="I89" t="str">
        <f t="shared" si="2"/>
        <v>"21/2/2025": "/salterios/tiempo/ordinario/s06/viernes",</v>
      </c>
    </row>
    <row r="90" spans="4:9" x14ac:dyDescent="0.35">
      <c r="D90" t="s">
        <v>384</v>
      </c>
      <c r="E90" s="1">
        <v>45710</v>
      </c>
      <c r="F90" t="s">
        <v>384</v>
      </c>
      <c r="G90" t="s">
        <v>407</v>
      </c>
      <c r="I90" t="str">
        <f t="shared" si="2"/>
        <v>"22/2/2025": "/salterios/tiempo/ordinario/s06/sabado",</v>
      </c>
    </row>
    <row r="91" spans="4:9" x14ac:dyDescent="0.35">
      <c r="D91" t="s">
        <v>384</v>
      </c>
      <c r="E91" s="1">
        <v>45711</v>
      </c>
      <c r="F91" t="s">
        <v>384</v>
      </c>
      <c r="G91" t="s">
        <v>408</v>
      </c>
      <c r="I91" t="str">
        <f t="shared" si="2"/>
        <v>"23/2/2025": "/salterios/tiempo/ordinario/s07/domingo",</v>
      </c>
    </row>
    <row r="92" spans="4:9" x14ac:dyDescent="0.35">
      <c r="D92" t="s">
        <v>384</v>
      </c>
      <c r="E92" s="1">
        <v>45712</v>
      </c>
      <c r="F92" t="s">
        <v>384</v>
      </c>
      <c r="G92" t="s">
        <v>157</v>
      </c>
      <c r="I92" t="str">
        <f t="shared" si="2"/>
        <v>"24/2/2025": "/salterios/tiempo/ordinario/s07/lunes",</v>
      </c>
    </row>
    <row r="93" spans="4:9" x14ac:dyDescent="0.35">
      <c r="D93" t="s">
        <v>384</v>
      </c>
      <c r="E93" s="1">
        <v>45713</v>
      </c>
      <c r="F93" t="s">
        <v>384</v>
      </c>
      <c r="G93" t="s">
        <v>158</v>
      </c>
      <c r="I93" t="str">
        <f t="shared" si="2"/>
        <v>"25/2/2025": "/salterios/tiempo/ordinario/s07/martes",</v>
      </c>
    </row>
    <row r="94" spans="4:9" x14ac:dyDescent="0.35">
      <c r="D94" t="s">
        <v>384</v>
      </c>
      <c r="E94" s="1">
        <v>45714</v>
      </c>
      <c r="F94" t="s">
        <v>384</v>
      </c>
      <c r="G94" t="s">
        <v>159</v>
      </c>
      <c r="I94" t="str">
        <f t="shared" si="2"/>
        <v>"26/2/2025": "/salterios/tiempo/ordinario/s07/miercoles",</v>
      </c>
    </row>
    <row r="95" spans="4:9" x14ac:dyDescent="0.35">
      <c r="D95" t="s">
        <v>384</v>
      </c>
      <c r="E95" s="1">
        <v>45715</v>
      </c>
      <c r="F95" t="s">
        <v>384</v>
      </c>
      <c r="G95" t="s">
        <v>160</v>
      </c>
      <c r="I95" t="str">
        <f t="shared" si="2"/>
        <v>"27/2/2025": "/salterios/tiempo/ordinario/s07/jueves",</v>
      </c>
    </row>
    <row r="96" spans="4:9" x14ac:dyDescent="0.35">
      <c r="D96" t="s">
        <v>384</v>
      </c>
      <c r="E96" s="1">
        <v>45716</v>
      </c>
      <c r="F96" t="s">
        <v>384</v>
      </c>
      <c r="G96" t="s">
        <v>161</v>
      </c>
      <c r="I96" t="str">
        <f t="shared" si="2"/>
        <v>"28/2/2025": "/salterios/tiempo/ordinario/s07/viernes",</v>
      </c>
    </row>
    <row r="97" spans="4:11" x14ac:dyDescent="0.35">
      <c r="D97" t="s">
        <v>384</v>
      </c>
      <c r="E97" s="1">
        <v>45717</v>
      </c>
      <c r="F97" t="s">
        <v>384</v>
      </c>
      <c r="G97" t="s">
        <v>162</v>
      </c>
      <c r="I97" t="str">
        <f t="shared" si="2"/>
        <v>"1/3/2025": "/salterios/tiempo/ordinario/s07/sabado",</v>
      </c>
    </row>
    <row r="98" spans="4:11" x14ac:dyDescent="0.35">
      <c r="D98" t="s">
        <v>384</v>
      </c>
      <c r="E98" s="1">
        <v>45718</v>
      </c>
      <c r="F98" t="s">
        <v>384</v>
      </c>
      <c r="G98" t="s">
        <v>163</v>
      </c>
      <c r="I98" t="str">
        <f t="shared" si="2"/>
        <v>"2/3/2025": "/salterios/tiempo/ordinario/s08/domingo",</v>
      </c>
    </row>
    <row r="99" spans="4:11" x14ac:dyDescent="0.35">
      <c r="D99" t="s">
        <v>384</v>
      </c>
      <c r="E99" s="1">
        <v>45719</v>
      </c>
      <c r="F99" t="s">
        <v>384</v>
      </c>
      <c r="G99" t="s">
        <v>164</v>
      </c>
      <c r="I99" t="str">
        <f t="shared" si="2"/>
        <v>"3/3/2025": "/salterios/tiempo/ordinario/s08/lunes",</v>
      </c>
    </row>
    <row r="100" spans="4:11" x14ac:dyDescent="0.35">
      <c r="D100" t="s">
        <v>384</v>
      </c>
      <c r="E100" s="1">
        <v>45720</v>
      </c>
      <c r="F100" t="s">
        <v>384</v>
      </c>
      <c r="G100" t="s">
        <v>165</v>
      </c>
      <c r="I100" t="str">
        <f t="shared" si="2"/>
        <v>"4/3/2025": "/salterios/tiempo/ordinario/s08/martes",</v>
      </c>
      <c r="K100" s="36">
        <f>E100</f>
        <v>45720</v>
      </c>
    </row>
    <row r="101" spans="4:11" x14ac:dyDescent="0.35">
      <c r="D101" t="s">
        <v>384</v>
      </c>
      <c r="E101" s="1">
        <v>45721</v>
      </c>
      <c r="F101" t="s">
        <v>384</v>
      </c>
      <c r="G101" s="37" t="s">
        <v>61</v>
      </c>
      <c r="H101" s="37"/>
      <c r="I101" t="str">
        <f t="shared" si="2"/>
        <v>"5/3/2025": "/salterios/tiempo/cuaresma/ceniza/miercoles",</v>
      </c>
      <c r="K101" t="s">
        <v>403</v>
      </c>
    </row>
    <row r="102" spans="4:11" x14ac:dyDescent="0.35">
      <c r="D102" t="s">
        <v>384</v>
      </c>
      <c r="E102" s="1">
        <v>45722</v>
      </c>
      <c r="F102" t="s">
        <v>384</v>
      </c>
      <c r="G102" s="37" t="s">
        <v>62</v>
      </c>
      <c r="H102" s="37"/>
      <c r="I102" t="str">
        <f t="shared" si="2"/>
        <v>"6/3/2025": "/salterios/tiempo/cuaresma/ceniza/jueves",</v>
      </c>
    </row>
    <row r="103" spans="4:11" x14ac:dyDescent="0.35">
      <c r="D103" t="s">
        <v>384</v>
      </c>
      <c r="E103" s="1">
        <v>45723</v>
      </c>
      <c r="F103" t="s">
        <v>384</v>
      </c>
      <c r="G103" s="37" t="s">
        <v>63</v>
      </c>
      <c r="H103" s="37"/>
      <c r="I103" t="str">
        <f t="shared" si="2"/>
        <v>"7/3/2025": "/salterios/tiempo/cuaresma/ceniza/viernes",</v>
      </c>
    </row>
    <row r="104" spans="4:11" x14ac:dyDescent="0.35">
      <c r="D104" t="s">
        <v>384</v>
      </c>
      <c r="E104" s="1">
        <v>45724</v>
      </c>
      <c r="F104" t="s">
        <v>384</v>
      </c>
      <c r="G104" s="37" t="s">
        <v>64</v>
      </c>
      <c r="H104" s="37"/>
      <c r="I104" t="str">
        <f t="shared" si="2"/>
        <v>"8/3/2025": "/salterios/tiempo/cuaresma/ceniza/sabado",</v>
      </c>
    </row>
    <row r="105" spans="4:11" x14ac:dyDescent="0.35">
      <c r="D105" t="s">
        <v>384</v>
      </c>
      <c r="E105" s="1">
        <v>45725</v>
      </c>
      <c r="F105" t="s">
        <v>384</v>
      </c>
      <c r="G105" s="37" t="s">
        <v>65</v>
      </c>
      <c r="H105" s="37"/>
      <c r="I105" t="str">
        <f t="shared" si="2"/>
        <v>"9/3/2025": "/salterios/tiempo/cuaresma/s01/domingo",</v>
      </c>
    </row>
    <row r="106" spans="4:11" x14ac:dyDescent="0.35">
      <c r="D106" t="s">
        <v>384</v>
      </c>
      <c r="E106" s="1">
        <v>45726</v>
      </c>
      <c r="F106" t="s">
        <v>384</v>
      </c>
      <c r="G106" s="37" t="s">
        <v>66</v>
      </c>
      <c r="H106" s="37"/>
      <c r="I106" t="str">
        <f t="shared" si="2"/>
        <v>"10/3/2025": "/salterios/tiempo/cuaresma/s01/lunes",</v>
      </c>
    </row>
    <row r="107" spans="4:11" x14ac:dyDescent="0.35">
      <c r="D107" t="s">
        <v>384</v>
      </c>
      <c r="E107" s="1">
        <v>45727</v>
      </c>
      <c r="F107" t="s">
        <v>384</v>
      </c>
      <c r="G107" s="37" t="s">
        <v>67</v>
      </c>
      <c r="H107" s="37"/>
      <c r="I107" t="str">
        <f t="shared" si="2"/>
        <v>"11/3/2025": "/salterios/tiempo/cuaresma/s01/martes",</v>
      </c>
    </row>
    <row r="108" spans="4:11" x14ac:dyDescent="0.35">
      <c r="D108" t="s">
        <v>384</v>
      </c>
      <c r="E108" s="1">
        <v>45728</v>
      </c>
      <c r="F108" t="s">
        <v>384</v>
      </c>
      <c r="G108" s="37" t="s">
        <v>68</v>
      </c>
      <c r="H108" s="37"/>
      <c r="I108" t="str">
        <f t="shared" si="2"/>
        <v>"12/3/2025": "/salterios/tiempo/cuaresma/s01/miercoles",</v>
      </c>
    </row>
    <row r="109" spans="4:11" x14ac:dyDescent="0.35">
      <c r="D109" t="s">
        <v>384</v>
      </c>
      <c r="E109" s="1">
        <v>45729</v>
      </c>
      <c r="F109" t="s">
        <v>384</v>
      </c>
      <c r="G109" s="37" t="s">
        <v>69</v>
      </c>
      <c r="H109" s="37"/>
      <c r="I109" t="str">
        <f t="shared" si="2"/>
        <v>"13/3/2025": "/salterios/tiempo/cuaresma/s01/jueves",</v>
      </c>
    </row>
    <row r="110" spans="4:11" x14ac:dyDescent="0.35">
      <c r="D110" t="s">
        <v>384</v>
      </c>
      <c r="E110" s="1">
        <v>45730</v>
      </c>
      <c r="F110" t="s">
        <v>384</v>
      </c>
      <c r="G110" s="37" t="s">
        <v>70</v>
      </c>
      <c r="H110" s="37"/>
      <c r="I110" t="str">
        <f t="shared" si="2"/>
        <v>"14/3/2025": "/salterios/tiempo/cuaresma/s01/viernes",</v>
      </c>
    </row>
    <row r="111" spans="4:11" x14ac:dyDescent="0.35">
      <c r="D111" t="s">
        <v>384</v>
      </c>
      <c r="E111" s="1">
        <v>45731</v>
      </c>
      <c r="F111" t="s">
        <v>384</v>
      </c>
      <c r="G111" s="37" t="s">
        <v>71</v>
      </c>
      <c r="H111" s="37"/>
      <c r="I111" t="str">
        <f t="shared" si="2"/>
        <v>"15/3/2025": "/salterios/tiempo/cuaresma/s01/sabado",</v>
      </c>
    </row>
    <row r="112" spans="4:11" x14ac:dyDescent="0.35">
      <c r="D112" t="s">
        <v>384</v>
      </c>
      <c r="E112" s="1">
        <v>45732</v>
      </c>
      <c r="F112" t="s">
        <v>384</v>
      </c>
      <c r="G112" s="37" t="s">
        <v>72</v>
      </c>
      <c r="H112" s="37"/>
      <c r="I112" t="str">
        <f t="shared" si="2"/>
        <v>"16/3/2025": "/salterios/tiempo/cuaresma/s02/domingo",</v>
      </c>
    </row>
    <row r="113" spans="4:9" x14ac:dyDescent="0.35">
      <c r="D113" t="s">
        <v>384</v>
      </c>
      <c r="E113" s="1">
        <v>45733</v>
      </c>
      <c r="F113" t="s">
        <v>384</v>
      </c>
      <c r="G113" s="37" t="s">
        <v>73</v>
      </c>
      <c r="H113" s="37"/>
      <c r="I113" t="str">
        <f t="shared" si="2"/>
        <v>"17/3/2025": "/salterios/tiempo/cuaresma/s02/lunes",</v>
      </c>
    </row>
    <row r="114" spans="4:9" x14ac:dyDescent="0.35">
      <c r="D114" t="s">
        <v>384</v>
      </c>
      <c r="E114" s="1">
        <v>45734</v>
      </c>
      <c r="F114" t="s">
        <v>384</v>
      </c>
      <c r="G114" s="37" t="s">
        <v>74</v>
      </c>
      <c r="H114" s="37"/>
      <c r="I114" t="str">
        <f t="shared" si="2"/>
        <v>"18/3/2025": "/salterios/tiempo/cuaresma/s02/martes",</v>
      </c>
    </row>
    <row r="115" spans="4:9" x14ac:dyDescent="0.35">
      <c r="D115" t="s">
        <v>384</v>
      </c>
      <c r="E115" s="1">
        <v>45735</v>
      </c>
      <c r="F115" t="s">
        <v>384</v>
      </c>
      <c r="G115" s="37" t="s">
        <v>75</v>
      </c>
      <c r="H115" s="37"/>
      <c r="I115" t="str">
        <f t="shared" si="2"/>
        <v>"19/3/2025": "/salterios/tiempo/cuaresma/s02/miercoles",</v>
      </c>
    </row>
    <row r="116" spans="4:9" x14ac:dyDescent="0.35">
      <c r="D116" t="s">
        <v>384</v>
      </c>
      <c r="E116" s="1">
        <v>45736</v>
      </c>
      <c r="F116" t="s">
        <v>384</v>
      </c>
      <c r="G116" s="37" t="s">
        <v>76</v>
      </c>
      <c r="H116" s="37"/>
      <c r="I116" t="str">
        <f t="shared" si="2"/>
        <v>"20/3/2025": "/salterios/tiempo/cuaresma/s02/jueves",</v>
      </c>
    </row>
    <row r="117" spans="4:9" x14ac:dyDescent="0.35">
      <c r="D117" t="s">
        <v>384</v>
      </c>
      <c r="E117" s="1">
        <v>45737</v>
      </c>
      <c r="F117" t="s">
        <v>384</v>
      </c>
      <c r="G117" s="37" t="s">
        <v>77</v>
      </c>
      <c r="H117" s="37"/>
      <c r="I117" t="str">
        <f t="shared" si="2"/>
        <v>"21/3/2025": "/salterios/tiempo/cuaresma/s02/viernes",</v>
      </c>
    </row>
    <row r="118" spans="4:9" x14ac:dyDescent="0.35">
      <c r="D118" t="s">
        <v>384</v>
      </c>
      <c r="E118" s="1">
        <v>45738</v>
      </c>
      <c r="F118" t="s">
        <v>384</v>
      </c>
      <c r="G118" s="37" t="s">
        <v>78</v>
      </c>
      <c r="H118" s="37"/>
      <c r="I118" t="str">
        <f t="shared" si="2"/>
        <v>"22/3/2025": "/salterios/tiempo/cuaresma/s02/sabado",</v>
      </c>
    </row>
    <row r="119" spans="4:9" x14ac:dyDescent="0.35">
      <c r="D119" t="s">
        <v>384</v>
      </c>
      <c r="E119" s="1">
        <v>45739</v>
      </c>
      <c r="F119" t="s">
        <v>384</v>
      </c>
      <c r="G119" s="37" t="s">
        <v>79</v>
      </c>
      <c r="H119" s="37"/>
      <c r="I119" t="str">
        <f t="shared" si="2"/>
        <v>"23/3/2025": "/salterios/tiempo/cuaresma/s03/domingo",</v>
      </c>
    </row>
    <row r="120" spans="4:9" x14ac:dyDescent="0.35">
      <c r="D120" t="s">
        <v>384</v>
      </c>
      <c r="E120" s="1">
        <v>45740</v>
      </c>
      <c r="F120" t="s">
        <v>384</v>
      </c>
      <c r="G120" s="37" t="s">
        <v>80</v>
      </c>
      <c r="H120" s="37"/>
      <c r="I120" t="str">
        <f t="shared" si="2"/>
        <v>"24/3/2025": "/salterios/tiempo/cuaresma/s03/lunes",</v>
      </c>
    </row>
    <row r="121" spans="4:9" x14ac:dyDescent="0.35">
      <c r="D121" t="s">
        <v>384</v>
      </c>
      <c r="E121" s="1">
        <v>45741</v>
      </c>
      <c r="F121" t="s">
        <v>384</v>
      </c>
      <c r="G121" s="37" t="s">
        <v>81</v>
      </c>
      <c r="H121" s="37"/>
      <c r="I121" t="str">
        <f t="shared" si="2"/>
        <v>"25/3/2025": "/salterios/tiempo/cuaresma/s03/martes",</v>
      </c>
    </row>
    <row r="122" spans="4:9" x14ac:dyDescent="0.35">
      <c r="D122" t="s">
        <v>384</v>
      </c>
      <c r="E122" s="1">
        <v>45742</v>
      </c>
      <c r="F122" t="s">
        <v>384</v>
      </c>
      <c r="G122" s="37" t="s">
        <v>82</v>
      </c>
      <c r="H122" s="37"/>
      <c r="I122" t="str">
        <f t="shared" si="2"/>
        <v>"26/3/2025": "/salterios/tiempo/cuaresma/s03/miercoles",</v>
      </c>
    </row>
    <row r="123" spans="4:9" x14ac:dyDescent="0.35">
      <c r="D123" t="s">
        <v>384</v>
      </c>
      <c r="E123" s="1">
        <v>45743</v>
      </c>
      <c r="F123" t="s">
        <v>384</v>
      </c>
      <c r="G123" s="37" t="s">
        <v>83</v>
      </c>
      <c r="H123" s="37"/>
      <c r="I123" t="str">
        <f t="shared" si="2"/>
        <v>"27/3/2025": "/salterios/tiempo/cuaresma/s03/jueves",</v>
      </c>
    </row>
    <row r="124" spans="4:9" x14ac:dyDescent="0.35">
      <c r="D124" t="s">
        <v>384</v>
      </c>
      <c r="E124" s="1">
        <v>45744</v>
      </c>
      <c r="F124" t="s">
        <v>384</v>
      </c>
      <c r="G124" s="37" t="s">
        <v>84</v>
      </c>
      <c r="H124" s="37"/>
      <c r="I124" t="str">
        <f t="shared" si="2"/>
        <v>"28/3/2025": "/salterios/tiempo/cuaresma/s03/viernes",</v>
      </c>
    </row>
    <row r="125" spans="4:9" x14ac:dyDescent="0.35">
      <c r="D125" t="s">
        <v>384</v>
      </c>
      <c r="E125" s="1">
        <v>45745</v>
      </c>
      <c r="F125" t="s">
        <v>384</v>
      </c>
      <c r="G125" s="37" t="s">
        <v>85</v>
      </c>
      <c r="H125" s="37"/>
      <c r="I125" t="str">
        <f t="shared" si="2"/>
        <v>"29/3/2025": "/salterios/tiempo/cuaresma/s03/sabado",</v>
      </c>
    </row>
    <row r="126" spans="4:9" x14ac:dyDescent="0.35">
      <c r="D126" t="s">
        <v>384</v>
      </c>
      <c r="E126" s="1">
        <v>45746</v>
      </c>
      <c r="F126" t="s">
        <v>384</v>
      </c>
      <c r="G126" s="37" t="s">
        <v>86</v>
      </c>
      <c r="H126" s="37"/>
      <c r="I126" t="str">
        <f t="shared" si="2"/>
        <v>"30/3/2025": "/salterios/tiempo/cuaresma/s04/domingo",</v>
      </c>
    </row>
    <row r="127" spans="4:9" x14ac:dyDescent="0.35">
      <c r="D127" t="s">
        <v>384</v>
      </c>
      <c r="E127" s="1">
        <v>45747</v>
      </c>
      <c r="F127" t="s">
        <v>384</v>
      </c>
      <c r="G127" s="37" t="s">
        <v>87</v>
      </c>
      <c r="H127" s="37"/>
      <c r="I127" t="str">
        <f t="shared" si="2"/>
        <v>"31/3/2025": "/salterios/tiempo/cuaresma/s04/lunes",</v>
      </c>
    </row>
    <row r="128" spans="4:9" x14ac:dyDescent="0.35">
      <c r="D128" t="s">
        <v>384</v>
      </c>
      <c r="E128" s="1">
        <v>45748</v>
      </c>
      <c r="F128" t="s">
        <v>384</v>
      </c>
      <c r="G128" s="37" t="s">
        <v>88</v>
      </c>
      <c r="H128" s="37"/>
      <c r="I128" t="str">
        <f t="shared" si="2"/>
        <v>"1/4/2025": "/salterios/tiempo/cuaresma/s04/martes",</v>
      </c>
    </row>
    <row r="129" spans="4:9" x14ac:dyDescent="0.35">
      <c r="D129" t="s">
        <v>384</v>
      </c>
      <c r="E129" s="1">
        <v>45749</v>
      </c>
      <c r="F129" t="s">
        <v>384</v>
      </c>
      <c r="G129" s="37" t="s">
        <v>89</v>
      </c>
      <c r="H129" s="37"/>
      <c r="I129" t="str">
        <f t="shared" si="2"/>
        <v>"2/4/2025": "/salterios/tiempo/cuaresma/s04/miercoles",</v>
      </c>
    </row>
    <row r="130" spans="4:9" x14ac:dyDescent="0.35">
      <c r="D130" t="s">
        <v>384</v>
      </c>
      <c r="E130" s="1">
        <v>45750</v>
      </c>
      <c r="F130" t="s">
        <v>384</v>
      </c>
      <c r="G130" s="37" t="s">
        <v>90</v>
      </c>
      <c r="H130" s="37"/>
      <c r="I130" t="str">
        <f t="shared" si="2"/>
        <v>"3/4/2025": "/salterios/tiempo/cuaresma/s04/jueves",</v>
      </c>
    </row>
    <row r="131" spans="4:9" x14ac:dyDescent="0.35">
      <c r="D131" t="s">
        <v>384</v>
      </c>
      <c r="E131" s="1">
        <v>45751</v>
      </c>
      <c r="F131" t="s">
        <v>384</v>
      </c>
      <c r="G131" s="37" t="s">
        <v>91</v>
      </c>
      <c r="H131" s="37"/>
      <c r="I131" t="str">
        <f t="shared" si="2"/>
        <v>"4/4/2025": "/salterios/tiempo/cuaresma/s04/viernes",</v>
      </c>
    </row>
    <row r="132" spans="4:9" x14ac:dyDescent="0.35">
      <c r="D132" t="s">
        <v>384</v>
      </c>
      <c r="E132" s="1">
        <v>45752</v>
      </c>
      <c r="F132" t="s">
        <v>384</v>
      </c>
      <c r="G132" s="37" t="s">
        <v>92</v>
      </c>
      <c r="H132" s="37"/>
      <c r="I132" t="str">
        <f t="shared" si="2"/>
        <v>"5/4/2025": "/salterios/tiempo/cuaresma/s04/sabado",</v>
      </c>
    </row>
    <row r="133" spans="4:9" x14ac:dyDescent="0.35">
      <c r="D133" t="s">
        <v>384</v>
      </c>
      <c r="E133" s="1">
        <v>45753</v>
      </c>
      <c r="F133" t="s">
        <v>384</v>
      </c>
      <c r="G133" s="37" t="s">
        <v>93</v>
      </c>
      <c r="H133" s="37"/>
      <c r="I133" t="str">
        <f t="shared" si="2"/>
        <v>"6/4/2025": "/salterios/tiempo/cuaresma/s05/domingo",</v>
      </c>
    </row>
    <row r="134" spans="4:9" x14ac:dyDescent="0.35">
      <c r="D134" t="s">
        <v>384</v>
      </c>
      <c r="E134" s="1">
        <v>45754</v>
      </c>
      <c r="F134" t="s">
        <v>384</v>
      </c>
      <c r="G134" s="37" t="s">
        <v>94</v>
      </c>
      <c r="H134" s="37"/>
      <c r="I134" t="str">
        <f t="shared" si="2"/>
        <v>"7/4/2025": "/salterios/tiempo/cuaresma/s05/lunes",</v>
      </c>
    </row>
    <row r="135" spans="4:9" x14ac:dyDescent="0.35">
      <c r="D135" t="s">
        <v>384</v>
      </c>
      <c r="E135" s="1">
        <v>45755</v>
      </c>
      <c r="F135" t="s">
        <v>384</v>
      </c>
      <c r="G135" s="37" t="s">
        <v>95</v>
      </c>
      <c r="H135" s="37"/>
      <c r="I135" t="str">
        <f t="shared" si="2"/>
        <v>"8/4/2025": "/salterios/tiempo/cuaresma/s05/martes",</v>
      </c>
    </row>
    <row r="136" spans="4:9" x14ac:dyDescent="0.35">
      <c r="D136" t="s">
        <v>384</v>
      </c>
      <c r="E136" s="1">
        <v>45756</v>
      </c>
      <c r="F136" t="s">
        <v>384</v>
      </c>
      <c r="G136" s="37" t="s">
        <v>96</v>
      </c>
      <c r="H136" s="37"/>
      <c r="I136" t="str">
        <f t="shared" si="2"/>
        <v>"9/4/2025": "/salterios/tiempo/cuaresma/s05/miercoles",</v>
      </c>
    </row>
    <row r="137" spans="4:9" x14ac:dyDescent="0.35">
      <c r="D137" t="s">
        <v>384</v>
      </c>
      <c r="E137" s="1">
        <v>45757</v>
      </c>
      <c r="F137" t="s">
        <v>384</v>
      </c>
      <c r="G137" s="37" t="s">
        <v>97</v>
      </c>
      <c r="H137" s="37"/>
      <c r="I137" t="str">
        <f t="shared" ref="I137:I200" si="3">""""&amp;TEXT(E137,"d/m/yyyy")&amp;""""&amp;G137</f>
        <v>"10/4/2025": "/salterios/tiempo/cuaresma/s05/jueves",</v>
      </c>
    </row>
    <row r="138" spans="4:9" x14ac:dyDescent="0.35">
      <c r="D138" t="s">
        <v>384</v>
      </c>
      <c r="E138" s="1">
        <v>45758</v>
      </c>
      <c r="F138" t="s">
        <v>384</v>
      </c>
      <c r="G138" s="37" t="s">
        <v>98</v>
      </c>
      <c r="H138" s="37"/>
      <c r="I138" t="str">
        <f t="shared" si="3"/>
        <v>"11/4/2025": "/salterios/tiempo/cuaresma/s05/viernes",</v>
      </c>
    </row>
    <row r="139" spans="4:9" x14ac:dyDescent="0.35">
      <c r="D139" t="s">
        <v>384</v>
      </c>
      <c r="E139" s="1">
        <v>45759</v>
      </c>
      <c r="F139" t="s">
        <v>384</v>
      </c>
      <c r="G139" s="37" t="s">
        <v>99</v>
      </c>
      <c r="H139" s="37"/>
      <c r="I139" t="str">
        <f t="shared" si="3"/>
        <v>"12/4/2025": "/salterios/tiempo/cuaresma/s05/sabado",</v>
      </c>
    </row>
    <row r="140" spans="4:9" x14ac:dyDescent="0.35">
      <c r="D140" t="s">
        <v>384</v>
      </c>
      <c r="E140" s="1">
        <v>45760</v>
      </c>
      <c r="F140" t="s">
        <v>384</v>
      </c>
      <c r="G140" s="37" t="s">
        <v>100</v>
      </c>
      <c r="H140" s="37"/>
      <c r="I140" t="str">
        <f t="shared" si="3"/>
        <v>"13/4/2025": "/salterios/tiempo/cuaresma/s06/domingo",</v>
      </c>
    </row>
    <row r="141" spans="4:9" x14ac:dyDescent="0.35">
      <c r="D141" t="s">
        <v>384</v>
      </c>
      <c r="E141" s="1">
        <v>45761</v>
      </c>
      <c r="F141" t="s">
        <v>384</v>
      </c>
      <c r="G141" s="37" t="s">
        <v>101</v>
      </c>
      <c r="H141" s="37"/>
      <c r="I141" t="str">
        <f t="shared" si="3"/>
        <v>"14/4/2025": "/salterios/tiempo/cuaresma/s06/lunes",</v>
      </c>
    </row>
    <row r="142" spans="4:9" x14ac:dyDescent="0.35">
      <c r="D142" t="s">
        <v>384</v>
      </c>
      <c r="E142" s="1">
        <v>45762</v>
      </c>
      <c r="F142" t="s">
        <v>384</v>
      </c>
      <c r="G142" s="37" t="s">
        <v>102</v>
      </c>
      <c r="H142" s="37"/>
      <c r="I142" t="str">
        <f t="shared" si="3"/>
        <v>"15/4/2025": "/salterios/tiempo/cuaresma/s06/martes",</v>
      </c>
    </row>
    <row r="143" spans="4:9" x14ac:dyDescent="0.35">
      <c r="D143" t="s">
        <v>384</v>
      </c>
      <c r="E143" s="1">
        <v>45763</v>
      </c>
      <c r="F143" t="s">
        <v>384</v>
      </c>
      <c r="G143" s="37" t="s">
        <v>103</v>
      </c>
      <c r="H143" s="37"/>
      <c r="I143" t="str">
        <f t="shared" si="3"/>
        <v>"16/4/2025": "/salterios/tiempo/cuaresma/s06/miercoles",</v>
      </c>
    </row>
    <row r="144" spans="4:9" x14ac:dyDescent="0.35">
      <c r="D144" t="s">
        <v>384</v>
      </c>
      <c r="E144" s="1">
        <v>45764</v>
      </c>
      <c r="F144" t="s">
        <v>384</v>
      </c>
      <c r="G144" s="37" t="s">
        <v>104</v>
      </c>
      <c r="H144" s="37"/>
      <c r="I144" t="str">
        <f t="shared" si="3"/>
        <v>"17/4/2025": "/salterios/tiempo/cuaresma/s06/jueves",</v>
      </c>
    </row>
    <row r="145" spans="4:9" x14ac:dyDescent="0.35">
      <c r="D145" t="s">
        <v>384</v>
      </c>
      <c r="E145" s="1">
        <v>45765</v>
      </c>
      <c r="F145" t="s">
        <v>384</v>
      </c>
      <c r="G145" s="37" t="s">
        <v>105</v>
      </c>
      <c r="H145" s="37"/>
      <c r="I145" t="str">
        <f t="shared" si="3"/>
        <v>"18/4/2025": "/salterios/tiempo/cuaresma/s06/viernes",</v>
      </c>
    </row>
    <row r="146" spans="4:9" x14ac:dyDescent="0.35">
      <c r="D146" t="s">
        <v>384</v>
      </c>
      <c r="E146" s="1">
        <v>45766</v>
      </c>
      <c r="F146" t="s">
        <v>384</v>
      </c>
      <c r="G146" s="37" t="s">
        <v>106</v>
      </c>
      <c r="H146" s="37"/>
      <c r="I146" t="str">
        <f t="shared" si="3"/>
        <v>"19/4/2025": "/salterios/tiempo/cuaresma/s06/sabado",</v>
      </c>
    </row>
    <row r="147" spans="4:9" x14ac:dyDescent="0.35">
      <c r="D147" t="s">
        <v>384</v>
      </c>
      <c r="E147" s="1">
        <v>45767</v>
      </c>
      <c r="F147" t="s">
        <v>384</v>
      </c>
      <c r="G147" s="39" t="s">
        <v>107</v>
      </c>
      <c r="H147" s="39"/>
      <c r="I147" t="str">
        <f t="shared" si="3"/>
        <v>"20/4/2025": "/salterios/tiempo/pascual/s01/domingo",</v>
      </c>
    </row>
    <row r="148" spans="4:9" x14ac:dyDescent="0.35">
      <c r="D148" t="s">
        <v>384</v>
      </c>
      <c r="E148" s="1">
        <v>45768</v>
      </c>
      <c r="F148" t="s">
        <v>384</v>
      </c>
      <c r="G148" s="39" t="s">
        <v>108</v>
      </c>
      <c r="H148" s="39"/>
      <c r="I148" t="str">
        <f t="shared" si="3"/>
        <v>"21/4/2025": "/salterios/tiempo/pascual/s01/lunes",</v>
      </c>
    </row>
    <row r="149" spans="4:9" x14ac:dyDescent="0.35">
      <c r="D149" t="s">
        <v>384</v>
      </c>
      <c r="E149" s="1">
        <v>45769</v>
      </c>
      <c r="F149" t="s">
        <v>384</v>
      </c>
      <c r="G149" s="39" t="s">
        <v>109</v>
      </c>
      <c r="H149" s="39"/>
      <c r="I149" t="str">
        <f t="shared" si="3"/>
        <v>"22/4/2025": "/salterios/tiempo/pascual/s01/martes",</v>
      </c>
    </row>
    <row r="150" spans="4:9" x14ac:dyDescent="0.35">
      <c r="D150" t="s">
        <v>384</v>
      </c>
      <c r="E150" s="1">
        <v>45770</v>
      </c>
      <c r="F150" t="s">
        <v>384</v>
      </c>
      <c r="G150" s="39" t="s">
        <v>110</v>
      </c>
      <c r="H150" s="39"/>
      <c r="I150" t="str">
        <f t="shared" si="3"/>
        <v>"23/4/2025": "/salterios/tiempo/pascual/s01/miercoles",</v>
      </c>
    </row>
    <row r="151" spans="4:9" x14ac:dyDescent="0.35">
      <c r="D151" t="s">
        <v>384</v>
      </c>
      <c r="E151" s="1">
        <v>45771</v>
      </c>
      <c r="F151" t="s">
        <v>384</v>
      </c>
      <c r="G151" s="39" t="s">
        <v>111</v>
      </c>
      <c r="H151" s="39"/>
      <c r="I151" t="str">
        <f t="shared" si="3"/>
        <v>"24/4/2025": "/salterios/tiempo/pascual/s01/jueves",</v>
      </c>
    </row>
    <row r="152" spans="4:9" x14ac:dyDescent="0.35">
      <c r="D152" t="s">
        <v>384</v>
      </c>
      <c r="E152" s="1">
        <v>45772</v>
      </c>
      <c r="F152" t="s">
        <v>384</v>
      </c>
      <c r="G152" s="39" t="s">
        <v>112</v>
      </c>
      <c r="H152" s="39"/>
      <c r="I152" t="str">
        <f t="shared" si="3"/>
        <v>"25/4/2025": "/salterios/tiempo/pascual/s01/viernes",</v>
      </c>
    </row>
    <row r="153" spans="4:9" x14ac:dyDescent="0.35">
      <c r="D153" t="s">
        <v>384</v>
      </c>
      <c r="E153" s="1">
        <v>45773</v>
      </c>
      <c r="F153" t="s">
        <v>384</v>
      </c>
      <c r="G153" s="39" t="s">
        <v>113</v>
      </c>
      <c r="H153" s="39"/>
      <c r="I153" t="str">
        <f t="shared" si="3"/>
        <v>"26/4/2025": "/salterios/tiempo/pascual/s01/sabado",</v>
      </c>
    </row>
    <row r="154" spans="4:9" x14ac:dyDescent="0.35">
      <c r="D154" t="s">
        <v>384</v>
      </c>
      <c r="E154" s="1">
        <v>45774</v>
      </c>
      <c r="F154" t="s">
        <v>384</v>
      </c>
      <c r="G154" s="39" t="s">
        <v>114</v>
      </c>
      <c r="H154" s="39"/>
      <c r="I154" t="str">
        <f t="shared" si="3"/>
        <v>"27/4/2025": "/salterios/tiempo/pascual/s02/domingo",</v>
      </c>
    </row>
    <row r="155" spans="4:9" x14ac:dyDescent="0.35">
      <c r="D155" t="s">
        <v>384</v>
      </c>
      <c r="E155" s="1">
        <v>45775</v>
      </c>
      <c r="F155" t="s">
        <v>384</v>
      </c>
      <c r="G155" s="39" t="s">
        <v>115</v>
      </c>
      <c r="H155" s="39"/>
      <c r="I155" t="str">
        <f t="shared" si="3"/>
        <v>"28/4/2025": "/salterios/tiempo/pascual/s02/lunes",</v>
      </c>
    </row>
    <row r="156" spans="4:9" x14ac:dyDescent="0.35">
      <c r="D156" t="s">
        <v>384</v>
      </c>
      <c r="E156" s="1">
        <v>45776</v>
      </c>
      <c r="F156" t="s">
        <v>384</v>
      </c>
      <c r="G156" s="39" t="s">
        <v>116</v>
      </c>
      <c r="H156" s="39"/>
      <c r="I156" t="str">
        <f t="shared" si="3"/>
        <v>"29/4/2025": "/salterios/tiempo/pascual/s02/martes",</v>
      </c>
    </row>
    <row r="157" spans="4:9" x14ac:dyDescent="0.35">
      <c r="D157" t="s">
        <v>384</v>
      </c>
      <c r="E157" s="1">
        <v>45777</v>
      </c>
      <c r="F157" t="s">
        <v>384</v>
      </c>
      <c r="G157" s="39" t="s">
        <v>117</v>
      </c>
      <c r="H157" s="39"/>
      <c r="I157" t="str">
        <f t="shared" si="3"/>
        <v>"30/4/2025": "/salterios/tiempo/pascual/s02/miercoles",</v>
      </c>
    </row>
    <row r="158" spans="4:9" x14ac:dyDescent="0.35">
      <c r="D158" t="s">
        <v>384</v>
      </c>
      <c r="E158" s="1">
        <v>45778</v>
      </c>
      <c r="F158" t="s">
        <v>384</v>
      </c>
      <c r="G158" s="39" t="s">
        <v>118</v>
      </c>
      <c r="H158" s="39"/>
      <c r="I158" t="str">
        <f t="shared" si="3"/>
        <v>"1/5/2025": "/salterios/tiempo/pascual/s02/jueves",</v>
      </c>
    </row>
    <row r="159" spans="4:9" x14ac:dyDescent="0.35">
      <c r="D159" t="s">
        <v>384</v>
      </c>
      <c r="E159" s="1">
        <v>45779</v>
      </c>
      <c r="F159" t="s">
        <v>384</v>
      </c>
      <c r="G159" s="39" t="s">
        <v>119</v>
      </c>
      <c r="H159" s="39"/>
      <c r="I159" t="str">
        <f t="shared" si="3"/>
        <v>"2/5/2025": "/salterios/tiempo/pascual/s02/viernes",</v>
      </c>
    </row>
    <row r="160" spans="4:9" x14ac:dyDescent="0.35">
      <c r="D160" t="s">
        <v>384</v>
      </c>
      <c r="E160" s="1">
        <v>45780</v>
      </c>
      <c r="F160" t="s">
        <v>384</v>
      </c>
      <c r="G160" s="39" t="s">
        <v>120</v>
      </c>
      <c r="H160" s="39"/>
      <c r="I160" t="str">
        <f t="shared" si="3"/>
        <v>"3/5/2025": "/salterios/tiempo/pascual/s02/sabado",</v>
      </c>
    </row>
    <row r="161" spans="4:9" x14ac:dyDescent="0.35">
      <c r="D161" t="s">
        <v>384</v>
      </c>
      <c r="E161" s="1">
        <v>45781</v>
      </c>
      <c r="F161" t="s">
        <v>384</v>
      </c>
      <c r="G161" s="39" t="s">
        <v>121</v>
      </c>
      <c r="H161" s="39"/>
      <c r="I161" t="str">
        <f t="shared" si="3"/>
        <v>"4/5/2025": "/salterios/tiempo/pascual/s03/domingo",</v>
      </c>
    </row>
    <row r="162" spans="4:9" x14ac:dyDescent="0.35">
      <c r="D162" t="s">
        <v>384</v>
      </c>
      <c r="E162" s="1">
        <v>45782</v>
      </c>
      <c r="F162" t="s">
        <v>384</v>
      </c>
      <c r="G162" s="39" t="s">
        <v>122</v>
      </c>
      <c r="H162" s="39"/>
      <c r="I162" t="str">
        <f t="shared" si="3"/>
        <v>"5/5/2025": "/salterios/tiempo/pascual/s03/lunes",</v>
      </c>
    </row>
    <row r="163" spans="4:9" x14ac:dyDescent="0.35">
      <c r="D163" t="s">
        <v>384</v>
      </c>
      <c r="E163" s="1">
        <v>45783</v>
      </c>
      <c r="F163" t="s">
        <v>384</v>
      </c>
      <c r="G163" s="39" t="s">
        <v>123</v>
      </c>
      <c r="H163" s="39"/>
      <c r="I163" t="str">
        <f t="shared" si="3"/>
        <v>"6/5/2025": "/salterios/tiempo/pascual/s03/martes",</v>
      </c>
    </row>
    <row r="164" spans="4:9" x14ac:dyDescent="0.35">
      <c r="D164" t="s">
        <v>384</v>
      </c>
      <c r="E164" s="1">
        <v>45784</v>
      </c>
      <c r="F164" t="s">
        <v>384</v>
      </c>
      <c r="G164" s="39" t="s">
        <v>124</v>
      </c>
      <c r="H164" s="39"/>
      <c r="I164" t="str">
        <f t="shared" si="3"/>
        <v>"7/5/2025": "/salterios/tiempo/pascual/s03/miercoles",</v>
      </c>
    </row>
    <row r="165" spans="4:9" x14ac:dyDescent="0.35">
      <c r="D165" t="s">
        <v>384</v>
      </c>
      <c r="E165" s="1">
        <v>45785</v>
      </c>
      <c r="F165" t="s">
        <v>384</v>
      </c>
      <c r="G165" s="39" t="s">
        <v>125</v>
      </c>
      <c r="H165" s="39"/>
      <c r="I165" t="str">
        <f t="shared" si="3"/>
        <v>"8/5/2025": "/salterios/tiempo/pascual/s03/jueves",</v>
      </c>
    </row>
    <row r="166" spans="4:9" x14ac:dyDescent="0.35">
      <c r="D166" t="s">
        <v>384</v>
      </c>
      <c r="E166" s="1">
        <v>45786</v>
      </c>
      <c r="F166" t="s">
        <v>384</v>
      </c>
      <c r="G166" s="39" t="s">
        <v>126</v>
      </c>
      <c r="H166" s="39"/>
      <c r="I166" t="str">
        <f t="shared" si="3"/>
        <v>"9/5/2025": "/salterios/tiempo/pascual/s03/viernes",</v>
      </c>
    </row>
    <row r="167" spans="4:9" x14ac:dyDescent="0.35">
      <c r="D167" t="s">
        <v>384</v>
      </c>
      <c r="E167" s="1">
        <v>45787</v>
      </c>
      <c r="F167" t="s">
        <v>384</v>
      </c>
      <c r="G167" s="39" t="s">
        <v>127</v>
      </c>
      <c r="H167" s="39"/>
      <c r="I167" t="str">
        <f t="shared" si="3"/>
        <v>"10/5/2025": "/salterios/tiempo/pascual/s03/sabado",</v>
      </c>
    </row>
    <row r="168" spans="4:9" x14ac:dyDescent="0.35">
      <c r="D168" t="s">
        <v>384</v>
      </c>
      <c r="E168" s="1">
        <v>45788</v>
      </c>
      <c r="F168" t="s">
        <v>384</v>
      </c>
      <c r="G168" s="39" t="s">
        <v>128</v>
      </c>
      <c r="H168" s="39"/>
      <c r="I168" t="str">
        <f t="shared" si="3"/>
        <v>"11/5/2025": "/salterios/tiempo/pascual/s04/domingo",</v>
      </c>
    </row>
    <row r="169" spans="4:9" x14ac:dyDescent="0.35">
      <c r="D169" t="s">
        <v>384</v>
      </c>
      <c r="E169" s="1">
        <v>45789</v>
      </c>
      <c r="F169" t="s">
        <v>384</v>
      </c>
      <c r="G169" s="39" t="s">
        <v>129</v>
      </c>
      <c r="H169" s="39"/>
      <c r="I169" t="str">
        <f t="shared" si="3"/>
        <v>"12/5/2025": "/salterios/tiempo/pascual/s04/lunes",</v>
      </c>
    </row>
    <row r="170" spans="4:9" x14ac:dyDescent="0.35">
      <c r="D170" t="s">
        <v>384</v>
      </c>
      <c r="E170" s="1">
        <v>45790</v>
      </c>
      <c r="F170" t="s">
        <v>384</v>
      </c>
      <c r="G170" s="39" t="s">
        <v>130</v>
      </c>
      <c r="H170" s="39"/>
      <c r="I170" t="str">
        <f t="shared" si="3"/>
        <v>"13/5/2025": "/salterios/tiempo/pascual/s04/martes",</v>
      </c>
    </row>
    <row r="171" spans="4:9" x14ac:dyDescent="0.35">
      <c r="D171" t="s">
        <v>384</v>
      </c>
      <c r="E171" s="1">
        <v>45791</v>
      </c>
      <c r="F171" t="s">
        <v>384</v>
      </c>
      <c r="G171" s="39" t="s">
        <v>131</v>
      </c>
      <c r="H171" s="39"/>
      <c r="I171" t="str">
        <f t="shared" si="3"/>
        <v>"14/5/2025": "/salterios/tiempo/pascual/s04/miercoles",</v>
      </c>
    </row>
    <row r="172" spans="4:9" x14ac:dyDescent="0.35">
      <c r="D172" t="s">
        <v>384</v>
      </c>
      <c r="E172" s="1">
        <v>45792</v>
      </c>
      <c r="F172" t="s">
        <v>384</v>
      </c>
      <c r="G172" s="39" t="s">
        <v>132</v>
      </c>
      <c r="H172" s="39"/>
      <c r="I172" t="str">
        <f t="shared" si="3"/>
        <v>"15/5/2025": "/salterios/tiempo/pascual/s04/jueves",</v>
      </c>
    </row>
    <row r="173" spans="4:9" x14ac:dyDescent="0.35">
      <c r="D173" t="s">
        <v>384</v>
      </c>
      <c r="E173" s="1">
        <v>45793</v>
      </c>
      <c r="F173" t="s">
        <v>384</v>
      </c>
      <c r="G173" s="39" t="s">
        <v>133</v>
      </c>
      <c r="H173" s="39"/>
      <c r="I173" t="str">
        <f t="shared" si="3"/>
        <v>"16/5/2025": "/salterios/tiempo/pascual/s04/viernes",</v>
      </c>
    </row>
    <row r="174" spans="4:9" x14ac:dyDescent="0.35">
      <c r="D174" t="s">
        <v>384</v>
      </c>
      <c r="E174" s="1">
        <v>45794</v>
      </c>
      <c r="F174" t="s">
        <v>384</v>
      </c>
      <c r="G174" s="39" t="s">
        <v>134</v>
      </c>
      <c r="H174" s="39"/>
      <c r="I174" t="str">
        <f t="shared" si="3"/>
        <v>"17/5/2025": "/salterios/tiempo/pascual/s04/sabado",</v>
      </c>
    </row>
    <row r="175" spans="4:9" x14ac:dyDescent="0.35">
      <c r="D175" t="s">
        <v>384</v>
      </c>
      <c r="E175" s="1">
        <v>45795</v>
      </c>
      <c r="F175" t="s">
        <v>384</v>
      </c>
      <c r="G175" s="39" t="s">
        <v>135</v>
      </c>
      <c r="H175" s="39"/>
      <c r="I175" t="str">
        <f t="shared" si="3"/>
        <v>"18/5/2025": "/salterios/tiempo/pascual/s05/domingo",</v>
      </c>
    </row>
    <row r="176" spans="4:9" x14ac:dyDescent="0.35">
      <c r="D176" t="s">
        <v>384</v>
      </c>
      <c r="E176" s="1">
        <v>45796</v>
      </c>
      <c r="F176" t="s">
        <v>384</v>
      </c>
      <c r="G176" s="39" t="s">
        <v>136</v>
      </c>
      <c r="H176" s="39"/>
      <c r="I176" t="str">
        <f t="shared" si="3"/>
        <v>"19/5/2025": "/salterios/tiempo/pascual/s05/lunes",</v>
      </c>
    </row>
    <row r="177" spans="4:11" x14ac:dyDescent="0.35">
      <c r="D177" t="s">
        <v>384</v>
      </c>
      <c r="E177" s="1">
        <v>45797</v>
      </c>
      <c r="F177" t="s">
        <v>384</v>
      </c>
      <c r="G177" s="39" t="s">
        <v>137</v>
      </c>
      <c r="H177" s="39"/>
      <c r="I177" t="str">
        <f t="shared" si="3"/>
        <v>"20/5/2025": "/salterios/tiempo/pascual/s05/martes",</v>
      </c>
    </row>
    <row r="178" spans="4:11" x14ac:dyDescent="0.35">
      <c r="D178" t="s">
        <v>384</v>
      </c>
      <c r="E178" s="1">
        <v>45798</v>
      </c>
      <c r="F178" t="s">
        <v>384</v>
      </c>
      <c r="G178" s="39" t="s">
        <v>138</v>
      </c>
      <c r="H178" s="39"/>
      <c r="I178" t="str">
        <f t="shared" si="3"/>
        <v>"21/5/2025": "/salterios/tiempo/pascual/s05/miercoles",</v>
      </c>
    </row>
    <row r="179" spans="4:11" x14ac:dyDescent="0.35">
      <c r="D179" t="s">
        <v>384</v>
      </c>
      <c r="E179" s="1">
        <v>45799</v>
      </c>
      <c r="F179" t="s">
        <v>384</v>
      </c>
      <c r="G179" s="39" t="s">
        <v>139</v>
      </c>
      <c r="H179" s="39"/>
      <c r="I179" t="str">
        <f t="shared" si="3"/>
        <v>"22/5/2025": "/salterios/tiempo/pascual/s05/jueves",</v>
      </c>
    </row>
    <row r="180" spans="4:11" x14ac:dyDescent="0.35">
      <c r="D180" t="s">
        <v>384</v>
      </c>
      <c r="E180" s="1">
        <v>45800</v>
      </c>
      <c r="F180" t="s">
        <v>384</v>
      </c>
      <c r="G180" s="39" t="s">
        <v>140</v>
      </c>
      <c r="H180" s="39"/>
      <c r="I180" t="str">
        <f t="shared" si="3"/>
        <v>"23/5/2025": "/salterios/tiempo/pascual/s05/viernes",</v>
      </c>
    </row>
    <row r="181" spans="4:11" x14ac:dyDescent="0.35">
      <c r="D181" t="s">
        <v>384</v>
      </c>
      <c r="E181" s="1">
        <v>45801</v>
      </c>
      <c r="F181" t="s">
        <v>384</v>
      </c>
      <c r="G181" s="39" t="s">
        <v>141</v>
      </c>
      <c r="H181" s="39"/>
      <c r="I181" t="str">
        <f t="shared" si="3"/>
        <v>"24/5/2025": "/salterios/tiempo/pascual/s05/sabado",</v>
      </c>
    </row>
    <row r="182" spans="4:11" x14ac:dyDescent="0.35">
      <c r="D182" t="s">
        <v>384</v>
      </c>
      <c r="E182" s="1">
        <v>45802</v>
      </c>
      <c r="F182" t="s">
        <v>384</v>
      </c>
      <c r="G182" s="39" t="s">
        <v>142</v>
      </c>
      <c r="H182" s="39"/>
      <c r="I182" t="str">
        <f t="shared" si="3"/>
        <v>"25/5/2025": "/salterios/tiempo/pascual/s06/domingo",</v>
      </c>
    </row>
    <row r="183" spans="4:11" x14ac:dyDescent="0.35">
      <c r="D183" t="s">
        <v>384</v>
      </c>
      <c r="E183" s="1">
        <v>45803</v>
      </c>
      <c r="F183" t="s">
        <v>384</v>
      </c>
      <c r="G183" s="39" t="s">
        <v>143</v>
      </c>
      <c r="H183" s="39"/>
      <c r="I183" t="str">
        <f t="shared" si="3"/>
        <v>"26/5/2025": "/salterios/tiempo/pascual/s06/lunes",</v>
      </c>
    </row>
    <row r="184" spans="4:11" x14ac:dyDescent="0.35">
      <c r="D184" t="s">
        <v>384</v>
      </c>
      <c r="E184" s="1">
        <v>45804</v>
      </c>
      <c r="F184" t="s">
        <v>384</v>
      </c>
      <c r="G184" s="39" t="s">
        <v>144</v>
      </c>
      <c r="H184" s="39"/>
      <c r="I184" t="str">
        <f t="shared" si="3"/>
        <v>"27/5/2025": "/salterios/tiempo/pascual/s06/martes",</v>
      </c>
    </row>
    <row r="185" spans="4:11" x14ac:dyDescent="0.35">
      <c r="D185" t="s">
        <v>384</v>
      </c>
      <c r="E185" s="1">
        <v>45805</v>
      </c>
      <c r="F185" t="s">
        <v>384</v>
      </c>
      <c r="G185" s="39" t="s">
        <v>145</v>
      </c>
      <c r="H185" s="39"/>
      <c r="I185" t="str">
        <f t="shared" si="3"/>
        <v>"28/5/2025": "/salterios/tiempo/pascual/s06/miercoles",</v>
      </c>
    </row>
    <row r="186" spans="4:11" x14ac:dyDescent="0.35">
      <c r="D186" t="s">
        <v>384</v>
      </c>
      <c r="E186" s="1">
        <v>45806</v>
      </c>
      <c r="F186" t="s">
        <v>384</v>
      </c>
      <c r="G186" s="39" t="s">
        <v>146</v>
      </c>
      <c r="H186" s="39"/>
      <c r="I186" t="str">
        <f t="shared" si="3"/>
        <v>"29/5/2025": "/salterios/tiempo/pascual/s06/jueves",</v>
      </c>
    </row>
    <row r="187" spans="4:11" x14ac:dyDescent="0.35">
      <c r="D187" t="s">
        <v>384</v>
      </c>
      <c r="E187" s="1">
        <v>45807</v>
      </c>
      <c r="F187" t="s">
        <v>384</v>
      </c>
      <c r="G187" s="39" t="s">
        <v>147</v>
      </c>
      <c r="H187" s="39"/>
      <c r="I187" t="str">
        <f t="shared" si="3"/>
        <v>"30/5/2025": "/salterios/tiempo/pascual/s06/viernes",</v>
      </c>
      <c r="K187" t="s">
        <v>157</v>
      </c>
    </row>
    <row r="188" spans="4:11" x14ac:dyDescent="0.35">
      <c r="D188" t="s">
        <v>384</v>
      </c>
      <c r="E188" s="1">
        <v>45808</v>
      </c>
      <c r="F188" t="s">
        <v>384</v>
      </c>
      <c r="G188" s="39" t="s">
        <v>148</v>
      </c>
      <c r="H188" s="39"/>
      <c r="I188" t="str">
        <f t="shared" si="3"/>
        <v>"31/5/2025": "/salterios/tiempo/pascual/s06/sabado",</v>
      </c>
      <c r="K188" t="s">
        <v>158</v>
      </c>
    </row>
    <row r="189" spans="4:11" x14ac:dyDescent="0.35">
      <c r="D189" t="s">
        <v>384</v>
      </c>
      <c r="E189" s="1">
        <v>45809</v>
      </c>
      <c r="F189" t="s">
        <v>384</v>
      </c>
      <c r="G189" s="39" t="s">
        <v>149</v>
      </c>
      <c r="H189" s="39"/>
      <c r="I189" t="str">
        <f t="shared" si="3"/>
        <v>"1/6/2025": "/salterios/tiempo/pascual/s07/domingo",</v>
      </c>
      <c r="K189" t="s">
        <v>159</v>
      </c>
    </row>
    <row r="190" spans="4:11" x14ac:dyDescent="0.35">
      <c r="D190" t="s">
        <v>384</v>
      </c>
      <c r="E190" s="1">
        <v>45810</v>
      </c>
      <c r="F190" t="s">
        <v>384</v>
      </c>
      <c r="G190" s="39" t="s">
        <v>150</v>
      </c>
      <c r="H190" s="39"/>
      <c r="I190" t="str">
        <f t="shared" si="3"/>
        <v>"2/6/2025": "/salterios/tiempo/pascual/s07/lunes",</v>
      </c>
      <c r="K190" t="s">
        <v>160</v>
      </c>
    </row>
    <row r="191" spans="4:11" x14ac:dyDescent="0.35">
      <c r="D191" t="s">
        <v>384</v>
      </c>
      <c r="E191" s="1">
        <v>45811</v>
      </c>
      <c r="F191" t="s">
        <v>384</v>
      </c>
      <c r="G191" s="39" t="s">
        <v>151</v>
      </c>
      <c r="H191" s="39"/>
      <c r="I191" t="str">
        <f t="shared" si="3"/>
        <v>"3/6/2025": "/salterios/tiempo/pascual/s07/martes",</v>
      </c>
      <c r="K191" t="s">
        <v>161</v>
      </c>
    </row>
    <row r="192" spans="4:11" x14ac:dyDescent="0.35">
      <c r="D192" t="s">
        <v>384</v>
      </c>
      <c r="E192" s="1">
        <v>45812</v>
      </c>
      <c r="F192" t="s">
        <v>384</v>
      </c>
      <c r="G192" s="39" t="s">
        <v>152</v>
      </c>
      <c r="H192" s="39"/>
      <c r="I192" t="str">
        <f t="shared" si="3"/>
        <v>"4/6/2025": "/salterios/tiempo/pascual/s07/miercoles",</v>
      </c>
      <c r="K192" t="s">
        <v>162</v>
      </c>
    </row>
    <row r="193" spans="4:11" x14ac:dyDescent="0.35">
      <c r="D193" t="s">
        <v>384</v>
      </c>
      <c r="E193" s="1">
        <v>45813</v>
      </c>
      <c r="F193" t="s">
        <v>384</v>
      </c>
      <c r="G193" s="39" t="s">
        <v>153</v>
      </c>
      <c r="H193" s="39"/>
      <c r="I193" t="str">
        <f t="shared" si="3"/>
        <v>"5/6/2025": "/salterios/tiempo/pascual/s07/jueves",</v>
      </c>
      <c r="K193" t="s">
        <v>163</v>
      </c>
    </row>
    <row r="194" spans="4:11" x14ac:dyDescent="0.35">
      <c r="D194" t="s">
        <v>384</v>
      </c>
      <c r="E194" s="1">
        <v>45814</v>
      </c>
      <c r="F194" t="s">
        <v>384</v>
      </c>
      <c r="G194" s="39" t="s">
        <v>154</v>
      </c>
      <c r="H194" s="39"/>
      <c r="I194" t="str">
        <f t="shared" si="3"/>
        <v>"6/6/2025": "/salterios/tiempo/pascual/s07/viernes",</v>
      </c>
      <c r="K194" t="s">
        <v>164</v>
      </c>
    </row>
    <row r="195" spans="4:11" x14ac:dyDescent="0.35">
      <c r="D195" t="s">
        <v>384</v>
      </c>
      <c r="E195" s="1">
        <v>45815</v>
      </c>
      <c r="F195" t="s">
        <v>384</v>
      </c>
      <c r="G195" s="39" t="s">
        <v>155</v>
      </c>
      <c r="H195" s="39"/>
      <c r="I195" t="str">
        <f t="shared" si="3"/>
        <v>"7/6/2025": "/salterios/tiempo/pascual/s07/sabado",</v>
      </c>
      <c r="K195" t="s">
        <v>165</v>
      </c>
    </row>
    <row r="196" spans="4:11" x14ac:dyDescent="0.35">
      <c r="D196" t="s">
        <v>384</v>
      </c>
      <c r="E196" s="1">
        <v>45816</v>
      </c>
      <c r="F196" t="s">
        <v>384</v>
      </c>
      <c r="G196" s="39" t="s">
        <v>156</v>
      </c>
      <c r="H196" s="39"/>
      <c r="I196" t="str">
        <f t="shared" si="3"/>
        <v>"8/6/2025": "/salterios/tiempo/pascual/s08/domingo",</v>
      </c>
      <c r="K196" t="s">
        <v>166</v>
      </c>
    </row>
    <row r="197" spans="4:11" x14ac:dyDescent="0.35">
      <c r="D197" t="s">
        <v>384</v>
      </c>
      <c r="E197" s="1">
        <v>45817</v>
      </c>
      <c r="F197" t="s">
        <v>384</v>
      </c>
      <c r="G197" s="38" t="s">
        <v>178</v>
      </c>
      <c r="H197" s="38"/>
      <c r="I197" t="str">
        <f t="shared" si="3"/>
        <v>"9/6/2025": "/salterios/tiempo/ordinario/s10/lunes",</v>
      </c>
      <c r="K197" t="s">
        <v>167</v>
      </c>
    </row>
    <row r="198" spans="4:11" x14ac:dyDescent="0.35">
      <c r="D198" t="s">
        <v>384</v>
      </c>
      <c r="E198" s="1">
        <v>45818</v>
      </c>
      <c r="F198" t="s">
        <v>384</v>
      </c>
      <c r="G198" s="38" t="s">
        <v>179</v>
      </c>
      <c r="H198" s="38"/>
      <c r="I198" t="str">
        <f t="shared" si="3"/>
        <v>"10/6/2025": "/salterios/tiempo/ordinario/s10/martes",</v>
      </c>
      <c r="K198" t="s">
        <v>168</v>
      </c>
    </row>
    <row r="199" spans="4:11" x14ac:dyDescent="0.35">
      <c r="D199" t="s">
        <v>384</v>
      </c>
      <c r="E199" s="1">
        <v>45819</v>
      </c>
      <c r="F199" t="s">
        <v>384</v>
      </c>
      <c r="G199" s="38" t="s">
        <v>180</v>
      </c>
      <c r="H199" s="38"/>
      <c r="I199" t="str">
        <f t="shared" si="3"/>
        <v>"11/6/2025": "/salterios/tiempo/ordinario/s10/miercoles",</v>
      </c>
      <c r="K199" t="s">
        <v>169</v>
      </c>
    </row>
    <row r="200" spans="4:11" x14ac:dyDescent="0.35">
      <c r="D200" t="s">
        <v>384</v>
      </c>
      <c r="E200" s="1">
        <v>45820</v>
      </c>
      <c r="F200" t="s">
        <v>384</v>
      </c>
      <c r="G200" s="38" t="s">
        <v>181</v>
      </c>
      <c r="H200" s="38"/>
      <c r="I200" t="str">
        <f t="shared" si="3"/>
        <v>"12/6/2025": "/salterios/tiempo/ordinario/s10/jueves",</v>
      </c>
      <c r="K200" t="s">
        <v>170</v>
      </c>
    </row>
    <row r="201" spans="4:11" x14ac:dyDescent="0.35">
      <c r="D201" t="s">
        <v>384</v>
      </c>
      <c r="E201" s="1">
        <v>45821</v>
      </c>
      <c r="F201" t="s">
        <v>384</v>
      </c>
      <c r="G201" s="38" t="s">
        <v>182</v>
      </c>
      <c r="H201" s="38"/>
      <c r="I201" t="str">
        <f t="shared" ref="I201:I264" si="4">""""&amp;TEXT(E201,"d/m/yyyy")&amp;""""&amp;G201</f>
        <v>"13/6/2025": "/salterios/tiempo/ordinario/s10/viernes",</v>
      </c>
      <c r="K201" t="s">
        <v>171</v>
      </c>
    </row>
    <row r="202" spans="4:11" x14ac:dyDescent="0.35">
      <c r="D202" t="s">
        <v>384</v>
      </c>
      <c r="E202" s="1">
        <v>45822</v>
      </c>
      <c r="F202" t="s">
        <v>384</v>
      </c>
      <c r="G202" s="38" t="s">
        <v>183</v>
      </c>
      <c r="H202" s="38"/>
      <c r="I202" t="str">
        <f t="shared" si="4"/>
        <v>"14/6/2025": "/salterios/tiempo/ordinario/s10/sabado",</v>
      </c>
      <c r="K202" t="s">
        <v>172</v>
      </c>
    </row>
    <row r="203" spans="4:11" x14ac:dyDescent="0.35">
      <c r="D203" t="s">
        <v>384</v>
      </c>
      <c r="E203" s="1">
        <v>45823</v>
      </c>
      <c r="F203" t="s">
        <v>384</v>
      </c>
      <c r="G203" s="38" t="s">
        <v>184</v>
      </c>
      <c r="H203" s="38"/>
      <c r="I203" t="str">
        <f t="shared" si="4"/>
        <v>"15/6/2025": "/salterios/tiempo/ordinario/s11/domingo",</v>
      </c>
      <c r="K203" t="s">
        <v>173</v>
      </c>
    </row>
    <row r="204" spans="4:11" x14ac:dyDescent="0.35">
      <c r="D204" t="s">
        <v>384</v>
      </c>
      <c r="E204" s="1">
        <v>45824</v>
      </c>
      <c r="F204" t="s">
        <v>384</v>
      </c>
      <c r="G204" s="38" t="s">
        <v>185</v>
      </c>
      <c r="H204" s="38"/>
      <c r="I204" t="str">
        <f t="shared" si="4"/>
        <v>"16/6/2025": "/salterios/tiempo/ordinario/s11/lunes",</v>
      </c>
      <c r="K204" t="s">
        <v>174</v>
      </c>
    </row>
    <row r="205" spans="4:11" x14ac:dyDescent="0.35">
      <c r="D205" t="s">
        <v>384</v>
      </c>
      <c r="E205" s="1">
        <v>45825</v>
      </c>
      <c r="F205" t="s">
        <v>384</v>
      </c>
      <c r="G205" s="38" t="s">
        <v>186</v>
      </c>
      <c r="H205" s="38"/>
      <c r="I205" t="str">
        <f t="shared" si="4"/>
        <v>"17/6/2025": "/salterios/tiempo/ordinario/s11/martes",</v>
      </c>
      <c r="K205" t="s">
        <v>175</v>
      </c>
    </row>
    <row r="206" spans="4:11" x14ac:dyDescent="0.35">
      <c r="D206" t="s">
        <v>384</v>
      </c>
      <c r="E206" s="1">
        <v>45826</v>
      </c>
      <c r="F206" t="s">
        <v>384</v>
      </c>
      <c r="G206" s="38" t="s">
        <v>187</v>
      </c>
      <c r="H206" s="38"/>
      <c r="I206" t="str">
        <f t="shared" si="4"/>
        <v>"18/6/2025": "/salterios/tiempo/ordinario/s11/miercoles",</v>
      </c>
      <c r="K206" t="s">
        <v>176</v>
      </c>
    </row>
    <row r="207" spans="4:11" x14ac:dyDescent="0.35">
      <c r="D207" t="s">
        <v>384</v>
      </c>
      <c r="E207" s="1">
        <v>45827</v>
      </c>
      <c r="F207" t="s">
        <v>384</v>
      </c>
      <c r="G207" s="38" t="s">
        <v>188</v>
      </c>
      <c r="H207" s="38"/>
      <c r="I207" t="str">
        <f t="shared" si="4"/>
        <v>"19/6/2025": "/salterios/tiempo/ordinario/s11/jueves",</v>
      </c>
      <c r="K207" t="s">
        <v>177</v>
      </c>
    </row>
    <row r="208" spans="4:11" x14ac:dyDescent="0.35">
      <c r="D208" t="s">
        <v>384</v>
      </c>
      <c r="E208" s="1">
        <v>45828</v>
      </c>
      <c r="F208" t="s">
        <v>384</v>
      </c>
      <c r="G208" s="38" t="s">
        <v>189</v>
      </c>
      <c r="H208" s="38"/>
      <c r="I208" t="str">
        <f t="shared" si="4"/>
        <v>"20/6/2025": "/salterios/tiempo/ordinario/s11/viernes",</v>
      </c>
    </row>
    <row r="209" spans="4:9" x14ac:dyDescent="0.35">
      <c r="D209" t="s">
        <v>384</v>
      </c>
      <c r="E209" s="1">
        <v>45829</v>
      </c>
      <c r="F209" t="s">
        <v>384</v>
      </c>
      <c r="G209" s="38" t="s">
        <v>190</v>
      </c>
      <c r="H209" s="38"/>
      <c r="I209" t="str">
        <f t="shared" si="4"/>
        <v>"21/6/2025": "/salterios/tiempo/ordinario/s11/sabado",</v>
      </c>
    </row>
    <row r="210" spans="4:9" x14ac:dyDescent="0.35">
      <c r="D210" t="s">
        <v>384</v>
      </c>
      <c r="E210" s="1">
        <v>45830</v>
      </c>
      <c r="F210" t="s">
        <v>384</v>
      </c>
      <c r="G210" s="38" t="s">
        <v>191</v>
      </c>
      <c r="H210" s="38"/>
      <c r="I210" t="str">
        <f t="shared" si="4"/>
        <v>"22/6/2025": "/salterios/tiempo/ordinario/s12/domingo",</v>
      </c>
    </row>
    <row r="211" spans="4:9" x14ac:dyDescent="0.35">
      <c r="D211" t="s">
        <v>384</v>
      </c>
      <c r="E211" s="1">
        <v>45831</v>
      </c>
      <c r="F211" t="s">
        <v>384</v>
      </c>
      <c r="G211" s="38" t="s">
        <v>192</v>
      </c>
      <c r="H211" s="38"/>
      <c r="I211" t="str">
        <f t="shared" si="4"/>
        <v>"23/6/2025": "/salterios/tiempo/ordinario/s12/lunes",</v>
      </c>
    </row>
    <row r="212" spans="4:9" x14ac:dyDescent="0.35">
      <c r="D212" t="s">
        <v>384</v>
      </c>
      <c r="E212" s="1">
        <v>45832</v>
      </c>
      <c r="F212" t="s">
        <v>384</v>
      </c>
      <c r="G212" s="38" t="s">
        <v>193</v>
      </c>
      <c r="H212" s="38"/>
      <c r="I212" t="str">
        <f t="shared" si="4"/>
        <v>"24/6/2025": "/salterios/tiempo/ordinario/s12/martes",</v>
      </c>
    </row>
    <row r="213" spans="4:9" x14ac:dyDescent="0.35">
      <c r="D213" t="s">
        <v>384</v>
      </c>
      <c r="E213" s="1">
        <v>45833</v>
      </c>
      <c r="F213" t="s">
        <v>384</v>
      </c>
      <c r="G213" s="38" t="s">
        <v>194</v>
      </c>
      <c r="H213" s="38"/>
      <c r="I213" t="str">
        <f t="shared" si="4"/>
        <v>"25/6/2025": "/salterios/tiempo/ordinario/s12/miercoles",</v>
      </c>
    </row>
    <row r="214" spans="4:9" x14ac:dyDescent="0.35">
      <c r="D214" t="s">
        <v>384</v>
      </c>
      <c r="E214" s="1">
        <v>45834</v>
      </c>
      <c r="F214" t="s">
        <v>384</v>
      </c>
      <c r="G214" s="38" t="s">
        <v>195</v>
      </c>
      <c r="H214" s="38"/>
      <c r="I214" t="str">
        <f t="shared" si="4"/>
        <v>"26/6/2025": "/salterios/tiempo/ordinario/s12/jueves",</v>
      </c>
    </row>
    <row r="215" spans="4:9" x14ac:dyDescent="0.35">
      <c r="D215" t="s">
        <v>384</v>
      </c>
      <c r="E215" s="1">
        <v>45835</v>
      </c>
      <c r="F215" t="s">
        <v>384</v>
      </c>
      <c r="G215" s="38" t="s">
        <v>196</v>
      </c>
      <c r="H215" s="38"/>
      <c r="I215" t="str">
        <f t="shared" si="4"/>
        <v>"27/6/2025": "/salterios/tiempo/ordinario/s12/viernes",</v>
      </c>
    </row>
    <row r="216" spans="4:9" x14ac:dyDescent="0.35">
      <c r="D216" t="s">
        <v>384</v>
      </c>
      <c r="E216" s="1">
        <v>45836</v>
      </c>
      <c r="F216" t="s">
        <v>384</v>
      </c>
      <c r="G216" s="38" t="s">
        <v>197</v>
      </c>
      <c r="H216" s="38"/>
      <c r="I216" t="str">
        <f t="shared" si="4"/>
        <v>"28/6/2025": "/salterios/tiempo/ordinario/s12/sabado",</v>
      </c>
    </row>
    <row r="217" spans="4:9" x14ac:dyDescent="0.35">
      <c r="D217" t="s">
        <v>384</v>
      </c>
      <c r="E217" s="1">
        <v>45837</v>
      </c>
      <c r="F217" t="s">
        <v>384</v>
      </c>
      <c r="G217" s="38" t="s">
        <v>198</v>
      </c>
      <c r="H217" s="38"/>
      <c r="I217" t="str">
        <f t="shared" si="4"/>
        <v>"29/6/2025": "/salterios/tiempo/ordinario/s13/domingo",</v>
      </c>
    </row>
    <row r="218" spans="4:9" x14ac:dyDescent="0.35">
      <c r="D218" t="s">
        <v>384</v>
      </c>
      <c r="E218" s="1">
        <v>45838</v>
      </c>
      <c r="F218" t="s">
        <v>384</v>
      </c>
      <c r="G218" s="38" t="s">
        <v>199</v>
      </c>
      <c r="H218" s="38"/>
      <c r="I218" t="str">
        <f t="shared" si="4"/>
        <v>"30/6/2025": "/salterios/tiempo/ordinario/s13/lunes",</v>
      </c>
    </row>
    <row r="219" spans="4:9" x14ac:dyDescent="0.35">
      <c r="D219" t="s">
        <v>384</v>
      </c>
      <c r="E219" s="1">
        <v>45839</v>
      </c>
      <c r="F219" t="s">
        <v>384</v>
      </c>
      <c r="G219" s="38" t="s">
        <v>200</v>
      </c>
      <c r="H219" s="38"/>
      <c r="I219" t="str">
        <f t="shared" si="4"/>
        <v>"1/7/2025": "/salterios/tiempo/ordinario/s13/martes",</v>
      </c>
    </row>
    <row r="220" spans="4:9" x14ac:dyDescent="0.35">
      <c r="D220" t="s">
        <v>384</v>
      </c>
      <c r="E220" s="1">
        <v>45840</v>
      </c>
      <c r="F220" t="s">
        <v>384</v>
      </c>
      <c r="G220" s="38" t="s">
        <v>201</v>
      </c>
      <c r="H220" s="38"/>
      <c r="I220" t="str">
        <f t="shared" si="4"/>
        <v>"2/7/2025": "/salterios/tiempo/ordinario/s13/miercoles",</v>
      </c>
    </row>
    <row r="221" spans="4:9" x14ac:dyDescent="0.35">
      <c r="D221" t="s">
        <v>384</v>
      </c>
      <c r="E221" s="1">
        <v>45841</v>
      </c>
      <c r="F221" t="s">
        <v>384</v>
      </c>
      <c r="G221" s="38" t="s">
        <v>202</v>
      </c>
      <c r="H221" s="38"/>
      <c r="I221" t="str">
        <f t="shared" si="4"/>
        <v>"3/7/2025": "/salterios/tiempo/ordinario/s13/jueves",</v>
      </c>
    </row>
    <row r="222" spans="4:9" x14ac:dyDescent="0.35">
      <c r="D222" t="s">
        <v>384</v>
      </c>
      <c r="E222" s="1">
        <v>45842</v>
      </c>
      <c r="F222" t="s">
        <v>384</v>
      </c>
      <c r="G222" s="38" t="s">
        <v>203</v>
      </c>
      <c r="H222" s="38"/>
      <c r="I222" t="str">
        <f t="shared" si="4"/>
        <v>"4/7/2025": "/salterios/tiempo/ordinario/s13/viernes",</v>
      </c>
    </row>
    <row r="223" spans="4:9" x14ac:dyDescent="0.35">
      <c r="D223" t="s">
        <v>384</v>
      </c>
      <c r="E223" s="1">
        <v>45843</v>
      </c>
      <c r="F223" t="s">
        <v>384</v>
      </c>
      <c r="G223" s="38" t="s">
        <v>204</v>
      </c>
      <c r="H223" s="38"/>
      <c r="I223" t="str">
        <f t="shared" si="4"/>
        <v>"5/7/2025": "/salterios/tiempo/ordinario/s13/sabado",</v>
      </c>
    </row>
    <row r="224" spans="4:9" x14ac:dyDescent="0.35">
      <c r="D224" t="s">
        <v>384</v>
      </c>
      <c r="E224" s="1">
        <v>45844</v>
      </c>
      <c r="F224" t="s">
        <v>384</v>
      </c>
      <c r="G224" s="38" t="s">
        <v>205</v>
      </c>
      <c r="H224" s="38"/>
      <c r="I224" t="str">
        <f t="shared" si="4"/>
        <v>"6/7/2025": "/salterios/tiempo/ordinario/s14/domingo",</v>
      </c>
    </row>
    <row r="225" spans="4:9" x14ac:dyDescent="0.35">
      <c r="D225" t="s">
        <v>384</v>
      </c>
      <c r="E225" s="1">
        <v>45845</v>
      </c>
      <c r="F225" t="s">
        <v>384</v>
      </c>
      <c r="G225" s="38" t="s">
        <v>206</v>
      </c>
      <c r="H225" s="38"/>
      <c r="I225" t="str">
        <f t="shared" si="4"/>
        <v>"7/7/2025": "/salterios/tiempo/ordinario/s14/lunes",</v>
      </c>
    </row>
    <row r="226" spans="4:9" x14ac:dyDescent="0.35">
      <c r="D226" t="s">
        <v>384</v>
      </c>
      <c r="E226" s="1">
        <v>45846</v>
      </c>
      <c r="F226" t="s">
        <v>384</v>
      </c>
      <c r="G226" s="38" t="s">
        <v>207</v>
      </c>
      <c r="H226" s="38"/>
      <c r="I226" t="str">
        <f t="shared" si="4"/>
        <v>"8/7/2025": "/salterios/tiempo/ordinario/s14/martes",</v>
      </c>
    </row>
    <row r="227" spans="4:9" x14ac:dyDescent="0.35">
      <c r="D227" t="s">
        <v>384</v>
      </c>
      <c r="E227" s="1">
        <v>45847</v>
      </c>
      <c r="F227" t="s">
        <v>384</v>
      </c>
      <c r="G227" s="38" t="s">
        <v>208</v>
      </c>
      <c r="H227" s="38"/>
      <c r="I227" t="str">
        <f t="shared" si="4"/>
        <v>"9/7/2025": "/salterios/tiempo/ordinario/s14/miercoles",</v>
      </c>
    </row>
    <row r="228" spans="4:9" x14ac:dyDescent="0.35">
      <c r="D228" t="s">
        <v>384</v>
      </c>
      <c r="E228" s="1">
        <v>45848</v>
      </c>
      <c r="F228" t="s">
        <v>384</v>
      </c>
      <c r="G228" s="38" t="s">
        <v>209</v>
      </c>
      <c r="H228" s="38"/>
      <c r="I228" t="str">
        <f t="shared" si="4"/>
        <v>"10/7/2025": "/salterios/tiempo/ordinario/s14/jueves",</v>
      </c>
    </row>
    <row r="229" spans="4:9" x14ac:dyDescent="0.35">
      <c r="D229" t="s">
        <v>384</v>
      </c>
      <c r="E229" s="1">
        <v>45849</v>
      </c>
      <c r="F229" t="s">
        <v>384</v>
      </c>
      <c r="G229" s="38" t="s">
        <v>210</v>
      </c>
      <c r="H229" s="38"/>
      <c r="I229" t="str">
        <f t="shared" si="4"/>
        <v>"11/7/2025": "/salterios/tiempo/ordinario/s14/viernes",</v>
      </c>
    </row>
    <row r="230" spans="4:9" x14ac:dyDescent="0.35">
      <c r="D230" t="s">
        <v>384</v>
      </c>
      <c r="E230" s="1">
        <v>45850</v>
      </c>
      <c r="F230" t="s">
        <v>384</v>
      </c>
      <c r="G230" s="38" t="s">
        <v>211</v>
      </c>
      <c r="H230" s="38"/>
      <c r="I230" t="str">
        <f t="shared" si="4"/>
        <v>"12/7/2025": "/salterios/tiempo/ordinario/s14/sabado",</v>
      </c>
    </row>
    <row r="231" spans="4:9" x14ac:dyDescent="0.35">
      <c r="D231" t="s">
        <v>384</v>
      </c>
      <c r="E231" s="1">
        <v>45851</v>
      </c>
      <c r="F231" t="s">
        <v>384</v>
      </c>
      <c r="G231" s="38" t="s">
        <v>212</v>
      </c>
      <c r="H231" s="38"/>
      <c r="I231" t="str">
        <f t="shared" si="4"/>
        <v>"13/7/2025": "/salterios/tiempo/ordinario/s15/domingo",</v>
      </c>
    </row>
    <row r="232" spans="4:9" x14ac:dyDescent="0.35">
      <c r="D232" t="s">
        <v>384</v>
      </c>
      <c r="E232" s="1">
        <v>45852</v>
      </c>
      <c r="F232" t="s">
        <v>384</v>
      </c>
      <c r="G232" s="38" t="s">
        <v>213</v>
      </c>
      <c r="H232" s="38"/>
      <c r="I232" t="str">
        <f t="shared" si="4"/>
        <v>"14/7/2025": "/salterios/tiempo/ordinario/s15/lunes",</v>
      </c>
    </row>
    <row r="233" spans="4:9" x14ac:dyDescent="0.35">
      <c r="D233" t="s">
        <v>384</v>
      </c>
      <c r="E233" s="1">
        <v>45853</v>
      </c>
      <c r="F233" t="s">
        <v>384</v>
      </c>
      <c r="G233" s="38" t="s">
        <v>214</v>
      </c>
      <c r="H233" s="38"/>
      <c r="I233" t="str">
        <f t="shared" si="4"/>
        <v>"15/7/2025": "/salterios/tiempo/ordinario/s15/martes",</v>
      </c>
    </row>
    <row r="234" spans="4:9" x14ac:dyDescent="0.35">
      <c r="D234" t="s">
        <v>384</v>
      </c>
      <c r="E234" s="1">
        <v>45854</v>
      </c>
      <c r="F234" t="s">
        <v>384</v>
      </c>
      <c r="G234" s="38" t="s">
        <v>215</v>
      </c>
      <c r="H234" s="38"/>
      <c r="I234" t="str">
        <f t="shared" si="4"/>
        <v>"16/7/2025": "/salterios/tiempo/ordinario/s15/miercoles",</v>
      </c>
    </row>
    <row r="235" spans="4:9" x14ac:dyDescent="0.35">
      <c r="D235" t="s">
        <v>384</v>
      </c>
      <c r="E235" s="1">
        <v>45855</v>
      </c>
      <c r="F235" t="s">
        <v>384</v>
      </c>
      <c r="G235" s="38" t="s">
        <v>216</v>
      </c>
      <c r="H235" s="38"/>
      <c r="I235" t="str">
        <f t="shared" si="4"/>
        <v>"17/7/2025": "/salterios/tiempo/ordinario/s15/jueves",</v>
      </c>
    </row>
    <row r="236" spans="4:9" x14ac:dyDescent="0.35">
      <c r="D236" t="s">
        <v>384</v>
      </c>
      <c r="E236" s="1">
        <v>45856</v>
      </c>
      <c r="F236" t="s">
        <v>384</v>
      </c>
      <c r="G236" s="38" t="s">
        <v>217</v>
      </c>
      <c r="H236" s="38"/>
      <c r="I236" t="str">
        <f t="shared" si="4"/>
        <v>"18/7/2025": "/salterios/tiempo/ordinario/s15/viernes",</v>
      </c>
    </row>
    <row r="237" spans="4:9" x14ac:dyDescent="0.35">
      <c r="D237" t="s">
        <v>384</v>
      </c>
      <c r="E237" s="1">
        <v>45857</v>
      </c>
      <c r="F237" t="s">
        <v>384</v>
      </c>
      <c r="G237" s="38" t="s">
        <v>218</v>
      </c>
      <c r="H237" s="38"/>
      <c r="I237" t="str">
        <f t="shared" si="4"/>
        <v>"19/7/2025": "/salterios/tiempo/ordinario/s15/sabado",</v>
      </c>
    </row>
    <row r="238" spans="4:9" x14ac:dyDescent="0.35">
      <c r="D238" t="s">
        <v>384</v>
      </c>
      <c r="E238" s="1">
        <v>45858</v>
      </c>
      <c r="F238" t="s">
        <v>384</v>
      </c>
      <c r="G238" s="38" t="s">
        <v>219</v>
      </c>
      <c r="H238" s="38"/>
      <c r="I238" t="str">
        <f t="shared" si="4"/>
        <v>"20/7/2025": "/salterios/tiempo/ordinario/s16/domingo",</v>
      </c>
    </row>
    <row r="239" spans="4:9" x14ac:dyDescent="0.35">
      <c r="D239" t="s">
        <v>384</v>
      </c>
      <c r="E239" s="1">
        <v>45859</v>
      </c>
      <c r="F239" t="s">
        <v>384</v>
      </c>
      <c r="G239" s="38" t="s">
        <v>220</v>
      </c>
      <c r="H239" s="38"/>
      <c r="I239" t="str">
        <f t="shared" si="4"/>
        <v>"21/7/2025": "/salterios/tiempo/ordinario/s16/lunes",</v>
      </c>
    </row>
    <row r="240" spans="4:9" x14ac:dyDescent="0.35">
      <c r="D240" t="s">
        <v>384</v>
      </c>
      <c r="E240" s="1">
        <v>45860</v>
      </c>
      <c r="F240" t="s">
        <v>384</v>
      </c>
      <c r="G240" s="38" t="s">
        <v>221</v>
      </c>
      <c r="H240" s="38"/>
      <c r="I240" t="str">
        <f t="shared" si="4"/>
        <v>"22/7/2025": "/salterios/tiempo/ordinario/s16/martes",</v>
      </c>
    </row>
    <row r="241" spans="4:9" x14ac:dyDescent="0.35">
      <c r="D241" t="s">
        <v>384</v>
      </c>
      <c r="E241" s="1">
        <v>45861</v>
      </c>
      <c r="F241" t="s">
        <v>384</v>
      </c>
      <c r="G241" s="38" t="s">
        <v>222</v>
      </c>
      <c r="H241" s="38"/>
      <c r="I241" t="str">
        <f t="shared" si="4"/>
        <v>"23/7/2025": "/salterios/tiempo/ordinario/s16/miercoles",</v>
      </c>
    </row>
    <row r="242" spans="4:9" x14ac:dyDescent="0.35">
      <c r="D242" t="s">
        <v>384</v>
      </c>
      <c r="E242" s="1">
        <v>45862</v>
      </c>
      <c r="F242" t="s">
        <v>384</v>
      </c>
      <c r="G242" s="38" t="s">
        <v>223</v>
      </c>
      <c r="H242" s="38"/>
      <c r="I242" t="str">
        <f t="shared" si="4"/>
        <v>"24/7/2025": "/salterios/tiempo/ordinario/s16/jueves",</v>
      </c>
    </row>
    <row r="243" spans="4:9" x14ac:dyDescent="0.35">
      <c r="D243" t="s">
        <v>384</v>
      </c>
      <c r="E243" s="1">
        <v>45863</v>
      </c>
      <c r="F243" t="s">
        <v>384</v>
      </c>
      <c r="G243" s="38" t="s">
        <v>224</v>
      </c>
      <c r="H243" s="38"/>
      <c r="I243" t="str">
        <f t="shared" si="4"/>
        <v>"25/7/2025": "/salterios/tiempo/ordinario/s16/viernes",</v>
      </c>
    </row>
    <row r="244" spans="4:9" x14ac:dyDescent="0.35">
      <c r="D244" t="s">
        <v>384</v>
      </c>
      <c r="E244" s="1">
        <v>45864</v>
      </c>
      <c r="F244" t="s">
        <v>384</v>
      </c>
      <c r="G244" s="38" t="s">
        <v>225</v>
      </c>
      <c r="H244" s="38"/>
      <c r="I244" t="str">
        <f t="shared" si="4"/>
        <v>"26/7/2025": "/salterios/tiempo/ordinario/s16/sabado",</v>
      </c>
    </row>
    <row r="245" spans="4:9" x14ac:dyDescent="0.35">
      <c r="D245" t="s">
        <v>384</v>
      </c>
      <c r="E245" s="1">
        <v>45865</v>
      </c>
      <c r="F245" t="s">
        <v>384</v>
      </c>
      <c r="G245" s="38" t="s">
        <v>226</v>
      </c>
      <c r="H245" s="38"/>
      <c r="I245" t="str">
        <f t="shared" si="4"/>
        <v>"27/7/2025": "/salterios/tiempo/ordinario/s17/domingo",</v>
      </c>
    </row>
    <row r="246" spans="4:9" x14ac:dyDescent="0.35">
      <c r="D246" t="s">
        <v>384</v>
      </c>
      <c r="E246" s="1">
        <v>45866</v>
      </c>
      <c r="F246" t="s">
        <v>384</v>
      </c>
      <c r="G246" s="38" t="s">
        <v>227</v>
      </c>
      <c r="H246" s="38"/>
      <c r="I246" t="str">
        <f t="shared" si="4"/>
        <v>"28/7/2025": "/salterios/tiempo/ordinario/s17/lunes",</v>
      </c>
    </row>
    <row r="247" spans="4:9" x14ac:dyDescent="0.35">
      <c r="D247" t="s">
        <v>384</v>
      </c>
      <c r="E247" s="1">
        <v>45867</v>
      </c>
      <c r="F247" t="s">
        <v>384</v>
      </c>
      <c r="G247" s="38" t="s">
        <v>228</v>
      </c>
      <c r="H247" s="38"/>
      <c r="I247" t="str">
        <f t="shared" si="4"/>
        <v>"29/7/2025": "/salterios/tiempo/ordinario/s17/martes",</v>
      </c>
    </row>
    <row r="248" spans="4:9" x14ac:dyDescent="0.35">
      <c r="D248" t="s">
        <v>384</v>
      </c>
      <c r="E248" s="1">
        <v>45868</v>
      </c>
      <c r="F248" t="s">
        <v>384</v>
      </c>
      <c r="G248" s="38" t="s">
        <v>229</v>
      </c>
      <c r="H248" s="38"/>
      <c r="I248" t="str">
        <f t="shared" si="4"/>
        <v>"30/7/2025": "/salterios/tiempo/ordinario/s17/miercoles",</v>
      </c>
    </row>
    <row r="249" spans="4:9" x14ac:dyDescent="0.35">
      <c r="D249" t="s">
        <v>384</v>
      </c>
      <c r="E249" s="1">
        <v>45869</v>
      </c>
      <c r="F249" t="s">
        <v>384</v>
      </c>
      <c r="G249" s="38" t="s">
        <v>230</v>
      </c>
      <c r="H249" s="38"/>
      <c r="I249" t="str">
        <f t="shared" si="4"/>
        <v>"31/7/2025": "/salterios/tiempo/ordinario/s17/jueves",</v>
      </c>
    </row>
    <row r="250" spans="4:9" x14ac:dyDescent="0.35">
      <c r="D250" t="s">
        <v>384</v>
      </c>
      <c r="E250" s="1">
        <v>45870</v>
      </c>
      <c r="F250" t="s">
        <v>384</v>
      </c>
      <c r="G250" s="38" t="s">
        <v>231</v>
      </c>
      <c r="H250" s="38"/>
      <c r="I250" t="str">
        <f t="shared" si="4"/>
        <v>"1/8/2025": "/salterios/tiempo/ordinario/s17/viernes",</v>
      </c>
    </row>
    <row r="251" spans="4:9" x14ac:dyDescent="0.35">
      <c r="D251" t="s">
        <v>384</v>
      </c>
      <c r="E251" s="1">
        <v>45871</v>
      </c>
      <c r="F251" t="s">
        <v>384</v>
      </c>
      <c r="G251" s="38" t="s">
        <v>232</v>
      </c>
      <c r="H251" s="38"/>
      <c r="I251" t="str">
        <f t="shared" si="4"/>
        <v>"2/8/2025": "/salterios/tiempo/ordinario/s17/sabado",</v>
      </c>
    </row>
    <row r="252" spans="4:9" x14ac:dyDescent="0.35">
      <c r="D252" t="s">
        <v>384</v>
      </c>
      <c r="E252" s="1">
        <v>45872</v>
      </c>
      <c r="F252" t="s">
        <v>384</v>
      </c>
      <c r="G252" s="38" t="s">
        <v>233</v>
      </c>
      <c r="H252" s="38"/>
      <c r="I252" t="str">
        <f t="shared" si="4"/>
        <v>"3/8/2025": "/salterios/tiempo/ordinario/s18/domingo",</v>
      </c>
    </row>
    <row r="253" spans="4:9" x14ac:dyDescent="0.35">
      <c r="D253" t="s">
        <v>384</v>
      </c>
      <c r="E253" s="1">
        <v>45873</v>
      </c>
      <c r="F253" t="s">
        <v>384</v>
      </c>
      <c r="G253" s="38" t="s">
        <v>234</v>
      </c>
      <c r="H253" s="38"/>
      <c r="I253" t="str">
        <f t="shared" si="4"/>
        <v>"4/8/2025": "/salterios/tiempo/ordinario/s18/lunes",</v>
      </c>
    </row>
    <row r="254" spans="4:9" x14ac:dyDescent="0.35">
      <c r="D254" t="s">
        <v>384</v>
      </c>
      <c r="E254" s="1">
        <v>45874</v>
      </c>
      <c r="F254" t="s">
        <v>384</v>
      </c>
      <c r="G254" s="38" t="s">
        <v>235</v>
      </c>
      <c r="H254" s="38"/>
      <c r="I254" t="str">
        <f t="shared" si="4"/>
        <v>"5/8/2025": "/salterios/tiempo/ordinario/s18/martes",</v>
      </c>
    </row>
    <row r="255" spans="4:9" x14ac:dyDescent="0.35">
      <c r="D255" t="s">
        <v>384</v>
      </c>
      <c r="E255" s="1">
        <v>45875</v>
      </c>
      <c r="F255" t="s">
        <v>384</v>
      </c>
      <c r="G255" s="38" t="s">
        <v>236</v>
      </c>
      <c r="H255" s="38"/>
      <c r="I255" t="str">
        <f t="shared" si="4"/>
        <v>"6/8/2025": "/salterios/tiempo/ordinario/s18/miercoles",</v>
      </c>
    </row>
    <row r="256" spans="4:9" x14ac:dyDescent="0.35">
      <c r="D256" t="s">
        <v>384</v>
      </c>
      <c r="E256" s="1">
        <v>45876</v>
      </c>
      <c r="F256" t="s">
        <v>384</v>
      </c>
      <c r="G256" s="38" t="s">
        <v>237</v>
      </c>
      <c r="H256" s="38"/>
      <c r="I256" t="str">
        <f t="shared" si="4"/>
        <v>"7/8/2025": "/salterios/tiempo/ordinario/s18/jueves",</v>
      </c>
    </row>
    <row r="257" spans="4:9" x14ac:dyDescent="0.35">
      <c r="D257" t="s">
        <v>384</v>
      </c>
      <c r="E257" s="1">
        <v>45877</v>
      </c>
      <c r="F257" t="s">
        <v>384</v>
      </c>
      <c r="G257" s="38" t="s">
        <v>238</v>
      </c>
      <c r="H257" s="38"/>
      <c r="I257" t="str">
        <f t="shared" si="4"/>
        <v>"8/8/2025": "/salterios/tiempo/ordinario/s18/viernes",</v>
      </c>
    </row>
    <row r="258" spans="4:9" x14ac:dyDescent="0.35">
      <c r="D258" t="s">
        <v>384</v>
      </c>
      <c r="E258" s="1">
        <v>45878</v>
      </c>
      <c r="F258" t="s">
        <v>384</v>
      </c>
      <c r="G258" s="38" t="s">
        <v>239</v>
      </c>
      <c r="H258" s="38"/>
      <c r="I258" t="str">
        <f t="shared" si="4"/>
        <v>"9/8/2025": "/salterios/tiempo/ordinario/s18/sabado",</v>
      </c>
    </row>
    <row r="259" spans="4:9" x14ac:dyDescent="0.35">
      <c r="D259" t="s">
        <v>384</v>
      </c>
      <c r="E259" s="1">
        <v>45879</v>
      </c>
      <c r="F259" t="s">
        <v>384</v>
      </c>
      <c r="G259" s="38" t="s">
        <v>240</v>
      </c>
      <c r="H259" s="38"/>
      <c r="I259" t="str">
        <f t="shared" si="4"/>
        <v>"10/8/2025": "/salterios/tiempo/ordinario/s19/domingo",</v>
      </c>
    </row>
    <row r="260" spans="4:9" x14ac:dyDescent="0.35">
      <c r="D260" t="s">
        <v>384</v>
      </c>
      <c r="E260" s="1">
        <v>45880</v>
      </c>
      <c r="F260" t="s">
        <v>384</v>
      </c>
      <c r="G260" s="38" t="s">
        <v>241</v>
      </c>
      <c r="H260" s="38"/>
      <c r="I260" t="str">
        <f t="shared" si="4"/>
        <v>"11/8/2025": "/salterios/tiempo/ordinario/s19/lunes",</v>
      </c>
    </row>
    <row r="261" spans="4:9" x14ac:dyDescent="0.35">
      <c r="D261" t="s">
        <v>384</v>
      </c>
      <c r="E261" s="1">
        <v>45881</v>
      </c>
      <c r="F261" t="s">
        <v>384</v>
      </c>
      <c r="G261" s="38" t="s">
        <v>242</v>
      </c>
      <c r="H261" s="38"/>
      <c r="I261" t="str">
        <f t="shared" si="4"/>
        <v>"12/8/2025": "/salterios/tiempo/ordinario/s19/martes",</v>
      </c>
    </row>
    <row r="262" spans="4:9" x14ac:dyDescent="0.35">
      <c r="D262" t="s">
        <v>384</v>
      </c>
      <c r="E262" s="1">
        <v>45882</v>
      </c>
      <c r="F262" t="s">
        <v>384</v>
      </c>
      <c r="G262" s="38" t="s">
        <v>243</v>
      </c>
      <c r="H262" s="38"/>
      <c r="I262" t="str">
        <f t="shared" si="4"/>
        <v>"13/8/2025": "/salterios/tiempo/ordinario/s19/miercoles",</v>
      </c>
    </row>
    <row r="263" spans="4:9" x14ac:dyDescent="0.35">
      <c r="D263" t="s">
        <v>384</v>
      </c>
      <c r="E263" s="1">
        <v>45883</v>
      </c>
      <c r="F263" t="s">
        <v>384</v>
      </c>
      <c r="G263" s="38" t="s">
        <v>244</v>
      </c>
      <c r="H263" s="38"/>
      <c r="I263" t="str">
        <f t="shared" si="4"/>
        <v>"14/8/2025": "/salterios/tiempo/ordinario/s19/jueves",</v>
      </c>
    </row>
    <row r="264" spans="4:9" x14ac:dyDescent="0.35">
      <c r="D264" t="s">
        <v>384</v>
      </c>
      <c r="E264" s="1">
        <v>45884</v>
      </c>
      <c r="F264" t="s">
        <v>384</v>
      </c>
      <c r="G264" s="38" t="s">
        <v>245</v>
      </c>
      <c r="H264" s="38"/>
      <c r="I264" t="str">
        <f t="shared" si="4"/>
        <v>"15/8/2025": "/salterios/tiempo/ordinario/s19/viernes",</v>
      </c>
    </row>
    <row r="265" spans="4:9" x14ac:dyDescent="0.35">
      <c r="D265" t="s">
        <v>384</v>
      </c>
      <c r="E265" s="1">
        <v>45885</v>
      </c>
      <c r="F265" t="s">
        <v>384</v>
      </c>
      <c r="G265" s="38" t="s">
        <v>246</v>
      </c>
      <c r="H265" s="38"/>
      <c r="I265" t="str">
        <f t="shared" ref="I265:I328" si="5">""""&amp;TEXT(E265,"d/m/yyyy")&amp;""""&amp;G265</f>
        <v>"16/8/2025": "/salterios/tiempo/ordinario/s19/sabado",</v>
      </c>
    </row>
    <row r="266" spans="4:9" x14ac:dyDescent="0.35">
      <c r="D266" t="s">
        <v>384</v>
      </c>
      <c r="E266" s="1">
        <v>45886</v>
      </c>
      <c r="F266" t="s">
        <v>384</v>
      </c>
      <c r="G266" s="38" t="s">
        <v>247</v>
      </c>
      <c r="H266" s="38"/>
      <c r="I266" t="str">
        <f t="shared" si="5"/>
        <v>"17/8/2025": "/salterios/tiempo/ordinario/s20/domingo",</v>
      </c>
    </row>
    <row r="267" spans="4:9" x14ac:dyDescent="0.35">
      <c r="D267" t="s">
        <v>384</v>
      </c>
      <c r="E267" s="1">
        <v>45887</v>
      </c>
      <c r="F267" t="s">
        <v>384</v>
      </c>
      <c r="G267" s="38" t="s">
        <v>248</v>
      </c>
      <c r="H267" s="38"/>
      <c r="I267" t="str">
        <f t="shared" si="5"/>
        <v>"18/8/2025": "/salterios/tiempo/ordinario/s20/lunes",</v>
      </c>
    </row>
    <row r="268" spans="4:9" x14ac:dyDescent="0.35">
      <c r="D268" t="s">
        <v>384</v>
      </c>
      <c r="E268" s="1">
        <v>45888</v>
      </c>
      <c r="F268" t="s">
        <v>384</v>
      </c>
      <c r="G268" s="38" t="s">
        <v>249</v>
      </c>
      <c r="H268" s="38"/>
      <c r="I268" t="str">
        <f t="shared" si="5"/>
        <v>"19/8/2025": "/salterios/tiempo/ordinario/s20/martes",</v>
      </c>
    </row>
    <row r="269" spans="4:9" x14ac:dyDescent="0.35">
      <c r="D269" t="s">
        <v>384</v>
      </c>
      <c r="E269" s="1">
        <v>45889</v>
      </c>
      <c r="F269" t="s">
        <v>384</v>
      </c>
      <c r="G269" s="38" t="s">
        <v>250</v>
      </c>
      <c r="H269" s="38"/>
      <c r="I269" t="str">
        <f t="shared" si="5"/>
        <v>"20/8/2025": "/salterios/tiempo/ordinario/s20/miercoles",</v>
      </c>
    </row>
    <row r="270" spans="4:9" x14ac:dyDescent="0.35">
      <c r="D270" t="s">
        <v>384</v>
      </c>
      <c r="E270" s="1">
        <v>45890</v>
      </c>
      <c r="F270" t="s">
        <v>384</v>
      </c>
      <c r="G270" s="38" t="s">
        <v>251</v>
      </c>
      <c r="H270" s="38"/>
      <c r="I270" t="str">
        <f t="shared" si="5"/>
        <v>"21/8/2025": "/salterios/tiempo/ordinario/s20/jueves",</v>
      </c>
    </row>
    <row r="271" spans="4:9" x14ac:dyDescent="0.35">
      <c r="D271" t="s">
        <v>384</v>
      </c>
      <c r="E271" s="1">
        <v>45891</v>
      </c>
      <c r="F271" t="s">
        <v>384</v>
      </c>
      <c r="G271" s="38" t="s">
        <v>252</v>
      </c>
      <c r="H271" s="38"/>
      <c r="I271" t="str">
        <f t="shared" si="5"/>
        <v>"22/8/2025": "/salterios/tiempo/ordinario/s20/viernes",</v>
      </c>
    </row>
    <row r="272" spans="4:9" x14ac:dyDescent="0.35">
      <c r="D272" t="s">
        <v>384</v>
      </c>
      <c r="E272" s="1">
        <v>45892</v>
      </c>
      <c r="F272" t="s">
        <v>384</v>
      </c>
      <c r="G272" s="38" t="s">
        <v>253</v>
      </c>
      <c r="H272" s="38"/>
      <c r="I272" t="str">
        <f t="shared" si="5"/>
        <v>"23/8/2025": "/salterios/tiempo/ordinario/s20/sabado",</v>
      </c>
    </row>
    <row r="273" spans="4:9" x14ac:dyDescent="0.35">
      <c r="D273" t="s">
        <v>384</v>
      </c>
      <c r="E273" s="1">
        <v>45893</v>
      </c>
      <c r="F273" t="s">
        <v>384</v>
      </c>
      <c r="G273" s="38" t="s">
        <v>254</v>
      </c>
      <c r="H273" s="38"/>
      <c r="I273" t="str">
        <f t="shared" si="5"/>
        <v>"24/8/2025": "/salterios/tiempo/ordinario/s21/domingo",</v>
      </c>
    </row>
    <row r="274" spans="4:9" x14ac:dyDescent="0.35">
      <c r="D274" t="s">
        <v>384</v>
      </c>
      <c r="E274" s="1">
        <v>45894</v>
      </c>
      <c r="F274" t="s">
        <v>384</v>
      </c>
      <c r="G274" s="38" t="s">
        <v>255</v>
      </c>
      <c r="H274" s="38"/>
      <c r="I274" t="str">
        <f t="shared" si="5"/>
        <v>"25/8/2025": "/salterios/tiempo/ordinario/s21/lunes",</v>
      </c>
    </row>
    <row r="275" spans="4:9" x14ac:dyDescent="0.35">
      <c r="D275" t="s">
        <v>384</v>
      </c>
      <c r="E275" s="1">
        <v>45895</v>
      </c>
      <c r="F275" t="s">
        <v>384</v>
      </c>
      <c r="G275" s="38" t="s">
        <v>256</v>
      </c>
      <c r="H275" s="38"/>
      <c r="I275" t="str">
        <f t="shared" si="5"/>
        <v>"26/8/2025": "/salterios/tiempo/ordinario/s21/martes",</v>
      </c>
    </row>
    <row r="276" spans="4:9" x14ac:dyDescent="0.35">
      <c r="D276" t="s">
        <v>384</v>
      </c>
      <c r="E276" s="1">
        <v>45896</v>
      </c>
      <c r="F276" t="s">
        <v>384</v>
      </c>
      <c r="G276" s="38" t="s">
        <v>257</v>
      </c>
      <c r="H276" s="38"/>
      <c r="I276" t="str">
        <f t="shared" si="5"/>
        <v>"27/8/2025": "/salterios/tiempo/ordinario/s21/miercoles",</v>
      </c>
    </row>
    <row r="277" spans="4:9" x14ac:dyDescent="0.35">
      <c r="D277" t="s">
        <v>384</v>
      </c>
      <c r="E277" s="1">
        <v>45897</v>
      </c>
      <c r="F277" t="s">
        <v>384</v>
      </c>
      <c r="G277" s="38" t="s">
        <v>258</v>
      </c>
      <c r="H277" s="38"/>
      <c r="I277" t="str">
        <f t="shared" si="5"/>
        <v>"28/8/2025": "/salterios/tiempo/ordinario/s21/jueves",</v>
      </c>
    </row>
    <row r="278" spans="4:9" x14ac:dyDescent="0.35">
      <c r="D278" t="s">
        <v>384</v>
      </c>
      <c r="E278" s="1">
        <v>45898</v>
      </c>
      <c r="F278" t="s">
        <v>384</v>
      </c>
      <c r="G278" s="38" t="s">
        <v>259</v>
      </c>
      <c r="H278" s="38"/>
      <c r="I278" t="str">
        <f t="shared" si="5"/>
        <v>"29/8/2025": "/salterios/tiempo/ordinario/s21/viernes",</v>
      </c>
    </row>
    <row r="279" spans="4:9" x14ac:dyDescent="0.35">
      <c r="D279" t="s">
        <v>384</v>
      </c>
      <c r="E279" s="1">
        <v>45899</v>
      </c>
      <c r="F279" t="s">
        <v>384</v>
      </c>
      <c r="G279" s="38" t="s">
        <v>260</v>
      </c>
      <c r="H279" s="38"/>
      <c r="I279" t="str">
        <f t="shared" si="5"/>
        <v>"30/8/2025": "/salterios/tiempo/ordinario/s21/sabado",</v>
      </c>
    </row>
    <row r="280" spans="4:9" x14ac:dyDescent="0.35">
      <c r="D280" t="s">
        <v>384</v>
      </c>
      <c r="E280" s="1">
        <v>45900</v>
      </c>
      <c r="F280" t="s">
        <v>384</v>
      </c>
      <c r="G280" s="38" t="s">
        <v>261</v>
      </c>
      <c r="H280" s="38"/>
      <c r="I280" t="str">
        <f t="shared" si="5"/>
        <v>"31/8/2025": "/salterios/tiempo/ordinario/s22/domingo",</v>
      </c>
    </row>
    <row r="281" spans="4:9" x14ac:dyDescent="0.35">
      <c r="D281" t="s">
        <v>384</v>
      </c>
      <c r="E281" s="1">
        <v>45901</v>
      </c>
      <c r="F281" t="s">
        <v>384</v>
      </c>
      <c r="G281" s="38" t="s">
        <v>262</v>
      </c>
      <c r="H281" s="38"/>
      <c r="I281" t="str">
        <f t="shared" si="5"/>
        <v>"1/9/2025": "/salterios/tiempo/ordinario/s22/lunes",</v>
      </c>
    </row>
    <row r="282" spans="4:9" x14ac:dyDescent="0.35">
      <c r="D282" t="s">
        <v>384</v>
      </c>
      <c r="E282" s="1">
        <v>45902</v>
      </c>
      <c r="F282" t="s">
        <v>384</v>
      </c>
      <c r="G282" s="38" t="s">
        <v>263</v>
      </c>
      <c r="H282" s="38"/>
      <c r="I282" t="str">
        <f t="shared" si="5"/>
        <v>"2/9/2025": "/salterios/tiempo/ordinario/s22/martes",</v>
      </c>
    </row>
    <row r="283" spans="4:9" x14ac:dyDescent="0.35">
      <c r="D283" t="s">
        <v>384</v>
      </c>
      <c r="E283" s="1">
        <v>45903</v>
      </c>
      <c r="F283" t="s">
        <v>384</v>
      </c>
      <c r="G283" s="38" t="s">
        <v>264</v>
      </c>
      <c r="H283" s="38"/>
      <c r="I283" t="str">
        <f t="shared" si="5"/>
        <v>"3/9/2025": "/salterios/tiempo/ordinario/s22/miercoles",</v>
      </c>
    </row>
    <row r="284" spans="4:9" x14ac:dyDescent="0.35">
      <c r="D284" t="s">
        <v>384</v>
      </c>
      <c r="E284" s="1">
        <v>45904</v>
      </c>
      <c r="F284" t="s">
        <v>384</v>
      </c>
      <c r="G284" s="38" t="s">
        <v>265</v>
      </c>
      <c r="H284" s="38"/>
      <c r="I284" t="str">
        <f t="shared" si="5"/>
        <v>"4/9/2025": "/salterios/tiempo/ordinario/s22/jueves",</v>
      </c>
    </row>
    <row r="285" spans="4:9" x14ac:dyDescent="0.35">
      <c r="D285" t="s">
        <v>384</v>
      </c>
      <c r="E285" s="1">
        <v>45905</v>
      </c>
      <c r="F285" t="s">
        <v>384</v>
      </c>
      <c r="G285" s="38" t="s">
        <v>266</v>
      </c>
      <c r="H285" s="38"/>
      <c r="I285" t="str">
        <f t="shared" si="5"/>
        <v>"5/9/2025": "/salterios/tiempo/ordinario/s22/viernes",</v>
      </c>
    </row>
    <row r="286" spans="4:9" x14ac:dyDescent="0.35">
      <c r="D286" t="s">
        <v>384</v>
      </c>
      <c r="E286" s="1">
        <v>45906</v>
      </c>
      <c r="F286" t="s">
        <v>384</v>
      </c>
      <c r="G286" s="38" t="s">
        <v>267</v>
      </c>
      <c r="H286" s="38"/>
      <c r="I286" t="str">
        <f t="shared" si="5"/>
        <v>"6/9/2025": "/salterios/tiempo/ordinario/s22/sabado",</v>
      </c>
    </row>
    <row r="287" spans="4:9" x14ac:dyDescent="0.35">
      <c r="D287" t="s">
        <v>384</v>
      </c>
      <c r="E287" s="1">
        <v>45907</v>
      </c>
      <c r="F287" t="s">
        <v>384</v>
      </c>
      <c r="G287" s="38" t="s">
        <v>268</v>
      </c>
      <c r="H287" s="38"/>
      <c r="I287" t="str">
        <f t="shared" si="5"/>
        <v>"7/9/2025": "/salterios/tiempo/ordinario/s23/domingo",</v>
      </c>
    </row>
    <row r="288" spans="4:9" x14ac:dyDescent="0.35">
      <c r="D288" t="s">
        <v>384</v>
      </c>
      <c r="E288" s="1">
        <v>45908</v>
      </c>
      <c r="F288" t="s">
        <v>384</v>
      </c>
      <c r="G288" s="38" t="s">
        <v>269</v>
      </c>
      <c r="H288" s="38"/>
      <c r="I288" t="str">
        <f t="shared" si="5"/>
        <v>"8/9/2025": "/salterios/tiempo/ordinario/s23/lunes",</v>
      </c>
    </row>
    <row r="289" spans="4:9" x14ac:dyDescent="0.35">
      <c r="D289" t="s">
        <v>384</v>
      </c>
      <c r="E289" s="1">
        <v>45909</v>
      </c>
      <c r="F289" t="s">
        <v>384</v>
      </c>
      <c r="G289" s="38" t="s">
        <v>270</v>
      </c>
      <c r="H289" s="38"/>
      <c r="I289" t="str">
        <f t="shared" si="5"/>
        <v>"9/9/2025": "/salterios/tiempo/ordinario/s23/martes",</v>
      </c>
    </row>
    <row r="290" spans="4:9" x14ac:dyDescent="0.35">
      <c r="D290" t="s">
        <v>384</v>
      </c>
      <c r="E290" s="1">
        <v>45910</v>
      </c>
      <c r="F290" t="s">
        <v>384</v>
      </c>
      <c r="G290" s="38" t="s">
        <v>271</v>
      </c>
      <c r="H290" s="38"/>
      <c r="I290" t="str">
        <f t="shared" si="5"/>
        <v>"10/9/2025": "/salterios/tiempo/ordinario/s23/miercoles",</v>
      </c>
    </row>
    <row r="291" spans="4:9" x14ac:dyDescent="0.35">
      <c r="D291" t="s">
        <v>384</v>
      </c>
      <c r="E291" s="1">
        <v>45911</v>
      </c>
      <c r="F291" t="s">
        <v>384</v>
      </c>
      <c r="G291" s="38" t="s">
        <v>272</v>
      </c>
      <c r="H291" s="38"/>
      <c r="I291" t="str">
        <f t="shared" si="5"/>
        <v>"11/9/2025": "/salterios/tiempo/ordinario/s23/jueves",</v>
      </c>
    </row>
    <row r="292" spans="4:9" x14ac:dyDescent="0.35">
      <c r="D292" t="s">
        <v>384</v>
      </c>
      <c r="E292" s="1">
        <v>45912</v>
      </c>
      <c r="F292" t="s">
        <v>384</v>
      </c>
      <c r="G292" s="38" t="s">
        <v>273</v>
      </c>
      <c r="H292" s="38"/>
      <c r="I292" t="str">
        <f t="shared" si="5"/>
        <v>"12/9/2025": "/salterios/tiempo/ordinario/s23/viernes",</v>
      </c>
    </row>
    <row r="293" spans="4:9" x14ac:dyDescent="0.35">
      <c r="D293" t="s">
        <v>384</v>
      </c>
      <c r="E293" s="1">
        <v>45913</v>
      </c>
      <c r="F293" t="s">
        <v>384</v>
      </c>
      <c r="G293" s="38" t="s">
        <v>274</v>
      </c>
      <c r="H293" s="38"/>
      <c r="I293" t="str">
        <f t="shared" si="5"/>
        <v>"13/9/2025": "/salterios/tiempo/ordinario/s23/sabado",</v>
      </c>
    </row>
    <row r="294" spans="4:9" x14ac:dyDescent="0.35">
      <c r="D294" t="s">
        <v>384</v>
      </c>
      <c r="E294" s="1">
        <v>45914</v>
      </c>
      <c r="F294" t="s">
        <v>384</v>
      </c>
      <c r="G294" s="38" t="s">
        <v>275</v>
      </c>
      <c r="H294" s="38"/>
      <c r="I294" t="str">
        <f t="shared" si="5"/>
        <v>"14/9/2025": "/salterios/tiempo/ordinario/s24/domingo",</v>
      </c>
    </row>
    <row r="295" spans="4:9" x14ac:dyDescent="0.35">
      <c r="D295" t="s">
        <v>384</v>
      </c>
      <c r="E295" s="1">
        <v>45915</v>
      </c>
      <c r="F295" t="s">
        <v>384</v>
      </c>
      <c r="G295" s="38" t="s">
        <v>276</v>
      </c>
      <c r="H295" s="38"/>
      <c r="I295" t="str">
        <f t="shared" si="5"/>
        <v>"15/9/2025": "/salterios/tiempo/ordinario/s24/lunes",</v>
      </c>
    </row>
    <row r="296" spans="4:9" x14ac:dyDescent="0.35">
      <c r="D296" t="s">
        <v>384</v>
      </c>
      <c r="E296" s="1">
        <v>45916</v>
      </c>
      <c r="F296" t="s">
        <v>384</v>
      </c>
      <c r="G296" s="38" t="s">
        <v>277</v>
      </c>
      <c r="H296" s="38"/>
      <c r="I296" t="str">
        <f t="shared" si="5"/>
        <v>"16/9/2025": "/salterios/tiempo/ordinario/s24/martes",</v>
      </c>
    </row>
    <row r="297" spans="4:9" x14ac:dyDescent="0.35">
      <c r="D297" t="s">
        <v>384</v>
      </c>
      <c r="E297" s="1">
        <v>45917</v>
      </c>
      <c r="F297" t="s">
        <v>384</v>
      </c>
      <c r="G297" s="38" t="s">
        <v>278</v>
      </c>
      <c r="H297" s="38"/>
      <c r="I297" t="str">
        <f t="shared" si="5"/>
        <v>"17/9/2025": "/salterios/tiempo/ordinario/s24/miercoles",</v>
      </c>
    </row>
    <row r="298" spans="4:9" x14ac:dyDescent="0.35">
      <c r="D298" t="s">
        <v>384</v>
      </c>
      <c r="E298" s="1">
        <v>45918</v>
      </c>
      <c r="F298" t="s">
        <v>384</v>
      </c>
      <c r="G298" s="38" t="s">
        <v>279</v>
      </c>
      <c r="H298" s="38"/>
      <c r="I298" t="str">
        <f t="shared" si="5"/>
        <v>"18/9/2025": "/salterios/tiempo/ordinario/s24/jueves",</v>
      </c>
    </row>
    <row r="299" spans="4:9" x14ac:dyDescent="0.35">
      <c r="D299" t="s">
        <v>384</v>
      </c>
      <c r="E299" s="1">
        <v>45919</v>
      </c>
      <c r="F299" t="s">
        <v>384</v>
      </c>
      <c r="G299" s="38" t="s">
        <v>280</v>
      </c>
      <c r="H299" s="38"/>
      <c r="I299" t="str">
        <f t="shared" si="5"/>
        <v>"19/9/2025": "/salterios/tiempo/ordinario/s24/viernes",</v>
      </c>
    </row>
    <row r="300" spans="4:9" x14ac:dyDescent="0.35">
      <c r="D300" t="s">
        <v>384</v>
      </c>
      <c r="E300" s="1">
        <v>45920</v>
      </c>
      <c r="F300" t="s">
        <v>384</v>
      </c>
      <c r="G300" s="38" t="s">
        <v>281</v>
      </c>
      <c r="H300" s="38"/>
      <c r="I300" t="str">
        <f t="shared" si="5"/>
        <v>"20/9/2025": "/salterios/tiempo/ordinario/s24/sabado",</v>
      </c>
    </row>
    <row r="301" spans="4:9" x14ac:dyDescent="0.35">
      <c r="D301" t="s">
        <v>384</v>
      </c>
      <c r="E301" s="1">
        <v>45921</v>
      </c>
      <c r="F301" t="s">
        <v>384</v>
      </c>
      <c r="G301" s="38" t="s">
        <v>282</v>
      </c>
      <c r="H301" s="38"/>
      <c r="I301" t="str">
        <f t="shared" si="5"/>
        <v>"21/9/2025": "/salterios/tiempo/ordinario/s25/domingo",</v>
      </c>
    </row>
    <row r="302" spans="4:9" x14ac:dyDescent="0.35">
      <c r="D302" t="s">
        <v>384</v>
      </c>
      <c r="E302" s="1">
        <v>45922</v>
      </c>
      <c r="F302" t="s">
        <v>384</v>
      </c>
      <c r="G302" s="38" t="s">
        <v>283</v>
      </c>
      <c r="H302" s="38"/>
      <c r="I302" t="str">
        <f t="shared" si="5"/>
        <v>"22/9/2025": "/salterios/tiempo/ordinario/s25/lunes",</v>
      </c>
    </row>
    <row r="303" spans="4:9" x14ac:dyDescent="0.35">
      <c r="D303" t="s">
        <v>384</v>
      </c>
      <c r="E303" s="1">
        <v>45923</v>
      </c>
      <c r="F303" t="s">
        <v>384</v>
      </c>
      <c r="G303" s="38" t="s">
        <v>284</v>
      </c>
      <c r="H303" s="38"/>
      <c r="I303" t="str">
        <f t="shared" si="5"/>
        <v>"23/9/2025": "/salterios/tiempo/ordinario/s25/martes",</v>
      </c>
    </row>
    <row r="304" spans="4:9" x14ac:dyDescent="0.35">
      <c r="D304" t="s">
        <v>384</v>
      </c>
      <c r="E304" s="1">
        <v>45924</v>
      </c>
      <c r="F304" t="s">
        <v>384</v>
      </c>
      <c r="G304" s="38" t="s">
        <v>285</v>
      </c>
      <c r="H304" s="38"/>
      <c r="I304" t="str">
        <f t="shared" si="5"/>
        <v>"24/9/2025": "/salterios/tiempo/ordinario/s25/miercoles",</v>
      </c>
    </row>
    <row r="305" spans="4:9" x14ac:dyDescent="0.35">
      <c r="D305" t="s">
        <v>384</v>
      </c>
      <c r="E305" s="1">
        <v>45925</v>
      </c>
      <c r="F305" t="s">
        <v>384</v>
      </c>
      <c r="G305" s="38" t="s">
        <v>286</v>
      </c>
      <c r="H305" s="38"/>
      <c r="I305" t="str">
        <f t="shared" si="5"/>
        <v>"25/9/2025": "/salterios/tiempo/ordinario/s25/jueves",</v>
      </c>
    </row>
    <row r="306" spans="4:9" x14ac:dyDescent="0.35">
      <c r="D306" t="s">
        <v>384</v>
      </c>
      <c r="E306" s="1">
        <v>45926</v>
      </c>
      <c r="F306" t="s">
        <v>384</v>
      </c>
      <c r="G306" s="38" t="s">
        <v>287</v>
      </c>
      <c r="H306" s="38"/>
      <c r="I306" t="str">
        <f t="shared" si="5"/>
        <v>"26/9/2025": "/salterios/tiempo/ordinario/s25/viernes",</v>
      </c>
    </row>
    <row r="307" spans="4:9" x14ac:dyDescent="0.35">
      <c r="D307" t="s">
        <v>384</v>
      </c>
      <c r="E307" s="1">
        <v>45927</v>
      </c>
      <c r="F307" t="s">
        <v>384</v>
      </c>
      <c r="G307" s="38" t="s">
        <v>288</v>
      </c>
      <c r="H307" s="38"/>
      <c r="I307" t="str">
        <f t="shared" si="5"/>
        <v>"27/9/2025": "/salterios/tiempo/ordinario/s25/sabado",</v>
      </c>
    </row>
    <row r="308" spans="4:9" x14ac:dyDescent="0.35">
      <c r="D308" t="s">
        <v>384</v>
      </c>
      <c r="E308" s="1">
        <v>45928</v>
      </c>
      <c r="F308" t="s">
        <v>384</v>
      </c>
      <c r="G308" s="38" t="s">
        <v>289</v>
      </c>
      <c r="H308" s="38"/>
      <c r="I308" t="str">
        <f t="shared" si="5"/>
        <v>"28/9/2025": "/salterios/tiempo/ordinario/s26/domingo",</v>
      </c>
    </row>
    <row r="309" spans="4:9" x14ac:dyDescent="0.35">
      <c r="D309" t="s">
        <v>384</v>
      </c>
      <c r="E309" s="1">
        <v>45929</v>
      </c>
      <c r="F309" t="s">
        <v>384</v>
      </c>
      <c r="G309" s="38" t="s">
        <v>290</v>
      </c>
      <c r="H309" s="38"/>
      <c r="I309" t="str">
        <f t="shared" si="5"/>
        <v>"29/9/2025": "/salterios/tiempo/ordinario/s26/lunes",</v>
      </c>
    </row>
    <row r="310" spans="4:9" x14ac:dyDescent="0.35">
      <c r="D310" t="s">
        <v>384</v>
      </c>
      <c r="E310" s="1">
        <v>45930</v>
      </c>
      <c r="F310" t="s">
        <v>384</v>
      </c>
      <c r="G310" s="38" t="s">
        <v>291</v>
      </c>
      <c r="H310" s="38"/>
      <c r="I310" t="str">
        <f t="shared" si="5"/>
        <v>"30/9/2025": "/salterios/tiempo/ordinario/s26/martes",</v>
      </c>
    </row>
    <row r="311" spans="4:9" x14ac:dyDescent="0.35">
      <c r="D311" t="s">
        <v>384</v>
      </c>
      <c r="E311" s="1">
        <v>45931</v>
      </c>
      <c r="F311" t="s">
        <v>384</v>
      </c>
      <c r="G311" s="38" t="s">
        <v>292</v>
      </c>
      <c r="H311" s="38"/>
      <c r="I311" t="str">
        <f t="shared" si="5"/>
        <v>"1/10/2025": "/salterios/tiempo/ordinario/s26/miercoles",</v>
      </c>
    </row>
    <row r="312" spans="4:9" x14ac:dyDescent="0.35">
      <c r="D312" t="s">
        <v>384</v>
      </c>
      <c r="E312" s="1">
        <v>45932</v>
      </c>
      <c r="F312" t="s">
        <v>384</v>
      </c>
      <c r="G312" s="38" t="s">
        <v>293</v>
      </c>
      <c r="H312" s="38"/>
      <c r="I312" t="str">
        <f t="shared" si="5"/>
        <v>"2/10/2025": "/salterios/tiempo/ordinario/s26/jueves",</v>
      </c>
    </row>
    <row r="313" spans="4:9" x14ac:dyDescent="0.35">
      <c r="D313" t="s">
        <v>384</v>
      </c>
      <c r="E313" s="1">
        <v>45933</v>
      </c>
      <c r="F313" t="s">
        <v>384</v>
      </c>
      <c r="G313" s="38" t="s">
        <v>294</v>
      </c>
      <c r="H313" s="38"/>
      <c r="I313" t="str">
        <f t="shared" si="5"/>
        <v>"3/10/2025": "/salterios/tiempo/ordinario/s26/viernes",</v>
      </c>
    </row>
    <row r="314" spans="4:9" x14ac:dyDescent="0.35">
      <c r="D314" t="s">
        <v>384</v>
      </c>
      <c r="E314" s="1">
        <v>45934</v>
      </c>
      <c r="F314" t="s">
        <v>384</v>
      </c>
      <c r="G314" s="38" t="s">
        <v>295</v>
      </c>
      <c r="H314" s="38"/>
      <c r="I314" t="str">
        <f t="shared" si="5"/>
        <v>"4/10/2025": "/salterios/tiempo/ordinario/s26/sabado",</v>
      </c>
    </row>
    <row r="315" spans="4:9" x14ac:dyDescent="0.35">
      <c r="D315" t="s">
        <v>384</v>
      </c>
      <c r="E315" s="1">
        <v>45935</v>
      </c>
      <c r="F315" t="s">
        <v>384</v>
      </c>
      <c r="G315" s="38" t="s">
        <v>296</v>
      </c>
      <c r="H315" s="38"/>
      <c r="I315" t="str">
        <f t="shared" si="5"/>
        <v>"5/10/2025": "/salterios/tiempo/ordinario/s27/domingo",</v>
      </c>
    </row>
    <row r="316" spans="4:9" x14ac:dyDescent="0.35">
      <c r="D316" t="s">
        <v>384</v>
      </c>
      <c r="E316" s="1">
        <v>45936</v>
      </c>
      <c r="F316" t="s">
        <v>384</v>
      </c>
      <c r="G316" s="38" t="s">
        <v>297</v>
      </c>
      <c r="H316" s="38"/>
      <c r="I316" t="str">
        <f t="shared" si="5"/>
        <v>"6/10/2025": "/salterios/tiempo/ordinario/s27/lunes",</v>
      </c>
    </row>
    <row r="317" spans="4:9" x14ac:dyDescent="0.35">
      <c r="D317" t="s">
        <v>384</v>
      </c>
      <c r="E317" s="1">
        <v>45937</v>
      </c>
      <c r="F317" t="s">
        <v>384</v>
      </c>
      <c r="G317" s="38" t="s">
        <v>298</v>
      </c>
      <c r="H317" s="38"/>
      <c r="I317" t="str">
        <f t="shared" si="5"/>
        <v>"7/10/2025": "/salterios/tiempo/ordinario/s27/martes",</v>
      </c>
    </row>
    <row r="318" spans="4:9" x14ac:dyDescent="0.35">
      <c r="D318" t="s">
        <v>384</v>
      </c>
      <c r="E318" s="1">
        <v>45938</v>
      </c>
      <c r="F318" t="s">
        <v>384</v>
      </c>
      <c r="G318" s="38" t="s">
        <v>299</v>
      </c>
      <c r="H318" s="38"/>
      <c r="I318" t="str">
        <f t="shared" si="5"/>
        <v>"8/10/2025": "/salterios/tiempo/ordinario/s27/miercoles",</v>
      </c>
    </row>
    <row r="319" spans="4:9" x14ac:dyDescent="0.35">
      <c r="D319" t="s">
        <v>384</v>
      </c>
      <c r="E319" s="1">
        <v>45939</v>
      </c>
      <c r="F319" t="s">
        <v>384</v>
      </c>
      <c r="G319" s="38" t="s">
        <v>300</v>
      </c>
      <c r="H319" s="38"/>
      <c r="I319" t="str">
        <f t="shared" si="5"/>
        <v>"9/10/2025": "/salterios/tiempo/ordinario/s27/jueves",</v>
      </c>
    </row>
    <row r="320" spans="4:9" x14ac:dyDescent="0.35">
      <c r="D320" t="s">
        <v>384</v>
      </c>
      <c r="E320" s="1">
        <v>45940</v>
      </c>
      <c r="F320" t="s">
        <v>384</v>
      </c>
      <c r="G320" s="38" t="s">
        <v>301</v>
      </c>
      <c r="H320" s="38"/>
      <c r="I320" t="str">
        <f t="shared" si="5"/>
        <v>"10/10/2025": "/salterios/tiempo/ordinario/s27/viernes",</v>
      </c>
    </row>
    <row r="321" spans="4:9" x14ac:dyDescent="0.35">
      <c r="D321" t="s">
        <v>384</v>
      </c>
      <c r="E321" s="1">
        <v>45941</v>
      </c>
      <c r="F321" t="s">
        <v>384</v>
      </c>
      <c r="G321" s="38" t="s">
        <v>302</v>
      </c>
      <c r="H321" s="38"/>
      <c r="I321" t="str">
        <f t="shared" si="5"/>
        <v>"11/10/2025": "/salterios/tiempo/ordinario/s27/sabado",</v>
      </c>
    </row>
    <row r="322" spans="4:9" x14ac:dyDescent="0.35">
      <c r="D322" t="s">
        <v>384</v>
      </c>
      <c r="E322" s="1">
        <v>45942</v>
      </c>
      <c r="F322" t="s">
        <v>384</v>
      </c>
      <c r="G322" s="38" t="s">
        <v>303</v>
      </c>
      <c r="H322" s="38"/>
      <c r="I322" t="str">
        <f t="shared" si="5"/>
        <v>"12/10/2025": "/salterios/tiempo/ordinario/s28/domingo",</v>
      </c>
    </row>
    <row r="323" spans="4:9" x14ac:dyDescent="0.35">
      <c r="D323" t="s">
        <v>384</v>
      </c>
      <c r="E323" s="1">
        <v>45943</v>
      </c>
      <c r="F323" t="s">
        <v>384</v>
      </c>
      <c r="G323" s="38" t="s">
        <v>304</v>
      </c>
      <c r="H323" s="38"/>
      <c r="I323" t="str">
        <f t="shared" si="5"/>
        <v>"13/10/2025": "/salterios/tiempo/ordinario/s28/lunes",</v>
      </c>
    </row>
    <row r="324" spans="4:9" x14ac:dyDescent="0.35">
      <c r="D324" t="s">
        <v>384</v>
      </c>
      <c r="E324" s="1">
        <v>45944</v>
      </c>
      <c r="F324" t="s">
        <v>384</v>
      </c>
      <c r="G324" s="38" t="s">
        <v>305</v>
      </c>
      <c r="H324" s="38"/>
      <c r="I324" t="str">
        <f t="shared" si="5"/>
        <v>"14/10/2025": "/salterios/tiempo/ordinario/s28/martes",</v>
      </c>
    </row>
    <row r="325" spans="4:9" x14ac:dyDescent="0.35">
      <c r="D325" t="s">
        <v>384</v>
      </c>
      <c r="E325" s="1">
        <v>45945</v>
      </c>
      <c r="F325" t="s">
        <v>384</v>
      </c>
      <c r="G325" s="38" t="s">
        <v>306</v>
      </c>
      <c r="H325" s="38"/>
      <c r="I325" t="str">
        <f t="shared" si="5"/>
        <v>"15/10/2025": "/salterios/tiempo/ordinario/s28/miercoles",</v>
      </c>
    </row>
    <row r="326" spans="4:9" x14ac:dyDescent="0.35">
      <c r="D326" t="s">
        <v>384</v>
      </c>
      <c r="E326" s="1">
        <v>45946</v>
      </c>
      <c r="F326" t="s">
        <v>384</v>
      </c>
      <c r="G326" s="38" t="s">
        <v>307</v>
      </c>
      <c r="H326" s="38"/>
      <c r="I326" t="str">
        <f t="shared" si="5"/>
        <v>"16/10/2025": "/salterios/tiempo/ordinario/s28/jueves",</v>
      </c>
    </row>
    <row r="327" spans="4:9" x14ac:dyDescent="0.35">
      <c r="D327" t="s">
        <v>384</v>
      </c>
      <c r="E327" s="1">
        <v>45947</v>
      </c>
      <c r="F327" t="s">
        <v>384</v>
      </c>
      <c r="G327" s="38" t="s">
        <v>308</v>
      </c>
      <c r="H327" s="38"/>
      <c r="I327" t="str">
        <f t="shared" si="5"/>
        <v>"17/10/2025": "/salterios/tiempo/ordinario/s28/viernes",</v>
      </c>
    </row>
    <row r="328" spans="4:9" x14ac:dyDescent="0.35">
      <c r="D328" t="s">
        <v>384</v>
      </c>
      <c r="E328" s="1">
        <v>45948</v>
      </c>
      <c r="F328" t="s">
        <v>384</v>
      </c>
      <c r="G328" s="38" t="s">
        <v>309</v>
      </c>
      <c r="H328" s="38"/>
      <c r="I328" t="str">
        <f t="shared" si="5"/>
        <v>"18/10/2025": "/salterios/tiempo/ordinario/s28/sabado",</v>
      </c>
    </row>
    <row r="329" spans="4:9" x14ac:dyDescent="0.35">
      <c r="D329" t="s">
        <v>384</v>
      </c>
      <c r="E329" s="1">
        <v>45949</v>
      </c>
      <c r="F329" t="s">
        <v>384</v>
      </c>
      <c r="G329" s="38" t="s">
        <v>310</v>
      </c>
      <c r="H329" s="38"/>
      <c r="I329" t="str">
        <f t="shared" ref="I329:I392" si="6">""""&amp;TEXT(E329,"d/m/yyyy")&amp;""""&amp;G329</f>
        <v>"19/10/2025": "/salterios/tiempo/ordinario/s29/domingo",</v>
      </c>
    </row>
    <row r="330" spans="4:9" x14ac:dyDescent="0.35">
      <c r="D330" t="s">
        <v>384</v>
      </c>
      <c r="E330" s="1">
        <v>45950</v>
      </c>
      <c r="F330" t="s">
        <v>384</v>
      </c>
      <c r="G330" s="38" t="s">
        <v>311</v>
      </c>
      <c r="H330" s="38"/>
      <c r="I330" t="str">
        <f t="shared" si="6"/>
        <v>"20/10/2025": "/salterios/tiempo/ordinario/s29/lunes",</v>
      </c>
    </row>
    <row r="331" spans="4:9" x14ac:dyDescent="0.35">
      <c r="D331" t="s">
        <v>384</v>
      </c>
      <c r="E331" s="1">
        <v>45951</v>
      </c>
      <c r="F331" t="s">
        <v>384</v>
      </c>
      <c r="G331" s="38" t="s">
        <v>312</v>
      </c>
      <c r="H331" s="38"/>
      <c r="I331" t="str">
        <f t="shared" si="6"/>
        <v>"21/10/2025": "/salterios/tiempo/ordinario/s29/martes",</v>
      </c>
    </row>
    <row r="332" spans="4:9" x14ac:dyDescent="0.35">
      <c r="D332" t="s">
        <v>384</v>
      </c>
      <c r="E332" s="1">
        <v>45952</v>
      </c>
      <c r="F332" t="s">
        <v>384</v>
      </c>
      <c r="G332" s="38" t="s">
        <v>313</v>
      </c>
      <c r="H332" s="38"/>
      <c r="I332" t="str">
        <f t="shared" si="6"/>
        <v>"22/10/2025": "/salterios/tiempo/ordinario/s29/miercoles",</v>
      </c>
    </row>
    <row r="333" spans="4:9" x14ac:dyDescent="0.35">
      <c r="D333" t="s">
        <v>384</v>
      </c>
      <c r="E333" s="1">
        <v>45953</v>
      </c>
      <c r="F333" t="s">
        <v>384</v>
      </c>
      <c r="G333" s="38" t="s">
        <v>314</v>
      </c>
      <c r="H333" s="38"/>
      <c r="I333" t="str">
        <f t="shared" si="6"/>
        <v>"23/10/2025": "/salterios/tiempo/ordinario/s29/jueves",</v>
      </c>
    </row>
    <row r="334" spans="4:9" x14ac:dyDescent="0.35">
      <c r="D334" t="s">
        <v>384</v>
      </c>
      <c r="E334" s="1">
        <v>45954</v>
      </c>
      <c r="F334" t="s">
        <v>384</v>
      </c>
      <c r="G334" s="38" t="s">
        <v>315</v>
      </c>
      <c r="H334" s="38"/>
      <c r="I334" t="str">
        <f t="shared" si="6"/>
        <v>"24/10/2025": "/salterios/tiempo/ordinario/s29/viernes",</v>
      </c>
    </row>
    <row r="335" spans="4:9" x14ac:dyDescent="0.35">
      <c r="D335" t="s">
        <v>384</v>
      </c>
      <c r="E335" s="1">
        <v>45955</v>
      </c>
      <c r="F335" t="s">
        <v>384</v>
      </c>
      <c r="G335" s="38" t="s">
        <v>316</v>
      </c>
      <c r="H335" s="38"/>
      <c r="I335" t="str">
        <f t="shared" si="6"/>
        <v>"25/10/2025": "/salterios/tiempo/ordinario/s29/sabado",</v>
      </c>
    </row>
    <row r="336" spans="4:9" x14ac:dyDescent="0.35">
      <c r="D336" t="s">
        <v>384</v>
      </c>
      <c r="E336" s="1">
        <v>45956</v>
      </c>
      <c r="F336" t="s">
        <v>384</v>
      </c>
      <c r="G336" s="38" t="s">
        <v>317</v>
      </c>
      <c r="H336" s="38"/>
      <c r="I336" t="str">
        <f t="shared" si="6"/>
        <v>"26/10/2025": "/salterios/tiempo/ordinario/s30/domingo",</v>
      </c>
    </row>
    <row r="337" spans="4:9" x14ac:dyDescent="0.35">
      <c r="D337" t="s">
        <v>384</v>
      </c>
      <c r="E337" s="1">
        <v>45957</v>
      </c>
      <c r="F337" t="s">
        <v>384</v>
      </c>
      <c r="G337" s="38" t="s">
        <v>318</v>
      </c>
      <c r="H337" s="38"/>
      <c r="I337" t="str">
        <f t="shared" si="6"/>
        <v>"27/10/2025": "/salterios/tiempo/ordinario/s30/lunes",</v>
      </c>
    </row>
    <row r="338" spans="4:9" x14ac:dyDescent="0.35">
      <c r="D338" t="s">
        <v>384</v>
      </c>
      <c r="E338" s="1">
        <v>45958</v>
      </c>
      <c r="F338" t="s">
        <v>384</v>
      </c>
      <c r="G338" s="38" t="s">
        <v>319</v>
      </c>
      <c r="H338" s="38"/>
      <c r="I338" t="str">
        <f t="shared" si="6"/>
        <v>"28/10/2025": "/salterios/tiempo/ordinario/s30/martes",</v>
      </c>
    </row>
    <row r="339" spans="4:9" x14ac:dyDescent="0.35">
      <c r="D339" t="s">
        <v>384</v>
      </c>
      <c r="E339" s="1">
        <v>45959</v>
      </c>
      <c r="F339" t="s">
        <v>384</v>
      </c>
      <c r="G339" s="38" t="s">
        <v>320</v>
      </c>
      <c r="H339" s="38"/>
      <c r="I339" t="str">
        <f t="shared" si="6"/>
        <v>"29/10/2025": "/salterios/tiempo/ordinario/s30/miercoles",</v>
      </c>
    </row>
    <row r="340" spans="4:9" x14ac:dyDescent="0.35">
      <c r="D340" t="s">
        <v>384</v>
      </c>
      <c r="E340" s="1">
        <v>45960</v>
      </c>
      <c r="F340" t="s">
        <v>384</v>
      </c>
      <c r="G340" s="38" t="s">
        <v>321</v>
      </c>
      <c r="H340" s="38"/>
      <c r="I340" t="str">
        <f t="shared" si="6"/>
        <v>"30/10/2025": "/salterios/tiempo/ordinario/s30/jueves",</v>
      </c>
    </row>
    <row r="341" spans="4:9" x14ac:dyDescent="0.35">
      <c r="D341" t="s">
        <v>384</v>
      </c>
      <c r="E341" s="1">
        <v>45961</v>
      </c>
      <c r="F341" t="s">
        <v>384</v>
      </c>
      <c r="G341" s="38" t="s">
        <v>322</v>
      </c>
      <c r="H341" s="38"/>
      <c r="I341" t="str">
        <f t="shared" si="6"/>
        <v>"31/10/2025": "/salterios/tiempo/ordinario/s30/viernes",</v>
      </c>
    </row>
    <row r="342" spans="4:9" x14ac:dyDescent="0.35">
      <c r="D342" t="s">
        <v>384</v>
      </c>
      <c r="E342" s="1">
        <v>45962</v>
      </c>
      <c r="F342" t="s">
        <v>384</v>
      </c>
      <c r="G342" s="38" t="s">
        <v>323</v>
      </c>
      <c r="H342" s="38"/>
      <c r="I342" t="str">
        <f t="shared" si="6"/>
        <v>"1/11/2025": "/salterios/tiempo/ordinario/s30/sabado",</v>
      </c>
    </row>
    <row r="343" spans="4:9" x14ac:dyDescent="0.35">
      <c r="D343" t="s">
        <v>384</v>
      </c>
      <c r="E343" s="1">
        <v>45963</v>
      </c>
      <c r="F343" t="s">
        <v>384</v>
      </c>
      <c r="G343" s="38" t="s">
        <v>324</v>
      </c>
      <c r="H343" s="38"/>
      <c r="I343" t="str">
        <f t="shared" si="6"/>
        <v>"2/11/2025": "/salterios/tiempo/ordinario/s31/domingo",</v>
      </c>
    </row>
    <row r="344" spans="4:9" x14ac:dyDescent="0.35">
      <c r="D344" t="s">
        <v>384</v>
      </c>
      <c r="E344" s="1">
        <v>45964</v>
      </c>
      <c r="F344" t="s">
        <v>384</v>
      </c>
      <c r="G344" s="38" t="s">
        <v>325</v>
      </c>
      <c r="H344" s="38"/>
      <c r="I344" t="str">
        <f t="shared" si="6"/>
        <v>"3/11/2025": "/salterios/tiempo/ordinario/s31/lunes",</v>
      </c>
    </row>
    <row r="345" spans="4:9" x14ac:dyDescent="0.35">
      <c r="D345" t="s">
        <v>384</v>
      </c>
      <c r="E345" s="1">
        <v>45965</v>
      </c>
      <c r="F345" t="s">
        <v>384</v>
      </c>
      <c r="G345" s="38" t="s">
        <v>326</v>
      </c>
      <c r="H345" s="38"/>
      <c r="I345" t="str">
        <f t="shared" si="6"/>
        <v>"4/11/2025": "/salterios/tiempo/ordinario/s31/martes",</v>
      </c>
    </row>
    <row r="346" spans="4:9" x14ac:dyDescent="0.35">
      <c r="D346" t="s">
        <v>384</v>
      </c>
      <c r="E346" s="1">
        <v>45966</v>
      </c>
      <c r="F346" t="s">
        <v>384</v>
      </c>
      <c r="G346" s="38" t="s">
        <v>327</v>
      </c>
      <c r="H346" s="38"/>
      <c r="I346" t="str">
        <f t="shared" si="6"/>
        <v>"5/11/2025": "/salterios/tiempo/ordinario/s31/miercoles",</v>
      </c>
    </row>
    <row r="347" spans="4:9" x14ac:dyDescent="0.35">
      <c r="D347" t="s">
        <v>384</v>
      </c>
      <c r="E347" s="1">
        <v>45967</v>
      </c>
      <c r="F347" t="s">
        <v>384</v>
      </c>
      <c r="G347" s="38" t="s">
        <v>328</v>
      </c>
      <c r="H347" s="38"/>
      <c r="I347" t="str">
        <f t="shared" si="6"/>
        <v>"6/11/2025": "/salterios/tiempo/ordinario/s31/jueves",</v>
      </c>
    </row>
    <row r="348" spans="4:9" x14ac:dyDescent="0.35">
      <c r="D348" t="s">
        <v>384</v>
      </c>
      <c r="E348" s="1">
        <v>45968</v>
      </c>
      <c r="F348" t="s">
        <v>384</v>
      </c>
      <c r="G348" s="38" t="s">
        <v>329</v>
      </c>
      <c r="H348" s="38"/>
      <c r="I348" t="str">
        <f t="shared" si="6"/>
        <v>"7/11/2025": "/salterios/tiempo/ordinario/s31/viernes",</v>
      </c>
    </row>
    <row r="349" spans="4:9" x14ac:dyDescent="0.35">
      <c r="D349" t="s">
        <v>384</v>
      </c>
      <c r="E349" s="1">
        <v>45969</v>
      </c>
      <c r="F349" t="s">
        <v>384</v>
      </c>
      <c r="G349" s="38" t="s">
        <v>330</v>
      </c>
      <c r="H349" s="38"/>
      <c r="I349" t="str">
        <f t="shared" si="6"/>
        <v>"8/11/2025": "/salterios/tiempo/ordinario/s31/sabado",</v>
      </c>
    </row>
    <row r="350" spans="4:9" x14ac:dyDescent="0.35">
      <c r="D350" t="s">
        <v>384</v>
      </c>
      <c r="E350" s="1">
        <v>45970</v>
      </c>
      <c r="F350" t="s">
        <v>384</v>
      </c>
      <c r="G350" s="38" t="s">
        <v>331</v>
      </c>
      <c r="H350" s="38"/>
      <c r="I350" t="str">
        <f t="shared" si="6"/>
        <v>"9/11/2025": "/salterios/tiempo/ordinario/s32/domingo",</v>
      </c>
    </row>
    <row r="351" spans="4:9" x14ac:dyDescent="0.35">
      <c r="D351" t="s">
        <v>384</v>
      </c>
      <c r="E351" s="1">
        <v>45971</v>
      </c>
      <c r="F351" t="s">
        <v>384</v>
      </c>
      <c r="G351" s="38" t="s">
        <v>332</v>
      </c>
      <c r="H351" s="38"/>
      <c r="I351" t="str">
        <f t="shared" si="6"/>
        <v>"10/11/2025": "/salterios/tiempo/ordinario/s32/lunes",</v>
      </c>
    </row>
    <row r="352" spans="4:9" x14ac:dyDescent="0.35">
      <c r="D352" t="s">
        <v>384</v>
      </c>
      <c r="E352" s="1">
        <v>45972</v>
      </c>
      <c r="F352" t="s">
        <v>384</v>
      </c>
      <c r="G352" s="38" t="s">
        <v>333</v>
      </c>
      <c r="H352" s="38"/>
      <c r="I352" t="str">
        <f t="shared" si="6"/>
        <v>"11/11/2025": "/salterios/tiempo/ordinario/s32/martes",</v>
      </c>
    </row>
    <row r="353" spans="4:9" x14ac:dyDescent="0.35">
      <c r="D353" t="s">
        <v>384</v>
      </c>
      <c r="E353" s="1">
        <v>45973</v>
      </c>
      <c r="F353" t="s">
        <v>384</v>
      </c>
      <c r="G353" s="38" t="s">
        <v>334</v>
      </c>
      <c r="H353" s="38"/>
      <c r="I353" t="str">
        <f t="shared" si="6"/>
        <v>"12/11/2025": "/salterios/tiempo/ordinario/s32/miercoles",</v>
      </c>
    </row>
    <row r="354" spans="4:9" x14ac:dyDescent="0.35">
      <c r="D354" t="s">
        <v>384</v>
      </c>
      <c r="E354" s="1">
        <v>45974</v>
      </c>
      <c r="F354" t="s">
        <v>384</v>
      </c>
      <c r="G354" s="38" t="s">
        <v>335</v>
      </c>
      <c r="H354" s="38"/>
      <c r="I354" t="str">
        <f t="shared" si="6"/>
        <v>"13/11/2025": "/salterios/tiempo/ordinario/s32/jueves",</v>
      </c>
    </row>
    <row r="355" spans="4:9" x14ac:dyDescent="0.35">
      <c r="D355" t="s">
        <v>384</v>
      </c>
      <c r="E355" s="1">
        <v>45975</v>
      </c>
      <c r="F355" t="s">
        <v>384</v>
      </c>
      <c r="G355" s="38" t="s">
        <v>336</v>
      </c>
      <c r="H355" s="38"/>
      <c r="I355" t="str">
        <f t="shared" si="6"/>
        <v>"14/11/2025": "/salterios/tiempo/ordinario/s32/viernes",</v>
      </c>
    </row>
    <row r="356" spans="4:9" x14ac:dyDescent="0.35">
      <c r="D356" t="s">
        <v>384</v>
      </c>
      <c r="E356" s="1">
        <v>45976</v>
      </c>
      <c r="F356" t="s">
        <v>384</v>
      </c>
      <c r="G356" s="38" t="s">
        <v>337</v>
      </c>
      <c r="H356" s="38"/>
      <c r="I356" t="str">
        <f t="shared" si="6"/>
        <v>"15/11/2025": "/salterios/tiempo/ordinario/s32/sabado",</v>
      </c>
    </row>
    <row r="357" spans="4:9" x14ac:dyDescent="0.35">
      <c r="D357" t="s">
        <v>384</v>
      </c>
      <c r="E357" s="1">
        <v>45977</v>
      </c>
      <c r="F357" t="s">
        <v>384</v>
      </c>
      <c r="G357" s="38" t="s">
        <v>338</v>
      </c>
      <c r="H357" s="38"/>
      <c r="I357" t="str">
        <f t="shared" si="6"/>
        <v>"16/11/2025": "/salterios/tiempo/ordinario/s33/domingo",</v>
      </c>
    </row>
    <row r="358" spans="4:9" x14ac:dyDescent="0.35">
      <c r="D358" t="s">
        <v>384</v>
      </c>
      <c r="E358" s="1">
        <v>45978</v>
      </c>
      <c r="F358" t="s">
        <v>384</v>
      </c>
      <c r="G358" s="38" t="s">
        <v>339</v>
      </c>
      <c r="H358" s="38"/>
      <c r="I358" t="str">
        <f t="shared" si="6"/>
        <v>"17/11/2025": "/salterios/tiempo/ordinario/s33/lunes",</v>
      </c>
    </row>
    <row r="359" spans="4:9" x14ac:dyDescent="0.35">
      <c r="D359" t="s">
        <v>384</v>
      </c>
      <c r="E359" s="1">
        <v>45979</v>
      </c>
      <c r="F359" t="s">
        <v>384</v>
      </c>
      <c r="G359" s="38" t="s">
        <v>340</v>
      </c>
      <c r="H359" s="38"/>
      <c r="I359" t="str">
        <f t="shared" si="6"/>
        <v>"18/11/2025": "/salterios/tiempo/ordinario/s33/martes",</v>
      </c>
    </row>
    <row r="360" spans="4:9" x14ac:dyDescent="0.35">
      <c r="D360" t="s">
        <v>384</v>
      </c>
      <c r="E360" s="1">
        <v>45980</v>
      </c>
      <c r="F360" t="s">
        <v>384</v>
      </c>
      <c r="G360" s="38" t="s">
        <v>341</v>
      </c>
      <c r="H360" s="38"/>
      <c r="I360" t="str">
        <f t="shared" si="6"/>
        <v>"19/11/2025": "/salterios/tiempo/ordinario/s33/miercoles",</v>
      </c>
    </row>
    <row r="361" spans="4:9" x14ac:dyDescent="0.35">
      <c r="D361" t="s">
        <v>384</v>
      </c>
      <c r="E361" s="1">
        <v>45981</v>
      </c>
      <c r="F361" t="s">
        <v>384</v>
      </c>
      <c r="G361" s="38" t="s">
        <v>342</v>
      </c>
      <c r="H361" s="38"/>
      <c r="I361" t="str">
        <f t="shared" si="6"/>
        <v>"20/11/2025": "/salterios/tiempo/ordinario/s33/jueves",</v>
      </c>
    </row>
    <row r="362" spans="4:9" x14ac:dyDescent="0.35">
      <c r="D362" t="s">
        <v>384</v>
      </c>
      <c r="E362" s="1">
        <v>45982</v>
      </c>
      <c r="F362" t="s">
        <v>384</v>
      </c>
      <c r="G362" s="38" t="s">
        <v>343</v>
      </c>
      <c r="H362" s="38"/>
      <c r="I362" t="str">
        <f t="shared" si="6"/>
        <v>"21/11/2025": "/salterios/tiempo/ordinario/s33/viernes",</v>
      </c>
    </row>
    <row r="363" spans="4:9" x14ac:dyDescent="0.35">
      <c r="D363" t="s">
        <v>384</v>
      </c>
      <c r="E363" s="1">
        <v>45983</v>
      </c>
      <c r="F363" t="s">
        <v>384</v>
      </c>
      <c r="G363" s="38" t="s">
        <v>344</v>
      </c>
      <c r="H363" s="38"/>
      <c r="I363" t="str">
        <f t="shared" si="6"/>
        <v>"22/11/2025": "/salterios/tiempo/ordinario/s33/sabado",</v>
      </c>
    </row>
    <row r="364" spans="4:9" x14ac:dyDescent="0.35">
      <c r="D364" t="s">
        <v>384</v>
      </c>
      <c r="E364" s="1">
        <v>45984</v>
      </c>
      <c r="F364" t="s">
        <v>384</v>
      </c>
      <c r="G364" s="38" t="s">
        <v>345</v>
      </c>
      <c r="H364" s="38"/>
      <c r="I364" t="str">
        <f t="shared" si="6"/>
        <v>"23/11/2025": "/salterios/tiempo/ordinario/s34/domingo",</v>
      </c>
    </row>
    <row r="365" spans="4:9" x14ac:dyDescent="0.35">
      <c r="D365" t="s">
        <v>384</v>
      </c>
      <c r="E365" s="1">
        <v>45985</v>
      </c>
      <c r="F365" t="s">
        <v>384</v>
      </c>
      <c r="G365" s="38" t="s">
        <v>346</v>
      </c>
      <c r="H365" s="38"/>
      <c r="I365" t="str">
        <f t="shared" si="6"/>
        <v>"24/11/2025": "/salterios/tiempo/ordinario/s34/lunes",</v>
      </c>
    </row>
    <row r="366" spans="4:9" x14ac:dyDescent="0.35">
      <c r="D366" t="s">
        <v>384</v>
      </c>
      <c r="E366" s="1">
        <v>45986</v>
      </c>
      <c r="F366" t="s">
        <v>384</v>
      </c>
      <c r="G366" s="38" t="s">
        <v>347</v>
      </c>
      <c r="H366" s="38"/>
      <c r="I366" t="str">
        <f t="shared" si="6"/>
        <v>"25/11/2025": "/salterios/tiempo/ordinario/s34/martes",</v>
      </c>
    </row>
    <row r="367" spans="4:9" x14ac:dyDescent="0.35">
      <c r="D367" t="s">
        <v>384</v>
      </c>
      <c r="E367" s="1">
        <v>45987</v>
      </c>
      <c r="F367" t="s">
        <v>384</v>
      </c>
      <c r="G367" s="38" t="s">
        <v>348</v>
      </c>
      <c r="H367" s="38"/>
      <c r="I367" t="str">
        <f t="shared" si="6"/>
        <v>"26/11/2025": "/salterios/tiempo/ordinario/s34/miercoles",</v>
      </c>
    </row>
    <row r="368" spans="4:9" x14ac:dyDescent="0.35">
      <c r="D368" t="s">
        <v>384</v>
      </c>
      <c r="E368" s="1">
        <v>45988</v>
      </c>
      <c r="F368" t="s">
        <v>384</v>
      </c>
      <c r="G368" s="38" t="s">
        <v>349</v>
      </c>
      <c r="H368" s="38"/>
      <c r="I368" t="str">
        <f t="shared" si="6"/>
        <v>"27/11/2025": "/salterios/tiempo/ordinario/s34/jueves",</v>
      </c>
    </row>
    <row r="369" spans="4:9" x14ac:dyDescent="0.35">
      <c r="D369" t="s">
        <v>384</v>
      </c>
      <c r="E369" s="1">
        <v>45989</v>
      </c>
      <c r="F369" t="s">
        <v>384</v>
      </c>
      <c r="G369" s="38" t="s">
        <v>350</v>
      </c>
      <c r="H369" s="38"/>
      <c r="I369" t="str">
        <f t="shared" si="6"/>
        <v>"28/11/2025": "/salterios/tiempo/ordinario/s34/viernes",</v>
      </c>
    </row>
    <row r="370" spans="4:9" x14ac:dyDescent="0.35">
      <c r="D370" t="s">
        <v>384</v>
      </c>
      <c r="E370" s="1">
        <v>45990</v>
      </c>
      <c r="F370" t="s">
        <v>384</v>
      </c>
      <c r="G370" s="38" t="s">
        <v>351</v>
      </c>
      <c r="H370" s="38"/>
      <c r="I370" t="str">
        <f t="shared" si="6"/>
        <v>"29/11/2025": "/salterios/tiempo/ordinario/s34/sabado",</v>
      </c>
    </row>
    <row r="371" spans="4:9" x14ac:dyDescent="0.35">
      <c r="D371" t="s">
        <v>384</v>
      </c>
      <c r="E371" s="1">
        <v>45991</v>
      </c>
      <c r="F371" t="s">
        <v>384</v>
      </c>
      <c r="G371" s="40" t="s">
        <v>3</v>
      </c>
      <c r="H371" s="40"/>
      <c r="I371" t="str">
        <f t="shared" si="6"/>
        <v>"30/11/2025": "/salterios/tiempo/adviento/s01/domingo",</v>
      </c>
    </row>
    <row r="372" spans="4:9" x14ac:dyDescent="0.35">
      <c r="D372" t="s">
        <v>384</v>
      </c>
      <c r="E372" s="1">
        <v>45992</v>
      </c>
      <c r="F372" t="s">
        <v>384</v>
      </c>
      <c r="G372" s="40" t="s">
        <v>4</v>
      </c>
      <c r="H372" s="40"/>
      <c r="I372" t="str">
        <f t="shared" si="6"/>
        <v>"1/12/2025": "/salterios/tiempo/adviento/s01/lunes",</v>
      </c>
    </row>
    <row r="373" spans="4:9" x14ac:dyDescent="0.35">
      <c r="D373" t="s">
        <v>384</v>
      </c>
      <c r="E373" s="1">
        <v>45993</v>
      </c>
      <c r="F373" t="s">
        <v>384</v>
      </c>
      <c r="G373" s="40" t="s">
        <v>5</v>
      </c>
      <c r="H373" s="40"/>
      <c r="I373" t="str">
        <f t="shared" si="6"/>
        <v>"2/12/2025": "/salterios/tiempo/adviento/s01/martes",</v>
      </c>
    </row>
    <row r="374" spans="4:9" x14ac:dyDescent="0.35">
      <c r="D374" t="s">
        <v>384</v>
      </c>
      <c r="E374" s="1">
        <v>45994</v>
      </c>
      <c r="F374" t="s">
        <v>384</v>
      </c>
      <c r="G374" s="40" t="s">
        <v>6</v>
      </c>
      <c r="H374" s="40"/>
      <c r="I374" t="str">
        <f t="shared" si="6"/>
        <v>"3/12/2025": "/salterios/tiempo/adviento/s01/miercoles",</v>
      </c>
    </row>
    <row r="375" spans="4:9" x14ac:dyDescent="0.35">
      <c r="D375" t="s">
        <v>384</v>
      </c>
      <c r="E375" s="1">
        <v>45995</v>
      </c>
      <c r="F375" t="s">
        <v>384</v>
      </c>
      <c r="G375" s="40" t="s">
        <v>7</v>
      </c>
      <c r="H375" s="40"/>
      <c r="I375" t="str">
        <f t="shared" si="6"/>
        <v>"4/12/2025": "/salterios/tiempo/adviento/s01/jueves",</v>
      </c>
    </row>
    <row r="376" spans="4:9" x14ac:dyDescent="0.35">
      <c r="D376" t="s">
        <v>384</v>
      </c>
      <c r="E376" s="1">
        <v>45996</v>
      </c>
      <c r="F376" t="s">
        <v>384</v>
      </c>
      <c r="G376" s="40" t="s">
        <v>8</v>
      </c>
      <c r="H376" s="40"/>
      <c r="I376" t="str">
        <f t="shared" si="6"/>
        <v>"5/12/2025": "/salterios/tiempo/adviento/s01/viernes",</v>
      </c>
    </row>
    <row r="377" spans="4:9" x14ac:dyDescent="0.35">
      <c r="D377" t="s">
        <v>384</v>
      </c>
      <c r="E377" s="1">
        <v>45997</v>
      </c>
      <c r="F377" t="s">
        <v>384</v>
      </c>
      <c r="G377" s="40" t="s">
        <v>9</v>
      </c>
      <c r="H377" s="40"/>
      <c r="I377" t="str">
        <f t="shared" si="6"/>
        <v>"6/12/2025": "/salterios/tiempo/adviento/s01/sabado",</v>
      </c>
    </row>
    <row r="378" spans="4:9" x14ac:dyDescent="0.35">
      <c r="D378" t="s">
        <v>384</v>
      </c>
      <c r="E378" s="1">
        <v>45998</v>
      </c>
      <c r="F378" t="s">
        <v>384</v>
      </c>
      <c r="G378" s="40" t="s">
        <v>10</v>
      </c>
      <c r="H378" s="40"/>
      <c r="I378" t="str">
        <f t="shared" si="6"/>
        <v>"7/12/2025": "/salterios/tiempo/adviento/s02/domingo",</v>
      </c>
    </row>
    <row r="379" spans="4:9" x14ac:dyDescent="0.35">
      <c r="D379" t="s">
        <v>384</v>
      </c>
      <c r="E379" s="1">
        <v>45999</v>
      </c>
      <c r="F379" t="s">
        <v>384</v>
      </c>
      <c r="G379" s="40" t="s">
        <v>11</v>
      </c>
      <c r="H379" s="40"/>
      <c r="I379" t="str">
        <f t="shared" si="6"/>
        <v>"8/12/2025": "/salterios/tiempo/adviento/s02/lunes",</v>
      </c>
    </row>
    <row r="380" spans="4:9" x14ac:dyDescent="0.35">
      <c r="D380" t="s">
        <v>384</v>
      </c>
      <c r="E380" s="1">
        <v>46000</v>
      </c>
      <c r="F380" t="s">
        <v>384</v>
      </c>
      <c r="G380" s="40" t="s">
        <v>12</v>
      </c>
      <c r="H380" s="40"/>
      <c r="I380" t="str">
        <f t="shared" si="6"/>
        <v>"9/12/2025": "/salterios/tiempo/adviento/s02/martes",</v>
      </c>
    </row>
    <row r="381" spans="4:9" x14ac:dyDescent="0.35">
      <c r="D381" t="s">
        <v>384</v>
      </c>
      <c r="E381" s="1">
        <v>46001</v>
      </c>
      <c r="F381" t="s">
        <v>384</v>
      </c>
      <c r="G381" s="40" t="s">
        <v>13</v>
      </c>
      <c r="H381" s="40"/>
      <c r="I381" t="str">
        <f t="shared" si="6"/>
        <v>"10/12/2025": "/salterios/tiempo/adviento/s02/miercoles",</v>
      </c>
    </row>
    <row r="382" spans="4:9" x14ac:dyDescent="0.35">
      <c r="D382" t="s">
        <v>384</v>
      </c>
      <c r="E382" s="1">
        <v>46002</v>
      </c>
      <c r="F382" t="s">
        <v>384</v>
      </c>
      <c r="G382" s="40" t="s">
        <v>14</v>
      </c>
      <c r="H382" s="40"/>
      <c r="I382" t="str">
        <f t="shared" si="6"/>
        <v>"11/12/2025": "/salterios/tiempo/adviento/s02/jueves",</v>
      </c>
    </row>
    <row r="383" spans="4:9" x14ac:dyDescent="0.35">
      <c r="D383" t="s">
        <v>384</v>
      </c>
      <c r="E383" s="1">
        <v>46003</v>
      </c>
      <c r="F383" t="s">
        <v>384</v>
      </c>
      <c r="G383" s="40" t="s">
        <v>15</v>
      </c>
      <c r="H383" s="40"/>
      <c r="I383" t="str">
        <f t="shared" si="6"/>
        <v>"12/12/2025": "/salterios/tiempo/adviento/s02/viernes",</v>
      </c>
    </row>
    <row r="384" spans="4:9" x14ac:dyDescent="0.35">
      <c r="D384" t="s">
        <v>384</v>
      </c>
      <c r="E384" s="1">
        <v>46004</v>
      </c>
      <c r="F384" t="s">
        <v>384</v>
      </c>
      <c r="G384" s="40" t="s">
        <v>16</v>
      </c>
      <c r="H384" s="40"/>
      <c r="I384" t="str">
        <f t="shared" si="6"/>
        <v>"13/12/2025": "/salterios/tiempo/adviento/s02/sabado",</v>
      </c>
    </row>
    <row r="385" spans="4:11" x14ac:dyDescent="0.35">
      <c r="D385" t="s">
        <v>384</v>
      </c>
      <c r="E385" s="1">
        <v>46005</v>
      </c>
      <c r="F385" t="s">
        <v>384</v>
      </c>
      <c r="G385" s="40" t="s">
        <v>17</v>
      </c>
      <c r="H385" s="40"/>
      <c r="I385" t="str">
        <f t="shared" si="6"/>
        <v>"14/12/2025": "/salterios/tiempo/adviento/s03/domingo",</v>
      </c>
    </row>
    <row r="386" spans="4:11" x14ac:dyDescent="0.35">
      <c r="D386" t="s">
        <v>384</v>
      </c>
      <c r="E386" s="1">
        <v>46006</v>
      </c>
      <c r="F386" t="s">
        <v>384</v>
      </c>
      <c r="G386" s="40" t="s">
        <v>18</v>
      </c>
      <c r="H386" s="40"/>
      <c r="I386" t="str">
        <f t="shared" si="6"/>
        <v>"15/12/2025": "/salterios/tiempo/adviento/s03/lunes",</v>
      </c>
    </row>
    <row r="387" spans="4:11" x14ac:dyDescent="0.35">
      <c r="D387" t="s">
        <v>384</v>
      </c>
      <c r="E387" s="1">
        <v>46007</v>
      </c>
      <c r="F387" t="s">
        <v>384</v>
      </c>
      <c r="G387" s="40" t="s">
        <v>19</v>
      </c>
      <c r="H387" s="40"/>
      <c r="I387" t="str">
        <f t="shared" si="6"/>
        <v>"16/12/2025": "/salterios/tiempo/adviento/s03/martes",</v>
      </c>
    </row>
    <row r="388" spans="4:11" x14ac:dyDescent="0.35">
      <c r="D388" t="s">
        <v>384</v>
      </c>
      <c r="E388" s="1">
        <v>46008</v>
      </c>
      <c r="F388" t="s">
        <v>384</v>
      </c>
      <c r="G388" s="40" t="s">
        <v>20</v>
      </c>
      <c r="H388" s="40"/>
      <c r="I388" t="str">
        <f t="shared" si="6"/>
        <v>"17/12/2025": "/salterios/tiempo/adviento/s03/miercoles",</v>
      </c>
      <c r="K388" t="s">
        <v>409</v>
      </c>
    </row>
    <row r="389" spans="4:11" x14ac:dyDescent="0.35">
      <c r="D389" t="s">
        <v>384</v>
      </c>
      <c r="E389" s="1">
        <v>46009</v>
      </c>
      <c r="F389" t="s">
        <v>384</v>
      </c>
      <c r="G389" s="40" t="s">
        <v>21</v>
      </c>
      <c r="H389" s="40"/>
      <c r="I389" t="str">
        <f t="shared" si="6"/>
        <v>"18/12/2025": "/salterios/tiempo/adviento/s03/jueves",</v>
      </c>
      <c r="K389" t="s">
        <v>410</v>
      </c>
    </row>
    <row r="390" spans="4:11" x14ac:dyDescent="0.35">
      <c r="D390" t="s">
        <v>384</v>
      </c>
      <c r="E390" s="1">
        <v>46010</v>
      </c>
      <c r="F390" t="s">
        <v>384</v>
      </c>
      <c r="G390" s="40" t="s">
        <v>22</v>
      </c>
      <c r="H390" s="40"/>
      <c r="I390" t="str">
        <f t="shared" si="6"/>
        <v>"19/12/2025": "/salterios/tiempo/adviento/s03/viernes",</v>
      </c>
      <c r="K390" t="s">
        <v>411</v>
      </c>
    </row>
    <row r="391" spans="4:11" x14ac:dyDescent="0.35">
      <c r="D391" t="s">
        <v>384</v>
      </c>
      <c r="E391" s="1">
        <v>46011</v>
      </c>
      <c r="F391" t="s">
        <v>384</v>
      </c>
      <c r="G391" s="40" t="s">
        <v>23</v>
      </c>
      <c r="H391" s="40"/>
      <c r="I391" t="str">
        <f t="shared" si="6"/>
        <v>"20/12/2025": "/salterios/tiempo/adviento/s03/sabado",</v>
      </c>
      <c r="K391" t="s">
        <v>412</v>
      </c>
    </row>
    <row r="392" spans="4:11" x14ac:dyDescent="0.35">
      <c r="D392" t="s">
        <v>384</v>
      </c>
      <c r="E392" s="1">
        <v>46012</v>
      </c>
      <c r="F392" t="s">
        <v>384</v>
      </c>
      <c r="G392" s="40" t="s">
        <v>24</v>
      </c>
      <c r="H392" s="40"/>
      <c r="I392" t="str">
        <f t="shared" si="6"/>
        <v>"21/12/2025": "/salterios/tiempo/adviento/s04/domingo",</v>
      </c>
      <c r="K392" t="s">
        <v>413</v>
      </c>
    </row>
    <row r="393" spans="4:11" x14ac:dyDescent="0.35">
      <c r="D393" t="s">
        <v>384</v>
      </c>
      <c r="E393" s="1">
        <v>46013</v>
      </c>
      <c r="F393" t="s">
        <v>384</v>
      </c>
      <c r="G393" s="40" t="s">
        <v>352</v>
      </c>
      <c r="H393" s="40"/>
      <c r="I393" t="str">
        <f t="shared" ref="I393:I430" si="7">""""&amp;TEXT(E393,"d/m/yyyy")&amp;""""&amp;G393</f>
        <v>"22/12/2025": "/salterios/tiempo/adviento/s04/lunes",</v>
      </c>
      <c r="K393" t="s">
        <v>414</v>
      </c>
    </row>
    <row r="394" spans="4:11" x14ac:dyDescent="0.35">
      <c r="D394" t="s">
        <v>384</v>
      </c>
      <c r="E394" s="1">
        <v>46014</v>
      </c>
      <c r="F394" t="s">
        <v>384</v>
      </c>
      <c r="G394" s="40" t="s">
        <v>353</v>
      </c>
      <c r="H394" s="40"/>
      <c r="I394" t="str">
        <f t="shared" si="7"/>
        <v>"23/12/2025": "/salterios/tiempo/adviento/s04/martes",</v>
      </c>
      <c r="K394" t="s">
        <v>415</v>
      </c>
    </row>
    <row r="395" spans="4:11" x14ac:dyDescent="0.35">
      <c r="D395" t="s">
        <v>384</v>
      </c>
      <c r="E395" s="1">
        <v>46015</v>
      </c>
      <c r="F395" t="s">
        <v>384</v>
      </c>
      <c r="G395" s="40" t="s">
        <v>417</v>
      </c>
      <c r="H395" s="40"/>
      <c r="I395" t="str">
        <f t="shared" si="7"/>
        <v>"24/12/2025": "/salterios/tiempo/adviento/s04/miercoles",</v>
      </c>
      <c r="K395" t="s">
        <v>416</v>
      </c>
    </row>
    <row r="396" spans="4:11" x14ac:dyDescent="0.35">
      <c r="D396" t="s">
        <v>384</v>
      </c>
      <c r="E396" s="1">
        <v>46016</v>
      </c>
      <c r="F396" t="s">
        <v>384</v>
      </c>
      <c r="G396" s="41" t="s">
        <v>355</v>
      </c>
      <c r="H396" s="41"/>
      <c r="I396" t="str">
        <f t="shared" si="7"/>
        <v>"25/12/2025": "/salterios/tiempo/adviento/navidad/dias/sd25",</v>
      </c>
      <c r="K396" t="s">
        <v>399</v>
      </c>
    </row>
    <row r="397" spans="4:11" x14ac:dyDescent="0.35">
      <c r="D397" t="s">
        <v>384</v>
      </c>
      <c r="E397" s="1">
        <v>46017</v>
      </c>
      <c r="F397" t="s">
        <v>384</v>
      </c>
      <c r="G397" s="41" t="s">
        <v>356</v>
      </c>
      <c r="H397" s="41"/>
      <c r="I397" t="str">
        <f t="shared" si="7"/>
        <v>"26/12/2025": "/salterios/tiempo/adviento/navidad/dias/sd26",</v>
      </c>
      <c r="K397" t="s">
        <v>420</v>
      </c>
    </row>
    <row r="398" spans="4:11" x14ac:dyDescent="0.35">
      <c r="D398" t="s">
        <v>384</v>
      </c>
      <c r="E398" s="1">
        <v>46018</v>
      </c>
      <c r="F398" t="s">
        <v>384</v>
      </c>
      <c r="G398" s="41" t="s">
        <v>357</v>
      </c>
      <c r="H398" s="41"/>
      <c r="I398" t="str">
        <f t="shared" si="7"/>
        <v>"27/12/2025": "/salterios/tiempo/adviento/navidad/dias/sd27",</v>
      </c>
      <c r="K398" t="s">
        <v>419</v>
      </c>
    </row>
    <row r="399" spans="4:11" x14ac:dyDescent="0.35">
      <c r="D399" t="s">
        <v>384</v>
      </c>
      <c r="E399" s="1">
        <v>46019</v>
      </c>
      <c r="F399" t="s">
        <v>384</v>
      </c>
      <c r="G399" s="41" t="s">
        <v>382</v>
      </c>
      <c r="H399" s="41"/>
      <c r="I399" t="str">
        <f t="shared" si="7"/>
        <v>"28/12/2025": "/salterios/tiempo/adviento/navidad/dias/Infra - LA SAGRADA FAMILIA DE JESÚS MARÍA Y JOSÉ",</v>
      </c>
      <c r="K399" s="1" t="s">
        <v>418</v>
      </c>
    </row>
    <row r="400" spans="4:11" x14ac:dyDescent="0.35">
      <c r="D400" t="s">
        <v>384</v>
      </c>
      <c r="E400" s="1">
        <v>46020</v>
      </c>
      <c r="F400" t="s">
        <v>384</v>
      </c>
      <c r="G400" s="40" t="s">
        <v>402</v>
      </c>
      <c r="H400" s="40"/>
      <c r="I400" t="str">
        <f t="shared" si="7"/>
        <v>"29/12/2025": "/salterios/tiempo/adviento/navidad/01/lunes",</v>
      </c>
      <c r="K400" t="s">
        <v>396</v>
      </c>
    </row>
    <row r="401" spans="1:13" x14ac:dyDescent="0.35">
      <c r="D401" t="s">
        <v>384</v>
      </c>
      <c r="E401" s="1">
        <v>46021</v>
      </c>
      <c r="F401" t="s">
        <v>384</v>
      </c>
      <c r="G401" s="40" t="s">
        <v>400</v>
      </c>
      <c r="H401" s="40"/>
      <c r="I401" t="str">
        <f t="shared" si="7"/>
        <v>"30/12/2025": "/salterios/tiempo/adviento/navidad/01/martes",</v>
      </c>
      <c r="K401" t="s">
        <v>397</v>
      </c>
    </row>
    <row r="402" spans="1:13" x14ac:dyDescent="0.35">
      <c r="D402" t="s">
        <v>384</v>
      </c>
      <c r="E402" s="1">
        <v>46022</v>
      </c>
      <c r="F402" t="s">
        <v>384</v>
      </c>
      <c r="G402" s="40" t="s">
        <v>354</v>
      </c>
      <c r="H402" s="40"/>
      <c r="I402" t="str">
        <f t="shared" si="7"/>
        <v>"31/12/2025": "/salterios/tiempo/adviento/navidad/01/miercoles",</v>
      </c>
      <c r="K402" t="s">
        <v>398</v>
      </c>
    </row>
    <row r="403" spans="1:13" ht="30.5" x14ac:dyDescent="0.35">
      <c r="E403" s="1"/>
      <c r="G403" s="40"/>
      <c r="H403" s="40"/>
      <c r="I403" s="51" t="s">
        <v>469</v>
      </c>
    </row>
    <row r="404" spans="1:13" x14ac:dyDescent="0.35">
      <c r="D404" t="s">
        <v>384</v>
      </c>
      <c r="E404" s="1">
        <v>46023</v>
      </c>
      <c r="F404" t="s">
        <v>384</v>
      </c>
      <c r="G404" s="40" t="s">
        <v>470</v>
      </c>
      <c r="H404" s="40"/>
      <c r="I404" t="str">
        <f t="shared" si="7"/>
        <v>"1/1/2026": "/salterios/tiempo/adviento/navidad/s01/jueves",</v>
      </c>
      <c r="K404" t="s">
        <v>399</v>
      </c>
      <c r="L404" t="s">
        <v>468</v>
      </c>
      <c r="M404" t="s">
        <v>383</v>
      </c>
    </row>
    <row r="405" spans="1:13" x14ac:dyDescent="0.35">
      <c r="D405" t="s">
        <v>384</v>
      </c>
      <c r="E405" s="1">
        <f>E404+1</f>
        <v>46024</v>
      </c>
      <c r="F405" t="s">
        <v>384</v>
      </c>
      <c r="G405" s="40" t="s">
        <v>425</v>
      </c>
      <c r="H405" s="40"/>
      <c r="I405" t="str">
        <f t="shared" si="7"/>
        <v>"2/1/2026": "/salterios/tiempo/adviento/navidad/s01/viernes",</v>
      </c>
    </row>
    <row r="406" spans="1:13" x14ac:dyDescent="0.35">
      <c r="D406" t="s">
        <v>384</v>
      </c>
      <c r="E406" s="1">
        <f>E405+1</f>
        <v>46025</v>
      </c>
      <c r="F406" t="s">
        <v>384</v>
      </c>
      <c r="G406" s="40" t="s">
        <v>426</v>
      </c>
      <c r="H406" s="40"/>
      <c r="I406" t="str">
        <f t="shared" si="7"/>
        <v>"3/1/2026": "/salterios/tiempo/adviento/navidad/s01/sabado",</v>
      </c>
    </row>
    <row r="407" spans="1:13" ht="17" x14ac:dyDescent="0.35">
      <c r="A407" t="s">
        <v>437</v>
      </c>
      <c r="E407" s="53">
        <v>1</v>
      </c>
      <c r="G407" s="40"/>
      <c r="H407" s="40"/>
      <c r="I407" s="53" t="str">
        <f>_xlfn.CONCAT("    //SEMANA ",ROMAN(E407)," TIEMPO ",UPPER(A407))</f>
        <v>    //SEMANA I TIEMPO NAVIDAD</v>
      </c>
    </row>
    <row r="408" spans="1:13" x14ac:dyDescent="0.35">
      <c r="A408" t="s">
        <v>437</v>
      </c>
      <c r="C408" t="s">
        <v>418</v>
      </c>
      <c r="D408" t="s">
        <v>384</v>
      </c>
      <c r="E408" s="1">
        <f>E406+1</f>
        <v>46026</v>
      </c>
      <c r="F408" t="s">
        <v>384</v>
      </c>
      <c r="G408" s="40" t="s">
        <v>428</v>
      </c>
      <c r="H408" s="40"/>
      <c r="I408" t="str">
        <f t="shared" si="7"/>
        <v>"4/1/2026": "/salterios/tiempo/adviento/navidad/s02/domingo",</v>
      </c>
    </row>
    <row r="409" spans="1:13" x14ac:dyDescent="0.35">
      <c r="A409" t="s">
        <v>437</v>
      </c>
      <c r="C409" t="s">
        <v>396</v>
      </c>
      <c r="D409" t="s">
        <v>384</v>
      </c>
      <c r="E409" s="1">
        <f>E408+1</f>
        <v>46027</v>
      </c>
      <c r="F409" t="s">
        <v>384</v>
      </c>
      <c r="G409" s="40" t="s">
        <v>429</v>
      </c>
      <c r="H409" s="40"/>
      <c r="I409" t="str">
        <f t="shared" si="7"/>
        <v>"5/1/2026": "/salterios/tiempo/adviento/navidad/s02/lunes",</v>
      </c>
    </row>
    <row r="410" spans="1:13" x14ac:dyDescent="0.35">
      <c r="A410" t="s">
        <v>437</v>
      </c>
      <c r="C410" t="s">
        <v>397</v>
      </c>
      <c r="D410" t="s">
        <v>384</v>
      </c>
      <c r="E410" s="1">
        <f t="shared" ref="E410:E414" si="8">E409+1</f>
        <v>46028</v>
      </c>
      <c r="F410" t="s">
        <v>384</v>
      </c>
      <c r="G410" s="40" t="s">
        <v>430</v>
      </c>
      <c r="H410" s="40"/>
      <c r="I410" t="str">
        <f t="shared" si="7"/>
        <v>"6/1/2026": "/salterios/tiempo/adviento/navidad/s02/martes",</v>
      </c>
      <c r="K410" t="s">
        <v>421</v>
      </c>
    </row>
    <row r="411" spans="1:13" x14ac:dyDescent="0.35">
      <c r="A411" t="s">
        <v>437</v>
      </c>
      <c r="C411" t="s">
        <v>398</v>
      </c>
      <c r="D411" t="s">
        <v>384</v>
      </c>
      <c r="E411" s="1">
        <f t="shared" si="8"/>
        <v>46029</v>
      </c>
      <c r="F411" t="s">
        <v>384</v>
      </c>
      <c r="G411" s="40" t="s">
        <v>431</v>
      </c>
      <c r="H411" s="40"/>
      <c r="I411" t="str">
        <f t="shared" si="7"/>
        <v>"7/1/2026": "/salterios/tiempo/adviento/navidad/s02/miercoles",</v>
      </c>
    </row>
    <row r="412" spans="1:13" x14ac:dyDescent="0.35">
      <c r="A412" t="s">
        <v>437</v>
      </c>
      <c r="C412" t="s">
        <v>399</v>
      </c>
      <c r="D412" t="s">
        <v>384</v>
      </c>
      <c r="E412" s="1">
        <f t="shared" si="8"/>
        <v>46030</v>
      </c>
      <c r="F412" t="s">
        <v>384</v>
      </c>
      <c r="G412" s="40" t="s">
        <v>432</v>
      </c>
      <c r="H412" s="40"/>
      <c r="I412" t="str">
        <f t="shared" si="7"/>
        <v>"8/1/2026": "/salterios/tiempo/adviento/navidad/s02/jueves",</v>
      </c>
    </row>
    <row r="413" spans="1:13" x14ac:dyDescent="0.35">
      <c r="A413" t="s">
        <v>437</v>
      </c>
      <c r="C413" t="s">
        <v>420</v>
      </c>
      <c r="D413" t="s">
        <v>384</v>
      </c>
      <c r="E413" s="1">
        <f t="shared" si="8"/>
        <v>46031</v>
      </c>
      <c r="F413" t="s">
        <v>384</v>
      </c>
      <c r="G413" s="40" t="s">
        <v>433</v>
      </c>
      <c r="H413" s="40"/>
      <c r="I413" t="str">
        <f t="shared" si="7"/>
        <v>"9/1/2026": "/salterios/tiempo/adviento/navidad/s02/viernes",</v>
      </c>
    </row>
    <row r="414" spans="1:13" x14ac:dyDescent="0.35">
      <c r="A414" t="s">
        <v>437</v>
      </c>
      <c r="C414" t="s">
        <v>419</v>
      </c>
      <c r="D414" t="s">
        <v>384</v>
      </c>
      <c r="E414" s="1">
        <f t="shared" si="8"/>
        <v>46032</v>
      </c>
      <c r="F414" t="s">
        <v>384</v>
      </c>
      <c r="G414" s="40" t="s">
        <v>427</v>
      </c>
      <c r="H414" s="40"/>
      <c r="I414" t="str">
        <f t="shared" si="7"/>
        <v>"10/1/2026": "/salterios/tiempo/adviento/navidad/s02/sabado",</v>
      </c>
    </row>
    <row r="415" spans="1:13" ht="17" x14ac:dyDescent="0.35">
      <c r="A415" t="s">
        <v>435</v>
      </c>
      <c r="E415" s="50">
        <v>1</v>
      </c>
      <c r="F415" s="42"/>
      <c r="G415" s="42"/>
      <c r="H415" s="42"/>
      <c r="I415" s="50" t="str">
        <f>_xlfn.CONCAT("    //SEMANA ",ROMAN(E415)," TIEMPO ",UPPER(A415))</f>
        <v>    //SEMANA I TIEMPO ORDINARIO</v>
      </c>
    </row>
    <row r="416" spans="1:13" x14ac:dyDescent="0.35">
      <c r="A416" t="s">
        <v>435</v>
      </c>
      <c r="B416">
        <v>1</v>
      </c>
      <c r="C416" t="s">
        <v>418</v>
      </c>
      <c r="D416" t="s">
        <v>384</v>
      </c>
      <c r="E416" s="1">
        <f>E414+1</f>
        <v>46033</v>
      </c>
      <c r="F416" t="s">
        <v>384</v>
      </c>
      <c r="G416" t="str">
        <f>_xlfn.CONCAT(": ""","/salterios/tiempo/",A416,"/s0",B416,"/",C416,"""",",")</f>
        <v>: "/salterios/tiempo/ordinario/s01/domingo",</v>
      </c>
      <c r="I416" t="str">
        <f t="shared" si="7"/>
        <v>"11/1/2026": "/salterios/tiempo/ordinario/s01/domingo",</v>
      </c>
      <c r="K416" t="s">
        <v>401</v>
      </c>
    </row>
    <row r="417" spans="1:11" x14ac:dyDescent="0.35">
      <c r="A417" t="s">
        <v>435</v>
      </c>
      <c r="B417">
        <v>1</v>
      </c>
      <c r="C417" t="s">
        <v>396</v>
      </c>
      <c r="D417" t="s">
        <v>384</v>
      </c>
      <c r="E417" s="1">
        <f>E416+1</f>
        <v>46034</v>
      </c>
      <c r="F417" t="s">
        <v>384</v>
      </c>
      <c r="G417" t="str">
        <f t="shared" ref="G417:G422" si="9">_xlfn.CONCAT(": ""","/salterios/tiempo/",A417,"/s0",B417,"/",C417,"""",",")</f>
        <v>: "/salterios/tiempo/ordinario/s01/lunes",</v>
      </c>
      <c r="I417" t="str">
        <f t="shared" si="7"/>
        <v>"12/1/2026": "/salterios/tiempo/ordinario/s01/lunes",</v>
      </c>
    </row>
    <row r="418" spans="1:11" x14ac:dyDescent="0.35">
      <c r="A418" t="s">
        <v>435</v>
      </c>
      <c r="B418">
        <v>1</v>
      </c>
      <c r="C418" t="s">
        <v>397</v>
      </c>
      <c r="D418" t="s">
        <v>384</v>
      </c>
      <c r="E418" s="1">
        <f t="shared" ref="E418:E422" si="10">E417+1</f>
        <v>46035</v>
      </c>
      <c r="F418" t="s">
        <v>384</v>
      </c>
      <c r="G418" t="str">
        <f t="shared" si="9"/>
        <v>: "/salterios/tiempo/ordinario/s01/martes",</v>
      </c>
      <c r="I418" t="str">
        <f t="shared" si="7"/>
        <v>"13/1/2026": "/salterios/tiempo/ordinario/s01/martes",</v>
      </c>
    </row>
    <row r="419" spans="1:11" x14ac:dyDescent="0.35">
      <c r="A419" t="s">
        <v>435</v>
      </c>
      <c r="B419">
        <v>1</v>
      </c>
      <c r="C419" t="s">
        <v>398</v>
      </c>
      <c r="D419" t="s">
        <v>384</v>
      </c>
      <c r="E419" s="1">
        <f t="shared" si="10"/>
        <v>46036</v>
      </c>
      <c r="F419" t="s">
        <v>384</v>
      </c>
      <c r="G419" t="str">
        <f t="shared" si="9"/>
        <v>: "/salterios/tiempo/ordinario/s01/miercoles",</v>
      </c>
      <c r="I419" t="str">
        <f t="shared" si="7"/>
        <v>"14/1/2026": "/salterios/tiempo/ordinario/s01/miercoles",</v>
      </c>
    </row>
    <row r="420" spans="1:11" x14ac:dyDescent="0.35">
      <c r="A420" t="s">
        <v>435</v>
      </c>
      <c r="B420">
        <v>1</v>
      </c>
      <c r="C420" t="s">
        <v>399</v>
      </c>
      <c r="D420" t="s">
        <v>384</v>
      </c>
      <c r="E420" s="1">
        <f t="shared" si="10"/>
        <v>46037</v>
      </c>
      <c r="F420" t="s">
        <v>384</v>
      </c>
      <c r="G420" t="str">
        <f t="shared" si="9"/>
        <v>: "/salterios/tiempo/ordinario/s01/jueves",</v>
      </c>
      <c r="I420" t="str">
        <f t="shared" si="7"/>
        <v>"15/1/2026": "/salterios/tiempo/ordinario/s01/jueves",</v>
      </c>
    </row>
    <row r="421" spans="1:11" x14ac:dyDescent="0.35">
      <c r="A421" t="s">
        <v>435</v>
      </c>
      <c r="B421">
        <v>1</v>
      </c>
      <c r="C421" t="s">
        <v>420</v>
      </c>
      <c r="D421" t="s">
        <v>384</v>
      </c>
      <c r="E421" s="1">
        <f t="shared" si="10"/>
        <v>46038</v>
      </c>
      <c r="F421" t="s">
        <v>384</v>
      </c>
      <c r="G421" t="str">
        <f t="shared" si="9"/>
        <v>: "/salterios/tiempo/ordinario/s01/viernes",</v>
      </c>
      <c r="I421" t="str">
        <f t="shared" si="7"/>
        <v>"16/1/2026": "/salterios/tiempo/ordinario/s01/viernes",</v>
      </c>
    </row>
    <row r="422" spans="1:11" x14ac:dyDescent="0.35">
      <c r="A422" t="s">
        <v>435</v>
      </c>
      <c r="B422">
        <v>1</v>
      </c>
      <c r="C422" t="s">
        <v>419</v>
      </c>
      <c r="D422" t="s">
        <v>384</v>
      </c>
      <c r="E422" s="1">
        <f t="shared" si="10"/>
        <v>46039</v>
      </c>
      <c r="F422" t="s">
        <v>384</v>
      </c>
      <c r="G422" t="str">
        <f t="shared" si="9"/>
        <v>: "/salterios/tiempo/ordinario/s01/sabado",</v>
      </c>
      <c r="I422" t="str">
        <f t="shared" si="7"/>
        <v>"17/1/2026": "/salterios/tiempo/ordinario/s01/sabado",</v>
      </c>
    </row>
    <row r="423" spans="1:11" ht="17" x14ac:dyDescent="0.35">
      <c r="A423" t="s">
        <v>435</v>
      </c>
      <c r="E423" s="50">
        <f>+E415+1</f>
        <v>2</v>
      </c>
      <c r="G423" s="42"/>
      <c r="H423" s="42"/>
      <c r="I423" s="50" t="str">
        <f>_xlfn.CONCAT("    //SEMANA ",ROMAN(E423)," TIEMPO ",UPPER(A423))</f>
        <v>    //SEMANA II TIEMPO ORDINARIO</v>
      </c>
    </row>
    <row r="424" spans="1:11" x14ac:dyDescent="0.35">
      <c r="A424" t="s">
        <v>435</v>
      </c>
      <c r="B424">
        <f>+B422+1</f>
        <v>2</v>
      </c>
      <c r="C424" t="s">
        <v>418</v>
      </c>
      <c r="D424" t="s">
        <v>384</v>
      </c>
      <c r="E424" s="1">
        <f>E422+1</f>
        <v>46040</v>
      </c>
      <c r="F424" t="s">
        <v>384</v>
      </c>
      <c r="G424" t="str">
        <f t="shared" ref="G424:G454" si="11">_xlfn.CONCAT(": ""","/salterios/tiempo/",A424,"/s0",B424,"/",C424,"""",",")</f>
        <v>: "/salterios/tiempo/ordinario/s02/domingo",</v>
      </c>
      <c r="I424" t="str">
        <f t="shared" si="7"/>
        <v>"18/1/2026": "/salterios/tiempo/ordinario/s02/domingo",</v>
      </c>
      <c r="K424" t="s">
        <v>422</v>
      </c>
    </row>
    <row r="425" spans="1:11" x14ac:dyDescent="0.35">
      <c r="A425" t="s">
        <v>435</v>
      </c>
      <c r="B425">
        <f>+B424</f>
        <v>2</v>
      </c>
      <c r="C425" t="s">
        <v>396</v>
      </c>
      <c r="D425" t="s">
        <v>384</v>
      </c>
      <c r="E425" s="1">
        <f>E424+1</f>
        <v>46041</v>
      </c>
      <c r="F425" t="s">
        <v>384</v>
      </c>
      <c r="G425" t="str">
        <f t="shared" si="11"/>
        <v>: "/salterios/tiempo/ordinario/s02/lunes",</v>
      </c>
      <c r="I425" t="str">
        <f t="shared" si="7"/>
        <v>"19/1/2026": "/salterios/tiempo/ordinario/s02/lunes",</v>
      </c>
    </row>
    <row r="426" spans="1:11" x14ac:dyDescent="0.35">
      <c r="A426" t="s">
        <v>435</v>
      </c>
      <c r="B426">
        <f t="shared" ref="B426:B430" si="12">+B425</f>
        <v>2</v>
      </c>
      <c r="C426" t="s">
        <v>397</v>
      </c>
      <c r="D426" t="s">
        <v>384</v>
      </c>
      <c r="E426" s="1">
        <f t="shared" ref="E426:E430" si="13">E425+1</f>
        <v>46042</v>
      </c>
      <c r="F426" t="s">
        <v>384</v>
      </c>
      <c r="G426" t="str">
        <f t="shared" si="11"/>
        <v>: "/salterios/tiempo/ordinario/s02/martes",</v>
      </c>
      <c r="I426" t="str">
        <f t="shared" si="7"/>
        <v>"20/1/2026": "/salterios/tiempo/ordinario/s02/martes",</v>
      </c>
    </row>
    <row r="427" spans="1:11" x14ac:dyDescent="0.35">
      <c r="A427" t="s">
        <v>435</v>
      </c>
      <c r="B427">
        <f t="shared" si="12"/>
        <v>2</v>
      </c>
      <c r="C427" t="s">
        <v>398</v>
      </c>
      <c r="D427" t="s">
        <v>384</v>
      </c>
      <c r="E427" s="1">
        <f t="shared" si="13"/>
        <v>46043</v>
      </c>
      <c r="F427" t="s">
        <v>384</v>
      </c>
      <c r="G427" t="str">
        <f t="shared" si="11"/>
        <v>: "/salterios/tiempo/ordinario/s02/miercoles",</v>
      </c>
      <c r="I427" t="str">
        <f t="shared" si="7"/>
        <v>"21/1/2026": "/salterios/tiempo/ordinario/s02/miercoles",</v>
      </c>
    </row>
    <row r="428" spans="1:11" x14ac:dyDescent="0.35">
      <c r="A428" t="s">
        <v>435</v>
      </c>
      <c r="B428">
        <f t="shared" si="12"/>
        <v>2</v>
      </c>
      <c r="C428" t="s">
        <v>399</v>
      </c>
      <c r="D428" t="s">
        <v>384</v>
      </c>
      <c r="E428" s="1">
        <f t="shared" si="13"/>
        <v>46044</v>
      </c>
      <c r="F428" t="s">
        <v>384</v>
      </c>
      <c r="G428" t="str">
        <f t="shared" si="11"/>
        <v>: "/salterios/tiempo/ordinario/s02/jueves",</v>
      </c>
      <c r="I428" t="str">
        <f t="shared" si="7"/>
        <v>"22/1/2026": "/salterios/tiempo/ordinario/s02/jueves",</v>
      </c>
    </row>
    <row r="429" spans="1:11" x14ac:dyDescent="0.35">
      <c r="A429" t="s">
        <v>435</v>
      </c>
      <c r="B429">
        <f t="shared" si="12"/>
        <v>2</v>
      </c>
      <c r="C429" t="s">
        <v>420</v>
      </c>
      <c r="D429" t="s">
        <v>384</v>
      </c>
      <c r="E429" s="1">
        <f t="shared" si="13"/>
        <v>46045</v>
      </c>
      <c r="F429" t="s">
        <v>384</v>
      </c>
      <c r="G429" t="str">
        <f t="shared" si="11"/>
        <v>: "/salterios/tiempo/ordinario/s02/viernes",</v>
      </c>
      <c r="I429" t="str">
        <f t="shared" si="7"/>
        <v>"23/1/2026": "/salterios/tiempo/ordinario/s02/viernes",</v>
      </c>
    </row>
    <row r="430" spans="1:11" x14ac:dyDescent="0.35">
      <c r="A430" t="s">
        <v>435</v>
      </c>
      <c r="B430">
        <f t="shared" si="12"/>
        <v>2</v>
      </c>
      <c r="C430" t="s">
        <v>419</v>
      </c>
      <c r="D430" t="s">
        <v>384</v>
      </c>
      <c r="E430" s="1">
        <f t="shared" si="13"/>
        <v>46046</v>
      </c>
      <c r="F430" t="s">
        <v>384</v>
      </c>
      <c r="G430" t="str">
        <f t="shared" si="11"/>
        <v>: "/salterios/tiempo/ordinario/s02/sabado",</v>
      </c>
      <c r="I430" t="str">
        <f t="shared" si="7"/>
        <v>"24/1/2026": "/salterios/tiempo/ordinario/s02/sabado",</v>
      </c>
    </row>
    <row r="431" spans="1:11" ht="17" x14ac:dyDescent="0.35">
      <c r="A431" t="s">
        <v>435</v>
      </c>
      <c r="E431" s="52">
        <f>+E423+1</f>
        <v>3</v>
      </c>
      <c r="G431" s="42"/>
      <c r="H431" s="42"/>
      <c r="I431" s="52" t="str">
        <f>_xlfn.CONCAT("    //SEMANA ",ROMAN(E431)," TIEMPO ",UPPER(A431))</f>
        <v>    //SEMANA III TIEMPO ORDINARIO</v>
      </c>
    </row>
    <row r="432" spans="1:11" x14ac:dyDescent="0.35">
      <c r="A432" t="s">
        <v>435</v>
      </c>
      <c r="B432">
        <f>+B430+1</f>
        <v>3</v>
      </c>
      <c r="C432" t="s">
        <v>418</v>
      </c>
      <c r="D432" t="s">
        <v>384</v>
      </c>
      <c r="E432" s="1">
        <f>E430+1</f>
        <v>46047</v>
      </c>
      <c r="F432" t="s">
        <v>384</v>
      </c>
      <c r="G432" t="str">
        <f t="shared" si="11"/>
        <v>: "/salterios/tiempo/ordinario/s03/domingo",</v>
      </c>
      <c r="I432" t="str">
        <f t="shared" ref="I432:I438" si="14">""""&amp;TEXT(E432,"d/m/yyyy")&amp;""""&amp;G432</f>
        <v>"25/1/2026": "/salterios/tiempo/ordinario/s03/domingo",</v>
      </c>
    </row>
    <row r="433" spans="1:9" x14ac:dyDescent="0.35">
      <c r="A433" t="s">
        <v>435</v>
      </c>
      <c r="B433">
        <f>+B432</f>
        <v>3</v>
      </c>
      <c r="C433" t="s">
        <v>396</v>
      </c>
      <c r="D433" t="s">
        <v>384</v>
      </c>
      <c r="E433" s="1">
        <f>E432+1</f>
        <v>46048</v>
      </c>
      <c r="F433" t="s">
        <v>384</v>
      </c>
      <c r="G433" t="str">
        <f t="shared" si="11"/>
        <v>: "/salterios/tiempo/ordinario/s03/lunes",</v>
      </c>
      <c r="I433" t="str">
        <f t="shared" si="14"/>
        <v>"26/1/2026": "/salterios/tiempo/ordinario/s03/lunes",</v>
      </c>
    </row>
    <row r="434" spans="1:9" x14ac:dyDescent="0.35">
      <c r="A434" t="s">
        <v>435</v>
      </c>
      <c r="B434">
        <f t="shared" ref="B434:B438" si="15">+B433</f>
        <v>3</v>
      </c>
      <c r="C434" t="s">
        <v>397</v>
      </c>
      <c r="D434" t="s">
        <v>384</v>
      </c>
      <c r="E434" s="1">
        <f t="shared" ref="E434:E438" si="16">E433+1</f>
        <v>46049</v>
      </c>
      <c r="F434" t="s">
        <v>384</v>
      </c>
      <c r="G434" t="str">
        <f t="shared" si="11"/>
        <v>: "/salterios/tiempo/ordinario/s03/martes",</v>
      </c>
      <c r="I434" t="str">
        <f t="shared" si="14"/>
        <v>"27/1/2026": "/salterios/tiempo/ordinario/s03/martes",</v>
      </c>
    </row>
    <row r="435" spans="1:9" x14ac:dyDescent="0.35">
      <c r="A435" t="s">
        <v>435</v>
      </c>
      <c r="B435">
        <f t="shared" si="15"/>
        <v>3</v>
      </c>
      <c r="C435" t="s">
        <v>398</v>
      </c>
      <c r="D435" t="s">
        <v>384</v>
      </c>
      <c r="E435" s="1">
        <f t="shared" si="16"/>
        <v>46050</v>
      </c>
      <c r="F435" t="s">
        <v>384</v>
      </c>
      <c r="G435" t="str">
        <f t="shared" si="11"/>
        <v>: "/salterios/tiempo/ordinario/s03/miercoles",</v>
      </c>
      <c r="I435" t="str">
        <f t="shared" si="14"/>
        <v>"28/1/2026": "/salterios/tiempo/ordinario/s03/miercoles",</v>
      </c>
    </row>
    <row r="436" spans="1:9" x14ac:dyDescent="0.35">
      <c r="A436" t="s">
        <v>435</v>
      </c>
      <c r="B436">
        <f t="shared" si="15"/>
        <v>3</v>
      </c>
      <c r="C436" t="s">
        <v>399</v>
      </c>
      <c r="D436" t="s">
        <v>384</v>
      </c>
      <c r="E436" s="1">
        <f t="shared" si="16"/>
        <v>46051</v>
      </c>
      <c r="F436" t="s">
        <v>384</v>
      </c>
      <c r="G436" t="str">
        <f t="shared" si="11"/>
        <v>: "/salterios/tiempo/ordinario/s03/jueves",</v>
      </c>
      <c r="I436" t="str">
        <f t="shared" si="14"/>
        <v>"29/1/2026": "/salterios/tiempo/ordinario/s03/jueves",</v>
      </c>
    </row>
    <row r="437" spans="1:9" x14ac:dyDescent="0.35">
      <c r="A437" t="s">
        <v>435</v>
      </c>
      <c r="B437">
        <f t="shared" si="15"/>
        <v>3</v>
      </c>
      <c r="C437" t="s">
        <v>420</v>
      </c>
      <c r="D437" t="s">
        <v>384</v>
      </c>
      <c r="E437" s="1">
        <f t="shared" si="16"/>
        <v>46052</v>
      </c>
      <c r="F437" t="s">
        <v>384</v>
      </c>
      <c r="G437" t="str">
        <f t="shared" si="11"/>
        <v>: "/salterios/tiempo/ordinario/s03/viernes",</v>
      </c>
      <c r="I437" t="str">
        <f t="shared" si="14"/>
        <v>"30/1/2026": "/salterios/tiempo/ordinario/s03/viernes",</v>
      </c>
    </row>
    <row r="438" spans="1:9" x14ac:dyDescent="0.35">
      <c r="A438" t="s">
        <v>435</v>
      </c>
      <c r="B438">
        <f t="shared" si="15"/>
        <v>3</v>
      </c>
      <c r="C438" t="s">
        <v>419</v>
      </c>
      <c r="D438" t="s">
        <v>384</v>
      </c>
      <c r="E438" s="1">
        <f t="shared" si="16"/>
        <v>46053</v>
      </c>
      <c r="F438" t="s">
        <v>384</v>
      </c>
      <c r="G438" t="str">
        <f t="shared" si="11"/>
        <v>: "/salterios/tiempo/ordinario/s03/sabado",</v>
      </c>
      <c r="I438" t="str">
        <f t="shared" si="14"/>
        <v>"31/1/2026": "/salterios/tiempo/ordinario/s03/sabado",</v>
      </c>
    </row>
    <row r="439" spans="1:9" ht="17" x14ac:dyDescent="0.35">
      <c r="A439" t="s">
        <v>435</v>
      </c>
      <c r="E439" s="52">
        <f>+E431+1</f>
        <v>4</v>
      </c>
      <c r="G439" s="42"/>
      <c r="H439" s="42"/>
      <c r="I439" s="52" t="str">
        <f>_xlfn.CONCAT("    //SEMANA ",ROMAN(E439)," TIEMPO ",UPPER(A439))</f>
        <v>    //SEMANA IV TIEMPO ORDINARIO</v>
      </c>
    </row>
    <row r="440" spans="1:9" x14ac:dyDescent="0.35">
      <c r="A440" t="s">
        <v>435</v>
      </c>
      <c r="B440">
        <f>+B438+1</f>
        <v>4</v>
      </c>
      <c r="C440" t="s">
        <v>418</v>
      </c>
      <c r="D440" t="s">
        <v>384</v>
      </c>
      <c r="E440" s="1">
        <f>E438+1</f>
        <v>46054</v>
      </c>
      <c r="F440" t="s">
        <v>384</v>
      </c>
      <c r="G440" t="str">
        <f t="shared" si="11"/>
        <v>: "/salterios/tiempo/ordinario/s04/domingo",</v>
      </c>
      <c r="I440" t="str">
        <f t="shared" ref="I440:I446" si="17">""""&amp;TEXT(E440,"d/m/yyyy")&amp;""""&amp;G440</f>
        <v>"1/2/2026": "/salterios/tiempo/ordinario/s04/domingo",</v>
      </c>
    </row>
    <row r="441" spans="1:9" x14ac:dyDescent="0.35">
      <c r="A441" t="s">
        <v>435</v>
      </c>
      <c r="B441">
        <f>+B440</f>
        <v>4</v>
      </c>
      <c r="C441" t="s">
        <v>396</v>
      </c>
      <c r="D441" t="s">
        <v>384</v>
      </c>
      <c r="E441" s="1">
        <f>E440+1</f>
        <v>46055</v>
      </c>
      <c r="F441" t="s">
        <v>384</v>
      </c>
      <c r="G441" t="str">
        <f t="shared" si="11"/>
        <v>: "/salterios/tiempo/ordinario/s04/lunes",</v>
      </c>
      <c r="I441" t="str">
        <f t="shared" si="17"/>
        <v>"2/2/2026": "/salterios/tiempo/ordinario/s04/lunes",</v>
      </c>
    </row>
    <row r="442" spans="1:9" x14ac:dyDescent="0.35">
      <c r="A442" t="s">
        <v>435</v>
      </c>
      <c r="B442">
        <f t="shared" ref="B442:B446" si="18">+B441</f>
        <v>4</v>
      </c>
      <c r="C442" t="s">
        <v>397</v>
      </c>
      <c r="D442" t="s">
        <v>384</v>
      </c>
      <c r="E442" s="1">
        <f t="shared" ref="E442:E446" si="19">E441+1</f>
        <v>46056</v>
      </c>
      <c r="F442" t="s">
        <v>384</v>
      </c>
      <c r="G442" t="str">
        <f t="shared" si="11"/>
        <v>: "/salterios/tiempo/ordinario/s04/martes",</v>
      </c>
      <c r="I442" t="str">
        <f t="shared" si="17"/>
        <v>"3/2/2026": "/salterios/tiempo/ordinario/s04/martes",</v>
      </c>
    </row>
    <row r="443" spans="1:9" x14ac:dyDescent="0.35">
      <c r="A443" t="s">
        <v>435</v>
      </c>
      <c r="B443">
        <f t="shared" si="18"/>
        <v>4</v>
      </c>
      <c r="C443" t="s">
        <v>398</v>
      </c>
      <c r="D443" t="s">
        <v>384</v>
      </c>
      <c r="E443" s="1">
        <f t="shared" si="19"/>
        <v>46057</v>
      </c>
      <c r="F443" t="s">
        <v>384</v>
      </c>
      <c r="G443" t="str">
        <f t="shared" si="11"/>
        <v>: "/salterios/tiempo/ordinario/s04/miercoles",</v>
      </c>
      <c r="I443" t="str">
        <f t="shared" si="17"/>
        <v>"4/2/2026": "/salterios/tiempo/ordinario/s04/miercoles",</v>
      </c>
    </row>
    <row r="444" spans="1:9" x14ac:dyDescent="0.35">
      <c r="A444" t="s">
        <v>435</v>
      </c>
      <c r="B444">
        <f t="shared" si="18"/>
        <v>4</v>
      </c>
      <c r="C444" t="s">
        <v>399</v>
      </c>
      <c r="D444" t="s">
        <v>384</v>
      </c>
      <c r="E444" s="1">
        <f t="shared" si="19"/>
        <v>46058</v>
      </c>
      <c r="F444" t="s">
        <v>384</v>
      </c>
      <c r="G444" t="str">
        <f t="shared" si="11"/>
        <v>: "/salterios/tiempo/ordinario/s04/jueves",</v>
      </c>
      <c r="I444" t="str">
        <f t="shared" si="17"/>
        <v>"5/2/2026": "/salterios/tiempo/ordinario/s04/jueves",</v>
      </c>
    </row>
    <row r="445" spans="1:9" x14ac:dyDescent="0.35">
      <c r="A445" t="s">
        <v>435</v>
      </c>
      <c r="B445">
        <f t="shared" si="18"/>
        <v>4</v>
      </c>
      <c r="C445" t="s">
        <v>420</v>
      </c>
      <c r="D445" t="s">
        <v>384</v>
      </c>
      <c r="E445" s="1">
        <f t="shared" si="19"/>
        <v>46059</v>
      </c>
      <c r="F445" t="s">
        <v>384</v>
      </c>
      <c r="G445" t="str">
        <f t="shared" si="11"/>
        <v>: "/salterios/tiempo/ordinario/s04/viernes",</v>
      </c>
      <c r="I445" t="str">
        <f t="shared" si="17"/>
        <v>"6/2/2026": "/salterios/tiempo/ordinario/s04/viernes",</v>
      </c>
    </row>
    <row r="446" spans="1:9" x14ac:dyDescent="0.35">
      <c r="A446" t="s">
        <v>435</v>
      </c>
      <c r="B446">
        <f t="shared" si="18"/>
        <v>4</v>
      </c>
      <c r="C446" t="s">
        <v>419</v>
      </c>
      <c r="D446" t="s">
        <v>384</v>
      </c>
      <c r="E446" s="1">
        <f t="shared" si="19"/>
        <v>46060</v>
      </c>
      <c r="F446" t="s">
        <v>384</v>
      </c>
      <c r="G446" t="str">
        <f t="shared" si="11"/>
        <v>: "/salterios/tiempo/ordinario/s04/sabado",</v>
      </c>
      <c r="I446" t="str">
        <f t="shared" si="17"/>
        <v>"7/2/2026": "/salterios/tiempo/ordinario/s04/sabado",</v>
      </c>
    </row>
    <row r="447" spans="1:9" ht="17" x14ac:dyDescent="0.35">
      <c r="A447" t="s">
        <v>435</v>
      </c>
      <c r="E447" s="52">
        <f>+E439+1</f>
        <v>5</v>
      </c>
      <c r="G447" s="42"/>
      <c r="H447" s="42"/>
      <c r="I447" s="52" t="str">
        <f>_xlfn.CONCAT("    //SEMANA ",ROMAN(E447)," TIEMPO ",UPPER(A447))</f>
        <v>    //SEMANA V TIEMPO ORDINARIO</v>
      </c>
    </row>
    <row r="448" spans="1:9" x14ac:dyDescent="0.35">
      <c r="A448" t="s">
        <v>435</v>
      </c>
      <c r="B448">
        <f>+B446+1</f>
        <v>5</v>
      </c>
      <c r="C448" t="s">
        <v>418</v>
      </c>
      <c r="D448" t="s">
        <v>384</v>
      </c>
      <c r="E448" s="1">
        <f>E446+1</f>
        <v>46061</v>
      </c>
      <c r="F448" t="s">
        <v>384</v>
      </c>
      <c r="G448" t="str">
        <f t="shared" si="11"/>
        <v>: "/salterios/tiempo/ordinario/s05/domingo",</v>
      </c>
      <c r="I448" t="str">
        <f t="shared" ref="I448:I454" si="20">""""&amp;TEXT(E448,"d/m/yyyy")&amp;""""&amp;G448</f>
        <v>"8/2/2026": "/salterios/tiempo/ordinario/s05/domingo",</v>
      </c>
    </row>
    <row r="449" spans="1:9" x14ac:dyDescent="0.35">
      <c r="A449" t="s">
        <v>435</v>
      </c>
      <c r="B449">
        <f>+B448</f>
        <v>5</v>
      </c>
      <c r="C449" t="s">
        <v>396</v>
      </c>
      <c r="D449" t="s">
        <v>384</v>
      </c>
      <c r="E449" s="1">
        <f>E448+1</f>
        <v>46062</v>
      </c>
      <c r="F449" t="s">
        <v>384</v>
      </c>
      <c r="G449" t="str">
        <f t="shared" si="11"/>
        <v>: "/salterios/tiempo/ordinario/s05/lunes",</v>
      </c>
      <c r="I449" t="str">
        <f t="shared" si="20"/>
        <v>"9/2/2026": "/salterios/tiempo/ordinario/s05/lunes",</v>
      </c>
    </row>
    <row r="450" spans="1:9" x14ac:dyDescent="0.35">
      <c r="A450" t="s">
        <v>435</v>
      </c>
      <c r="B450">
        <f t="shared" ref="B450:B454" si="21">+B449</f>
        <v>5</v>
      </c>
      <c r="C450" t="s">
        <v>397</v>
      </c>
      <c r="D450" t="s">
        <v>384</v>
      </c>
      <c r="E450" s="1">
        <f t="shared" ref="E450:E454" si="22">E449+1</f>
        <v>46063</v>
      </c>
      <c r="F450" t="s">
        <v>384</v>
      </c>
      <c r="G450" t="str">
        <f t="shared" si="11"/>
        <v>: "/salterios/tiempo/ordinario/s05/martes",</v>
      </c>
      <c r="I450" t="str">
        <f t="shared" si="20"/>
        <v>"10/2/2026": "/salterios/tiempo/ordinario/s05/martes",</v>
      </c>
    </row>
    <row r="451" spans="1:9" x14ac:dyDescent="0.35">
      <c r="A451" t="s">
        <v>435</v>
      </c>
      <c r="B451">
        <f t="shared" si="21"/>
        <v>5</v>
      </c>
      <c r="C451" t="s">
        <v>398</v>
      </c>
      <c r="D451" t="s">
        <v>384</v>
      </c>
      <c r="E451" s="1">
        <f t="shared" si="22"/>
        <v>46064</v>
      </c>
      <c r="F451" t="s">
        <v>384</v>
      </c>
      <c r="G451" t="str">
        <f t="shared" si="11"/>
        <v>: "/salterios/tiempo/ordinario/s05/miercoles",</v>
      </c>
      <c r="I451" t="str">
        <f t="shared" si="20"/>
        <v>"11/2/2026": "/salterios/tiempo/ordinario/s05/miercoles",</v>
      </c>
    </row>
    <row r="452" spans="1:9" x14ac:dyDescent="0.35">
      <c r="A452" t="s">
        <v>435</v>
      </c>
      <c r="B452">
        <f t="shared" si="21"/>
        <v>5</v>
      </c>
      <c r="C452" t="s">
        <v>399</v>
      </c>
      <c r="D452" t="s">
        <v>384</v>
      </c>
      <c r="E452" s="1">
        <f t="shared" si="22"/>
        <v>46065</v>
      </c>
      <c r="F452" t="s">
        <v>384</v>
      </c>
      <c r="G452" t="str">
        <f t="shared" si="11"/>
        <v>: "/salterios/tiempo/ordinario/s05/jueves",</v>
      </c>
      <c r="I452" t="str">
        <f t="shared" si="20"/>
        <v>"12/2/2026": "/salterios/tiempo/ordinario/s05/jueves",</v>
      </c>
    </row>
    <row r="453" spans="1:9" x14ac:dyDescent="0.35">
      <c r="A453" t="s">
        <v>435</v>
      </c>
      <c r="B453">
        <f t="shared" si="21"/>
        <v>5</v>
      </c>
      <c r="C453" t="s">
        <v>420</v>
      </c>
      <c r="D453" t="s">
        <v>384</v>
      </c>
      <c r="E453" s="1">
        <f t="shared" si="22"/>
        <v>46066</v>
      </c>
      <c r="F453" t="s">
        <v>384</v>
      </c>
      <c r="G453" t="str">
        <f t="shared" si="11"/>
        <v>: "/salterios/tiempo/ordinario/s05/viernes",</v>
      </c>
      <c r="I453" t="str">
        <f t="shared" si="20"/>
        <v>"13/2/2026": "/salterios/tiempo/ordinario/s05/viernes",</v>
      </c>
    </row>
    <row r="454" spans="1:9" x14ac:dyDescent="0.35">
      <c r="A454" t="s">
        <v>435</v>
      </c>
      <c r="B454">
        <f t="shared" si="21"/>
        <v>5</v>
      </c>
      <c r="C454" t="s">
        <v>419</v>
      </c>
      <c r="D454" t="s">
        <v>384</v>
      </c>
      <c r="E454" s="1">
        <f t="shared" si="22"/>
        <v>46067</v>
      </c>
      <c r="F454" t="s">
        <v>384</v>
      </c>
      <c r="G454" t="str">
        <f t="shared" si="11"/>
        <v>: "/salterios/tiempo/ordinario/s05/sabado",</v>
      </c>
      <c r="I454" t="str">
        <f t="shared" si="20"/>
        <v>"14/2/2026": "/salterios/tiempo/ordinario/s05/sabado",</v>
      </c>
    </row>
    <row r="455" spans="1:9" ht="17" x14ac:dyDescent="0.35">
      <c r="A455" t="s">
        <v>435</v>
      </c>
      <c r="E455" s="52">
        <f>+E447+1</f>
        <v>6</v>
      </c>
      <c r="G455" s="42"/>
      <c r="H455" s="42"/>
      <c r="I455" s="52" t="str">
        <f>_xlfn.CONCAT("    //SEMANA ",ROMAN(E455)," TIEMPO ",UPPER(A455))</f>
        <v>    //SEMANA VI TIEMPO ORDINARIO</v>
      </c>
    </row>
    <row r="456" spans="1:9" x14ac:dyDescent="0.35">
      <c r="A456" t="s">
        <v>435</v>
      </c>
      <c r="B456">
        <f>+B454+1</f>
        <v>6</v>
      </c>
      <c r="C456" t="s">
        <v>418</v>
      </c>
      <c r="D456" t="s">
        <v>384</v>
      </c>
      <c r="E456" s="1">
        <f>E454+1</f>
        <v>46068</v>
      </c>
      <c r="F456" t="s">
        <v>384</v>
      </c>
      <c r="G456" t="str">
        <f t="shared" ref="G456:G462" si="23">_xlfn.CONCAT(": ""","/salterios/tiempo/",A456,"/s0",B456,"/",C456,"""",",")</f>
        <v>: "/salterios/tiempo/ordinario/s06/domingo",</v>
      </c>
      <c r="I456" t="str">
        <f t="shared" ref="I456:I462" si="24">""""&amp;TEXT(E456,"d/m/yyyy")&amp;""""&amp;G456</f>
        <v>"15/2/2026": "/salterios/tiempo/ordinario/s06/domingo",</v>
      </c>
    </row>
    <row r="457" spans="1:9" x14ac:dyDescent="0.35">
      <c r="A457" t="s">
        <v>435</v>
      </c>
      <c r="B457">
        <f>+B456</f>
        <v>6</v>
      </c>
      <c r="C457" t="s">
        <v>396</v>
      </c>
      <c r="D457" t="s">
        <v>384</v>
      </c>
      <c r="E457" s="1">
        <f>E456+1</f>
        <v>46069</v>
      </c>
      <c r="F457" t="s">
        <v>384</v>
      </c>
      <c r="G457" t="str">
        <f t="shared" si="23"/>
        <v>: "/salterios/tiempo/ordinario/s06/lunes",</v>
      </c>
      <c r="I457" t="str">
        <f t="shared" si="24"/>
        <v>"16/2/2026": "/salterios/tiempo/ordinario/s06/lunes",</v>
      </c>
    </row>
    <row r="458" spans="1:9" x14ac:dyDescent="0.35">
      <c r="A458" t="s">
        <v>435</v>
      </c>
      <c r="B458">
        <f t="shared" ref="B458:B462" si="25">+B457</f>
        <v>6</v>
      </c>
      <c r="C458" t="s">
        <v>397</v>
      </c>
      <c r="D458" t="s">
        <v>384</v>
      </c>
      <c r="E458" s="1">
        <f t="shared" ref="E458:E462" si="26">E457+1</f>
        <v>46070</v>
      </c>
      <c r="F458" t="s">
        <v>384</v>
      </c>
      <c r="G458" t="str">
        <f t="shared" si="23"/>
        <v>: "/salterios/tiempo/ordinario/s06/martes",</v>
      </c>
      <c r="I458" t="str">
        <f t="shared" si="24"/>
        <v>"17/2/2026": "/salterios/tiempo/ordinario/s06/martes",</v>
      </c>
    </row>
    <row r="459" spans="1:9" x14ac:dyDescent="0.35">
      <c r="A459" t="s">
        <v>435</v>
      </c>
      <c r="B459">
        <f t="shared" si="25"/>
        <v>6</v>
      </c>
      <c r="C459" t="s">
        <v>398</v>
      </c>
      <c r="D459" t="s">
        <v>384</v>
      </c>
      <c r="E459" s="1">
        <f t="shared" si="26"/>
        <v>46071</v>
      </c>
      <c r="F459" t="s">
        <v>384</v>
      </c>
      <c r="G459" t="str">
        <f t="shared" si="23"/>
        <v>: "/salterios/tiempo/ordinario/s06/miercoles",</v>
      </c>
      <c r="I459" t="str">
        <f t="shared" si="24"/>
        <v>"18/2/2026": "/salterios/tiempo/ordinario/s06/miercoles",</v>
      </c>
    </row>
    <row r="460" spans="1:9" x14ac:dyDescent="0.35">
      <c r="A460" t="s">
        <v>435</v>
      </c>
      <c r="B460">
        <f t="shared" si="25"/>
        <v>6</v>
      </c>
      <c r="C460" t="s">
        <v>399</v>
      </c>
      <c r="D460" t="s">
        <v>384</v>
      </c>
      <c r="E460" s="1">
        <f t="shared" si="26"/>
        <v>46072</v>
      </c>
      <c r="F460" t="s">
        <v>384</v>
      </c>
      <c r="G460" t="str">
        <f t="shared" si="23"/>
        <v>: "/salterios/tiempo/ordinario/s06/jueves",</v>
      </c>
      <c r="I460" t="str">
        <f t="shared" si="24"/>
        <v>"19/2/2026": "/salterios/tiempo/ordinario/s06/jueves",</v>
      </c>
    </row>
    <row r="461" spans="1:9" x14ac:dyDescent="0.35">
      <c r="A461" t="s">
        <v>435</v>
      </c>
      <c r="B461">
        <f t="shared" si="25"/>
        <v>6</v>
      </c>
      <c r="C461" t="s">
        <v>420</v>
      </c>
      <c r="D461" t="s">
        <v>384</v>
      </c>
      <c r="E461" s="1">
        <f t="shared" si="26"/>
        <v>46073</v>
      </c>
      <c r="F461" t="s">
        <v>384</v>
      </c>
      <c r="G461" t="str">
        <f t="shared" si="23"/>
        <v>: "/salterios/tiempo/ordinario/s06/viernes",</v>
      </c>
      <c r="I461" t="str">
        <f t="shared" si="24"/>
        <v>"20/2/2026": "/salterios/tiempo/ordinario/s06/viernes",</v>
      </c>
    </row>
    <row r="462" spans="1:9" x14ac:dyDescent="0.35">
      <c r="A462" t="s">
        <v>435</v>
      </c>
      <c r="B462">
        <f t="shared" si="25"/>
        <v>6</v>
      </c>
      <c r="C462" t="s">
        <v>419</v>
      </c>
      <c r="D462" t="s">
        <v>384</v>
      </c>
      <c r="E462" s="1">
        <f t="shared" si="26"/>
        <v>46074</v>
      </c>
      <c r="F462" t="s">
        <v>384</v>
      </c>
      <c r="G462" t="str">
        <f t="shared" si="23"/>
        <v>: "/salterios/tiempo/ordinario/s06/sabado",</v>
      </c>
      <c r="I462" t="str">
        <f t="shared" si="24"/>
        <v>"21/2/2026": "/salterios/tiempo/ordinario/s06/sabado",</v>
      </c>
    </row>
    <row r="463" spans="1:9" ht="17" x14ac:dyDescent="0.35">
      <c r="A463" t="s">
        <v>435</v>
      </c>
      <c r="E463" s="52">
        <f>+E455+1</f>
        <v>7</v>
      </c>
      <c r="G463" s="42"/>
      <c r="H463" s="42"/>
      <c r="I463" s="52" t="str">
        <f>_xlfn.CONCAT("    //SEMANA ",ROMAN(E463)," TIEMPO ",UPPER(A463))</f>
        <v>    //SEMANA VII TIEMPO ORDINARIO</v>
      </c>
    </row>
    <row r="464" spans="1:9" x14ac:dyDescent="0.35">
      <c r="A464" t="s">
        <v>435</v>
      </c>
      <c r="B464">
        <f>+B462+1</f>
        <v>7</v>
      </c>
      <c r="C464" t="s">
        <v>418</v>
      </c>
      <c r="D464" t="s">
        <v>384</v>
      </c>
      <c r="E464" s="1">
        <f>E462+1</f>
        <v>46075</v>
      </c>
      <c r="F464" t="s">
        <v>384</v>
      </c>
      <c r="G464" t="str">
        <f t="shared" ref="G464:G470" si="27">_xlfn.CONCAT(": ""","/salterios/tiempo/",A464,"/s0",B464,"/",C464,"""",",")</f>
        <v>: "/salterios/tiempo/ordinario/s07/domingo",</v>
      </c>
      <c r="I464" t="str">
        <f t="shared" ref="I464:I470" si="28">""""&amp;TEXT(E464,"d/m/yyyy")&amp;""""&amp;G464</f>
        <v>"22/2/2026": "/salterios/tiempo/ordinario/s07/domingo",</v>
      </c>
    </row>
    <row r="465" spans="1:11" x14ac:dyDescent="0.35">
      <c r="A465" t="s">
        <v>435</v>
      </c>
      <c r="B465">
        <f>+B464</f>
        <v>7</v>
      </c>
      <c r="C465" t="s">
        <v>396</v>
      </c>
      <c r="D465" t="s">
        <v>384</v>
      </c>
      <c r="E465" s="1">
        <f>E464+1</f>
        <v>46076</v>
      </c>
      <c r="F465" t="s">
        <v>384</v>
      </c>
      <c r="G465" t="str">
        <f t="shared" si="27"/>
        <v>: "/salterios/tiempo/ordinario/s07/lunes",</v>
      </c>
      <c r="I465" t="str">
        <f t="shared" si="28"/>
        <v>"23/2/2026": "/salterios/tiempo/ordinario/s07/lunes",</v>
      </c>
    </row>
    <row r="466" spans="1:11" x14ac:dyDescent="0.35">
      <c r="A466" t="s">
        <v>435</v>
      </c>
      <c r="B466">
        <f t="shared" ref="B466:B470" si="29">+B465</f>
        <v>7</v>
      </c>
      <c r="C466" t="s">
        <v>397</v>
      </c>
      <c r="D466" t="s">
        <v>384</v>
      </c>
      <c r="E466" s="1">
        <f t="shared" ref="E466:E470" si="30">E465+1</f>
        <v>46077</v>
      </c>
      <c r="F466" t="s">
        <v>384</v>
      </c>
      <c r="G466" t="str">
        <f t="shared" si="27"/>
        <v>: "/salterios/tiempo/ordinario/s07/martes",</v>
      </c>
      <c r="I466" t="str">
        <f t="shared" si="28"/>
        <v>"24/2/2026": "/salterios/tiempo/ordinario/s07/martes",</v>
      </c>
    </row>
    <row r="467" spans="1:11" x14ac:dyDescent="0.35">
      <c r="A467" t="s">
        <v>435</v>
      </c>
      <c r="B467">
        <f t="shared" si="29"/>
        <v>7</v>
      </c>
      <c r="C467" t="s">
        <v>398</v>
      </c>
      <c r="D467" t="s">
        <v>384</v>
      </c>
      <c r="E467" s="1">
        <f t="shared" si="30"/>
        <v>46078</v>
      </c>
      <c r="F467" t="s">
        <v>384</v>
      </c>
      <c r="G467" t="str">
        <f t="shared" si="27"/>
        <v>: "/salterios/tiempo/ordinario/s07/miercoles",</v>
      </c>
      <c r="I467" t="str">
        <f t="shared" si="28"/>
        <v>"25/2/2026": "/salterios/tiempo/ordinario/s07/miercoles",</v>
      </c>
    </row>
    <row r="468" spans="1:11" x14ac:dyDescent="0.35">
      <c r="A468" t="s">
        <v>435</v>
      </c>
      <c r="B468">
        <f t="shared" si="29"/>
        <v>7</v>
      </c>
      <c r="C468" t="s">
        <v>399</v>
      </c>
      <c r="D468" t="s">
        <v>384</v>
      </c>
      <c r="E468" s="1">
        <f t="shared" si="30"/>
        <v>46079</v>
      </c>
      <c r="F468" t="s">
        <v>384</v>
      </c>
      <c r="G468" t="str">
        <f t="shared" si="27"/>
        <v>: "/salterios/tiempo/ordinario/s07/jueves",</v>
      </c>
      <c r="I468" t="str">
        <f t="shared" si="28"/>
        <v>"26/2/2026": "/salterios/tiempo/ordinario/s07/jueves",</v>
      </c>
    </row>
    <row r="469" spans="1:11" x14ac:dyDescent="0.35">
      <c r="A469" t="s">
        <v>435</v>
      </c>
      <c r="B469">
        <f t="shared" si="29"/>
        <v>7</v>
      </c>
      <c r="C469" t="s">
        <v>420</v>
      </c>
      <c r="D469" t="s">
        <v>384</v>
      </c>
      <c r="E469" s="1">
        <f t="shared" si="30"/>
        <v>46080</v>
      </c>
      <c r="F469" t="s">
        <v>384</v>
      </c>
      <c r="G469" t="str">
        <f t="shared" si="27"/>
        <v>: "/salterios/tiempo/ordinario/s07/viernes",</v>
      </c>
      <c r="I469" t="str">
        <f t="shared" si="28"/>
        <v>"27/2/2026": "/salterios/tiempo/ordinario/s07/viernes",</v>
      </c>
    </row>
    <row r="470" spans="1:11" x14ac:dyDescent="0.35">
      <c r="A470" t="s">
        <v>435</v>
      </c>
      <c r="B470">
        <f t="shared" si="29"/>
        <v>7</v>
      </c>
      <c r="C470" t="s">
        <v>419</v>
      </c>
      <c r="D470" t="s">
        <v>384</v>
      </c>
      <c r="E470" s="1">
        <f t="shared" si="30"/>
        <v>46081</v>
      </c>
      <c r="F470" t="s">
        <v>384</v>
      </c>
      <c r="G470" t="str">
        <f t="shared" si="27"/>
        <v>: "/salterios/tiempo/ordinario/s07/sabado",</v>
      </c>
      <c r="I470" t="str">
        <f t="shared" si="28"/>
        <v>"28/2/2026": "/salterios/tiempo/ordinario/s07/sabado",</v>
      </c>
    </row>
    <row r="471" spans="1:11" ht="17" x14ac:dyDescent="0.35">
      <c r="A471" t="s">
        <v>435</v>
      </c>
      <c r="E471" s="52">
        <f>+E463+1</f>
        <v>8</v>
      </c>
      <c r="G471" s="42"/>
      <c r="H471" s="42"/>
      <c r="I471" s="52" t="str">
        <f>_xlfn.CONCAT("    //SEMANA ",ROMAN(E471)," TIEMPO ",UPPER(A471))</f>
        <v>    //SEMANA VIII TIEMPO ORDINARIO</v>
      </c>
    </row>
    <row r="472" spans="1:11" x14ac:dyDescent="0.35">
      <c r="A472" t="s">
        <v>435</v>
      </c>
      <c r="B472">
        <f>+B470+1</f>
        <v>8</v>
      </c>
      <c r="C472" t="s">
        <v>418</v>
      </c>
      <c r="D472" t="s">
        <v>384</v>
      </c>
      <c r="E472" s="1">
        <f>E470+1</f>
        <v>46082</v>
      </c>
      <c r="F472" t="s">
        <v>384</v>
      </c>
      <c r="G472" t="str">
        <f t="shared" ref="G472:G474" si="31">_xlfn.CONCAT(": ""","/salterios/tiempo/",A472,"/s0",B472,"/",C472,"""",",")</f>
        <v>: "/salterios/tiempo/ordinario/s08/domingo",</v>
      </c>
      <c r="I472" t="str">
        <f t="shared" ref="I472:I478" si="32">""""&amp;TEXT(E472,"d/m/yyyy")&amp;""""&amp;G472</f>
        <v>"1/3/2026": "/salterios/tiempo/ordinario/s08/domingo",</v>
      </c>
    </row>
    <row r="473" spans="1:11" x14ac:dyDescent="0.35">
      <c r="A473" t="s">
        <v>435</v>
      </c>
      <c r="B473">
        <f>+B472</f>
        <v>8</v>
      </c>
      <c r="C473" t="s">
        <v>396</v>
      </c>
      <c r="D473" t="s">
        <v>384</v>
      </c>
      <c r="E473" s="1">
        <f>E472+1</f>
        <v>46083</v>
      </c>
      <c r="F473" t="s">
        <v>384</v>
      </c>
      <c r="G473" t="str">
        <f t="shared" si="31"/>
        <v>: "/salterios/tiempo/ordinario/s08/lunes",</v>
      </c>
      <c r="I473" t="str">
        <f t="shared" si="32"/>
        <v>"2/3/2026": "/salterios/tiempo/ordinario/s08/lunes",</v>
      </c>
    </row>
    <row r="474" spans="1:11" x14ac:dyDescent="0.35">
      <c r="A474" t="s">
        <v>435</v>
      </c>
      <c r="B474">
        <f t="shared" ref="B474:B478" si="33">+B473</f>
        <v>8</v>
      </c>
      <c r="C474" t="s">
        <v>397</v>
      </c>
      <c r="D474" t="s">
        <v>384</v>
      </c>
      <c r="E474" s="1">
        <f>E473+1</f>
        <v>46084</v>
      </c>
      <c r="F474" t="s">
        <v>384</v>
      </c>
      <c r="G474" t="str">
        <f t="shared" si="31"/>
        <v>: "/salterios/tiempo/ordinario/s08/martes",</v>
      </c>
      <c r="I474" t="str">
        <f t="shared" si="32"/>
        <v>"3/3/2026": "/salterios/tiempo/ordinario/s08/martes",</v>
      </c>
    </row>
    <row r="475" spans="1:11" x14ac:dyDescent="0.35">
      <c r="A475" s="37" t="s">
        <v>436</v>
      </c>
      <c r="B475" s="37" t="s">
        <v>440</v>
      </c>
      <c r="C475" s="37" t="s">
        <v>398</v>
      </c>
      <c r="D475" s="37" t="s">
        <v>384</v>
      </c>
      <c r="E475" s="43">
        <f>E474+1</f>
        <v>46085</v>
      </c>
      <c r="F475" s="37" t="s">
        <v>384</v>
      </c>
      <c r="G475" s="37" t="str">
        <f>_xlfn.CONCAT(": ""","/salterios/tiempo/",A475,"/",B475,"/",C475,"""",",")</f>
        <v>: "/salterios/tiempo/cuaresma/ceniza/miercoles",</v>
      </c>
      <c r="H475" s="37"/>
      <c r="I475" s="37" t="str">
        <f t="shared" si="32"/>
        <v>"4/3/2026": "/salterios/tiempo/cuaresma/ceniza/miercoles",</v>
      </c>
      <c r="J475" s="37"/>
      <c r="K475" s="37" t="s">
        <v>403</v>
      </c>
    </row>
    <row r="476" spans="1:11" x14ac:dyDescent="0.35">
      <c r="A476" t="s">
        <v>436</v>
      </c>
      <c r="B476" t="str">
        <f t="shared" si="33"/>
        <v>ceniza</v>
      </c>
      <c r="C476" t="s">
        <v>399</v>
      </c>
      <c r="D476" t="s">
        <v>384</v>
      </c>
      <c r="E476" s="1">
        <f>E475+1</f>
        <v>46086</v>
      </c>
      <c r="F476" t="s">
        <v>384</v>
      </c>
      <c r="G476" t="str">
        <f>_xlfn.CONCAT(": ""","/salterios/tiempo/",A476,"/",B476,"/",C476,"""",",")</f>
        <v>: "/salterios/tiempo/cuaresma/ceniza/jueves",</v>
      </c>
      <c r="I476" t="str">
        <f t="shared" si="32"/>
        <v>"5/3/2026": "/salterios/tiempo/cuaresma/ceniza/jueves",</v>
      </c>
    </row>
    <row r="477" spans="1:11" x14ac:dyDescent="0.35">
      <c r="A477" t="s">
        <v>436</v>
      </c>
      <c r="B477" t="str">
        <f t="shared" si="33"/>
        <v>ceniza</v>
      </c>
      <c r="C477" t="s">
        <v>420</v>
      </c>
      <c r="D477" t="s">
        <v>384</v>
      </c>
      <c r="E477" s="1">
        <f t="shared" ref="E477:E478" si="34">E476+1</f>
        <v>46087</v>
      </c>
      <c r="F477" t="s">
        <v>384</v>
      </c>
      <c r="G477" t="str">
        <f t="shared" ref="G477:G478" si="35">_xlfn.CONCAT(": ""","/salterios/tiempo/",A477,"/",B477,"/",C477,"""",",")</f>
        <v>: "/salterios/tiempo/cuaresma/ceniza/viernes",</v>
      </c>
      <c r="I477" t="str">
        <f t="shared" si="32"/>
        <v>"6/3/2026": "/salterios/tiempo/cuaresma/ceniza/viernes",</v>
      </c>
    </row>
    <row r="478" spans="1:11" x14ac:dyDescent="0.35">
      <c r="A478" t="s">
        <v>436</v>
      </c>
      <c r="B478" t="str">
        <f t="shared" si="33"/>
        <v>ceniza</v>
      </c>
      <c r="C478" t="s">
        <v>419</v>
      </c>
      <c r="D478" t="s">
        <v>384</v>
      </c>
      <c r="E478" s="1">
        <f t="shared" si="34"/>
        <v>46088</v>
      </c>
      <c r="F478" t="s">
        <v>384</v>
      </c>
      <c r="G478" t="str">
        <f t="shared" si="35"/>
        <v>: "/salterios/tiempo/cuaresma/ceniza/sabado",</v>
      </c>
      <c r="I478" t="str">
        <f t="shared" si="32"/>
        <v>"7/3/2026": "/salterios/tiempo/cuaresma/ceniza/sabado",</v>
      </c>
    </row>
    <row r="479" spans="1:11" ht="17" x14ac:dyDescent="0.35">
      <c r="A479" t="s">
        <v>436</v>
      </c>
      <c r="E479" s="45">
        <v>1</v>
      </c>
      <c r="G479" s="42"/>
      <c r="H479" s="42"/>
      <c r="I479" s="44" t="str">
        <f>_xlfn.CONCAT("    //SEMANA ",ROMAN(E479)," TIEMPO DE ",UPPER(A479))</f>
        <v>    //SEMANA I TIEMPO DE CUARESMA</v>
      </c>
    </row>
    <row r="480" spans="1:11" x14ac:dyDescent="0.35">
      <c r="A480" t="s">
        <v>436</v>
      </c>
      <c r="B480">
        <f>1</f>
        <v>1</v>
      </c>
      <c r="C480" t="s">
        <v>418</v>
      </c>
      <c r="D480" t="s">
        <v>384</v>
      </c>
      <c r="E480" s="1">
        <f>E478+1</f>
        <v>46089</v>
      </c>
      <c r="F480" t="s">
        <v>384</v>
      </c>
      <c r="G480" t="str">
        <f t="shared" ref="G480:G486" si="36">_xlfn.CONCAT(": ""","/salterios/tiempo/",A480,"/s0",B480,"/",C480,"""",",")</f>
        <v>: "/salterios/tiempo/cuaresma/s01/domingo",</v>
      </c>
      <c r="I480" t="str">
        <f t="shared" ref="I480:I486" si="37">""""&amp;TEXT(E480,"d/m/yyyy")&amp;""""&amp;G480</f>
        <v>"8/3/2026": "/salterios/tiempo/cuaresma/s01/domingo",</v>
      </c>
    </row>
    <row r="481" spans="1:9" x14ac:dyDescent="0.35">
      <c r="A481" t="s">
        <v>436</v>
      </c>
      <c r="B481">
        <f>+B480</f>
        <v>1</v>
      </c>
      <c r="C481" t="s">
        <v>396</v>
      </c>
      <c r="D481" t="s">
        <v>384</v>
      </c>
      <c r="E481" s="1">
        <f>E480+1</f>
        <v>46090</v>
      </c>
      <c r="F481" t="s">
        <v>384</v>
      </c>
      <c r="G481" t="str">
        <f t="shared" si="36"/>
        <v>: "/salterios/tiempo/cuaresma/s01/lunes",</v>
      </c>
      <c r="I481" t="str">
        <f t="shared" si="37"/>
        <v>"9/3/2026": "/salterios/tiempo/cuaresma/s01/lunes",</v>
      </c>
    </row>
    <row r="482" spans="1:9" x14ac:dyDescent="0.35">
      <c r="A482" t="s">
        <v>436</v>
      </c>
      <c r="B482">
        <f t="shared" ref="B482:B486" si="38">+B481</f>
        <v>1</v>
      </c>
      <c r="C482" t="s">
        <v>397</v>
      </c>
      <c r="D482" t="s">
        <v>384</v>
      </c>
      <c r="E482" s="1">
        <f t="shared" ref="E482:E486" si="39">E481+1</f>
        <v>46091</v>
      </c>
      <c r="F482" t="s">
        <v>384</v>
      </c>
      <c r="G482" t="str">
        <f t="shared" si="36"/>
        <v>: "/salterios/tiempo/cuaresma/s01/martes",</v>
      </c>
      <c r="I482" t="str">
        <f t="shared" si="37"/>
        <v>"10/3/2026": "/salterios/tiempo/cuaresma/s01/martes",</v>
      </c>
    </row>
    <row r="483" spans="1:9" x14ac:dyDescent="0.35">
      <c r="A483" t="s">
        <v>436</v>
      </c>
      <c r="B483">
        <f t="shared" si="38"/>
        <v>1</v>
      </c>
      <c r="C483" t="s">
        <v>398</v>
      </c>
      <c r="D483" t="s">
        <v>384</v>
      </c>
      <c r="E483" s="1">
        <f t="shared" si="39"/>
        <v>46092</v>
      </c>
      <c r="F483" t="s">
        <v>384</v>
      </c>
      <c r="G483" t="str">
        <f t="shared" si="36"/>
        <v>: "/salterios/tiempo/cuaresma/s01/miercoles",</v>
      </c>
      <c r="I483" t="str">
        <f t="shared" si="37"/>
        <v>"11/3/2026": "/salterios/tiempo/cuaresma/s01/miercoles",</v>
      </c>
    </row>
    <row r="484" spans="1:9" x14ac:dyDescent="0.35">
      <c r="A484" t="s">
        <v>436</v>
      </c>
      <c r="B484">
        <f t="shared" si="38"/>
        <v>1</v>
      </c>
      <c r="C484" t="s">
        <v>399</v>
      </c>
      <c r="D484" t="s">
        <v>384</v>
      </c>
      <c r="E484" s="1">
        <f t="shared" si="39"/>
        <v>46093</v>
      </c>
      <c r="F484" t="s">
        <v>384</v>
      </c>
      <c r="G484" t="str">
        <f t="shared" si="36"/>
        <v>: "/salterios/tiempo/cuaresma/s01/jueves",</v>
      </c>
      <c r="I484" t="str">
        <f t="shared" si="37"/>
        <v>"12/3/2026": "/salterios/tiempo/cuaresma/s01/jueves",</v>
      </c>
    </row>
    <row r="485" spans="1:9" x14ac:dyDescent="0.35">
      <c r="A485" t="s">
        <v>436</v>
      </c>
      <c r="B485">
        <f t="shared" si="38"/>
        <v>1</v>
      </c>
      <c r="C485" t="s">
        <v>420</v>
      </c>
      <c r="D485" t="s">
        <v>384</v>
      </c>
      <c r="E485" s="1">
        <f t="shared" si="39"/>
        <v>46094</v>
      </c>
      <c r="F485" t="s">
        <v>384</v>
      </c>
      <c r="G485" t="str">
        <f t="shared" si="36"/>
        <v>: "/salterios/tiempo/cuaresma/s01/viernes",</v>
      </c>
      <c r="I485" t="str">
        <f t="shared" si="37"/>
        <v>"13/3/2026": "/salterios/tiempo/cuaresma/s01/viernes",</v>
      </c>
    </row>
    <row r="486" spans="1:9" x14ac:dyDescent="0.35">
      <c r="A486" t="s">
        <v>436</v>
      </c>
      <c r="B486">
        <f t="shared" si="38"/>
        <v>1</v>
      </c>
      <c r="C486" t="s">
        <v>419</v>
      </c>
      <c r="D486" t="s">
        <v>384</v>
      </c>
      <c r="E486" s="1">
        <f t="shared" si="39"/>
        <v>46095</v>
      </c>
      <c r="F486" t="s">
        <v>384</v>
      </c>
      <c r="G486" t="str">
        <f t="shared" si="36"/>
        <v>: "/salterios/tiempo/cuaresma/s01/sabado",</v>
      </c>
      <c r="I486" t="str">
        <f t="shared" si="37"/>
        <v>"14/3/2026": "/salterios/tiempo/cuaresma/s01/sabado",</v>
      </c>
    </row>
    <row r="487" spans="1:9" ht="17" x14ac:dyDescent="0.35">
      <c r="A487" t="s">
        <v>436</v>
      </c>
      <c r="E487" s="45">
        <f>+E479+1</f>
        <v>2</v>
      </c>
      <c r="G487" s="42"/>
      <c r="H487" s="42"/>
      <c r="I487" s="44" t="str">
        <f>_xlfn.CONCAT("    //SEMANA ",ROMAN(E487)," TIEMPO DE ",UPPER(A487))</f>
        <v>    //SEMANA II TIEMPO DE CUARESMA</v>
      </c>
    </row>
    <row r="488" spans="1:9" x14ac:dyDescent="0.35">
      <c r="A488" t="s">
        <v>436</v>
      </c>
      <c r="B488">
        <f>B480+1</f>
        <v>2</v>
      </c>
      <c r="C488" t="s">
        <v>418</v>
      </c>
      <c r="D488" t="s">
        <v>384</v>
      </c>
      <c r="E488" s="1">
        <f>E486+1</f>
        <v>46096</v>
      </c>
      <c r="F488" t="s">
        <v>384</v>
      </c>
      <c r="G488" t="str">
        <f t="shared" ref="G488:G494" si="40">_xlfn.CONCAT(": ""","/salterios/tiempo/",A488,"/s0",B488,"/",C488,"""",",")</f>
        <v>: "/salterios/tiempo/cuaresma/s02/domingo",</v>
      </c>
      <c r="I488" t="str">
        <f t="shared" ref="I488:I494" si="41">""""&amp;TEXT(E488,"d/m/yyyy")&amp;""""&amp;G488</f>
        <v>"15/3/2026": "/salterios/tiempo/cuaresma/s02/domingo",</v>
      </c>
    </row>
    <row r="489" spans="1:9" x14ac:dyDescent="0.35">
      <c r="A489" t="s">
        <v>436</v>
      </c>
      <c r="B489">
        <f>+B488</f>
        <v>2</v>
      </c>
      <c r="C489" t="s">
        <v>396</v>
      </c>
      <c r="D489" t="s">
        <v>384</v>
      </c>
      <c r="E489" s="1">
        <f>E488+1</f>
        <v>46097</v>
      </c>
      <c r="F489" t="s">
        <v>384</v>
      </c>
      <c r="G489" t="str">
        <f t="shared" si="40"/>
        <v>: "/salterios/tiempo/cuaresma/s02/lunes",</v>
      </c>
      <c r="I489" t="str">
        <f t="shared" si="41"/>
        <v>"16/3/2026": "/salterios/tiempo/cuaresma/s02/lunes",</v>
      </c>
    </row>
    <row r="490" spans="1:9" x14ac:dyDescent="0.35">
      <c r="A490" t="s">
        <v>436</v>
      </c>
      <c r="B490">
        <f t="shared" ref="B490:B494" si="42">+B489</f>
        <v>2</v>
      </c>
      <c r="C490" t="s">
        <v>397</v>
      </c>
      <c r="D490" t="s">
        <v>384</v>
      </c>
      <c r="E490" s="1">
        <f t="shared" ref="E490:E494" si="43">E489+1</f>
        <v>46098</v>
      </c>
      <c r="F490" t="s">
        <v>384</v>
      </c>
      <c r="G490" t="str">
        <f t="shared" si="40"/>
        <v>: "/salterios/tiempo/cuaresma/s02/martes",</v>
      </c>
      <c r="I490" t="str">
        <f t="shared" si="41"/>
        <v>"17/3/2026": "/salterios/tiempo/cuaresma/s02/martes",</v>
      </c>
    </row>
    <row r="491" spans="1:9" x14ac:dyDescent="0.35">
      <c r="A491" t="s">
        <v>436</v>
      </c>
      <c r="B491">
        <f t="shared" si="42"/>
        <v>2</v>
      </c>
      <c r="C491" t="s">
        <v>398</v>
      </c>
      <c r="D491" t="s">
        <v>384</v>
      </c>
      <c r="E491" s="1">
        <f t="shared" si="43"/>
        <v>46099</v>
      </c>
      <c r="F491" t="s">
        <v>384</v>
      </c>
      <c r="G491" t="str">
        <f t="shared" si="40"/>
        <v>: "/salterios/tiempo/cuaresma/s02/miercoles",</v>
      </c>
      <c r="I491" t="str">
        <f t="shared" si="41"/>
        <v>"18/3/2026": "/salterios/tiempo/cuaresma/s02/miercoles",</v>
      </c>
    </row>
    <row r="492" spans="1:9" x14ac:dyDescent="0.35">
      <c r="A492" t="s">
        <v>436</v>
      </c>
      <c r="B492">
        <f t="shared" si="42"/>
        <v>2</v>
      </c>
      <c r="C492" t="s">
        <v>399</v>
      </c>
      <c r="D492" t="s">
        <v>384</v>
      </c>
      <c r="E492" s="1">
        <f t="shared" si="43"/>
        <v>46100</v>
      </c>
      <c r="F492" t="s">
        <v>384</v>
      </c>
      <c r="G492" t="str">
        <f t="shared" si="40"/>
        <v>: "/salterios/tiempo/cuaresma/s02/jueves",</v>
      </c>
      <c r="I492" t="str">
        <f t="shared" si="41"/>
        <v>"19/3/2026": "/salterios/tiempo/cuaresma/s02/jueves",</v>
      </c>
    </row>
    <row r="493" spans="1:9" x14ac:dyDescent="0.35">
      <c r="A493" t="s">
        <v>436</v>
      </c>
      <c r="B493">
        <f t="shared" si="42"/>
        <v>2</v>
      </c>
      <c r="C493" t="s">
        <v>420</v>
      </c>
      <c r="D493" t="s">
        <v>384</v>
      </c>
      <c r="E493" s="1">
        <f t="shared" si="43"/>
        <v>46101</v>
      </c>
      <c r="F493" t="s">
        <v>384</v>
      </c>
      <c r="G493" t="str">
        <f t="shared" si="40"/>
        <v>: "/salterios/tiempo/cuaresma/s02/viernes",</v>
      </c>
      <c r="I493" t="str">
        <f t="shared" si="41"/>
        <v>"20/3/2026": "/salterios/tiempo/cuaresma/s02/viernes",</v>
      </c>
    </row>
    <row r="494" spans="1:9" x14ac:dyDescent="0.35">
      <c r="A494" t="s">
        <v>436</v>
      </c>
      <c r="B494">
        <f t="shared" si="42"/>
        <v>2</v>
      </c>
      <c r="C494" t="s">
        <v>419</v>
      </c>
      <c r="D494" t="s">
        <v>384</v>
      </c>
      <c r="E494" s="1">
        <f t="shared" si="43"/>
        <v>46102</v>
      </c>
      <c r="F494" t="s">
        <v>384</v>
      </c>
      <c r="G494" t="str">
        <f t="shared" si="40"/>
        <v>: "/salterios/tiempo/cuaresma/s02/sabado",</v>
      </c>
      <c r="I494" t="str">
        <f t="shared" si="41"/>
        <v>"21/3/2026": "/salterios/tiempo/cuaresma/s02/sabado",</v>
      </c>
    </row>
    <row r="495" spans="1:9" ht="17" x14ac:dyDescent="0.35">
      <c r="A495" t="s">
        <v>436</v>
      </c>
      <c r="E495" s="45">
        <f>+E487+1</f>
        <v>3</v>
      </c>
      <c r="G495" s="42"/>
      <c r="H495" s="42"/>
      <c r="I495" s="44" t="str">
        <f>_xlfn.CONCAT("    //SEMANA ",ROMAN(E495)," TIEMPO DE ",UPPER(A495))</f>
        <v>    //SEMANA III TIEMPO DE CUARESMA</v>
      </c>
    </row>
    <row r="496" spans="1:9" x14ac:dyDescent="0.35">
      <c r="A496" t="s">
        <v>436</v>
      </c>
      <c r="B496">
        <f>B488+1</f>
        <v>3</v>
      </c>
      <c r="C496" t="s">
        <v>418</v>
      </c>
      <c r="D496" t="s">
        <v>384</v>
      </c>
      <c r="E496" s="1">
        <f>E494+1</f>
        <v>46103</v>
      </c>
      <c r="F496" t="s">
        <v>384</v>
      </c>
      <c r="G496" t="str">
        <f t="shared" ref="G496:G502" si="44">_xlfn.CONCAT(": ""","/salterios/tiempo/",A496,"/s0",B496,"/",C496,"""",",")</f>
        <v>: "/salterios/tiempo/cuaresma/s03/domingo",</v>
      </c>
      <c r="I496" t="str">
        <f t="shared" ref="I496:I502" si="45">""""&amp;TEXT(E496,"d/m/yyyy")&amp;""""&amp;G496</f>
        <v>"22/3/2026": "/salterios/tiempo/cuaresma/s03/domingo",</v>
      </c>
    </row>
    <row r="497" spans="1:9" x14ac:dyDescent="0.35">
      <c r="A497" t="s">
        <v>436</v>
      </c>
      <c r="B497">
        <f>+B496</f>
        <v>3</v>
      </c>
      <c r="C497" t="s">
        <v>396</v>
      </c>
      <c r="D497" t="s">
        <v>384</v>
      </c>
      <c r="E497" s="1">
        <f>E496+1</f>
        <v>46104</v>
      </c>
      <c r="F497" t="s">
        <v>384</v>
      </c>
      <c r="G497" t="str">
        <f t="shared" si="44"/>
        <v>: "/salterios/tiempo/cuaresma/s03/lunes",</v>
      </c>
      <c r="I497" t="str">
        <f t="shared" si="45"/>
        <v>"23/3/2026": "/salterios/tiempo/cuaresma/s03/lunes",</v>
      </c>
    </row>
    <row r="498" spans="1:9" x14ac:dyDescent="0.35">
      <c r="A498" t="s">
        <v>436</v>
      </c>
      <c r="B498">
        <f t="shared" ref="B498:B502" si="46">+B497</f>
        <v>3</v>
      </c>
      <c r="C498" t="s">
        <v>397</v>
      </c>
      <c r="D498" t="s">
        <v>384</v>
      </c>
      <c r="E498" s="1">
        <f t="shared" ref="E498:E502" si="47">E497+1</f>
        <v>46105</v>
      </c>
      <c r="F498" t="s">
        <v>384</v>
      </c>
      <c r="G498" t="str">
        <f t="shared" si="44"/>
        <v>: "/salterios/tiempo/cuaresma/s03/martes",</v>
      </c>
      <c r="I498" t="str">
        <f t="shared" si="45"/>
        <v>"24/3/2026": "/salterios/tiempo/cuaresma/s03/martes",</v>
      </c>
    </row>
    <row r="499" spans="1:9" x14ac:dyDescent="0.35">
      <c r="A499" t="s">
        <v>436</v>
      </c>
      <c r="B499">
        <f t="shared" si="46"/>
        <v>3</v>
      </c>
      <c r="C499" t="s">
        <v>398</v>
      </c>
      <c r="D499" t="s">
        <v>384</v>
      </c>
      <c r="E499" s="1">
        <f t="shared" si="47"/>
        <v>46106</v>
      </c>
      <c r="F499" t="s">
        <v>384</v>
      </c>
      <c r="G499" t="str">
        <f t="shared" si="44"/>
        <v>: "/salterios/tiempo/cuaresma/s03/miercoles",</v>
      </c>
      <c r="I499" t="str">
        <f t="shared" si="45"/>
        <v>"25/3/2026": "/salterios/tiempo/cuaresma/s03/miercoles",</v>
      </c>
    </row>
    <row r="500" spans="1:9" x14ac:dyDescent="0.35">
      <c r="A500" t="s">
        <v>436</v>
      </c>
      <c r="B500">
        <f t="shared" si="46"/>
        <v>3</v>
      </c>
      <c r="C500" t="s">
        <v>399</v>
      </c>
      <c r="D500" t="s">
        <v>384</v>
      </c>
      <c r="E500" s="1">
        <f t="shared" si="47"/>
        <v>46107</v>
      </c>
      <c r="F500" t="s">
        <v>384</v>
      </c>
      <c r="G500" t="str">
        <f t="shared" si="44"/>
        <v>: "/salterios/tiempo/cuaresma/s03/jueves",</v>
      </c>
      <c r="I500" t="str">
        <f t="shared" si="45"/>
        <v>"26/3/2026": "/salterios/tiempo/cuaresma/s03/jueves",</v>
      </c>
    </row>
    <row r="501" spans="1:9" x14ac:dyDescent="0.35">
      <c r="A501" t="s">
        <v>436</v>
      </c>
      <c r="B501">
        <f t="shared" si="46"/>
        <v>3</v>
      </c>
      <c r="C501" t="s">
        <v>420</v>
      </c>
      <c r="D501" t="s">
        <v>384</v>
      </c>
      <c r="E501" s="1">
        <f t="shared" si="47"/>
        <v>46108</v>
      </c>
      <c r="F501" t="s">
        <v>384</v>
      </c>
      <c r="G501" t="str">
        <f t="shared" si="44"/>
        <v>: "/salterios/tiempo/cuaresma/s03/viernes",</v>
      </c>
      <c r="I501" t="str">
        <f t="shared" si="45"/>
        <v>"27/3/2026": "/salterios/tiempo/cuaresma/s03/viernes",</v>
      </c>
    </row>
    <row r="502" spans="1:9" x14ac:dyDescent="0.35">
      <c r="A502" t="s">
        <v>436</v>
      </c>
      <c r="B502">
        <f t="shared" si="46"/>
        <v>3</v>
      </c>
      <c r="C502" t="s">
        <v>419</v>
      </c>
      <c r="D502" t="s">
        <v>384</v>
      </c>
      <c r="E502" s="1">
        <f t="shared" si="47"/>
        <v>46109</v>
      </c>
      <c r="F502" t="s">
        <v>384</v>
      </c>
      <c r="G502" t="str">
        <f t="shared" si="44"/>
        <v>: "/salterios/tiempo/cuaresma/s03/sabado",</v>
      </c>
      <c r="I502" t="str">
        <f t="shared" si="45"/>
        <v>"28/3/2026": "/salterios/tiempo/cuaresma/s03/sabado",</v>
      </c>
    </row>
    <row r="503" spans="1:9" ht="17" x14ac:dyDescent="0.35">
      <c r="A503" t="s">
        <v>436</v>
      </c>
      <c r="E503" s="45">
        <f>+E495+1</f>
        <v>4</v>
      </c>
      <c r="G503" s="42"/>
      <c r="H503" s="42"/>
      <c r="I503" s="44" t="str">
        <f>_xlfn.CONCAT("    //SEMANA ",ROMAN(E503)," TIEMPO DE ",UPPER(A503))</f>
        <v>    //SEMANA IV TIEMPO DE CUARESMA</v>
      </c>
    </row>
    <row r="504" spans="1:9" x14ac:dyDescent="0.35">
      <c r="A504" t="s">
        <v>436</v>
      </c>
      <c r="B504">
        <f>B496+1</f>
        <v>4</v>
      </c>
      <c r="C504" t="s">
        <v>418</v>
      </c>
      <c r="D504" t="s">
        <v>384</v>
      </c>
      <c r="E504" s="1">
        <f>E502+1</f>
        <v>46110</v>
      </c>
      <c r="F504" t="s">
        <v>384</v>
      </c>
      <c r="G504" t="str">
        <f t="shared" ref="G504:G510" si="48">_xlfn.CONCAT(": ""","/salterios/tiempo/",A504,"/s0",B504,"/",C504,"""",",")</f>
        <v>: "/salterios/tiempo/cuaresma/s04/domingo",</v>
      </c>
      <c r="I504" t="str">
        <f t="shared" ref="I504:I510" si="49">""""&amp;TEXT(E504,"d/m/yyyy")&amp;""""&amp;G504</f>
        <v>"29/3/2026": "/salterios/tiempo/cuaresma/s04/domingo",</v>
      </c>
    </row>
    <row r="505" spans="1:9" x14ac:dyDescent="0.35">
      <c r="A505" t="s">
        <v>436</v>
      </c>
      <c r="B505">
        <f>+B504</f>
        <v>4</v>
      </c>
      <c r="C505" t="s">
        <v>396</v>
      </c>
      <c r="D505" t="s">
        <v>384</v>
      </c>
      <c r="E505" s="1">
        <f>E504+1</f>
        <v>46111</v>
      </c>
      <c r="F505" t="s">
        <v>384</v>
      </c>
      <c r="G505" t="str">
        <f t="shared" si="48"/>
        <v>: "/salterios/tiempo/cuaresma/s04/lunes",</v>
      </c>
      <c r="I505" t="str">
        <f t="shared" si="49"/>
        <v>"30/3/2026": "/salterios/tiempo/cuaresma/s04/lunes",</v>
      </c>
    </row>
    <row r="506" spans="1:9" x14ac:dyDescent="0.35">
      <c r="A506" t="s">
        <v>436</v>
      </c>
      <c r="B506">
        <f t="shared" ref="B506:B510" si="50">+B505</f>
        <v>4</v>
      </c>
      <c r="C506" t="s">
        <v>397</v>
      </c>
      <c r="D506" t="s">
        <v>384</v>
      </c>
      <c r="E506" s="1">
        <f t="shared" ref="E506:E510" si="51">E505+1</f>
        <v>46112</v>
      </c>
      <c r="F506" t="s">
        <v>384</v>
      </c>
      <c r="G506" t="str">
        <f t="shared" si="48"/>
        <v>: "/salterios/tiempo/cuaresma/s04/martes",</v>
      </c>
      <c r="I506" t="str">
        <f t="shared" si="49"/>
        <v>"31/3/2026": "/salterios/tiempo/cuaresma/s04/martes",</v>
      </c>
    </row>
    <row r="507" spans="1:9" x14ac:dyDescent="0.35">
      <c r="A507" t="s">
        <v>436</v>
      </c>
      <c r="B507">
        <f t="shared" si="50"/>
        <v>4</v>
      </c>
      <c r="C507" t="s">
        <v>398</v>
      </c>
      <c r="D507" t="s">
        <v>384</v>
      </c>
      <c r="E507" s="1">
        <f t="shared" si="51"/>
        <v>46113</v>
      </c>
      <c r="F507" t="s">
        <v>384</v>
      </c>
      <c r="G507" t="str">
        <f t="shared" si="48"/>
        <v>: "/salterios/tiempo/cuaresma/s04/miercoles",</v>
      </c>
      <c r="I507" t="str">
        <f t="shared" si="49"/>
        <v>"1/4/2026": "/salterios/tiempo/cuaresma/s04/miercoles",</v>
      </c>
    </row>
    <row r="508" spans="1:9" x14ac:dyDescent="0.35">
      <c r="A508" t="s">
        <v>436</v>
      </c>
      <c r="B508">
        <f t="shared" si="50"/>
        <v>4</v>
      </c>
      <c r="C508" t="s">
        <v>399</v>
      </c>
      <c r="D508" t="s">
        <v>384</v>
      </c>
      <c r="E508" s="1">
        <f t="shared" si="51"/>
        <v>46114</v>
      </c>
      <c r="F508" t="s">
        <v>384</v>
      </c>
      <c r="G508" t="str">
        <f t="shared" si="48"/>
        <v>: "/salterios/tiempo/cuaresma/s04/jueves",</v>
      </c>
      <c r="I508" t="str">
        <f t="shared" si="49"/>
        <v>"2/4/2026": "/salterios/tiempo/cuaresma/s04/jueves",</v>
      </c>
    </row>
    <row r="509" spans="1:9" x14ac:dyDescent="0.35">
      <c r="A509" t="s">
        <v>436</v>
      </c>
      <c r="B509">
        <f t="shared" si="50"/>
        <v>4</v>
      </c>
      <c r="C509" t="s">
        <v>420</v>
      </c>
      <c r="D509" t="s">
        <v>384</v>
      </c>
      <c r="E509" s="1">
        <f t="shared" si="51"/>
        <v>46115</v>
      </c>
      <c r="F509" t="s">
        <v>384</v>
      </c>
      <c r="G509" t="str">
        <f t="shared" si="48"/>
        <v>: "/salterios/tiempo/cuaresma/s04/viernes",</v>
      </c>
      <c r="I509" t="str">
        <f t="shared" si="49"/>
        <v>"3/4/2026": "/salterios/tiempo/cuaresma/s04/viernes",</v>
      </c>
    </row>
    <row r="510" spans="1:9" x14ac:dyDescent="0.35">
      <c r="A510" t="s">
        <v>436</v>
      </c>
      <c r="B510">
        <f t="shared" si="50"/>
        <v>4</v>
      </c>
      <c r="C510" t="s">
        <v>419</v>
      </c>
      <c r="D510" t="s">
        <v>384</v>
      </c>
      <c r="E510" s="1">
        <f t="shared" si="51"/>
        <v>46116</v>
      </c>
      <c r="F510" t="s">
        <v>384</v>
      </c>
      <c r="G510" t="str">
        <f t="shared" si="48"/>
        <v>: "/salterios/tiempo/cuaresma/s04/sabado",</v>
      </c>
      <c r="I510" t="str">
        <f t="shared" si="49"/>
        <v>"4/4/2026": "/salterios/tiempo/cuaresma/s04/sabado",</v>
      </c>
    </row>
    <row r="511" spans="1:9" ht="17" x14ac:dyDescent="0.35">
      <c r="A511" t="s">
        <v>436</v>
      </c>
      <c r="E511" s="45">
        <f>+E503+1</f>
        <v>5</v>
      </c>
      <c r="G511" s="42"/>
      <c r="H511" s="42"/>
      <c r="I511" s="44" t="str">
        <f>_xlfn.CONCAT("    //SEMANA ",ROMAN(E511)," TIEMPO DE ",UPPER(A511))</f>
        <v>    //SEMANA V TIEMPO DE CUARESMA</v>
      </c>
    </row>
    <row r="512" spans="1:9" x14ac:dyDescent="0.35">
      <c r="A512" t="s">
        <v>436</v>
      </c>
      <c r="B512">
        <f>B504+1</f>
        <v>5</v>
      </c>
      <c r="C512" t="s">
        <v>418</v>
      </c>
      <c r="D512" t="s">
        <v>384</v>
      </c>
      <c r="E512" s="1">
        <f>E510+1</f>
        <v>46117</v>
      </c>
      <c r="F512" t="s">
        <v>384</v>
      </c>
      <c r="G512" t="str">
        <f t="shared" ref="G512:G518" si="52">_xlfn.CONCAT(": ""","/salterios/tiempo/",A512,"/s0",B512,"/",C512,"""",",")</f>
        <v>: "/salterios/tiempo/cuaresma/s05/domingo",</v>
      </c>
      <c r="I512" t="str">
        <f t="shared" ref="I512:I518" si="53">""""&amp;TEXT(E512,"d/m/yyyy")&amp;""""&amp;G512</f>
        <v>"5/4/2026": "/salterios/tiempo/cuaresma/s05/domingo",</v>
      </c>
    </row>
    <row r="513" spans="1:11" x14ac:dyDescent="0.35">
      <c r="A513" t="s">
        <v>436</v>
      </c>
      <c r="B513">
        <f>+B512</f>
        <v>5</v>
      </c>
      <c r="C513" t="s">
        <v>396</v>
      </c>
      <c r="D513" t="s">
        <v>384</v>
      </c>
      <c r="E513" s="1">
        <f>E512+1</f>
        <v>46118</v>
      </c>
      <c r="F513" t="s">
        <v>384</v>
      </c>
      <c r="G513" t="str">
        <f t="shared" si="52"/>
        <v>: "/salterios/tiempo/cuaresma/s05/lunes",</v>
      </c>
      <c r="I513" t="str">
        <f t="shared" si="53"/>
        <v>"6/4/2026": "/salterios/tiempo/cuaresma/s05/lunes",</v>
      </c>
    </row>
    <row r="514" spans="1:11" x14ac:dyDescent="0.35">
      <c r="A514" t="s">
        <v>436</v>
      </c>
      <c r="B514">
        <f t="shared" ref="B514:B518" si="54">+B513</f>
        <v>5</v>
      </c>
      <c r="C514" t="s">
        <v>397</v>
      </c>
      <c r="D514" t="s">
        <v>384</v>
      </c>
      <c r="E514" s="1">
        <f t="shared" ref="E514:E518" si="55">E513+1</f>
        <v>46119</v>
      </c>
      <c r="F514" t="s">
        <v>384</v>
      </c>
      <c r="G514" t="str">
        <f t="shared" si="52"/>
        <v>: "/salterios/tiempo/cuaresma/s05/martes",</v>
      </c>
      <c r="I514" t="str">
        <f t="shared" si="53"/>
        <v>"7/4/2026": "/salterios/tiempo/cuaresma/s05/martes",</v>
      </c>
    </row>
    <row r="515" spans="1:11" x14ac:dyDescent="0.35">
      <c r="A515" t="s">
        <v>436</v>
      </c>
      <c r="B515">
        <f t="shared" si="54"/>
        <v>5</v>
      </c>
      <c r="C515" t="s">
        <v>398</v>
      </c>
      <c r="D515" t="s">
        <v>384</v>
      </c>
      <c r="E515" s="1">
        <f t="shared" si="55"/>
        <v>46120</v>
      </c>
      <c r="F515" t="s">
        <v>384</v>
      </c>
      <c r="G515" t="str">
        <f t="shared" si="52"/>
        <v>: "/salterios/tiempo/cuaresma/s05/miercoles",</v>
      </c>
      <c r="I515" t="str">
        <f t="shared" si="53"/>
        <v>"8/4/2026": "/salterios/tiempo/cuaresma/s05/miercoles",</v>
      </c>
    </row>
    <row r="516" spans="1:11" x14ac:dyDescent="0.35">
      <c r="A516" t="s">
        <v>436</v>
      </c>
      <c r="B516">
        <f t="shared" si="54"/>
        <v>5</v>
      </c>
      <c r="C516" t="s">
        <v>399</v>
      </c>
      <c r="D516" t="s">
        <v>384</v>
      </c>
      <c r="E516" s="1">
        <f t="shared" si="55"/>
        <v>46121</v>
      </c>
      <c r="F516" t="s">
        <v>384</v>
      </c>
      <c r="G516" t="str">
        <f t="shared" si="52"/>
        <v>: "/salterios/tiempo/cuaresma/s05/jueves",</v>
      </c>
      <c r="I516" t="str">
        <f t="shared" si="53"/>
        <v>"9/4/2026": "/salterios/tiempo/cuaresma/s05/jueves",</v>
      </c>
    </row>
    <row r="517" spans="1:11" x14ac:dyDescent="0.35">
      <c r="A517" t="s">
        <v>436</v>
      </c>
      <c r="B517">
        <f t="shared" si="54"/>
        <v>5</v>
      </c>
      <c r="C517" t="s">
        <v>420</v>
      </c>
      <c r="D517" t="s">
        <v>384</v>
      </c>
      <c r="E517" s="1">
        <f t="shared" si="55"/>
        <v>46122</v>
      </c>
      <c r="F517" t="s">
        <v>384</v>
      </c>
      <c r="G517" t="str">
        <f t="shared" si="52"/>
        <v>: "/salterios/tiempo/cuaresma/s05/viernes",</v>
      </c>
      <c r="I517" t="str">
        <f t="shared" si="53"/>
        <v>"10/4/2026": "/salterios/tiempo/cuaresma/s05/viernes",</v>
      </c>
    </row>
    <row r="518" spans="1:11" x14ac:dyDescent="0.35">
      <c r="A518" t="s">
        <v>436</v>
      </c>
      <c r="B518">
        <f t="shared" si="54"/>
        <v>5</v>
      </c>
      <c r="C518" t="s">
        <v>419</v>
      </c>
      <c r="D518" t="s">
        <v>384</v>
      </c>
      <c r="E518" s="1">
        <f t="shared" si="55"/>
        <v>46123</v>
      </c>
      <c r="F518" t="s">
        <v>384</v>
      </c>
      <c r="G518" t="str">
        <f t="shared" si="52"/>
        <v>: "/salterios/tiempo/cuaresma/s05/sabado",</v>
      </c>
      <c r="I518" t="str">
        <f t="shared" si="53"/>
        <v>"11/4/2026": "/salterios/tiempo/cuaresma/s05/sabado",</v>
      </c>
    </row>
    <row r="519" spans="1:11" ht="17" x14ac:dyDescent="0.35">
      <c r="A519" t="s">
        <v>436</v>
      </c>
      <c r="E519" s="45">
        <f>+E511+1</f>
        <v>6</v>
      </c>
      <c r="G519" s="42"/>
      <c r="H519" s="42"/>
      <c r="I519" s="44" t="str">
        <f>_xlfn.CONCAT("    //SEMANA ",ROMAN(E519)," TIEMPO DE ",UPPER(A519))</f>
        <v>    //SEMANA VI TIEMPO DE CUARESMA</v>
      </c>
    </row>
    <row r="520" spans="1:11" x14ac:dyDescent="0.35">
      <c r="A520" t="s">
        <v>436</v>
      </c>
      <c r="B520">
        <f>B512+1</f>
        <v>6</v>
      </c>
      <c r="C520" t="s">
        <v>418</v>
      </c>
      <c r="D520" t="s">
        <v>384</v>
      </c>
      <c r="E520" s="1">
        <f>E518+1</f>
        <v>46124</v>
      </c>
      <c r="F520" t="s">
        <v>384</v>
      </c>
      <c r="G520" t="str">
        <f t="shared" ref="G520:G526" si="56">_xlfn.CONCAT(": ""","/salterios/tiempo/",A520,"/s0",B520,"/",C520,"""",",")</f>
        <v>: "/salterios/tiempo/cuaresma/s06/domingo",</v>
      </c>
      <c r="I520" t="str">
        <f t="shared" ref="I520:I526" si="57">""""&amp;TEXT(E520,"d/m/yyyy")&amp;""""&amp;G520</f>
        <v>"12/4/2026": "/salterios/tiempo/cuaresma/s06/domingo",</v>
      </c>
      <c r="K520" t="s">
        <v>441</v>
      </c>
    </row>
    <row r="521" spans="1:11" x14ac:dyDescent="0.35">
      <c r="A521" t="s">
        <v>436</v>
      </c>
      <c r="B521">
        <f>+B520</f>
        <v>6</v>
      </c>
      <c r="C521" t="s">
        <v>396</v>
      </c>
      <c r="D521" t="s">
        <v>384</v>
      </c>
      <c r="E521" s="1">
        <f>E520+1</f>
        <v>46125</v>
      </c>
      <c r="F521" t="s">
        <v>384</v>
      </c>
      <c r="G521" t="str">
        <f t="shared" si="56"/>
        <v>: "/salterios/tiempo/cuaresma/s06/lunes",</v>
      </c>
      <c r="I521" t="str">
        <f t="shared" si="57"/>
        <v>"13/4/2026": "/salterios/tiempo/cuaresma/s06/lunes",</v>
      </c>
      <c r="K521" t="s">
        <v>442</v>
      </c>
    </row>
    <row r="522" spans="1:11" x14ac:dyDescent="0.35">
      <c r="A522" t="s">
        <v>436</v>
      </c>
      <c r="B522">
        <f t="shared" ref="B522:B526" si="58">+B521</f>
        <v>6</v>
      </c>
      <c r="C522" t="s">
        <v>397</v>
      </c>
      <c r="D522" t="s">
        <v>384</v>
      </c>
      <c r="E522" s="1">
        <f t="shared" ref="E522:E526" si="59">E521+1</f>
        <v>46126</v>
      </c>
      <c r="F522" t="s">
        <v>384</v>
      </c>
      <c r="G522" t="str">
        <f t="shared" si="56"/>
        <v>: "/salterios/tiempo/cuaresma/s06/martes",</v>
      </c>
      <c r="I522" t="str">
        <f t="shared" si="57"/>
        <v>"14/4/2026": "/salterios/tiempo/cuaresma/s06/martes",</v>
      </c>
      <c r="K522" t="s">
        <v>443</v>
      </c>
    </row>
    <row r="523" spans="1:11" x14ac:dyDescent="0.35">
      <c r="A523" t="s">
        <v>436</v>
      </c>
      <c r="B523">
        <f t="shared" si="58"/>
        <v>6</v>
      </c>
      <c r="C523" t="s">
        <v>398</v>
      </c>
      <c r="D523" t="s">
        <v>384</v>
      </c>
      <c r="E523" s="1">
        <f t="shared" si="59"/>
        <v>46127</v>
      </c>
      <c r="F523" t="s">
        <v>384</v>
      </c>
      <c r="G523" t="str">
        <f t="shared" si="56"/>
        <v>: "/salterios/tiempo/cuaresma/s06/miercoles",</v>
      </c>
      <c r="I523" t="str">
        <f t="shared" si="57"/>
        <v>"15/4/2026": "/salterios/tiempo/cuaresma/s06/miercoles",</v>
      </c>
      <c r="K523" t="s">
        <v>444</v>
      </c>
    </row>
    <row r="524" spans="1:11" x14ac:dyDescent="0.35">
      <c r="A524" t="s">
        <v>436</v>
      </c>
      <c r="B524">
        <f t="shared" si="58"/>
        <v>6</v>
      </c>
      <c r="C524" t="s">
        <v>399</v>
      </c>
      <c r="D524" t="s">
        <v>384</v>
      </c>
      <c r="E524" s="1">
        <f t="shared" si="59"/>
        <v>46128</v>
      </c>
      <c r="F524" t="s">
        <v>384</v>
      </c>
      <c r="G524" t="str">
        <f t="shared" si="56"/>
        <v>: "/salterios/tiempo/cuaresma/s06/jueves",</v>
      </c>
      <c r="I524" t="str">
        <f t="shared" si="57"/>
        <v>"16/4/2026": "/salterios/tiempo/cuaresma/s06/jueves",</v>
      </c>
      <c r="K524" t="s">
        <v>446</v>
      </c>
    </row>
    <row r="525" spans="1:11" x14ac:dyDescent="0.35">
      <c r="A525" t="s">
        <v>436</v>
      </c>
      <c r="B525">
        <f t="shared" si="58"/>
        <v>6</v>
      </c>
      <c r="C525" t="s">
        <v>420</v>
      </c>
      <c r="D525" t="s">
        <v>384</v>
      </c>
      <c r="E525" s="1">
        <f t="shared" si="59"/>
        <v>46129</v>
      </c>
      <c r="F525" t="s">
        <v>384</v>
      </c>
      <c r="G525" t="str">
        <f t="shared" si="56"/>
        <v>: "/salterios/tiempo/cuaresma/s06/viernes",</v>
      </c>
      <c r="I525" t="str">
        <f t="shared" si="57"/>
        <v>"17/4/2026": "/salterios/tiempo/cuaresma/s06/viernes",</v>
      </c>
      <c r="K525" t="s">
        <v>447</v>
      </c>
    </row>
    <row r="526" spans="1:11" x14ac:dyDescent="0.35">
      <c r="A526" t="s">
        <v>436</v>
      </c>
      <c r="B526">
        <f t="shared" si="58"/>
        <v>6</v>
      </c>
      <c r="C526" t="s">
        <v>419</v>
      </c>
      <c r="D526" t="s">
        <v>384</v>
      </c>
      <c r="E526" s="1">
        <f t="shared" si="59"/>
        <v>46130</v>
      </c>
      <c r="F526" t="s">
        <v>384</v>
      </c>
      <c r="G526" t="str">
        <f t="shared" si="56"/>
        <v>: "/salterios/tiempo/cuaresma/s06/sabado",</v>
      </c>
      <c r="I526" t="str">
        <f t="shared" si="57"/>
        <v>"18/4/2026": "/salterios/tiempo/cuaresma/s06/sabado",</v>
      </c>
      <c r="K526" t="s">
        <v>445</v>
      </c>
    </row>
    <row r="527" spans="1:11" ht="17" x14ac:dyDescent="0.35">
      <c r="A527" t="s">
        <v>439</v>
      </c>
      <c r="E527" s="46">
        <v>1</v>
      </c>
      <c r="G527" s="42"/>
      <c r="H527" s="42"/>
      <c r="I527" s="47" t="str">
        <f>_xlfn.CONCAT("    //SEMANA ",ROMAN(E527)," TIEMPO ",UPPER(A527))</f>
        <v>    //SEMANA I TIEMPO PASCUAL</v>
      </c>
    </row>
    <row r="528" spans="1:11" x14ac:dyDescent="0.35">
      <c r="A528" t="s">
        <v>439</v>
      </c>
      <c r="B528">
        <v>1</v>
      </c>
      <c r="C528" t="s">
        <v>418</v>
      </c>
      <c r="D528" t="s">
        <v>384</v>
      </c>
      <c r="E528" s="1">
        <f>E526+1</f>
        <v>46131</v>
      </c>
      <c r="F528" t="s">
        <v>384</v>
      </c>
      <c r="G528" t="str">
        <f t="shared" ref="G528:G534" si="60">_xlfn.CONCAT(": ""","/salterios/tiempo/",A528,"/s0",B528,"/",C528,"""",",")</f>
        <v>: "/salterios/tiempo/pascual/s01/domingo",</v>
      </c>
      <c r="I528" t="str">
        <f t="shared" ref="I528:I534" si="61">""""&amp;TEXT(E528,"d/m/yyyy")&amp;""""&amp;G528</f>
        <v>"19/4/2026": "/salterios/tiempo/pascual/s01/domingo",</v>
      </c>
    </row>
    <row r="529" spans="1:11" x14ac:dyDescent="0.35">
      <c r="A529" t="s">
        <v>439</v>
      </c>
      <c r="B529">
        <f>+B528</f>
        <v>1</v>
      </c>
      <c r="C529" t="s">
        <v>396</v>
      </c>
      <c r="D529" t="s">
        <v>384</v>
      </c>
      <c r="E529" s="1">
        <f>E528+1</f>
        <v>46132</v>
      </c>
      <c r="F529" t="s">
        <v>384</v>
      </c>
      <c r="G529" t="str">
        <f t="shared" si="60"/>
        <v>: "/salterios/tiempo/pascual/s01/lunes",</v>
      </c>
      <c r="I529" t="str">
        <f t="shared" si="61"/>
        <v>"20/4/2026": "/salterios/tiempo/pascual/s01/lunes",</v>
      </c>
      <c r="K529" t="s">
        <v>448</v>
      </c>
    </row>
    <row r="530" spans="1:11" x14ac:dyDescent="0.35">
      <c r="A530" t="s">
        <v>439</v>
      </c>
      <c r="B530">
        <f t="shared" ref="B530:B534" si="62">+B529</f>
        <v>1</v>
      </c>
      <c r="C530" t="s">
        <v>397</v>
      </c>
      <c r="D530" t="s">
        <v>384</v>
      </c>
      <c r="E530" s="1">
        <f t="shared" ref="E530:E534" si="63">E529+1</f>
        <v>46133</v>
      </c>
      <c r="F530" t="s">
        <v>384</v>
      </c>
      <c r="G530" t="str">
        <f t="shared" si="60"/>
        <v>: "/salterios/tiempo/pascual/s01/martes",</v>
      </c>
      <c r="I530" t="str">
        <f t="shared" si="61"/>
        <v>"21/4/2026": "/salterios/tiempo/pascual/s01/martes",</v>
      </c>
      <c r="K530" t="s">
        <v>449</v>
      </c>
    </row>
    <row r="531" spans="1:11" x14ac:dyDescent="0.35">
      <c r="A531" t="s">
        <v>439</v>
      </c>
      <c r="B531">
        <f t="shared" si="62"/>
        <v>1</v>
      </c>
      <c r="C531" t="s">
        <v>398</v>
      </c>
      <c r="D531" t="s">
        <v>384</v>
      </c>
      <c r="E531" s="1">
        <f t="shared" si="63"/>
        <v>46134</v>
      </c>
      <c r="F531" t="s">
        <v>384</v>
      </c>
      <c r="G531" t="str">
        <f t="shared" si="60"/>
        <v>: "/salterios/tiempo/pascual/s01/miercoles",</v>
      </c>
      <c r="I531" t="str">
        <f t="shared" si="61"/>
        <v>"22/4/2026": "/salterios/tiempo/pascual/s01/miercoles",</v>
      </c>
      <c r="K531" t="s">
        <v>450</v>
      </c>
    </row>
    <row r="532" spans="1:11" x14ac:dyDescent="0.35">
      <c r="A532" t="s">
        <v>439</v>
      </c>
      <c r="B532">
        <f t="shared" si="62"/>
        <v>1</v>
      </c>
      <c r="C532" t="s">
        <v>399</v>
      </c>
      <c r="D532" t="s">
        <v>384</v>
      </c>
      <c r="E532" s="1">
        <f t="shared" si="63"/>
        <v>46135</v>
      </c>
      <c r="F532" t="s">
        <v>384</v>
      </c>
      <c r="G532" t="str">
        <f t="shared" si="60"/>
        <v>: "/salterios/tiempo/pascual/s01/jueves",</v>
      </c>
      <c r="I532" t="str">
        <f t="shared" si="61"/>
        <v>"23/4/2026": "/salterios/tiempo/pascual/s01/jueves",</v>
      </c>
      <c r="K532" t="s">
        <v>451</v>
      </c>
    </row>
    <row r="533" spans="1:11" x14ac:dyDescent="0.35">
      <c r="A533" t="s">
        <v>439</v>
      </c>
      <c r="B533">
        <f t="shared" si="62"/>
        <v>1</v>
      </c>
      <c r="C533" t="s">
        <v>420</v>
      </c>
      <c r="D533" t="s">
        <v>384</v>
      </c>
      <c r="E533" s="1">
        <f t="shared" si="63"/>
        <v>46136</v>
      </c>
      <c r="F533" t="s">
        <v>384</v>
      </c>
      <c r="G533" t="str">
        <f t="shared" si="60"/>
        <v>: "/salterios/tiempo/pascual/s01/viernes",</v>
      </c>
      <c r="I533" t="str">
        <f t="shared" si="61"/>
        <v>"24/4/2026": "/salterios/tiempo/pascual/s01/viernes",</v>
      </c>
      <c r="K533" t="s">
        <v>452</v>
      </c>
    </row>
    <row r="534" spans="1:11" x14ac:dyDescent="0.35">
      <c r="A534" t="s">
        <v>439</v>
      </c>
      <c r="B534">
        <f t="shared" si="62"/>
        <v>1</v>
      </c>
      <c r="C534" t="s">
        <v>419</v>
      </c>
      <c r="D534" t="s">
        <v>384</v>
      </c>
      <c r="E534" s="1">
        <f t="shared" si="63"/>
        <v>46137</v>
      </c>
      <c r="F534" t="s">
        <v>384</v>
      </c>
      <c r="G534" t="str">
        <f t="shared" si="60"/>
        <v>: "/salterios/tiempo/pascual/s01/sabado",</v>
      </c>
      <c r="I534" t="str">
        <f t="shared" si="61"/>
        <v>"25/4/2026": "/salterios/tiempo/pascual/s01/sabado",</v>
      </c>
      <c r="K534" t="s">
        <v>453</v>
      </c>
    </row>
    <row r="535" spans="1:11" ht="17" x14ac:dyDescent="0.35">
      <c r="A535" t="s">
        <v>439</v>
      </c>
      <c r="E535" s="46">
        <f>+E527+1</f>
        <v>2</v>
      </c>
      <c r="G535" s="42"/>
      <c r="H535" s="42"/>
      <c r="I535" s="47" t="str">
        <f>_xlfn.CONCAT("    //SEMANA ",ROMAN(E535)," TIEMPO ",UPPER(A535))</f>
        <v>    //SEMANA II TIEMPO PASCUAL</v>
      </c>
    </row>
    <row r="536" spans="1:11" x14ac:dyDescent="0.35">
      <c r="A536" t="s">
        <v>439</v>
      </c>
      <c r="B536">
        <f>B528+1</f>
        <v>2</v>
      </c>
      <c r="C536" t="s">
        <v>418</v>
      </c>
      <c r="D536" t="s">
        <v>384</v>
      </c>
      <c r="E536" s="1">
        <f>E534+1</f>
        <v>46138</v>
      </c>
      <c r="F536" t="s">
        <v>384</v>
      </c>
      <c r="G536" t="str">
        <f t="shared" ref="G536:G542" si="64">_xlfn.CONCAT(": ""","/salterios/tiempo/",A536,"/s0",B536,"/",C536,"""",",")</f>
        <v>: "/salterios/tiempo/pascual/s02/domingo",</v>
      </c>
      <c r="I536" t="str">
        <f t="shared" ref="I536:I542" si="65">""""&amp;TEXT(E536,"d/m/yyyy")&amp;""""&amp;G536</f>
        <v>"26/4/2026": "/salterios/tiempo/pascual/s02/domingo",</v>
      </c>
      <c r="K536" t="s">
        <v>454</v>
      </c>
    </row>
    <row r="537" spans="1:11" x14ac:dyDescent="0.35">
      <c r="A537" t="s">
        <v>439</v>
      </c>
      <c r="B537">
        <f>+B536</f>
        <v>2</v>
      </c>
      <c r="C537" t="s">
        <v>396</v>
      </c>
      <c r="D537" t="s">
        <v>384</v>
      </c>
      <c r="E537" s="1">
        <f>E536+1</f>
        <v>46139</v>
      </c>
      <c r="F537" t="s">
        <v>384</v>
      </c>
      <c r="G537" t="str">
        <f t="shared" si="64"/>
        <v>: "/salterios/tiempo/pascual/s02/lunes",</v>
      </c>
      <c r="I537" t="str">
        <f t="shared" si="65"/>
        <v>"27/4/2026": "/salterios/tiempo/pascual/s02/lunes",</v>
      </c>
    </row>
    <row r="538" spans="1:11" x14ac:dyDescent="0.35">
      <c r="A538" t="s">
        <v>439</v>
      </c>
      <c r="B538">
        <f t="shared" ref="B538:B542" si="66">+B537</f>
        <v>2</v>
      </c>
      <c r="C538" t="s">
        <v>397</v>
      </c>
      <c r="D538" t="s">
        <v>384</v>
      </c>
      <c r="E538" s="1">
        <f t="shared" ref="E538:E542" si="67">E537+1</f>
        <v>46140</v>
      </c>
      <c r="F538" t="s">
        <v>384</v>
      </c>
      <c r="G538" t="str">
        <f t="shared" si="64"/>
        <v>: "/salterios/tiempo/pascual/s02/martes",</v>
      </c>
      <c r="I538" t="str">
        <f t="shared" si="65"/>
        <v>"28/4/2026": "/salterios/tiempo/pascual/s02/martes",</v>
      </c>
    </row>
    <row r="539" spans="1:11" x14ac:dyDescent="0.35">
      <c r="A539" t="s">
        <v>439</v>
      </c>
      <c r="B539">
        <f t="shared" si="66"/>
        <v>2</v>
      </c>
      <c r="C539" t="s">
        <v>398</v>
      </c>
      <c r="D539" t="s">
        <v>384</v>
      </c>
      <c r="E539" s="1">
        <f t="shared" si="67"/>
        <v>46141</v>
      </c>
      <c r="F539" t="s">
        <v>384</v>
      </c>
      <c r="G539" t="str">
        <f t="shared" si="64"/>
        <v>: "/salterios/tiempo/pascual/s02/miercoles",</v>
      </c>
      <c r="I539" t="str">
        <f t="shared" si="65"/>
        <v>"29/4/2026": "/salterios/tiempo/pascual/s02/miercoles",</v>
      </c>
    </row>
    <row r="540" spans="1:11" x14ac:dyDescent="0.35">
      <c r="A540" t="s">
        <v>439</v>
      </c>
      <c r="B540">
        <f t="shared" si="66"/>
        <v>2</v>
      </c>
      <c r="C540" t="s">
        <v>399</v>
      </c>
      <c r="D540" t="s">
        <v>384</v>
      </c>
      <c r="E540" s="1">
        <f t="shared" si="67"/>
        <v>46142</v>
      </c>
      <c r="F540" t="s">
        <v>384</v>
      </c>
      <c r="G540" t="str">
        <f t="shared" si="64"/>
        <v>: "/salterios/tiempo/pascual/s02/jueves",</v>
      </c>
      <c r="I540" t="str">
        <f t="shared" si="65"/>
        <v>"30/4/2026": "/salterios/tiempo/pascual/s02/jueves",</v>
      </c>
    </row>
    <row r="541" spans="1:11" x14ac:dyDescent="0.35">
      <c r="A541" t="s">
        <v>439</v>
      </c>
      <c r="B541">
        <f t="shared" si="66"/>
        <v>2</v>
      </c>
      <c r="C541" t="s">
        <v>420</v>
      </c>
      <c r="D541" t="s">
        <v>384</v>
      </c>
      <c r="E541" s="1">
        <f t="shared" si="67"/>
        <v>46143</v>
      </c>
      <c r="F541" t="s">
        <v>384</v>
      </c>
      <c r="G541" t="str">
        <f t="shared" si="64"/>
        <v>: "/salterios/tiempo/pascual/s02/viernes",</v>
      </c>
      <c r="I541" t="str">
        <f t="shared" si="65"/>
        <v>"1/5/2026": "/salterios/tiempo/pascual/s02/viernes",</v>
      </c>
    </row>
    <row r="542" spans="1:11" x14ac:dyDescent="0.35">
      <c r="A542" t="s">
        <v>439</v>
      </c>
      <c r="B542">
        <f t="shared" si="66"/>
        <v>2</v>
      </c>
      <c r="C542" t="s">
        <v>419</v>
      </c>
      <c r="D542" t="s">
        <v>384</v>
      </c>
      <c r="E542" s="1">
        <f t="shared" si="67"/>
        <v>46144</v>
      </c>
      <c r="F542" t="s">
        <v>384</v>
      </c>
      <c r="G542" t="str">
        <f t="shared" si="64"/>
        <v>: "/salterios/tiempo/pascual/s02/sabado",</v>
      </c>
      <c r="I542" t="str">
        <f t="shared" si="65"/>
        <v>"2/5/2026": "/salterios/tiempo/pascual/s02/sabado",</v>
      </c>
    </row>
    <row r="543" spans="1:11" ht="17" x14ac:dyDescent="0.35">
      <c r="A543" t="s">
        <v>439</v>
      </c>
      <c r="E543" s="46">
        <f>+E535+1</f>
        <v>3</v>
      </c>
      <c r="G543" s="42"/>
      <c r="H543" s="42"/>
      <c r="I543" s="47" t="str">
        <f>_xlfn.CONCAT("    //SEMANA ",ROMAN(E543)," TIEMPO ",UPPER(A543))</f>
        <v>    //SEMANA III TIEMPO PASCUAL</v>
      </c>
    </row>
    <row r="544" spans="1:11" x14ac:dyDescent="0.35">
      <c r="A544" t="s">
        <v>439</v>
      </c>
      <c r="B544">
        <f>B536+1</f>
        <v>3</v>
      </c>
      <c r="C544" t="s">
        <v>418</v>
      </c>
      <c r="D544" t="s">
        <v>384</v>
      </c>
      <c r="E544" s="1">
        <f>E542+1</f>
        <v>46145</v>
      </c>
      <c r="F544" t="s">
        <v>384</v>
      </c>
      <c r="G544" t="str">
        <f t="shared" ref="G544:G550" si="68">_xlfn.CONCAT(": ""","/salterios/tiempo/",A544,"/s0",B544,"/",C544,"""",",")</f>
        <v>: "/salterios/tiempo/pascual/s03/domingo",</v>
      </c>
      <c r="I544" t="str">
        <f t="shared" ref="I544:I550" si="69">""""&amp;TEXT(E544,"d/m/yyyy")&amp;""""&amp;G544</f>
        <v>"3/5/2026": "/salterios/tiempo/pascual/s03/domingo",</v>
      </c>
    </row>
    <row r="545" spans="1:11" x14ac:dyDescent="0.35">
      <c r="A545" t="s">
        <v>439</v>
      </c>
      <c r="B545">
        <f>+B544</f>
        <v>3</v>
      </c>
      <c r="C545" t="s">
        <v>396</v>
      </c>
      <c r="D545" t="s">
        <v>384</v>
      </c>
      <c r="E545" s="1">
        <f>E544+1</f>
        <v>46146</v>
      </c>
      <c r="F545" t="s">
        <v>384</v>
      </c>
      <c r="G545" t="str">
        <f t="shared" si="68"/>
        <v>: "/salterios/tiempo/pascual/s03/lunes",</v>
      </c>
      <c r="I545" t="str">
        <f t="shared" si="69"/>
        <v>"4/5/2026": "/salterios/tiempo/pascual/s03/lunes",</v>
      </c>
    </row>
    <row r="546" spans="1:11" x14ac:dyDescent="0.35">
      <c r="A546" t="s">
        <v>439</v>
      </c>
      <c r="B546">
        <f t="shared" ref="B546:B550" si="70">+B545</f>
        <v>3</v>
      </c>
      <c r="C546" t="s">
        <v>397</v>
      </c>
      <c r="D546" t="s">
        <v>384</v>
      </c>
      <c r="E546" s="1">
        <f t="shared" ref="E546:E550" si="71">E545+1</f>
        <v>46147</v>
      </c>
      <c r="F546" t="s">
        <v>384</v>
      </c>
      <c r="G546" t="str">
        <f t="shared" si="68"/>
        <v>: "/salterios/tiempo/pascual/s03/martes",</v>
      </c>
      <c r="I546" t="str">
        <f t="shared" si="69"/>
        <v>"5/5/2026": "/salterios/tiempo/pascual/s03/martes",</v>
      </c>
    </row>
    <row r="547" spans="1:11" x14ac:dyDescent="0.35">
      <c r="A547" t="s">
        <v>439</v>
      </c>
      <c r="B547">
        <f t="shared" si="70"/>
        <v>3</v>
      </c>
      <c r="C547" t="s">
        <v>398</v>
      </c>
      <c r="D547" t="s">
        <v>384</v>
      </c>
      <c r="E547" s="1">
        <f t="shared" si="71"/>
        <v>46148</v>
      </c>
      <c r="F547" t="s">
        <v>384</v>
      </c>
      <c r="G547" t="str">
        <f t="shared" si="68"/>
        <v>: "/salterios/tiempo/pascual/s03/miercoles",</v>
      </c>
      <c r="I547" t="str">
        <f t="shared" si="69"/>
        <v>"6/5/2026": "/salterios/tiempo/pascual/s03/miercoles",</v>
      </c>
    </row>
    <row r="548" spans="1:11" x14ac:dyDescent="0.35">
      <c r="A548" t="s">
        <v>439</v>
      </c>
      <c r="B548">
        <f t="shared" si="70"/>
        <v>3</v>
      </c>
      <c r="C548" t="s">
        <v>399</v>
      </c>
      <c r="D548" t="s">
        <v>384</v>
      </c>
      <c r="E548" s="1">
        <f t="shared" si="71"/>
        <v>46149</v>
      </c>
      <c r="F548" t="s">
        <v>384</v>
      </c>
      <c r="G548" t="str">
        <f t="shared" si="68"/>
        <v>: "/salterios/tiempo/pascual/s03/jueves",</v>
      </c>
      <c r="I548" t="str">
        <f t="shared" si="69"/>
        <v>"7/5/2026": "/salterios/tiempo/pascual/s03/jueves",</v>
      </c>
    </row>
    <row r="549" spans="1:11" x14ac:dyDescent="0.35">
      <c r="A549" t="s">
        <v>439</v>
      </c>
      <c r="B549">
        <f t="shared" si="70"/>
        <v>3</v>
      </c>
      <c r="C549" t="s">
        <v>420</v>
      </c>
      <c r="D549" t="s">
        <v>384</v>
      </c>
      <c r="E549" s="1">
        <f t="shared" si="71"/>
        <v>46150</v>
      </c>
      <c r="F549" t="s">
        <v>384</v>
      </c>
      <c r="G549" t="str">
        <f t="shared" si="68"/>
        <v>: "/salterios/tiempo/pascual/s03/viernes",</v>
      </c>
      <c r="I549" t="str">
        <f t="shared" si="69"/>
        <v>"8/5/2026": "/salterios/tiempo/pascual/s03/viernes",</v>
      </c>
    </row>
    <row r="550" spans="1:11" x14ac:dyDescent="0.35">
      <c r="A550" t="s">
        <v>439</v>
      </c>
      <c r="B550">
        <f t="shared" si="70"/>
        <v>3</v>
      </c>
      <c r="C550" t="s">
        <v>419</v>
      </c>
      <c r="D550" t="s">
        <v>384</v>
      </c>
      <c r="E550" s="1">
        <f t="shared" si="71"/>
        <v>46151</v>
      </c>
      <c r="F550" t="s">
        <v>384</v>
      </c>
      <c r="G550" t="str">
        <f t="shared" si="68"/>
        <v>: "/salterios/tiempo/pascual/s03/sabado",</v>
      </c>
      <c r="I550" t="str">
        <f t="shared" si="69"/>
        <v>"9/5/2026": "/salterios/tiempo/pascual/s03/sabado",</v>
      </c>
    </row>
    <row r="551" spans="1:11" ht="17" x14ac:dyDescent="0.35">
      <c r="A551" t="s">
        <v>439</v>
      </c>
      <c r="E551" s="46">
        <f>+E543+1</f>
        <v>4</v>
      </c>
      <c r="G551" s="42"/>
      <c r="H551" s="42"/>
      <c r="I551" s="47" t="str">
        <f>_xlfn.CONCAT("    //SEMANA ",ROMAN(E551)," TIEMPO ",UPPER(A551))</f>
        <v>    //SEMANA IV TIEMPO PASCUAL</v>
      </c>
    </row>
    <row r="552" spans="1:11" x14ac:dyDescent="0.35">
      <c r="A552" t="s">
        <v>439</v>
      </c>
      <c r="B552">
        <f>B544+1</f>
        <v>4</v>
      </c>
      <c r="C552" t="s">
        <v>418</v>
      </c>
      <c r="D552" t="s">
        <v>384</v>
      </c>
      <c r="E552" s="1">
        <f>E550+1</f>
        <v>46152</v>
      </c>
      <c r="F552" t="s">
        <v>384</v>
      </c>
      <c r="G552" t="str">
        <f t="shared" ref="G552:G558" si="72">_xlfn.CONCAT(": ""","/salterios/tiempo/",A552,"/s0",B552,"/",C552,"""",",")</f>
        <v>: "/salterios/tiempo/pascual/s04/domingo",</v>
      </c>
      <c r="I552" t="str">
        <f t="shared" ref="I552:I558" si="73">""""&amp;TEXT(E552,"d/m/yyyy")&amp;""""&amp;G552</f>
        <v>"10/5/2026": "/salterios/tiempo/pascual/s04/domingo",</v>
      </c>
    </row>
    <row r="553" spans="1:11" x14ac:dyDescent="0.35">
      <c r="A553" t="s">
        <v>439</v>
      </c>
      <c r="B553">
        <f>+B552</f>
        <v>4</v>
      </c>
      <c r="C553" t="s">
        <v>396</v>
      </c>
      <c r="D553" t="s">
        <v>384</v>
      </c>
      <c r="E553" s="1">
        <f>E552+1</f>
        <v>46153</v>
      </c>
      <c r="F553" t="s">
        <v>384</v>
      </c>
      <c r="G553" t="str">
        <f t="shared" si="72"/>
        <v>: "/salterios/tiempo/pascual/s04/lunes",</v>
      </c>
      <c r="I553" t="str">
        <f t="shared" si="73"/>
        <v>"11/5/2026": "/salterios/tiempo/pascual/s04/lunes",</v>
      </c>
    </row>
    <row r="554" spans="1:11" x14ac:dyDescent="0.35">
      <c r="A554" t="s">
        <v>439</v>
      </c>
      <c r="B554">
        <f t="shared" ref="B554:B558" si="74">+B553</f>
        <v>4</v>
      </c>
      <c r="C554" t="s">
        <v>397</v>
      </c>
      <c r="D554" t="s">
        <v>384</v>
      </c>
      <c r="E554" s="1">
        <f t="shared" ref="E554:E558" si="75">E553+1</f>
        <v>46154</v>
      </c>
      <c r="F554" t="s">
        <v>384</v>
      </c>
      <c r="G554" t="str">
        <f t="shared" si="72"/>
        <v>: "/salterios/tiempo/pascual/s04/martes",</v>
      </c>
      <c r="I554" t="str">
        <f t="shared" si="73"/>
        <v>"12/5/2026": "/salterios/tiempo/pascual/s04/martes",</v>
      </c>
    </row>
    <row r="555" spans="1:11" x14ac:dyDescent="0.35">
      <c r="A555" t="s">
        <v>439</v>
      </c>
      <c r="B555">
        <f t="shared" si="74"/>
        <v>4</v>
      </c>
      <c r="C555" t="s">
        <v>398</v>
      </c>
      <c r="D555" t="s">
        <v>384</v>
      </c>
      <c r="E555" s="1">
        <f t="shared" si="75"/>
        <v>46155</v>
      </c>
      <c r="F555" t="s">
        <v>384</v>
      </c>
      <c r="G555" t="str">
        <f t="shared" si="72"/>
        <v>: "/salterios/tiempo/pascual/s04/miercoles",</v>
      </c>
      <c r="I555" t="str">
        <f t="shared" si="73"/>
        <v>"13/5/2026": "/salterios/tiempo/pascual/s04/miercoles",</v>
      </c>
    </row>
    <row r="556" spans="1:11" x14ac:dyDescent="0.35">
      <c r="A556" t="s">
        <v>439</v>
      </c>
      <c r="B556">
        <f t="shared" si="74"/>
        <v>4</v>
      </c>
      <c r="C556" t="s">
        <v>399</v>
      </c>
      <c r="D556" t="s">
        <v>384</v>
      </c>
      <c r="E556" s="1">
        <f t="shared" si="75"/>
        <v>46156</v>
      </c>
      <c r="F556" t="s">
        <v>384</v>
      </c>
      <c r="G556" t="str">
        <f t="shared" si="72"/>
        <v>: "/salterios/tiempo/pascual/s04/jueves",</v>
      </c>
      <c r="I556" t="str">
        <f t="shared" si="73"/>
        <v>"14/5/2026": "/salterios/tiempo/pascual/s04/jueves",</v>
      </c>
    </row>
    <row r="557" spans="1:11" x14ac:dyDescent="0.35">
      <c r="A557" t="s">
        <v>439</v>
      </c>
      <c r="B557">
        <f t="shared" si="74"/>
        <v>4</v>
      </c>
      <c r="C557" t="s">
        <v>420</v>
      </c>
      <c r="D557" t="s">
        <v>384</v>
      </c>
      <c r="E557" s="1">
        <f t="shared" si="75"/>
        <v>46157</v>
      </c>
      <c r="F557" t="s">
        <v>384</v>
      </c>
      <c r="G557" t="str">
        <f t="shared" si="72"/>
        <v>: "/salterios/tiempo/pascual/s04/viernes",</v>
      </c>
      <c r="I557" t="str">
        <f t="shared" si="73"/>
        <v>"15/5/2026": "/salterios/tiempo/pascual/s04/viernes",</v>
      </c>
    </row>
    <row r="558" spans="1:11" x14ac:dyDescent="0.35">
      <c r="A558" t="s">
        <v>439</v>
      </c>
      <c r="B558">
        <f t="shared" si="74"/>
        <v>4</v>
      </c>
      <c r="C558" t="s">
        <v>419</v>
      </c>
      <c r="D558" t="s">
        <v>384</v>
      </c>
      <c r="E558" s="1">
        <f t="shared" si="75"/>
        <v>46158</v>
      </c>
      <c r="F558" t="s">
        <v>384</v>
      </c>
      <c r="G558" t="str">
        <f t="shared" si="72"/>
        <v>: "/salterios/tiempo/pascual/s04/sabado",</v>
      </c>
      <c r="I558" t="str">
        <f t="shared" si="73"/>
        <v>"16/5/2026": "/salterios/tiempo/pascual/s04/sabado",</v>
      </c>
    </row>
    <row r="559" spans="1:11" ht="17" x14ac:dyDescent="0.35">
      <c r="A559" t="s">
        <v>439</v>
      </c>
      <c r="E559" s="46">
        <f>+E551+1</f>
        <v>5</v>
      </c>
      <c r="G559" s="42"/>
      <c r="H559" s="42"/>
      <c r="I559" s="47" t="str">
        <f>_xlfn.CONCAT("    //SEMANA ",ROMAN(E559)," TIEMPO ",UPPER(A559))</f>
        <v>    //SEMANA V TIEMPO PASCUAL</v>
      </c>
    </row>
    <row r="560" spans="1:11" x14ac:dyDescent="0.35">
      <c r="A560" t="s">
        <v>439</v>
      </c>
      <c r="B560">
        <f>B552+1</f>
        <v>5</v>
      </c>
      <c r="C560" t="s">
        <v>418</v>
      </c>
      <c r="D560" t="s">
        <v>384</v>
      </c>
      <c r="E560" s="1">
        <f>E558+1</f>
        <v>46159</v>
      </c>
      <c r="F560" t="s">
        <v>384</v>
      </c>
      <c r="G560" t="str">
        <f t="shared" ref="G560:G566" si="76">_xlfn.CONCAT(": ""","/salterios/tiempo/",A560,"/s0",B560,"/",C560,"""",",")</f>
        <v>: "/salterios/tiempo/pascual/s05/domingo",</v>
      </c>
      <c r="I560" t="str">
        <f t="shared" ref="I560:I566" si="77">""""&amp;TEXT(E560,"d/m/yyyy")&amp;""""&amp;G560</f>
        <v>"17/5/2026": "/salterios/tiempo/pascual/s05/domingo",</v>
      </c>
      <c r="K560" s="48" t="s">
        <v>456</v>
      </c>
    </row>
    <row r="561" spans="1:11" x14ac:dyDescent="0.35">
      <c r="A561" t="s">
        <v>439</v>
      </c>
      <c r="B561">
        <f>+B560</f>
        <v>5</v>
      </c>
      <c r="C561" t="s">
        <v>396</v>
      </c>
      <c r="D561" t="s">
        <v>384</v>
      </c>
      <c r="E561" s="1">
        <f>E560+1</f>
        <v>46160</v>
      </c>
      <c r="F561" t="s">
        <v>384</v>
      </c>
      <c r="G561" t="str">
        <f t="shared" si="76"/>
        <v>: "/salterios/tiempo/pascual/s05/lunes",</v>
      </c>
      <c r="I561" t="str">
        <f t="shared" si="77"/>
        <v>"18/5/2026": "/salterios/tiempo/pascual/s05/lunes",</v>
      </c>
    </row>
    <row r="562" spans="1:11" x14ac:dyDescent="0.35">
      <c r="A562" t="s">
        <v>439</v>
      </c>
      <c r="B562">
        <f t="shared" ref="B562:B566" si="78">+B561</f>
        <v>5</v>
      </c>
      <c r="C562" t="s">
        <v>397</v>
      </c>
      <c r="D562" t="s">
        <v>384</v>
      </c>
      <c r="E562" s="1">
        <f t="shared" ref="E562:E566" si="79">E561+1</f>
        <v>46161</v>
      </c>
      <c r="F562" t="s">
        <v>384</v>
      </c>
      <c r="G562" t="str">
        <f t="shared" si="76"/>
        <v>: "/salterios/tiempo/pascual/s05/martes",</v>
      </c>
      <c r="I562" t="str">
        <f t="shared" si="77"/>
        <v>"19/5/2026": "/salterios/tiempo/pascual/s05/martes",</v>
      </c>
    </row>
    <row r="563" spans="1:11" x14ac:dyDescent="0.35">
      <c r="A563" t="s">
        <v>439</v>
      </c>
      <c r="B563">
        <f t="shared" si="78"/>
        <v>5</v>
      </c>
      <c r="C563" t="s">
        <v>398</v>
      </c>
      <c r="D563" t="s">
        <v>384</v>
      </c>
      <c r="E563" s="1">
        <f t="shared" si="79"/>
        <v>46162</v>
      </c>
      <c r="F563" t="s">
        <v>384</v>
      </c>
      <c r="G563" t="str">
        <f t="shared" si="76"/>
        <v>: "/salterios/tiempo/pascual/s05/miercoles",</v>
      </c>
      <c r="I563" t="str">
        <f t="shared" si="77"/>
        <v>"20/5/2026": "/salterios/tiempo/pascual/s05/miercoles",</v>
      </c>
    </row>
    <row r="564" spans="1:11" x14ac:dyDescent="0.35">
      <c r="A564" t="s">
        <v>439</v>
      </c>
      <c r="B564">
        <f t="shared" si="78"/>
        <v>5</v>
      </c>
      <c r="C564" t="s">
        <v>399</v>
      </c>
      <c r="D564" t="s">
        <v>384</v>
      </c>
      <c r="E564" s="1">
        <f t="shared" si="79"/>
        <v>46163</v>
      </c>
      <c r="F564" t="s">
        <v>384</v>
      </c>
      <c r="G564" t="str">
        <f t="shared" si="76"/>
        <v>: "/salterios/tiempo/pascual/s05/jueves",</v>
      </c>
      <c r="I564" t="str">
        <f t="shared" si="77"/>
        <v>"21/5/2026": "/salterios/tiempo/pascual/s05/jueves",</v>
      </c>
    </row>
    <row r="565" spans="1:11" x14ac:dyDescent="0.35">
      <c r="A565" t="s">
        <v>439</v>
      </c>
      <c r="B565">
        <f t="shared" si="78"/>
        <v>5</v>
      </c>
      <c r="C565" t="s">
        <v>420</v>
      </c>
      <c r="D565" t="s">
        <v>384</v>
      </c>
      <c r="E565" s="1">
        <f t="shared" si="79"/>
        <v>46164</v>
      </c>
      <c r="F565" t="s">
        <v>384</v>
      </c>
      <c r="G565" t="str">
        <f t="shared" si="76"/>
        <v>: "/salterios/tiempo/pascual/s05/viernes",</v>
      </c>
      <c r="I565" t="str">
        <f t="shared" si="77"/>
        <v>"22/5/2026": "/salterios/tiempo/pascual/s05/viernes",</v>
      </c>
    </row>
    <row r="566" spans="1:11" x14ac:dyDescent="0.35">
      <c r="A566" t="s">
        <v>439</v>
      </c>
      <c r="B566">
        <f t="shared" si="78"/>
        <v>5</v>
      </c>
      <c r="C566" t="s">
        <v>419</v>
      </c>
      <c r="D566" t="s">
        <v>384</v>
      </c>
      <c r="E566" s="1">
        <f t="shared" si="79"/>
        <v>46165</v>
      </c>
      <c r="F566" t="s">
        <v>384</v>
      </c>
      <c r="G566" t="str">
        <f t="shared" si="76"/>
        <v>: "/salterios/tiempo/pascual/s05/sabado",</v>
      </c>
      <c r="I566" t="str">
        <f t="shared" si="77"/>
        <v>"23/5/2026": "/salterios/tiempo/pascual/s05/sabado",</v>
      </c>
    </row>
    <row r="567" spans="1:11" ht="17" x14ac:dyDescent="0.35">
      <c r="A567" t="s">
        <v>439</v>
      </c>
      <c r="E567" s="46">
        <f>+E559+1</f>
        <v>6</v>
      </c>
      <c r="G567" s="42"/>
      <c r="H567" s="42"/>
      <c r="I567" s="47" t="str">
        <f>_xlfn.CONCAT("    //SEMANA ",ROMAN(E567)," TIEMPO ",UPPER(A567))</f>
        <v>    //SEMANA VI TIEMPO PASCUAL</v>
      </c>
    </row>
    <row r="568" spans="1:11" x14ac:dyDescent="0.35">
      <c r="A568" t="s">
        <v>439</v>
      </c>
      <c r="B568">
        <f>B560+1</f>
        <v>6</v>
      </c>
      <c r="C568" t="s">
        <v>418</v>
      </c>
      <c r="D568" t="s">
        <v>384</v>
      </c>
      <c r="E568" s="1">
        <f>E566+1</f>
        <v>46166</v>
      </c>
      <c r="F568" t="s">
        <v>384</v>
      </c>
      <c r="G568" t="str">
        <f t="shared" ref="G568:G574" si="80">_xlfn.CONCAT(": ""","/salterios/tiempo/",A568,"/s0",B568,"/",C568,"""",",")</f>
        <v>: "/salterios/tiempo/pascual/s06/domingo",</v>
      </c>
      <c r="I568" t="str">
        <f t="shared" ref="I568:I574" si="81">""""&amp;TEXT(E568,"d/m/yyyy")&amp;""""&amp;G568</f>
        <v>"24/5/2026": "/salterios/tiempo/pascual/s06/domingo",</v>
      </c>
      <c r="K568" t="s">
        <v>455</v>
      </c>
    </row>
    <row r="569" spans="1:11" x14ac:dyDescent="0.35">
      <c r="A569" t="s">
        <v>439</v>
      </c>
      <c r="B569">
        <f>+B568</f>
        <v>6</v>
      </c>
      <c r="C569" t="s">
        <v>396</v>
      </c>
      <c r="D569" t="s">
        <v>384</v>
      </c>
      <c r="E569" s="1">
        <f>E568+1</f>
        <v>46167</v>
      </c>
      <c r="F569" t="s">
        <v>384</v>
      </c>
      <c r="G569" t="str">
        <f t="shared" si="80"/>
        <v>: "/salterios/tiempo/pascual/s06/lunes",</v>
      </c>
      <c r="I569" t="str">
        <f t="shared" si="81"/>
        <v>"25/5/2026": "/salterios/tiempo/pascual/s06/lunes",</v>
      </c>
      <c r="K569" t="s">
        <v>458</v>
      </c>
    </row>
    <row r="570" spans="1:11" x14ac:dyDescent="0.35">
      <c r="A570" t="s">
        <v>439</v>
      </c>
      <c r="B570">
        <f t="shared" ref="B570:B574" si="82">+B569</f>
        <v>6</v>
      </c>
      <c r="C570" t="s">
        <v>397</v>
      </c>
      <c r="D570" t="s">
        <v>384</v>
      </c>
      <c r="E570" s="1">
        <f t="shared" ref="E570:E574" si="83">E569+1</f>
        <v>46168</v>
      </c>
      <c r="F570" t="s">
        <v>384</v>
      </c>
      <c r="G570" t="str">
        <f t="shared" si="80"/>
        <v>: "/salterios/tiempo/pascual/s06/martes",</v>
      </c>
      <c r="I570" t="str">
        <f t="shared" si="81"/>
        <v>"26/5/2026": "/salterios/tiempo/pascual/s06/martes",</v>
      </c>
    </row>
    <row r="571" spans="1:11" x14ac:dyDescent="0.35">
      <c r="A571" t="s">
        <v>439</v>
      </c>
      <c r="B571">
        <f t="shared" si="82"/>
        <v>6</v>
      </c>
      <c r="C571" t="s">
        <v>398</v>
      </c>
      <c r="D571" t="s">
        <v>384</v>
      </c>
      <c r="E571" s="1">
        <f t="shared" si="83"/>
        <v>46169</v>
      </c>
      <c r="F571" t="s">
        <v>384</v>
      </c>
      <c r="G571" t="str">
        <f t="shared" si="80"/>
        <v>: "/salterios/tiempo/pascual/s06/miercoles",</v>
      </c>
      <c r="I571" t="str">
        <f t="shared" si="81"/>
        <v>"27/5/2026": "/salterios/tiempo/pascual/s06/miercoles",</v>
      </c>
    </row>
    <row r="572" spans="1:11" x14ac:dyDescent="0.35">
      <c r="A572" t="s">
        <v>439</v>
      </c>
      <c r="B572">
        <f t="shared" si="82"/>
        <v>6</v>
      </c>
      <c r="C572" t="s">
        <v>399</v>
      </c>
      <c r="D572" t="s">
        <v>384</v>
      </c>
      <c r="E572" s="1">
        <f t="shared" si="83"/>
        <v>46170</v>
      </c>
      <c r="F572" t="s">
        <v>384</v>
      </c>
      <c r="G572" t="str">
        <f t="shared" si="80"/>
        <v>: "/salterios/tiempo/pascual/s06/jueves",</v>
      </c>
      <c r="I572" t="str">
        <f t="shared" si="81"/>
        <v>"28/5/2026": "/salterios/tiempo/pascual/s06/jueves",</v>
      </c>
    </row>
    <row r="573" spans="1:11" x14ac:dyDescent="0.35">
      <c r="A573" t="s">
        <v>439</v>
      </c>
      <c r="B573">
        <f t="shared" si="82"/>
        <v>6</v>
      </c>
      <c r="C573" t="s">
        <v>420</v>
      </c>
      <c r="D573" t="s">
        <v>384</v>
      </c>
      <c r="E573" s="1">
        <f t="shared" si="83"/>
        <v>46171</v>
      </c>
      <c r="F573" t="s">
        <v>384</v>
      </c>
      <c r="G573" t="str">
        <f t="shared" si="80"/>
        <v>: "/salterios/tiempo/pascual/s06/viernes",</v>
      </c>
      <c r="I573" t="str">
        <f t="shared" si="81"/>
        <v>"29/5/2026": "/salterios/tiempo/pascual/s06/viernes",</v>
      </c>
    </row>
    <row r="574" spans="1:11" x14ac:dyDescent="0.35">
      <c r="A574" t="s">
        <v>439</v>
      </c>
      <c r="B574">
        <f t="shared" si="82"/>
        <v>6</v>
      </c>
      <c r="C574" t="s">
        <v>419</v>
      </c>
      <c r="D574" t="s">
        <v>384</v>
      </c>
      <c r="E574" s="1">
        <f t="shared" si="83"/>
        <v>46172</v>
      </c>
      <c r="F574" t="s">
        <v>384</v>
      </c>
      <c r="G574" t="str">
        <f t="shared" si="80"/>
        <v>: "/salterios/tiempo/pascual/s06/sabado",</v>
      </c>
      <c r="I574" t="str">
        <f t="shared" si="81"/>
        <v>"30/5/2026": "/salterios/tiempo/pascual/s06/sabado",</v>
      </c>
    </row>
    <row r="575" spans="1:11" ht="17" x14ac:dyDescent="0.35">
      <c r="A575" t="s">
        <v>439</v>
      </c>
      <c r="E575" s="46">
        <f>+E567+1</f>
        <v>7</v>
      </c>
      <c r="G575" s="42"/>
      <c r="H575" s="42"/>
      <c r="I575" s="47" t="str">
        <f>_xlfn.CONCAT("    //SEMANA ",ROMAN(E575)," TIEMPO ",UPPER(A575))</f>
        <v>    //SEMANA VII TIEMPO PASCUAL</v>
      </c>
    </row>
    <row r="576" spans="1:11" x14ac:dyDescent="0.35">
      <c r="A576" t="s">
        <v>439</v>
      </c>
      <c r="B576">
        <f>B568+1</f>
        <v>7</v>
      </c>
      <c r="C576" t="s">
        <v>418</v>
      </c>
      <c r="D576" t="s">
        <v>384</v>
      </c>
      <c r="E576" s="1">
        <f>E574+1</f>
        <v>46173</v>
      </c>
      <c r="F576" t="s">
        <v>384</v>
      </c>
      <c r="G576" t="str">
        <f t="shared" ref="G576:G582" si="84">_xlfn.CONCAT(": ""","/salterios/tiempo/",A576,"/s0",B576,"/",C576,"""",",")</f>
        <v>: "/salterios/tiempo/pascual/s07/domingo",</v>
      </c>
      <c r="I576" t="str">
        <f t="shared" ref="I576:I582" si="85">""""&amp;TEXT(E576,"d/m/yyyy")&amp;""""&amp;G576</f>
        <v>"31/5/2026": "/salterios/tiempo/pascual/s07/domingo",</v>
      </c>
      <c r="K576" t="s">
        <v>457</v>
      </c>
    </row>
    <row r="577" spans="1:11" x14ac:dyDescent="0.35">
      <c r="A577" t="s">
        <v>439</v>
      </c>
      <c r="B577">
        <f>+B576</f>
        <v>7</v>
      </c>
      <c r="C577" t="s">
        <v>396</v>
      </c>
      <c r="D577" t="s">
        <v>384</v>
      </c>
      <c r="E577" s="1">
        <f>E576+1</f>
        <v>46174</v>
      </c>
      <c r="F577" t="s">
        <v>384</v>
      </c>
      <c r="G577" t="str">
        <f t="shared" si="84"/>
        <v>: "/salterios/tiempo/pascual/s07/lunes",</v>
      </c>
      <c r="I577" t="str">
        <f t="shared" si="85"/>
        <v>"1/6/2026": "/salterios/tiempo/pascual/s07/lunes",</v>
      </c>
    </row>
    <row r="578" spans="1:11" x14ac:dyDescent="0.35">
      <c r="A578" t="s">
        <v>439</v>
      </c>
      <c r="B578">
        <f t="shared" ref="B578:B582" si="86">+B577</f>
        <v>7</v>
      </c>
      <c r="C578" t="s">
        <v>397</v>
      </c>
      <c r="D578" t="s">
        <v>384</v>
      </c>
      <c r="E578" s="1">
        <f t="shared" ref="E578:E582" si="87">E577+1</f>
        <v>46175</v>
      </c>
      <c r="F578" t="s">
        <v>384</v>
      </c>
      <c r="G578" t="str">
        <f t="shared" si="84"/>
        <v>: "/salterios/tiempo/pascual/s07/martes",</v>
      </c>
      <c r="I578" t="str">
        <f t="shared" si="85"/>
        <v>"2/6/2026": "/salterios/tiempo/pascual/s07/martes",</v>
      </c>
    </row>
    <row r="579" spans="1:11" x14ac:dyDescent="0.35">
      <c r="A579" t="s">
        <v>439</v>
      </c>
      <c r="B579">
        <f t="shared" si="86"/>
        <v>7</v>
      </c>
      <c r="C579" t="s">
        <v>398</v>
      </c>
      <c r="D579" t="s">
        <v>384</v>
      </c>
      <c r="E579" s="1">
        <f t="shared" si="87"/>
        <v>46176</v>
      </c>
      <c r="F579" t="s">
        <v>384</v>
      </c>
      <c r="G579" t="str">
        <f t="shared" si="84"/>
        <v>: "/salterios/tiempo/pascual/s07/miercoles",</v>
      </c>
      <c r="I579" t="str">
        <f t="shared" si="85"/>
        <v>"3/6/2026": "/salterios/tiempo/pascual/s07/miercoles",</v>
      </c>
    </row>
    <row r="580" spans="1:11" x14ac:dyDescent="0.35">
      <c r="A580" t="s">
        <v>439</v>
      </c>
      <c r="B580">
        <f t="shared" si="86"/>
        <v>7</v>
      </c>
      <c r="C580" t="s">
        <v>399</v>
      </c>
      <c r="D580" t="s">
        <v>384</v>
      </c>
      <c r="E580" s="1">
        <f t="shared" si="87"/>
        <v>46177</v>
      </c>
      <c r="F580" t="s">
        <v>384</v>
      </c>
      <c r="G580" t="str">
        <f t="shared" si="84"/>
        <v>: "/salterios/tiempo/pascual/s07/jueves",</v>
      </c>
      <c r="I580" t="str">
        <f t="shared" si="85"/>
        <v>"4/6/2026": "/salterios/tiempo/pascual/s07/jueves",</v>
      </c>
    </row>
    <row r="581" spans="1:11" x14ac:dyDescent="0.35">
      <c r="A581" t="s">
        <v>439</v>
      </c>
      <c r="B581">
        <f t="shared" si="86"/>
        <v>7</v>
      </c>
      <c r="C581" t="s">
        <v>420</v>
      </c>
      <c r="D581" t="s">
        <v>384</v>
      </c>
      <c r="E581" s="1">
        <f t="shared" si="87"/>
        <v>46178</v>
      </c>
      <c r="F581" t="s">
        <v>384</v>
      </c>
      <c r="G581" t="str">
        <f t="shared" si="84"/>
        <v>: "/salterios/tiempo/pascual/s07/viernes",</v>
      </c>
      <c r="I581" t="str">
        <f t="shared" si="85"/>
        <v>"5/6/2026": "/salterios/tiempo/pascual/s07/viernes",</v>
      </c>
    </row>
    <row r="582" spans="1:11" x14ac:dyDescent="0.35">
      <c r="A582" t="s">
        <v>439</v>
      </c>
      <c r="B582">
        <f t="shared" si="86"/>
        <v>7</v>
      </c>
      <c r="C582" t="s">
        <v>419</v>
      </c>
      <c r="D582" t="s">
        <v>384</v>
      </c>
      <c r="E582" s="1">
        <f t="shared" si="87"/>
        <v>46179</v>
      </c>
      <c r="F582" t="s">
        <v>384</v>
      </c>
      <c r="G582" t="str">
        <f t="shared" si="84"/>
        <v>: "/salterios/tiempo/pascual/s07/sabado",</v>
      </c>
      <c r="I582" t="str">
        <f t="shared" si="85"/>
        <v>"6/6/2026": "/salterios/tiempo/pascual/s07/sabado",</v>
      </c>
    </row>
    <row r="583" spans="1:11" ht="17" x14ac:dyDescent="0.35">
      <c r="A583" t="s">
        <v>435</v>
      </c>
      <c r="E583" s="49">
        <f>+E575+1</f>
        <v>8</v>
      </c>
      <c r="G583" s="42"/>
      <c r="H583" s="42"/>
      <c r="I583" s="50" t="str">
        <f>_xlfn.CONCAT("    //SEMANA ",ROMAN(E583)," TIEMPO ",UPPER(A583))</f>
        <v>    //SEMANA VIII TIEMPO ORDINARIO</v>
      </c>
    </row>
    <row r="584" spans="1:11" x14ac:dyDescent="0.35">
      <c r="A584" t="s">
        <v>435</v>
      </c>
      <c r="B584">
        <f>B576+1</f>
        <v>8</v>
      </c>
      <c r="C584" t="s">
        <v>418</v>
      </c>
      <c r="D584" t="s">
        <v>384</v>
      </c>
      <c r="E584" s="1">
        <f>E582+1</f>
        <v>46180</v>
      </c>
      <c r="F584" t="s">
        <v>384</v>
      </c>
      <c r="G584" t="str">
        <f t="shared" ref="G584:G590" si="88">_xlfn.CONCAT(": ""","/salterios/tiempo/",A584,"/s0",B584,"/",C584,"""",",")</f>
        <v>: "/salterios/tiempo/ordinario/s08/domingo",</v>
      </c>
      <c r="I584" t="str">
        <f t="shared" ref="I584:I590" si="89">""""&amp;TEXT(E584,"d/m/yyyy")&amp;""""&amp;G584</f>
        <v>"7/6/2026": "/salterios/tiempo/ordinario/s08/domingo",</v>
      </c>
      <c r="K584" t="s">
        <v>471</v>
      </c>
    </row>
    <row r="585" spans="1:11" x14ac:dyDescent="0.35">
      <c r="A585" t="s">
        <v>435</v>
      </c>
      <c r="B585">
        <f>+B584</f>
        <v>8</v>
      </c>
      <c r="C585" t="s">
        <v>396</v>
      </c>
      <c r="D585" t="s">
        <v>384</v>
      </c>
      <c r="E585" s="1">
        <f>E584+1</f>
        <v>46181</v>
      </c>
      <c r="F585" t="s">
        <v>384</v>
      </c>
      <c r="G585" t="str">
        <f t="shared" si="88"/>
        <v>: "/salterios/tiempo/ordinario/s08/lunes",</v>
      </c>
      <c r="I585" t="str">
        <f t="shared" si="89"/>
        <v>"8/6/2026": "/salterios/tiempo/ordinario/s08/lunes",</v>
      </c>
    </row>
    <row r="586" spans="1:11" x14ac:dyDescent="0.35">
      <c r="A586" t="s">
        <v>435</v>
      </c>
      <c r="B586">
        <f t="shared" ref="B586:B590" si="90">+B585</f>
        <v>8</v>
      </c>
      <c r="C586" t="s">
        <v>397</v>
      </c>
      <c r="D586" t="s">
        <v>384</v>
      </c>
      <c r="E586" s="1">
        <f t="shared" ref="E586:E590" si="91">E585+1</f>
        <v>46182</v>
      </c>
      <c r="F586" t="s">
        <v>384</v>
      </c>
      <c r="G586" t="str">
        <f t="shared" si="88"/>
        <v>: "/salterios/tiempo/ordinario/s08/martes",</v>
      </c>
      <c r="I586" t="str">
        <f t="shared" si="89"/>
        <v>"9/6/2026": "/salterios/tiempo/ordinario/s08/martes",</v>
      </c>
    </row>
    <row r="587" spans="1:11" x14ac:dyDescent="0.35">
      <c r="A587" t="s">
        <v>435</v>
      </c>
      <c r="B587">
        <f t="shared" si="90"/>
        <v>8</v>
      </c>
      <c r="C587" t="s">
        <v>398</v>
      </c>
      <c r="D587" t="s">
        <v>384</v>
      </c>
      <c r="E587" s="1">
        <f t="shared" si="91"/>
        <v>46183</v>
      </c>
      <c r="F587" t="s">
        <v>384</v>
      </c>
      <c r="G587" t="str">
        <f t="shared" si="88"/>
        <v>: "/salterios/tiempo/ordinario/s08/miercoles",</v>
      </c>
      <c r="I587" t="str">
        <f t="shared" si="89"/>
        <v>"10/6/2026": "/salterios/tiempo/ordinario/s08/miercoles",</v>
      </c>
    </row>
    <row r="588" spans="1:11" x14ac:dyDescent="0.35">
      <c r="A588" t="s">
        <v>435</v>
      </c>
      <c r="B588">
        <f t="shared" si="90"/>
        <v>8</v>
      </c>
      <c r="C588" t="s">
        <v>399</v>
      </c>
      <c r="D588" t="s">
        <v>384</v>
      </c>
      <c r="E588" s="1">
        <f t="shared" si="91"/>
        <v>46184</v>
      </c>
      <c r="F588" t="s">
        <v>384</v>
      </c>
      <c r="G588" t="str">
        <f t="shared" si="88"/>
        <v>: "/salterios/tiempo/ordinario/s08/jueves",</v>
      </c>
      <c r="I588" t="str">
        <f t="shared" si="89"/>
        <v>"11/6/2026": "/salterios/tiempo/ordinario/s08/jueves",</v>
      </c>
    </row>
    <row r="589" spans="1:11" x14ac:dyDescent="0.35">
      <c r="A589" t="s">
        <v>435</v>
      </c>
      <c r="B589">
        <f t="shared" si="90"/>
        <v>8</v>
      </c>
      <c r="C589" t="s">
        <v>420</v>
      </c>
      <c r="D589" t="s">
        <v>384</v>
      </c>
      <c r="E589" s="1">
        <f t="shared" si="91"/>
        <v>46185</v>
      </c>
      <c r="F589" t="s">
        <v>384</v>
      </c>
      <c r="G589" t="str">
        <f t="shared" si="88"/>
        <v>: "/salterios/tiempo/ordinario/s08/viernes",</v>
      </c>
      <c r="I589" t="str">
        <f t="shared" si="89"/>
        <v>"12/6/2026": "/salterios/tiempo/ordinario/s08/viernes",</v>
      </c>
    </row>
    <row r="590" spans="1:11" x14ac:dyDescent="0.35">
      <c r="A590" t="s">
        <v>435</v>
      </c>
      <c r="B590">
        <f t="shared" si="90"/>
        <v>8</v>
      </c>
      <c r="C590" t="s">
        <v>419</v>
      </c>
      <c r="D590" t="s">
        <v>384</v>
      </c>
      <c r="E590" s="1">
        <f t="shared" si="91"/>
        <v>46186</v>
      </c>
      <c r="F590" t="s">
        <v>384</v>
      </c>
      <c r="G590" t="str">
        <f t="shared" si="88"/>
        <v>: "/salterios/tiempo/ordinario/s08/sabado",</v>
      </c>
      <c r="I590" t="str">
        <f t="shared" si="89"/>
        <v>"13/6/2026": "/salterios/tiempo/ordinario/s08/sabado",</v>
      </c>
    </row>
    <row r="591" spans="1:11" ht="17" x14ac:dyDescent="0.35">
      <c r="A591" t="s">
        <v>435</v>
      </c>
      <c r="E591" s="49">
        <f>+E583+1</f>
        <v>9</v>
      </c>
      <c r="G591" s="42"/>
      <c r="H591" s="42"/>
      <c r="I591" s="50" t="str">
        <f>_xlfn.CONCAT("    //SEMANA ",ROMAN(E591)," TIEMPO ",UPPER(A591))</f>
        <v>    //SEMANA IX TIEMPO ORDINARIO</v>
      </c>
    </row>
    <row r="592" spans="1:11" x14ac:dyDescent="0.35">
      <c r="A592" t="s">
        <v>435</v>
      </c>
      <c r="B592">
        <f>B584+1</f>
        <v>9</v>
      </c>
      <c r="C592" t="s">
        <v>418</v>
      </c>
      <c r="D592" t="s">
        <v>384</v>
      </c>
      <c r="E592" s="1">
        <f>E590+1</f>
        <v>46187</v>
      </c>
      <c r="F592" t="s">
        <v>384</v>
      </c>
      <c r="G592" t="str">
        <f t="shared" ref="G592:G598" si="92">_xlfn.CONCAT(": ""","/salterios/tiempo/",A592,"/s0",B592,"/",C592,"""",",")</f>
        <v>: "/salterios/tiempo/ordinario/s09/domingo",</v>
      </c>
      <c r="I592" t="str">
        <f t="shared" ref="I592:I598" si="93">""""&amp;TEXT(E592,"d/m/yyyy")&amp;""""&amp;G592</f>
        <v>"14/6/2026": "/salterios/tiempo/ordinario/s09/domingo",</v>
      </c>
    </row>
    <row r="593" spans="1:9" x14ac:dyDescent="0.35">
      <c r="A593" t="s">
        <v>435</v>
      </c>
      <c r="B593">
        <f>+B592</f>
        <v>9</v>
      </c>
      <c r="C593" t="s">
        <v>396</v>
      </c>
      <c r="D593" t="s">
        <v>384</v>
      </c>
      <c r="E593" s="1">
        <f>E592+1</f>
        <v>46188</v>
      </c>
      <c r="F593" t="s">
        <v>384</v>
      </c>
      <c r="G593" t="str">
        <f t="shared" si="92"/>
        <v>: "/salterios/tiempo/ordinario/s09/lunes",</v>
      </c>
      <c r="I593" t="str">
        <f t="shared" si="93"/>
        <v>"15/6/2026": "/salterios/tiempo/ordinario/s09/lunes",</v>
      </c>
    </row>
    <row r="594" spans="1:9" x14ac:dyDescent="0.35">
      <c r="A594" t="s">
        <v>435</v>
      </c>
      <c r="B594">
        <f t="shared" ref="B594:B598" si="94">+B593</f>
        <v>9</v>
      </c>
      <c r="C594" t="s">
        <v>397</v>
      </c>
      <c r="D594" t="s">
        <v>384</v>
      </c>
      <c r="E594" s="1">
        <f t="shared" ref="E594:E598" si="95">E593+1</f>
        <v>46189</v>
      </c>
      <c r="F594" t="s">
        <v>384</v>
      </c>
      <c r="G594" t="str">
        <f t="shared" si="92"/>
        <v>: "/salterios/tiempo/ordinario/s09/martes",</v>
      </c>
      <c r="I594" t="str">
        <f t="shared" si="93"/>
        <v>"16/6/2026": "/salterios/tiempo/ordinario/s09/martes",</v>
      </c>
    </row>
    <row r="595" spans="1:9" x14ac:dyDescent="0.35">
      <c r="A595" t="s">
        <v>435</v>
      </c>
      <c r="B595">
        <f t="shared" si="94"/>
        <v>9</v>
      </c>
      <c r="C595" t="s">
        <v>398</v>
      </c>
      <c r="D595" t="s">
        <v>384</v>
      </c>
      <c r="E595" s="1">
        <f t="shared" si="95"/>
        <v>46190</v>
      </c>
      <c r="F595" t="s">
        <v>384</v>
      </c>
      <c r="G595" t="str">
        <f t="shared" si="92"/>
        <v>: "/salterios/tiempo/ordinario/s09/miercoles",</v>
      </c>
      <c r="I595" t="str">
        <f t="shared" si="93"/>
        <v>"17/6/2026": "/salterios/tiempo/ordinario/s09/miercoles",</v>
      </c>
    </row>
    <row r="596" spans="1:9" x14ac:dyDescent="0.35">
      <c r="A596" t="s">
        <v>435</v>
      </c>
      <c r="B596">
        <f t="shared" si="94"/>
        <v>9</v>
      </c>
      <c r="C596" t="s">
        <v>399</v>
      </c>
      <c r="D596" t="s">
        <v>384</v>
      </c>
      <c r="E596" s="1">
        <f t="shared" si="95"/>
        <v>46191</v>
      </c>
      <c r="F596" t="s">
        <v>384</v>
      </c>
      <c r="G596" t="str">
        <f t="shared" si="92"/>
        <v>: "/salterios/tiempo/ordinario/s09/jueves",</v>
      </c>
      <c r="I596" t="str">
        <f t="shared" si="93"/>
        <v>"18/6/2026": "/salterios/tiempo/ordinario/s09/jueves",</v>
      </c>
    </row>
    <row r="597" spans="1:9" x14ac:dyDescent="0.35">
      <c r="A597" t="s">
        <v>435</v>
      </c>
      <c r="B597">
        <f t="shared" si="94"/>
        <v>9</v>
      </c>
      <c r="C597" t="s">
        <v>420</v>
      </c>
      <c r="D597" t="s">
        <v>384</v>
      </c>
      <c r="E597" s="1">
        <f t="shared" si="95"/>
        <v>46192</v>
      </c>
      <c r="F597" t="s">
        <v>384</v>
      </c>
      <c r="G597" t="str">
        <f t="shared" si="92"/>
        <v>: "/salterios/tiempo/ordinario/s09/viernes",</v>
      </c>
      <c r="I597" t="str">
        <f t="shared" si="93"/>
        <v>"19/6/2026": "/salterios/tiempo/ordinario/s09/viernes",</v>
      </c>
    </row>
    <row r="598" spans="1:9" x14ac:dyDescent="0.35">
      <c r="A598" t="s">
        <v>435</v>
      </c>
      <c r="B598">
        <f t="shared" si="94"/>
        <v>9</v>
      </c>
      <c r="C598" t="s">
        <v>419</v>
      </c>
      <c r="D598" t="s">
        <v>384</v>
      </c>
      <c r="E598" s="1">
        <f t="shared" si="95"/>
        <v>46193</v>
      </c>
      <c r="F598" t="s">
        <v>384</v>
      </c>
      <c r="G598" t="str">
        <f t="shared" si="92"/>
        <v>: "/salterios/tiempo/ordinario/s09/sabado",</v>
      </c>
      <c r="I598" t="str">
        <f t="shared" si="93"/>
        <v>"20/6/2026": "/salterios/tiempo/ordinario/s09/sabado",</v>
      </c>
    </row>
    <row r="599" spans="1:9" ht="17" x14ac:dyDescent="0.35">
      <c r="A599" t="s">
        <v>435</v>
      </c>
      <c r="E599" s="49">
        <f>+E591+1</f>
        <v>10</v>
      </c>
      <c r="G599" s="42"/>
      <c r="H599" s="42"/>
      <c r="I599" s="50" t="str">
        <f>_xlfn.CONCAT("    //SEMANA ",ROMAN(E599)," TIEMPO ",UPPER(A599))</f>
        <v>    //SEMANA X TIEMPO ORDINARIO</v>
      </c>
    </row>
    <row r="600" spans="1:9" x14ac:dyDescent="0.35">
      <c r="A600" t="s">
        <v>435</v>
      </c>
      <c r="B600">
        <f>B592+1</f>
        <v>10</v>
      </c>
      <c r="C600" t="s">
        <v>418</v>
      </c>
      <c r="D600" t="s">
        <v>384</v>
      </c>
      <c r="E600" s="1">
        <f>E598+1</f>
        <v>46194</v>
      </c>
      <c r="F600" t="s">
        <v>384</v>
      </c>
      <c r="G600" t="str">
        <f t="shared" ref="G600:G606" si="96">_xlfn.CONCAT(": ""","/salterios/tiempo/",A600,"/s0",B600,"/",C600,"""",",")</f>
        <v>: "/salterios/tiempo/ordinario/s010/domingo",</v>
      </c>
      <c r="I600" t="str">
        <f t="shared" ref="I600:I606" si="97">""""&amp;TEXT(E600,"d/m/yyyy")&amp;""""&amp;G600</f>
        <v>"21/6/2026": "/salterios/tiempo/ordinario/s010/domingo",</v>
      </c>
    </row>
    <row r="601" spans="1:9" x14ac:dyDescent="0.35">
      <c r="A601" t="s">
        <v>435</v>
      </c>
      <c r="B601">
        <f>+B600</f>
        <v>10</v>
      </c>
      <c r="C601" t="s">
        <v>396</v>
      </c>
      <c r="D601" t="s">
        <v>384</v>
      </c>
      <c r="E601" s="1">
        <f>E600+1</f>
        <v>46195</v>
      </c>
      <c r="F601" t="s">
        <v>384</v>
      </c>
      <c r="G601" t="str">
        <f t="shared" si="96"/>
        <v>: "/salterios/tiempo/ordinario/s010/lunes",</v>
      </c>
      <c r="I601" t="str">
        <f t="shared" si="97"/>
        <v>"22/6/2026": "/salterios/tiempo/ordinario/s010/lunes",</v>
      </c>
    </row>
    <row r="602" spans="1:9" x14ac:dyDescent="0.35">
      <c r="A602" t="s">
        <v>435</v>
      </c>
      <c r="B602">
        <f t="shared" ref="B602:B606" si="98">+B601</f>
        <v>10</v>
      </c>
      <c r="C602" t="s">
        <v>397</v>
      </c>
      <c r="D602" t="s">
        <v>384</v>
      </c>
      <c r="E602" s="1">
        <f t="shared" ref="E602:E606" si="99">E601+1</f>
        <v>46196</v>
      </c>
      <c r="F602" t="s">
        <v>384</v>
      </c>
      <c r="G602" t="str">
        <f t="shared" si="96"/>
        <v>: "/salterios/tiempo/ordinario/s010/martes",</v>
      </c>
      <c r="I602" t="str">
        <f t="shared" si="97"/>
        <v>"23/6/2026": "/salterios/tiempo/ordinario/s010/martes",</v>
      </c>
    </row>
    <row r="603" spans="1:9" x14ac:dyDescent="0.35">
      <c r="A603" t="s">
        <v>435</v>
      </c>
      <c r="B603">
        <f t="shared" si="98"/>
        <v>10</v>
      </c>
      <c r="C603" t="s">
        <v>398</v>
      </c>
      <c r="D603" t="s">
        <v>384</v>
      </c>
      <c r="E603" s="1">
        <f t="shared" si="99"/>
        <v>46197</v>
      </c>
      <c r="F603" t="s">
        <v>384</v>
      </c>
      <c r="G603" t="str">
        <f t="shared" si="96"/>
        <v>: "/salterios/tiempo/ordinario/s010/miercoles",</v>
      </c>
      <c r="I603" t="str">
        <f t="shared" si="97"/>
        <v>"24/6/2026": "/salterios/tiempo/ordinario/s010/miercoles",</v>
      </c>
    </row>
    <row r="604" spans="1:9" x14ac:dyDescent="0.35">
      <c r="A604" t="s">
        <v>435</v>
      </c>
      <c r="B604">
        <f t="shared" si="98"/>
        <v>10</v>
      </c>
      <c r="C604" t="s">
        <v>399</v>
      </c>
      <c r="D604" t="s">
        <v>384</v>
      </c>
      <c r="E604" s="1">
        <f t="shared" si="99"/>
        <v>46198</v>
      </c>
      <c r="F604" t="s">
        <v>384</v>
      </c>
      <c r="G604" t="str">
        <f t="shared" si="96"/>
        <v>: "/salterios/tiempo/ordinario/s010/jueves",</v>
      </c>
      <c r="I604" t="str">
        <f t="shared" si="97"/>
        <v>"25/6/2026": "/salterios/tiempo/ordinario/s010/jueves",</v>
      </c>
    </row>
    <row r="605" spans="1:9" x14ac:dyDescent="0.35">
      <c r="A605" t="s">
        <v>435</v>
      </c>
      <c r="B605">
        <f t="shared" si="98"/>
        <v>10</v>
      </c>
      <c r="C605" t="s">
        <v>420</v>
      </c>
      <c r="D605" t="s">
        <v>384</v>
      </c>
      <c r="E605" s="1">
        <f t="shared" si="99"/>
        <v>46199</v>
      </c>
      <c r="F605" t="s">
        <v>384</v>
      </c>
      <c r="G605" t="str">
        <f t="shared" si="96"/>
        <v>: "/salterios/tiempo/ordinario/s010/viernes",</v>
      </c>
      <c r="I605" t="str">
        <f t="shared" si="97"/>
        <v>"26/6/2026": "/salterios/tiempo/ordinario/s010/viernes",</v>
      </c>
    </row>
    <row r="606" spans="1:9" x14ac:dyDescent="0.35">
      <c r="A606" t="s">
        <v>435</v>
      </c>
      <c r="B606">
        <f t="shared" si="98"/>
        <v>10</v>
      </c>
      <c r="C606" t="s">
        <v>419</v>
      </c>
      <c r="D606" t="s">
        <v>384</v>
      </c>
      <c r="E606" s="1">
        <f t="shared" si="99"/>
        <v>46200</v>
      </c>
      <c r="F606" t="s">
        <v>384</v>
      </c>
      <c r="G606" t="str">
        <f t="shared" si="96"/>
        <v>: "/salterios/tiempo/ordinario/s010/sabado",</v>
      </c>
      <c r="I606" t="str">
        <f t="shared" si="97"/>
        <v>"27/6/2026": "/salterios/tiempo/ordinario/s010/sabado",</v>
      </c>
    </row>
    <row r="607" spans="1:9" ht="17" x14ac:dyDescent="0.35">
      <c r="A607" t="s">
        <v>435</v>
      </c>
      <c r="E607" s="49">
        <f>+E599+1</f>
        <v>11</v>
      </c>
      <c r="G607" s="42"/>
      <c r="H607" s="42"/>
      <c r="I607" s="50" t="str">
        <f>_xlfn.CONCAT("    //SEMANA ",ROMAN(E607)," TIEMPO ",UPPER(A607))</f>
        <v>    //SEMANA XI TIEMPO ORDINARIO</v>
      </c>
    </row>
    <row r="608" spans="1:9" x14ac:dyDescent="0.35">
      <c r="A608" t="s">
        <v>435</v>
      </c>
      <c r="B608">
        <f>B600+1</f>
        <v>11</v>
      </c>
      <c r="C608" t="s">
        <v>418</v>
      </c>
      <c r="D608" t="s">
        <v>384</v>
      </c>
      <c r="E608" s="1">
        <f>E606+1</f>
        <v>46201</v>
      </c>
      <c r="F608" t="s">
        <v>384</v>
      </c>
      <c r="G608" t="str">
        <f t="shared" ref="G608:G614" si="100">_xlfn.CONCAT(": ""","/salterios/tiempo/",A608,"/s0",B608,"/",C608,"""",",")</f>
        <v>: "/salterios/tiempo/ordinario/s011/domingo",</v>
      </c>
      <c r="I608" t="str">
        <f t="shared" ref="I608:I614" si="101">""""&amp;TEXT(E608,"d/m/yyyy")&amp;""""&amp;G608</f>
        <v>"28/6/2026": "/salterios/tiempo/ordinario/s011/domingo",</v>
      </c>
    </row>
    <row r="609" spans="1:9" x14ac:dyDescent="0.35">
      <c r="A609" t="s">
        <v>435</v>
      </c>
      <c r="B609">
        <f>+B608</f>
        <v>11</v>
      </c>
      <c r="C609" t="s">
        <v>396</v>
      </c>
      <c r="D609" t="s">
        <v>384</v>
      </c>
      <c r="E609" s="1">
        <f>E608+1</f>
        <v>46202</v>
      </c>
      <c r="F609" t="s">
        <v>384</v>
      </c>
      <c r="G609" t="str">
        <f t="shared" si="100"/>
        <v>: "/salterios/tiempo/ordinario/s011/lunes",</v>
      </c>
      <c r="I609" t="str">
        <f t="shared" si="101"/>
        <v>"29/6/2026": "/salterios/tiempo/ordinario/s011/lunes",</v>
      </c>
    </row>
    <row r="610" spans="1:9" x14ac:dyDescent="0.35">
      <c r="A610" t="s">
        <v>435</v>
      </c>
      <c r="B610">
        <f t="shared" ref="B610:B614" si="102">+B609</f>
        <v>11</v>
      </c>
      <c r="C610" t="s">
        <v>397</v>
      </c>
      <c r="D610" t="s">
        <v>384</v>
      </c>
      <c r="E610" s="1">
        <f t="shared" ref="E610:E614" si="103">E609+1</f>
        <v>46203</v>
      </c>
      <c r="F610" t="s">
        <v>384</v>
      </c>
      <c r="G610" t="str">
        <f t="shared" si="100"/>
        <v>: "/salterios/tiempo/ordinario/s011/martes",</v>
      </c>
      <c r="I610" t="str">
        <f t="shared" si="101"/>
        <v>"30/6/2026": "/salterios/tiempo/ordinario/s011/martes",</v>
      </c>
    </row>
    <row r="611" spans="1:9" x14ac:dyDescent="0.35">
      <c r="A611" t="s">
        <v>435</v>
      </c>
      <c r="B611">
        <f t="shared" si="102"/>
        <v>11</v>
      </c>
      <c r="C611" t="s">
        <v>398</v>
      </c>
      <c r="D611" t="s">
        <v>384</v>
      </c>
      <c r="E611" s="1">
        <f t="shared" si="103"/>
        <v>46204</v>
      </c>
      <c r="F611" t="s">
        <v>384</v>
      </c>
      <c r="G611" t="str">
        <f t="shared" si="100"/>
        <v>: "/salterios/tiempo/ordinario/s011/miercoles",</v>
      </c>
      <c r="I611" t="str">
        <f t="shared" si="101"/>
        <v>"1/7/2026": "/salterios/tiempo/ordinario/s011/miercoles",</v>
      </c>
    </row>
    <row r="612" spans="1:9" x14ac:dyDescent="0.35">
      <c r="A612" t="s">
        <v>435</v>
      </c>
      <c r="B612">
        <f t="shared" si="102"/>
        <v>11</v>
      </c>
      <c r="C612" t="s">
        <v>399</v>
      </c>
      <c r="D612" t="s">
        <v>384</v>
      </c>
      <c r="E612" s="1">
        <f t="shared" si="103"/>
        <v>46205</v>
      </c>
      <c r="F612" t="s">
        <v>384</v>
      </c>
      <c r="G612" t="str">
        <f t="shared" si="100"/>
        <v>: "/salterios/tiempo/ordinario/s011/jueves",</v>
      </c>
      <c r="I612" t="str">
        <f t="shared" si="101"/>
        <v>"2/7/2026": "/salterios/tiempo/ordinario/s011/jueves",</v>
      </c>
    </row>
    <row r="613" spans="1:9" x14ac:dyDescent="0.35">
      <c r="A613" t="s">
        <v>435</v>
      </c>
      <c r="B613">
        <f t="shared" si="102"/>
        <v>11</v>
      </c>
      <c r="C613" t="s">
        <v>420</v>
      </c>
      <c r="D613" t="s">
        <v>384</v>
      </c>
      <c r="E613" s="1">
        <f t="shared" si="103"/>
        <v>46206</v>
      </c>
      <c r="F613" t="s">
        <v>384</v>
      </c>
      <c r="G613" t="str">
        <f t="shared" si="100"/>
        <v>: "/salterios/tiempo/ordinario/s011/viernes",</v>
      </c>
      <c r="I613" t="str">
        <f t="shared" si="101"/>
        <v>"3/7/2026": "/salterios/tiempo/ordinario/s011/viernes",</v>
      </c>
    </row>
    <row r="614" spans="1:9" x14ac:dyDescent="0.35">
      <c r="A614" t="s">
        <v>435</v>
      </c>
      <c r="B614">
        <f t="shared" si="102"/>
        <v>11</v>
      </c>
      <c r="C614" t="s">
        <v>419</v>
      </c>
      <c r="D614" t="s">
        <v>384</v>
      </c>
      <c r="E614" s="1">
        <f t="shared" si="103"/>
        <v>46207</v>
      </c>
      <c r="F614" t="s">
        <v>384</v>
      </c>
      <c r="G614" t="str">
        <f t="shared" si="100"/>
        <v>: "/salterios/tiempo/ordinario/s011/sabado",</v>
      </c>
      <c r="I614" t="str">
        <f t="shared" si="101"/>
        <v>"4/7/2026": "/salterios/tiempo/ordinario/s011/sabado",</v>
      </c>
    </row>
    <row r="615" spans="1:9" ht="17" x14ac:dyDescent="0.35">
      <c r="A615" t="s">
        <v>435</v>
      </c>
      <c r="E615" s="49">
        <f>+E607+1</f>
        <v>12</v>
      </c>
      <c r="G615" s="42"/>
      <c r="H615" s="42"/>
      <c r="I615" s="50" t="str">
        <f>_xlfn.CONCAT("    //SEMANA ",ROMAN(E615)," TIEMPO ",UPPER(A615))</f>
        <v>    //SEMANA XII TIEMPO ORDINARIO</v>
      </c>
    </row>
    <row r="616" spans="1:9" x14ac:dyDescent="0.35">
      <c r="A616" t="s">
        <v>435</v>
      </c>
      <c r="B616">
        <f>B608+1</f>
        <v>12</v>
      </c>
      <c r="C616" t="s">
        <v>418</v>
      </c>
      <c r="D616" t="s">
        <v>384</v>
      </c>
      <c r="E616" s="1">
        <f>+E614+1</f>
        <v>46208</v>
      </c>
      <c r="F616" t="s">
        <v>384</v>
      </c>
      <c r="G616" t="str">
        <f t="shared" ref="G616:G622" si="104">_xlfn.CONCAT(": ""","/salterios/tiempo/",A616,"/s0",B616,"/",C616,"""",",")</f>
        <v>: "/salterios/tiempo/ordinario/s012/domingo",</v>
      </c>
      <c r="I616" t="str">
        <f t="shared" ref="I616:I622" si="105">""""&amp;TEXT(E616,"d/m/yyyy")&amp;""""&amp;G616</f>
        <v>"5/7/2026": "/salterios/tiempo/ordinario/s012/domingo",</v>
      </c>
    </row>
    <row r="617" spans="1:9" x14ac:dyDescent="0.35">
      <c r="A617" t="s">
        <v>435</v>
      </c>
      <c r="B617">
        <f>+B616</f>
        <v>12</v>
      </c>
      <c r="C617" t="s">
        <v>396</v>
      </c>
      <c r="D617" t="s">
        <v>384</v>
      </c>
      <c r="E617" s="1">
        <f>+E616+1</f>
        <v>46209</v>
      </c>
      <c r="F617" t="s">
        <v>384</v>
      </c>
      <c r="G617" t="str">
        <f t="shared" si="104"/>
        <v>: "/salterios/tiempo/ordinario/s012/lunes",</v>
      </c>
      <c r="I617" t="str">
        <f t="shared" si="105"/>
        <v>"6/7/2026": "/salterios/tiempo/ordinario/s012/lunes",</v>
      </c>
    </row>
    <row r="618" spans="1:9" x14ac:dyDescent="0.35">
      <c r="A618" t="s">
        <v>435</v>
      </c>
      <c r="B618">
        <f t="shared" ref="B618:B622" si="106">+B617</f>
        <v>12</v>
      </c>
      <c r="C618" t="s">
        <v>397</v>
      </c>
      <c r="D618" t="s">
        <v>384</v>
      </c>
      <c r="E618" s="1">
        <f t="shared" ref="E618:E622" si="107">+E617+1</f>
        <v>46210</v>
      </c>
      <c r="F618" t="s">
        <v>384</v>
      </c>
      <c r="G618" t="str">
        <f t="shared" si="104"/>
        <v>: "/salterios/tiempo/ordinario/s012/martes",</v>
      </c>
      <c r="I618" t="str">
        <f t="shared" si="105"/>
        <v>"7/7/2026": "/salterios/tiempo/ordinario/s012/martes",</v>
      </c>
    </row>
    <row r="619" spans="1:9" x14ac:dyDescent="0.35">
      <c r="A619" t="s">
        <v>435</v>
      </c>
      <c r="B619">
        <f t="shared" si="106"/>
        <v>12</v>
      </c>
      <c r="C619" t="s">
        <v>398</v>
      </c>
      <c r="D619" t="s">
        <v>384</v>
      </c>
      <c r="E619" s="1">
        <f t="shared" si="107"/>
        <v>46211</v>
      </c>
      <c r="F619" t="s">
        <v>384</v>
      </c>
      <c r="G619" t="str">
        <f t="shared" si="104"/>
        <v>: "/salterios/tiempo/ordinario/s012/miercoles",</v>
      </c>
      <c r="I619" t="str">
        <f t="shared" si="105"/>
        <v>"8/7/2026": "/salterios/tiempo/ordinario/s012/miercoles",</v>
      </c>
    </row>
    <row r="620" spans="1:9" x14ac:dyDescent="0.35">
      <c r="A620" t="s">
        <v>435</v>
      </c>
      <c r="B620">
        <f t="shared" si="106"/>
        <v>12</v>
      </c>
      <c r="C620" t="s">
        <v>399</v>
      </c>
      <c r="D620" t="s">
        <v>384</v>
      </c>
      <c r="E620" s="1">
        <f t="shared" si="107"/>
        <v>46212</v>
      </c>
      <c r="F620" t="s">
        <v>384</v>
      </c>
      <c r="G620" t="str">
        <f t="shared" si="104"/>
        <v>: "/salterios/tiempo/ordinario/s012/jueves",</v>
      </c>
      <c r="I620" t="str">
        <f t="shared" si="105"/>
        <v>"9/7/2026": "/salterios/tiempo/ordinario/s012/jueves",</v>
      </c>
    </row>
    <row r="621" spans="1:9" x14ac:dyDescent="0.35">
      <c r="A621" t="s">
        <v>435</v>
      </c>
      <c r="B621">
        <f t="shared" si="106"/>
        <v>12</v>
      </c>
      <c r="C621" t="s">
        <v>420</v>
      </c>
      <c r="D621" t="s">
        <v>384</v>
      </c>
      <c r="E621" s="1">
        <f t="shared" si="107"/>
        <v>46213</v>
      </c>
      <c r="F621" t="s">
        <v>384</v>
      </c>
      <c r="G621" t="str">
        <f t="shared" si="104"/>
        <v>: "/salterios/tiempo/ordinario/s012/viernes",</v>
      </c>
      <c r="I621" t="str">
        <f t="shared" si="105"/>
        <v>"10/7/2026": "/salterios/tiempo/ordinario/s012/viernes",</v>
      </c>
    </row>
    <row r="622" spans="1:9" x14ac:dyDescent="0.35">
      <c r="A622" t="s">
        <v>435</v>
      </c>
      <c r="B622">
        <f t="shared" si="106"/>
        <v>12</v>
      </c>
      <c r="C622" t="s">
        <v>419</v>
      </c>
      <c r="D622" t="s">
        <v>384</v>
      </c>
      <c r="E622" s="1">
        <f t="shared" si="107"/>
        <v>46214</v>
      </c>
      <c r="F622" t="s">
        <v>384</v>
      </c>
      <c r="G622" t="str">
        <f t="shared" si="104"/>
        <v>: "/salterios/tiempo/ordinario/s012/sabado",</v>
      </c>
      <c r="I622" t="str">
        <f t="shared" si="105"/>
        <v>"11/7/2026": "/salterios/tiempo/ordinario/s012/sabado",</v>
      </c>
    </row>
    <row r="623" spans="1:9" ht="17" x14ac:dyDescent="0.35">
      <c r="A623" t="s">
        <v>435</v>
      </c>
      <c r="E623" s="49">
        <f>+E615+1</f>
        <v>13</v>
      </c>
      <c r="G623" s="42"/>
      <c r="H623" s="42"/>
      <c r="I623" s="50" t="str">
        <f>_xlfn.CONCAT("    //SEMANA ",ROMAN(E623)," TIEMPO ",UPPER(A623))</f>
        <v>    //SEMANA XIII TIEMPO ORDINARIO</v>
      </c>
    </row>
    <row r="624" spans="1:9" x14ac:dyDescent="0.35">
      <c r="A624" t="s">
        <v>435</v>
      </c>
      <c r="B624">
        <f>B616+1</f>
        <v>13</v>
      </c>
      <c r="C624" t="s">
        <v>418</v>
      </c>
      <c r="D624" t="s">
        <v>384</v>
      </c>
      <c r="E624" s="1">
        <f>+E622+1</f>
        <v>46215</v>
      </c>
      <c r="F624" t="s">
        <v>384</v>
      </c>
      <c r="G624" t="str">
        <f t="shared" ref="G624:G630" si="108">_xlfn.CONCAT(": ""","/salterios/tiempo/",A624,"/s0",B624,"/",C624,"""",",")</f>
        <v>: "/salterios/tiempo/ordinario/s013/domingo",</v>
      </c>
      <c r="I624" t="str">
        <f t="shared" ref="I624:I630" si="109">""""&amp;TEXT(E624,"d/m/yyyy")&amp;""""&amp;G624</f>
        <v>"12/7/2026": "/salterios/tiempo/ordinario/s013/domingo",</v>
      </c>
    </row>
    <row r="625" spans="1:9" x14ac:dyDescent="0.35">
      <c r="A625" t="s">
        <v>435</v>
      </c>
      <c r="B625">
        <f>+B624</f>
        <v>13</v>
      </c>
      <c r="C625" t="s">
        <v>396</v>
      </c>
      <c r="D625" t="s">
        <v>384</v>
      </c>
      <c r="E625" s="1">
        <f>+E624+1</f>
        <v>46216</v>
      </c>
      <c r="F625" t="s">
        <v>384</v>
      </c>
      <c r="G625" t="str">
        <f t="shared" si="108"/>
        <v>: "/salterios/tiempo/ordinario/s013/lunes",</v>
      </c>
      <c r="I625" t="str">
        <f t="shared" si="109"/>
        <v>"13/7/2026": "/salterios/tiempo/ordinario/s013/lunes",</v>
      </c>
    </row>
    <row r="626" spans="1:9" x14ac:dyDescent="0.35">
      <c r="A626" t="s">
        <v>435</v>
      </c>
      <c r="B626">
        <f t="shared" ref="B626:B630" si="110">+B625</f>
        <v>13</v>
      </c>
      <c r="C626" t="s">
        <v>397</v>
      </c>
      <c r="D626" t="s">
        <v>384</v>
      </c>
      <c r="E626" s="1">
        <f t="shared" ref="E626:E630" si="111">+E625+1</f>
        <v>46217</v>
      </c>
      <c r="F626" t="s">
        <v>384</v>
      </c>
      <c r="G626" t="str">
        <f t="shared" si="108"/>
        <v>: "/salterios/tiempo/ordinario/s013/martes",</v>
      </c>
      <c r="I626" t="str">
        <f t="shared" si="109"/>
        <v>"14/7/2026": "/salterios/tiempo/ordinario/s013/martes",</v>
      </c>
    </row>
    <row r="627" spans="1:9" x14ac:dyDescent="0.35">
      <c r="A627" t="s">
        <v>435</v>
      </c>
      <c r="B627">
        <f t="shared" si="110"/>
        <v>13</v>
      </c>
      <c r="C627" t="s">
        <v>398</v>
      </c>
      <c r="D627" t="s">
        <v>384</v>
      </c>
      <c r="E627" s="1">
        <f t="shared" si="111"/>
        <v>46218</v>
      </c>
      <c r="F627" t="s">
        <v>384</v>
      </c>
      <c r="G627" t="str">
        <f t="shared" si="108"/>
        <v>: "/salterios/tiempo/ordinario/s013/miercoles",</v>
      </c>
      <c r="I627" t="str">
        <f t="shared" si="109"/>
        <v>"15/7/2026": "/salterios/tiempo/ordinario/s013/miercoles",</v>
      </c>
    </row>
    <row r="628" spans="1:9" x14ac:dyDescent="0.35">
      <c r="A628" t="s">
        <v>435</v>
      </c>
      <c r="B628">
        <f t="shared" si="110"/>
        <v>13</v>
      </c>
      <c r="C628" t="s">
        <v>399</v>
      </c>
      <c r="D628" t="s">
        <v>384</v>
      </c>
      <c r="E628" s="1">
        <f t="shared" si="111"/>
        <v>46219</v>
      </c>
      <c r="F628" t="s">
        <v>384</v>
      </c>
      <c r="G628" t="str">
        <f t="shared" si="108"/>
        <v>: "/salterios/tiempo/ordinario/s013/jueves",</v>
      </c>
      <c r="I628" t="str">
        <f t="shared" si="109"/>
        <v>"16/7/2026": "/salterios/tiempo/ordinario/s013/jueves",</v>
      </c>
    </row>
    <row r="629" spans="1:9" x14ac:dyDescent="0.35">
      <c r="A629" t="s">
        <v>435</v>
      </c>
      <c r="B629">
        <f t="shared" si="110"/>
        <v>13</v>
      </c>
      <c r="C629" t="s">
        <v>420</v>
      </c>
      <c r="D629" t="s">
        <v>384</v>
      </c>
      <c r="E629" s="1">
        <f t="shared" si="111"/>
        <v>46220</v>
      </c>
      <c r="F629" t="s">
        <v>384</v>
      </c>
      <c r="G629" t="str">
        <f t="shared" si="108"/>
        <v>: "/salterios/tiempo/ordinario/s013/viernes",</v>
      </c>
      <c r="I629" t="str">
        <f t="shared" si="109"/>
        <v>"17/7/2026": "/salterios/tiempo/ordinario/s013/viernes",</v>
      </c>
    </row>
    <row r="630" spans="1:9" x14ac:dyDescent="0.35">
      <c r="A630" t="s">
        <v>435</v>
      </c>
      <c r="B630">
        <f t="shared" si="110"/>
        <v>13</v>
      </c>
      <c r="C630" t="s">
        <v>419</v>
      </c>
      <c r="D630" t="s">
        <v>384</v>
      </c>
      <c r="E630" s="1">
        <f t="shared" si="111"/>
        <v>46221</v>
      </c>
      <c r="F630" t="s">
        <v>384</v>
      </c>
      <c r="G630" t="str">
        <f t="shared" si="108"/>
        <v>: "/salterios/tiempo/ordinario/s013/sabado",</v>
      </c>
      <c r="I630" t="str">
        <f t="shared" si="109"/>
        <v>"18/7/2026": "/salterios/tiempo/ordinario/s013/sabado",</v>
      </c>
    </row>
    <row r="631" spans="1:9" ht="17" x14ac:dyDescent="0.35">
      <c r="A631" t="s">
        <v>435</v>
      </c>
      <c r="E631" s="49">
        <f>+E623+1</f>
        <v>14</v>
      </c>
      <c r="G631" s="42"/>
      <c r="H631" s="42"/>
      <c r="I631" s="50" t="str">
        <f>_xlfn.CONCAT("    //SEMANA ",ROMAN(E631)," TIEMPO ",UPPER(A631))</f>
        <v>    //SEMANA XIV TIEMPO ORDINARIO</v>
      </c>
    </row>
    <row r="632" spans="1:9" x14ac:dyDescent="0.35">
      <c r="A632" t="s">
        <v>435</v>
      </c>
      <c r="B632">
        <f>B624+1</f>
        <v>14</v>
      </c>
      <c r="C632" t="s">
        <v>418</v>
      </c>
      <c r="D632" t="s">
        <v>384</v>
      </c>
      <c r="E632" s="1">
        <f>+E630+1</f>
        <v>46222</v>
      </c>
      <c r="F632" t="s">
        <v>384</v>
      </c>
      <c r="G632" t="str">
        <f t="shared" ref="G632:G638" si="112">_xlfn.CONCAT(": ""","/salterios/tiempo/",A632,"/s0",B632,"/",C632,"""",",")</f>
        <v>: "/salterios/tiempo/ordinario/s014/domingo",</v>
      </c>
      <c r="I632" t="str">
        <f t="shared" ref="I632:I638" si="113">""""&amp;TEXT(E632,"d/m/yyyy")&amp;""""&amp;G632</f>
        <v>"19/7/2026": "/salterios/tiempo/ordinario/s014/domingo",</v>
      </c>
    </row>
    <row r="633" spans="1:9" x14ac:dyDescent="0.35">
      <c r="A633" t="s">
        <v>435</v>
      </c>
      <c r="B633">
        <f>+B632</f>
        <v>14</v>
      </c>
      <c r="C633" t="s">
        <v>396</v>
      </c>
      <c r="D633" t="s">
        <v>384</v>
      </c>
      <c r="E633" s="1">
        <f>+E632+1</f>
        <v>46223</v>
      </c>
      <c r="F633" t="s">
        <v>384</v>
      </c>
      <c r="G633" t="str">
        <f t="shared" si="112"/>
        <v>: "/salterios/tiempo/ordinario/s014/lunes",</v>
      </c>
      <c r="I633" t="str">
        <f t="shared" si="113"/>
        <v>"20/7/2026": "/salterios/tiempo/ordinario/s014/lunes",</v>
      </c>
    </row>
    <row r="634" spans="1:9" x14ac:dyDescent="0.35">
      <c r="A634" t="s">
        <v>435</v>
      </c>
      <c r="B634">
        <f t="shared" ref="B634:B638" si="114">+B633</f>
        <v>14</v>
      </c>
      <c r="C634" t="s">
        <v>397</v>
      </c>
      <c r="D634" t="s">
        <v>384</v>
      </c>
      <c r="E634" s="1">
        <f t="shared" ref="E634:E638" si="115">+E633+1</f>
        <v>46224</v>
      </c>
      <c r="F634" t="s">
        <v>384</v>
      </c>
      <c r="G634" t="str">
        <f t="shared" si="112"/>
        <v>: "/salterios/tiempo/ordinario/s014/martes",</v>
      </c>
      <c r="I634" t="str">
        <f t="shared" si="113"/>
        <v>"21/7/2026": "/salterios/tiempo/ordinario/s014/martes",</v>
      </c>
    </row>
    <row r="635" spans="1:9" x14ac:dyDescent="0.35">
      <c r="A635" t="s">
        <v>435</v>
      </c>
      <c r="B635">
        <f t="shared" si="114"/>
        <v>14</v>
      </c>
      <c r="C635" t="s">
        <v>398</v>
      </c>
      <c r="D635" t="s">
        <v>384</v>
      </c>
      <c r="E635" s="1">
        <f t="shared" si="115"/>
        <v>46225</v>
      </c>
      <c r="F635" t="s">
        <v>384</v>
      </c>
      <c r="G635" t="str">
        <f t="shared" si="112"/>
        <v>: "/salterios/tiempo/ordinario/s014/miercoles",</v>
      </c>
      <c r="I635" t="str">
        <f t="shared" si="113"/>
        <v>"22/7/2026": "/salterios/tiempo/ordinario/s014/miercoles",</v>
      </c>
    </row>
    <row r="636" spans="1:9" x14ac:dyDescent="0.35">
      <c r="A636" t="s">
        <v>435</v>
      </c>
      <c r="B636">
        <f t="shared" si="114"/>
        <v>14</v>
      </c>
      <c r="C636" t="s">
        <v>399</v>
      </c>
      <c r="D636" t="s">
        <v>384</v>
      </c>
      <c r="E636" s="1">
        <f t="shared" si="115"/>
        <v>46226</v>
      </c>
      <c r="F636" t="s">
        <v>384</v>
      </c>
      <c r="G636" t="str">
        <f t="shared" si="112"/>
        <v>: "/salterios/tiempo/ordinario/s014/jueves",</v>
      </c>
      <c r="I636" t="str">
        <f t="shared" si="113"/>
        <v>"23/7/2026": "/salterios/tiempo/ordinario/s014/jueves",</v>
      </c>
    </row>
    <row r="637" spans="1:9" x14ac:dyDescent="0.35">
      <c r="A637" t="s">
        <v>435</v>
      </c>
      <c r="B637">
        <f t="shared" si="114"/>
        <v>14</v>
      </c>
      <c r="C637" t="s">
        <v>420</v>
      </c>
      <c r="D637" t="s">
        <v>384</v>
      </c>
      <c r="E637" s="1">
        <f t="shared" si="115"/>
        <v>46227</v>
      </c>
      <c r="F637" t="s">
        <v>384</v>
      </c>
      <c r="G637" t="str">
        <f t="shared" si="112"/>
        <v>: "/salterios/tiempo/ordinario/s014/viernes",</v>
      </c>
      <c r="I637" t="str">
        <f t="shared" si="113"/>
        <v>"24/7/2026": "/salterios/tiempo/ordinario/s014/viernes",</v>
      </c>
    </row>
    <row r="638" spans="1:9" x14ac:dyDescent="0.35">
      <c r="A638" t="s">
        <v>435</v>
      </c>
      <c r="B638">
        <f t="shared" si="114"/>
        <v>14</v>
      </c>
      <c r="C638" t="s">
        <v>419</v>
      </c>
      <c r="D638" t="s">
        <v>384</v>
      </c>
      <c r="E638" s="1">
        <f t="shared" si="115"/>
        <v>46228</v>
      </c>
      <c r="F638" t="s">
        <v>384</v>
      </c>
      <c r="G638" t="str">
        <f t="shared" si="112"/>
        <v>: "/salterios/tiempo/ordinario/s014/sabado",</v>
      </c>
      <c r="I638" t="str">
        <f t="shared" si="113"/>
        <v>"25/7/2026": "/salterios/tiempo/ordinario/s014/sabado",</v>
      </c>
    </row>
    <row r="639" spans="1:9" ht="17" x14ac:dyDescent="0.35">
      <c r="A639" t="s">
        <v>435</v>
      </c>
      <c r="E639" s="49">
        <f>+E631+1</f>
        <v>15</v>
      </c>
      <c r="G639" s="42"/>
      <c r="H639" s="42"/>
      <c r="I639" s="50" t="str">
        <f>_xlfn.CONCAT("    //SEMANA ",ROMAN(E639)," TIEMPO ",UPPER(A639))</f>
        <v>    //SEMANA XV TIEMPO ORDINARIO</v>
      </c>
    </row>
    <row r="640" spans="1:9" x14ac:dyDescent="0.35">
      <c r="A640" t="s">
        <v>435</v>
      </c>
      <c r="B640">
        <f>B632+1</f>
        <v>15</v>
      </c>
      <c r="C640" t="s">
        <v>418</v>
      </c>
      <c r="D640" t="s">
        <v>384</v>
      </c>
      <c r="E640" s="1">
        <f>+E638+1</f>
        <v>46229</v>
      </c>
      <c r="F640" t="s">
        <v>384</v>
      </c>
      <c r="G640" t="str">
        <f t="shared" ref="G640:G646" si="116">_xlfn.CONCAT(": ""","/salterios/tiempo/",A640,"/s0",B640,"/",C640,"""",",")</f>
        <v>: "/salterios/tiempo/ordinario/s015/domingo",</v>
      </c>
      <c r="I640" t="str">
        <f t="shared" ref="I640:I646" si="117">""""&amp;TEXT(E640,"d/m/yyyy")&amp;""""&amp;G640</f>
        <v>"26/7/2026": "/salterios/tiempo/ordinario/s015/domingo",</v>
      </c>
    </row>
    <row r="641" spans="1:9" x14ac:dyDescent="0.35">
      <c r="A641" t="s">
        <v>435</v>
      </c>
      <c r="B641">
        <f>+B640</f>
        <v>15</v>
      </c>
      <c r="C641" t="s">
        <v>396</v>
      </c>
      <c r="D641" t="s">
        <v>384</v>
      </c>
      <c r="E641" s="1">
        <f>+E640+1</f>
        <v>46230</v>
      </c>
      <c r="F641" t="s">
        <v>384</v>
      </c>
      <c r="G641" t="str">
        <f t="shared" si="116"/>
        <v>: "/salterios/tiempo/ordinario/s015/lunes",</v>
      </c>
      <c r="I641" t="str">
        <f t="shared" si="117"/>
        <v>"27/7/2026": "/salterios/tiempo/ordinario/s015/lunes",</v>
      </c>
    </row>
    <row r="642" spans="1:9" x14ac:dyDescent="0.35">
      <c r="A642" t="s">
        <v>435</v>
      </c>
      <c r="B642">
        <f t="shared" ref="B642:B646" si="118">+B641</f>
        <v>15</v>
      </c>
      <c r="C642" t="s">
        <v>397</v>
      </c>
      <c r="D642" t="s">
        <v>384</v>
      </c>
      <c r="E642" s="1">
        <f t="shared" ref="E642:E646" si="119">+E641+1</f>
        <v>46231</v>
      </c>
      <c r="F642" t="s">
        <v>384</v>
      </c>
      <c r="G642" t="str">
        <f t="shared" si="116"/>
        <v>: "/salterios/tiempo/ordinario/s015/martes",</v>
      </c>
      <c r="I642" t="str">
        <f t="shared" si="117"/>
        <v>"28/7/2026": "/salterios/tiempo/ordinario/s015/martes",</v>
      </c>
    </row>
    <row r="643" spans="1:9" x14ac:dyDescent="0.35">
      <c r="A643" t="s">
        <v>435</v>
      </c>
      <c r="B643">
        <f t="shared" si="118"/>
        <v>15</v>
      </c>
      <c r="C643" t="s">
        <v>398</v>
      </c>
      <c r="D643" t="s">
        <v>384</v>
      </c>
      <c r="E643" s="1">
        <f t="shared" si="119"/>
        <v>46232</v>
      </c>
      <c r="F643" t="s">
        <v>384</v>
      </c>
      <c r="G643" t="str">
        <f t="shared" si="116"/>
        <v>: "/salterios/tiempo/ordinario/s015/miercoles",</v>
      </c>
      <c r="I643" t="str">
        <f t="shared" si="117"/>
        <v>"29/7/2026": "/salterios/tiempo/ordinario/s015/miercoles",</v>
      </c>
    </row>
    <row r="644" spans="1:9" x14ac:dyDescent="0.35">
      <c r="A644" t="s">
        <v>435</v>
      </c>
      <c r="B644">
        <f t="shared" si="118"/>
        <v>15</v>
      </c>
      <c r="C644" t="s">
        <v>399</v>
      </c>
      <c r="D644" t="s">
        <v>384</v>
      </c>
      <c r="E644" s="1">
        <f t="shared" si="119"/>
        <v>46233</v>
      </c>
      <c r="F644" t="s">
        <v>384</v>
      </c>
      <c r="G644" t="str">
        <f t="shared" si="116"/>
        <v>: "/salterios/tiempo/ordinario/s015/jueves",</v>
      </c>
      <c r="I644" t="str">
        <f t="shared" si="117"/>
        <v>"30/7/2026": "/salterios/tiempo/ordinario/s015/jueves",</v>
      </c>
    </row>
    <row r="645" spans="1:9" x14ac:dyDescent="0.35">
      <c r="A645" t="s">
        <v>435</v>
      </c>
      <c r="B645">
        <f t="shared" si="118"/>
        <v>15</v>
      </c>
      <c r="C645" t="s">
        <v>420</v>
      </c>
      <c r="D645" t="s">
        <v>384</v>
      </c>
      <c r="E645" s="1">
        <f t="shared" si="119"/>
        <v>46234</v>
      </c>
      <c r="F645" t="s">
        <v>384</v>
      </c>
      <c r="G645" t="str">
        <f t="shared" si="116"/>
        <v>: "/salterios/tiempo/ordinario/s015/viernes",</v>
      </c>
      <c r="I645" t="str">
        <f t="shared" si="117"/>
        <v>"31/7/2026": "/salterios/tiempo/ordinario/s015/viernes",</v>
      </c>
    </row>
    <row r="646" spans="1:9" x14ac:dyDescent="0.35">
      <c r="A646" t="s">
        <v>435</v>
      </c>
      <c r="B646">
        <f t="shared" si="118"/>
        <v>15</v>
      </c>
      <c r="C646" t="s">
        <v>419</v>
      </c>
      <c r="D646" t="s">
        <v>384</v>
      </c>
      <c r="E646" s="1">
        <f t="shared" si="119"/>
        <v>46235</v>
      </c>
      <c r="F646" t="s">
        <v>384</v>
      </c>
      <c r="G646" t="str">
        <f t="shared" si="116"/>
        <v>: "/salterios/tiempo/ordinario/s015/sabado",</v>
      </c>
      <c r="I646" t="str">
        <f t="shared" si="117"/>
        <v>"1/8/2026": "/salterios/tiempo/ordinario/s015/sabado",</v>
      </c>
    </row>
    <row r="647" spans="1:9" ht="17" x14ac:dyDescent="0.35">
      <c r="A647" t="s">
        <v>435</v>
      </c>
      <c r="E647" s="49">
        <f>+E639+1</f>
        <v>16</v>
      </c>
      <c r="G647" s="42"/>
      <c r="H647" s="42"/>
      <c r="I647" s="50" t="str">
        <f>_xlfn.CONCAT("    //SEMANA ",ROMAN(E647)," TIEMPO ",UPPER(A647))</f>
        <v>    //SEMANA XVI TIEMPO ORDINARIO</v>
      </c>
    </row>
    <row r="648" spans="1:9" x14ac:dyDescent="0.35">
      <c r="A648" t="s">
        <v>435</v>
      </c>
      <c r="B648">
        <f>B640+1</f>
        <v>16</v>
      </c>
      <c r="C648" t="s">
        <v>418</v>
      </c>
      <c r="D648" t="s">
        <v>384</v>
      </c>
      <c r="E648" s="1">
        <f>+E646+1</f>
        <v>46236</v>
      </c>
      <c r="F648" t="s">
        <v>384</v>
      </c>
      <c r="G648" t="str">
        <f t="shared" ref="G648:G654" si="120">_xlfn.CONCAT(": ""","/salterios/tiempo/",A648,"/s0",B648,"/",C648,"""",",")</f>
        <v>: "/salterios/tiempo/ordinario/s016/domingo",</v>
      </c>
      <c r="I648" t="str">
        <f t="shared" ref="I648:I654" si="121">""""&amp;TEXT(E648,"d/m/yyyy")&amp;""""&amp;G648</f>
        <v>"2/8/2026": "/salterios/tiempo/ordinario/s016/domingo",</v>
      </c>
    </row>
    <row r="649" spans="1:9" x14ac:dyDescent="0.35">
      <c r="A649" t="s">
        <v>435</v>
      </c>
      <c r="B649">
        <f>+B648</f>
        <v>16</v>
      </c>
      <c r="C649" t="s">
        <v>396</v>
      </c>
      <c r="D649" t="s">
        <v>384</v>
      </c>
      <c r="E649" s="1">
        <f>+E648+1</f>
        <v>46237</v>
      </c>
      <c r="F649" t="s">
        <v>384</v>
      </c>
      <c r="G649" t="str">
        <f t="shared" si="120"/>
        <v>: "/salterios/tiempo/ordinario/s016/lunes",</v>
      </c>
      <c r="I649" t="str">
        <f t="shared" si="121"/>
        <v>"3/8/2026": "/salterios/tiempo/ordinario/s016/lunes",</v>
      </c>
    </row>
    <row r="650" spans="1:9" x14ac:dyDescent="0.35">
      <c r="A650" t="s">
        <v>435</v>
      </c>
      <c r="B650">
        <f t="shared" ref="B650:B654" si="122">+B649</f>
        <v>16</v>
      </c>
      <c r="C650" t="s">
        <v>397</v>
      </c>
      <c r="D650" t="s">
        <v>384</v>
      </c>
      <c r="E650" s="1">
        <f t="shared" ref="E650:E654" si="123">+E649+1</f>
        <v>46238</v>
      </c>
      <c r="F650" t="s">
        <v>384</v>
      </c>
      <c r="G650" t="str">
        <f t="shared" si="120"/>
        <v>: "/salterios/tiempo/ordinario/s016/martes",</v>
      </c>
      <c r="I650" t="str">
        <f t="shared" si="121"/>
        <v>"4/8/2026": "/salterios/tiempo/ordinario/s016/martes",</v>
      </c>
    </row>
    <row r="651" spans="1:9" x14ac:dyDescent="0.35">
      <c r="A651" t="s">
        <v>435</v>
      </c>
      <c r="B651">
        <f t="shared" si="122"/>
        <v>16</v>
      </c>
      <c r="C651" t="s">
        <v>398</v>
      </c>
      <c r="D651" t="s">
        <v>384</v>
      </c>
      <c r="E651" s="1">
        <f t="shared" si="123"/>
        <v>46239</v>
      </c>
      <c r="F651" t="s">
        <v>384</v>
      </c>
      <c r="G651" t="str">
        <f t="shared" si="120"/>
        <v>: "/salterios/tiempo/ordinario/s016/miercoles",</v>
      </c>
      <c r="I651" t="str">
        <f t="shared" si="121"/>
        <v>"5/8/2026": "/salterios/tiempo/ordinario/s016/miercoles",</v>
      </c>
    </row>
    <row r="652" spans="1:9" x14ac:dyDescent="0.35">
      <c r="A652" t="s">
        <v>435</v>
      </c>
      <c r="B652">
        <f t="shared" si="122"/>
        <v>16</v>
      </c>
      <c r="C652" t="s">
        <v>399</v>
      </c>
      <c r="D652" t="s">
        <v>384</v>
      </c>
      <c r="E652" s="1">
        <f t="shared" si="123"/>
        <v>46240</v>
      </c>
      <c r="F652" t="s">
        <v>384</v>
      </c>
      <c r="G652" t="str">
        <f t="shared" si="120"/>
        <v>: "/salterios/tiempo/ordinario/s016/jueves",</v>
      </c>
      <c r="I652" t="str">
        <f t="shared" si="121"/>
        <v>"6/8/2026": "/salterios/tiempo/ordinario/s016/jueves",</v>
      </c>
    </row>
    <row r="653" spans="1:9" x14ac:dyDescent="0.35">
      <c r="A653" t="s">
        <v>435</v>
      </c>
      <c r="B653">
        <f t="shared" si="122"/>
        <v>16</v>
      </c>
      <c r="C653" t="s">
        <v>420</v>
      </c>
      <c r="D653" t="s">
        <v>384</v>
      </c>
      <c r="E653" s="1">
        <f t="shared" si="123"/>
        <v>46241</v>
      </c>
      <c r="F653" t="s">
        <v>384</v>
      </c>
      <c r="G653" t="str">
        <f t="shared" si="120"/>
        <v>: "/salterios/tiempo/ordinario/s016/viernes",</v>
      </c>
      <c r="I653" t="str">
        <f t="shared" si="121"/>
        <v>"7/8/2026": "/salterios/tiempo/ordinario/s016/viernes",</v>
      </c>
    </row>
    <row r="654" spans="1:9" x14ac:dyDescent="0.35">
      <c r="A654" t="s">
        <v>435</v>
      </c>
      <c r="B654">
        <f t="shared" si="122"/>
        <v>16</v>
      </c>
      <c r="C654" t="s">
        <v>419</v>
      </c>
      <c r="D654" t="s">
        <v>384</v>
      </c>
      <c r="E654" s="1">
        <f t="shared" si="123"/>
        <v>46242</v>
      </c>
      <c r="F654" t="s">
        <v>384</v>
      </c>
      <c r="G654" t="str">
        <f t="shared" si="120"/>
        <v>: "/salterios/tiempo/ordinario/s016/sabado",</v>
      </c>
      <c r="I654" t="str">
        <f t="shared" si="121"/>
        <v>"8/8/2026": "/salterios/tiempo/ordinario/s016/sabado",</v>
      </c>
    </row>
    <row r="655" spans="1:9" ht="17" x14ac:dyDescent="0.35">
      <c r="A655" t="s">
        <v>435</v>
      </c>
      <c r="E655" s="49">
        <f>+E647+1</f>
        <v>17</v>
      </c>
      <c r="G655" s="42"/>
      <c r="H655" s="42"/>
      <c r="I655" s="50" t="str">
        <f>_xlfn.CONCAT("    //SEMANA ",ROMAN(E655)," TIEMPO ",UPPER(A655))</f>
        <v>    //SEMANA XVII TIEMPO ORDINARIO</v>
      </c>
    </row>
    <row r="656" spans="1:9" x14ac:dyDescent="0.35">
      <c r="A656" t="s">
        <v>435</v>
      </c>
      <c r="B656">
        <f>B648+1</f>
        <v>17</v>
      </c>
      <c r="C656" t="s">
        <v>418</v>
      </c>
      <c r="D656" t="s">
        <v>384</v>
      </c>
      <c r="E656" s="1">
        <f>+E654+1</f>
        <v>46243</v>
      </c>
      <c r="F656" t="s">
        <v>384</v>
      </c>
      <c r="G656" t="str">
        <f t="shared" ref="G656:G662" si="124">_xlfn.CONCAT(": ""","/salterios/tiempo/",A656,"/s0",B656,"/",C656,"""",",")</f>
        <v>: "/salterios/tiempo/ordinario/s017/domingo",</v>
      </c>
      <c r="I656" t="str">
        <f t="shared" ref="I656:I662" si="125">""""&amp;TEXT(E656,"d/m/yyyy")&amp;""""&amp;G656</f>
        <v>"9/8/2026": "/salterios/tiempo/ordinario/s017/domingo",</v>
      </c>
    </row>
    <row r="657" spans="1:9" x14ac:dyDescent="0.35">
      <c r="A657" t="s">
        <v>435</v>
      </c>
      <c r="B657">
        <f>+B656</f>
        <v>17</v>
      </c>
      <c r="C657" t="s">
        <v>396</v>
      </c>
      <c r="D657" t="s">
        <v>384</v>
      </c>
      <c r="E657" s="1">
        <f>+E656+1</f>
        <v>46244</v>
      </c>
      <c r="F657" t="s">
        <v>384</v>
      </c>
      <c r="G657" t="str">
        <f t="shared" si="124"/>
        <v>: "/salterios/tiempo/ordinario/s017/lunes",</v>
      </c>
      <c r="I657" t="str">
        <f t="shared" si="125"/>
        <v>"10/8/2026": "/salterios/tiempo/ordinario/s017/lunes",</v>
      </c>
    </row>
    <row r="658" spans="1:9" x14ac:dyDescent="0.35">
      <c r="A658" t="s">
        <v>435</v>
      </c>
      <c r="B658">
        <f t="shared" ref="B658:B662" si="126">+B657</f>
        <v>17</v>
      </c>
      <c r="C658" t="s">
        <v>397</v>
      </c>
      <c r="D658" t="s">
        <v>384</v>
      </c>
      <c r="E658" s="1">
        <f t="shared" ref="E658:E662" si="127">+E657+1</f>
        <v>46245</v>
      </c>
      <c r="F658" t="s">
        <v>384</v>
      </c>
      <c r="G658" t="str">
        <f t="shared" si="124"/>
        <v>: "/salterios/tiempo/ordinario/s017/martes",</v>
      </c>
      <c r="I658" t="str">
        <f t="shared" si="125"/>
        <v>"11/8/2026": "/salterios/tiempo/ordinario/s017/martes",</v>
      </c>
    </row>
    <row r="659" spans="1:9" x14ac:dyDescent="0.35">
      <c r="A659" t="s">
        <v>435</v>
      </c>
      <c r="B659">
        <f t="shared" si="126"/>
        <v>17</v>
      </c>
      <c r="C659" t="s">
        <v>398</v>
      </c>
      <c r="D659" t="s">
        <v>384</v>
      </c>
      <c r="E659" s="1">
        <f t="shared" si="127"/>
        <v>46246</v>
      </c>
      <c r="F659" t="s">
        <v>384</v>
      </c>
      <c r="G659" t="str">
        <f t="shared" si="124"/>
        <v>: "/salterios/tiempo/ordinario/s017/miercoles",</v>
      </c>
      <c r="I659" t="str">
        <f t="shared" si="125"/>
        <v>"12/8/2026": "/salterios/tiempo/ordinario/s017/miercoles",</v>
      </c>
    </row>
    <row r="660" spans="1:9" x14ac:dyDescent="0.35">
      <c r="A660" t="s">
        <v>435</v>
      </c>
      <c r="B660">
        <f t="shared" si="126"/>
        <v>17</v>
      </c>
      <c r="C660" t="s">
        <v>399</v>
      </c>
      <c r="D660" t="s">
        <v>384</v>
      </c>
      <c r="E660" s="1">
        <f t="shared" si="127"/>
        <v>46247</v>
      </c>
      <c r="F660" t="s">
        <v>384</v>
      </c>
      <c r="G660" t="str">
        <f t="shared" si="124"/>
        <v>: "/salterios/tiempo/ordinario/s017/jueves",</v>
      </c>
      <c r="I660" t="str">
        <f t="shared" si="125"/>
        <v>"13/8/2026": "/salterios/tiempo/ordinario/s017/jueves",</v>
      </c>
    </row>
    <row r="661" spans="1:9" x14ac:dyDescent="0.35">
      <c r="A661" t="s">
        <v>435</v>
      </c>
      <c r="B661">
        <f t="shared" si="126"/>
        <v>17</v>
      </c>
      <c r="C661" t="s">
        <v>420</v>
      </c>
      <c r="D661" t="s">
        <v>384</v>
      </c>
      <c r="E661" s="1">
        <f t="shared" si="127"/>
        <v>46248</v>
      </c>
      <c r="F661" t="s">
        <v>384</v>
      </c>
      <c r="G661" t="str">
        <f t="shared" si="124"/>
        <v>: "/salterios/tiempo/ordinario/s017/viernes",</v>
      </c>
      <c r="I661" t="str">
        <f t="shared" si="125"/>
        <v>"14/8/2026": "/salterios/tiempo/ordinario/s017/viernes",</v>
      </c>
    </row>
    <row r="662" spans="1:9" x14ac:dyDescent="0.35">
      <c r="A662" t="s">
        <v>435</v>
      </c>
      <c r="B662">
        <f t="shared" si="126"/>
        <v>17</v>
      </c>
      <c r="C662" t="s">
        <v>419</v>
      </c>
      <c r="D662" t="s">
        <v>384</v>
      </c>
      <c r="E662" s="1">
        <f t="shared" si="127"/>
        <v>46249</v>
      </c>
      <c r="F662" t="s">
        <v>384</v>
      </c>
      <c r="G662" t="str">
        <f t="shared" si="124"/>
        <v>: "/salterios/tiempo/ordinario/s017/sabado",</v>
      </c>
      <c r="I662" t="str">
        <f t="shared" si="125"/>
        <v>"15/8/2026": "/salterios/tiempo/ordinario/s017/sabado",</v>
      </c>
    </row>
    <row r="663" spans="1:9" ht="17" x14ac:dyDescent="0.35">
      <c r="A663" t="s">
        <v>435</v>
      </c>
      <c r="E663" s="49">
        <f>+E655+1</f>
        <v>18</v>
      </c>
      <c r="G663" s="42"/>
      <c r="H663" s="42"/>
      <c r="I663" s="50" t="str">
        <f>_xlfn.CONCAT("    //SEMANA ",ROMAN(E663)," TIEMPO ",UPPER(A663))</f>
        <v>    //SEMANA XVIII TIEMPO ORDINARIO</v>
      </c>
    </row>
    <row r="664" spans="1:9" x14ac:dyDescent="0.35">
      <c r="A664" t="s">
        <v>435</v>
      </c>
      <c r="B664">
        <f>B656+1</f>
        <v>18</v>
      </c>
      <c r="C664" t="s">
        <v>418</v>
      </c>
      <c r="D664" t="s">
        <v>384</v>
      </c>
      <c r="E664" s="1">
        <f>+E662+1</f>
        <v>46250</v>
      </c>
      <c r="F664" t="s">
        <v>384</v>
      </c>
      <c r="G664" t="str">
        <f t="shared" ref="G664:G670" si="128">_xlfn.CONCAT(": ""","/salterios/tiempo/",A664,"/s0",B664,"/",C664,"""",",")</f>
        <v>: "/salterios/tiempo/ordinario/s018/domingo",</v>
      </c>
      <c r="I664" t="str">
        <f t="shared" ref="I664:I670" si="129">""""&amp;TEXT(E664,"d/m/yyyy")&amp;""""&amp;G664</f>
        <v>"16/8/2026": "/salterios/tiempo/ordinario/s018/domingo",</v>
      </c>
    </row>
    <row r="665" spans="1:9" x14ac:dyDescent="0.35">
      <c r="A665" t="s">
        <v>435</v>
      </c>
      <c r="B665">
        <f>+B664</f>
        <v>18</v>
      </c>
      <c r="C665" t="s">
        <v>396</v>
      </c>
      <c r="D665" t="s">
        <v>384</v>
      </c>
      <c r="E665" s="1">
        <f>+E664+1</f>
        <v>46251</v>
      </c>
      <c r="F665" t="s">
        <v>384</v>
      </c>
      <c r="G665" t="str">
        <f t="shared" si="128"/>
        <v>: "/salterios/tiempo/ordinario/s018/lunes",</v>
      </c>
      <c r="I665" t="str">
        <f t="shared" si="129"/>
        <v>"17/8/2026": "/salterios/tiempo/ordinario/s018/lunes",</v>
      </c>
    </row>
    <row r="666" spans="1:9" x14ac:dyDescent="0.35">
      <c r="A666" t="s">
        <v>435</v>
      </c>
      <c r="B666">
        <f t="shared" ref="B666:B670" si="130">+B665</f>
        <v>18</v>
      </c>
      <c r="C666" t="s">
        <v>397</v>
      </c>
      <c r="D666" t="s">
        <v>384</v>
      </c>
      <c r="E666" s="1">
        <f t="shared" ref="E666:E670" si="131">+E665+1</f>
        <v>46252</v>
      </c>
      <c r="F666" t="s">
        <v>384</v>
      </c>
      <c r="G666" t="str">
        <f t="shared" si="128"/>
        <v>: "/salterios/tiempo/ordinario/s018/martes",</v>
      </c>
      <c r="I666" t="str">
        <f t="shared" si="129"/>
        <v>"18/8/2026": "/salterios/tiempo/ordinario/s018/martes",</v>
      </c>
    </row>
    <row r="667" spans="1:9" x14ac:dyDescent="0.35">
      <c r="A667" t="s">
        <v>435</v>
      </c>
      <c r="B667">
        <f t="shared" si="130"/>
        <v>18</v>
      </c>
      <c r="C667" t="s">
        <v>398</v>
      </c>
      <c r="D667" t="s">
        <v>384</v>
      </c>
      <c r="E667" s="1">
        <f t="shared" si="131"/>
        <v>46253</v>
      </c>
      <c r="F667" t="s">
        <v>384</v>
      </c>
      <c r="G667" t="str">
        <f t="shared" si="128"/>
        <v>: "/salterios/tiempo/ordinario/s018/miercoles",</v>
      </c>
      <c r="I667" t="str">
        <f t="shared" si="129"/>
        <v>"19/8/2026": "/salterios/tiempo/ordinario/s018/miercoles",</v>
      </c>
    </row>
    <row r="668" spans="1:9" x14ac:dyDescent="0.35">
      <c r="A668" t="s">
        <v>435</v>
      </c>
      <c r="B668">
        <f t="shared" si="130"/>
        <v>18</v>
      </c>
      <c r="C668" t="s">
        <v>399</v>
      </c>
      <c r="D668" t="s">
        <v>384</v>
      </c>
      <c r="E668" s="1">
        <f t="shared" si="131"/>
        <v>46254</v>
      </c>
      <c r="F668" t="s">
        <v>384</v>
      </c>
      <c r="G668" t="str">
        <f t="shared" si="128"/>
        <v>: "/salterios/tiempo/ordinario/s018/jueves",</v>
      </c>
      <c r="I668" t="str">
        <f t="shared" si="129"/>
        <v>"20/8/2026": "/salterios/tiempo/ordinario/s018/jueves",</v>
      </c>
    </row>
    <row r="669" spans="1:9" x14ac:dyDescent="0.35">
      <c r="A669" t="s">
        <v>435</v>
      </c>
      <c r="B669">
        <f t="shared" si="130"/>
        <v>18</v>
      </c>
      <c r="C669" t="s">
        <v>420</v>
      </c>
      <c r="D669" t="s">
        <v>384</v>
      </c>
      <c r="E669" s="1">
        <f t="shared" si="131"/>
        <v>46255</v>
      </c>
      <c r="F669" t="s">
        <v>384</v>
      </c>
      <c r="G669" t="str">
        <f t="shared" si="128"/>
        <v>: "/salterios/tiempo/ordinario/s018/viernes",</v>
      </c>
      <c r="I669" t="str">
        <f t="shared" si="129"/>
        <v>"21/8/2026": "/salterios/tiempo/ordinario/s018/viernes",</v>
      </c>
    </row>
    <row r="670" spans="1:9" x14ac:dyDescent="0.35">
      <c r="A670" t="s">
        <v>435</v>
      </c>
      <c r="B670">
        <f t="shared" si="130"/>
        <v>18</v>
      </c>
      <c r="C670" t="s">
        <v>419</v>
      </c>
      <c r="D670" t="s">
        <v>384</v>
      </c>
      <c r="E670" s="1">
        <f t="shared" si="131"/>
        <v>46256</v>
      </c>
      <c r="F670" t="s">
        <v>384</v>
      </c>
      <c r="G670" t="str">
        <f t="shared" si="128"/>
        <v>: "/salterios/tiempo/ordinario/s018/sabado",</v>
      </c>
      <c r="I670" t="str">
        <f t="shared" si="129"/>
        <v>"22/8/2026": "/salterios/tiempo/ordinario/s018/sabado",</v>
      </c>
    </row>
    <row r="671" spans="1:9" ht="17" x14ac:dyDescent="0.35">
      <c r="A671" t="s">
        <v>435</v>
      </c>
      <c r="E671" s="49">
        <f>+E663+1</f>
        <v>19</v>
      </c>
      <c r="G671" s="42"/>
      <c r="H671" s="42"/>
      <c r="I671" s="50" t="str">
        <f>_xlfn.CONCAT("    //SEMANA ",ROMAN(E671)," TIEMPO ",UPPER(A671))</f>
        <v>    //SEMANA XIX TIEMPO ORDINARIO</v>
      </c>
    </row>
    <row r="672" spans="1:9" x14ac:dyDescent="0.35">
      <c r="A672" t="s">
        <v>435</v>
      </c>
      <c r="B672">
        <f>B664+1</f>
        <v>19</v>
      </c>
      <c r="C672" t="s">
        <v>418</v>
      </c>
      <c r="D672" t="s">
        <v>384</v>
      </c>
      <c r="E672" s="1">
        <f>+E670+1</f>
        <v>46257</v>
      </c>
      <c r="F672" t="s">
        <v>384</v>
      </c>
      <c r="G672" t="str">
        <f t="shared" ref="G672:G678" si="132">_xlfn.CONCAT(": ""","/salterios/tiempo/",A672,"/s0",B672,"/",C672,"""",",")</f>
        <v>: "/salterios/tiempo/ordinario/s019/domingo",</v>
      </c>
      <c r="I672" t="str">
        <f t="shared" ref="I672:I678" si="133">""""&amp;TEXT(E672,"d/m/yyyy")&amp;""""&amp;G672</f>
        <v>"23/8/2026": "/salterios/tiempo/ordinario/s019/domingo",</v>
      </c>
    </row>
    <row r="673" spans="1:9" x14ac:dyDescent="0.35">
      <c r="A673" t="s">
        <v>435</v>
      </c>
      <c r="B673">
        <f>+B672</f>
        <v>19</v>
      </c>
      <c r="C673" t="s">
        <v>396</v>
      </c>
      <c r="D673" t="s">
        <v>384</v>
      </c>
      <c r="E673" s="1">
        <f>+E672+1</f>
        <v>46258</v>
      </c>
      <c r="F673" t="s">
        <v>384</v>
      </c>
      <c r="G673" t="str">
        <f t="shared" si="132"/>
        <v>: "/salterios/tiempo/ordinario/s019/lunes",</v>
      </c>
      <c r="I673" t="str">
        <f t="shared" si="133"/>
        <v>"24/8/2026": "/salterios/tiempo/ordinario/s019/lunes",</v>
      </c>
    </row>
    <row r="674" spans="1:9" x14ac:dyDescent="0.35">
      <c r="A674" t="s">
        <v>435</v>
      </c>
      <c r="B674">
        <f t="shared" ref="B674:B678" si="134">+B673</f>
        <v>19</v>
      </c>
      <c r="C674" t="s">
        <v>397</v>
      </c>
      <c r="D674" t="s">
        <v>384</v>
      </c>
      <c r="E674" s="1">
        <f t="shared" ref="E674:E678" si="135">+E673+1</f>
        <v>46259</v>
      </c>
      <c r="F674" t="s">
        <v>384</v>
      </c>
      <c r="G674" t="str">
        <f t="shared" si="132"/>
        <v>: "/salterios/tiempo/ordinario/s019/martes",</v>
      </c>
      <c r="I674" t="str">
        <f t="shared" si="133"/>
        <v>"25/8/2026": "/salterios/tiempo/ordinario/s019/martes",</v>
      </c>
    </row>
    <row r="675" spans="1:9" x14ac:dyDescent="0.35">
      <c r="A675" t="s">
        <v>435</v>
      </c>
      <c r="B675">
        <f t="shared" si="134"/>
        <v>19</v>
      </c>
      <c r="C675" t="s">
        <v>398</v>
      </c>
      <c r="D675" t="s">
        <v>384</v>
      </c>
      <c r="E675" s="1">
        <f t="shared" si="135"/>
        <v>46260</v>
      </c>
      <c r="F675" t="s">
        <v>384</v>
      </c>
      <c r="G675" t="str">
        <f t="shared" si="132"/>
        <v>: "/salterios/tiempo/ordinario/s019/miercoles",</v>
      </c>
      <c r="I675" t="str">
        <f t="shared" si="133"/>
        <v>"26/8/2026": "/salterios/tiempo/ordinario/s019/miercoles",</v>
      </c>
    </row>
    <row r="676" spans="1:9" x14ac:dyDescent="0.35">
      <c r="A676" t="s">
        <v>435</v>
      </c>
      <c r="B676">
        <f t="shared" si="134"/>
        <v>19</v>
      </c>
      <c r="C676" t="s">
        <v>399</v>
      </c>
      <c r="D676" t="s">
        <v>384</v>
      </c>
      <c r="E676" s="1">
        <f t="shared" si="135"/>
        <v>46261</v>
      </c>
      <c r="F676" t="s">
        <v>384</v>
      </c>
      <c r="G676" t="str">
        <f t="shared" si="132"/>
        <v>: "/salterios/tiempo/ordinario/s019/jueves",</v>
      </c>
      <c r="I676" t="str">
        <f t="shared" si="133"/>
        <v>"27/8/2026": "/salterios/tiempo/ordinario/s019/jueves",</v>
      </c>
    </row>
    <row r="677" spans="1:9" x14ac:dyDescent="0.35">
      <c r="A677" t="s">
        <v>435</v>
      </c>
      <c r="B677">
        <f t="shared" si="134"/>
        <v>19</v>
      </c>
      <c r="C677" t="s">
        <v>420</v>
      </c>
      <c r="D677" t="s">
        <v>384</v>
      </c>
      <c r="E677" s="1">
        <f t="shared" si="135"/>
        <v>46262</v>
      </c>
      <c r="F677" t="s">
        <v>384</v>
      </c>
      <c r="G677" t="str">
        <f t="shared" si="132"/>
        <v>: "/salterios/tiempo/ordinario/s019/viernes",</v>
      </c>
      <c r="I677" t="str">
        <f t="shared" si="133"/>
        <v>"28/8/2026": "/salterios/tiempo/ordinario/s019/viernes",</v>
      </c>
    </row>
    <row r="678" spans="1:9" x14ac:dyDescent="0.35">
      <c r="A678" t="s">
        <v>435</v>
      </c>
      <c r="B678">
        <f t="shared" si="134"/>
        <v>19</v>
      </c>
      <c r="C678" t="s">
        <v>419</v>
      </c>
      <c r="D678" t="s">
        <v>384</v>
      </c>
      <c r="E678" s="1">
        <f t="shared" si="135"/>
        <v>46263</v>
      </c>
      <c r="F678" t="s">
        <v>384</v>
      </c>
      <c r="G678" t="str">
        <f t="shared" si="132"/>
        <v>: "/salterios/tiempo/ordinario/s019/sabado",</v>
      </c>
      <c r="I678" t="str">
        <f t="shared" si="133"/>
        <v>"29/8/2026": "/salterios/tiempo/ordinario/s019/sabado",</v>
      </c>
    </row>
    <row r="679" spans="1:9" ht="17" x14ac:dyDescent="0.35">
      <c r="A679" t="s">
        <v>435</v>
      </c>
      <c r="E679" s="49">
        <f>+E671+1</f>
        <v>20</v>
      </c>
      <c r="G679" s="42"/>
      <c r="H679" s="42"/>
      <c r="I679" s="50" t="str">
        <f>_xlfn.CONCAT("    //SEMANA ",ROMAN(E679)," TIEMPO ",UPPER(A679))</f>
        <v>    //SEMANA XX TIEMPO ORDINARIO</v>
      </c>
    </row>
    <row r="680" spans="1:9" x14ac:dyDescent="0.35">
      <c r="A680" t="s">
        <v>435</v>
      </c>
      <c r="B680">
        <f>B672+1</f>
        <v>20</v>
      </c>
      <c r="C680" t="s">
        <v>418</v>
      </c>
      <c r="D680" t="s">
        <v>384</v>
      </c>
      <c r="E680" s="1">
        <f>+E678+1</f>
        <v>46264</v>
      </c>
      <c r="F680" t="s">
        <v>384</v>
      </c>
      <c r="G680" t="str">
        <f t="shared" ref="G680:G686" si="136">_xlfn.CONCAT(": ""","/salterios/tiempo/",A680,"/s0",B680,"/",C680,"""",",")</f>
        <v>: "/salterios/tiempo/ordinario/s020/domingo",</v>
      </c>
      <c r="I680" t="str">
        <f t="shared" ref="I680:I686" si="137">""""&amp;TEXT(E680,"d/m/yyyy")&amp;""""&amp;G680</f>
        <v>"30/8/2026": "/salterios/tiempo/ordinario/s020/domingo",</v>
      </c>
    </row>
    <row r="681" spans="1:9" x14ac:dyDescent="0.35">
      <c r="A681" t="s">
        <v>435</v>
      </c>
      <c r="B681">
        <f>+B680</f>
        <v>20</v>
      </c>
      <c r="C681" t="s">
        <v>396</v>
      </c>
      <c r="D681" t="s">
        <v>384</v>
      </c>
      <c r="E681" s="1">
        <f>+E680+1</f>
        <v>46265</v>
      </c>
      <c r="F681" t="s">
        <v>384</v>
      </c>
      <c r="G681" t="str">
        <f t="shared" si="136"/>
        <v>: "/salterios/tiempo/ordinario/s020/lunes",</v>
      </c>
      <c r="I681" t="str">
        <f t="shared" si="137"/>
        <v>"31/8/2026": "/salterios/tiempo/ordinario/s020/lunes",</v>
      </c>
    </row>
    <row r="682" spans="1:9" x14ac:dyDescent="0.35">
      <c r="A682" t="s">
        <v>435</v>
      </c>
      <c r="B682">
        <f t="shared" ref="B682:B686" si="138">+B681</f>
        <v>20</v>
      </c>
      <c r="C682" t="s">
        <v>397</v>
      </c>
      <c r="D682" t="s">
        <v>384</v>
      </c>
      <c r="E682" s="1">
        <f t="shared" ref="E682:E686" si="139">+E681+1</f>
        <v>46266</v>
      </c>
      <c r="F682" t="s">
        <v>384</v>
      </c>
      <c r="G682" t="str">
        <f t="shared" si="136"/>
        <v>: "/salterios/tiempo/ordinario/s020/martes",</v>
      </c>
      <c r="I682" t="str">
        <f t="shared" si="137"/>
        <v>"1/9/2026": "/salterios/tiempo/ordinario/s020/martes",</v>
      </c>
    </row>
    <row r="683" spans="1:9" x14ac:dyDescent="0.35">
      <c r="A683" t="s">
        <v>435</v>
      </c>
      <c r="B683">
        <f t="shared" si="138"/>
        <v>20</v>
      </c>
      <c r="C683" t="s">
        <v>398</v>
      </c>
      <c r="D683" t="s">
        <v>384</v>
      </c>
      <c r="E683" s="1">
        <f t="shared" si="139"/>
        <v>46267</v>
      </c>
      <c r="F683" t="s">
        <v>384</v>
      </c>
      <c r="G683" t="str">
        <f t="shared" si="136"/>
        <v>: "/salterios/tiempo/ordinario/s020/miercoles",</v>
      </c>
      <c r="I683" t="str">
        <f t="shared" si="137"/>
        <v>"2/9/2026": "/salterios/tiempo/ordinario/s020/miercoles",</v>
      </c>
    </row>
    <row r="684" spans="1:9" x14ac:dyDescent="0.35">
      <c r="A684" t="s">
        <v>435</v>
      </c>
      <c r="B684">
        <f t="shared" si="138"/>
        <v>20</v>
      </c>
      <c r="C684" t="s">
        <v>399</v>
      </c>
      <c r="D684" t="s">
        <v>384</v>
      </c>
      <c r="E684" s="1">
        <f t="shared" si="139"/>
        <v>46268</v>
      </c>
      <c r="F684" t="s">
        <v>384</v>
      </c>
      <c r="G684" t="str">
        <f t="shared" si="136"/>
        <v>: "/salterios/tiempo/ordinario/s020/jueves",</v>
      </c>
      <c r="I684" t="str">
        <f t="shared" si="137"/>
        <v>"3/9/2026": "/salterios/tiempo/ordinario/s020/jueves",</v>
      </c>
    </row>
    <row r="685" spans="1:9" x14ac:dyDescent="0.35">
      <c r="A685" t="s">
        <v>435</v>
      </c>
      <c r="B685">
        <f t="shared" si="138"/>
        <v>20</v>
      </c>
      <c r="C685" t="s">
        <v>420</v>
      </c>
      <c r="D685" t="s">
        <v>384</v>
      </c>
      <c r="E685" s="1">
        <f t="shared" si="139"/>
        <v>46269</v>
      </c>
      <c r="F685" t="s">
        <v>384</v>
      </c>
      <c r="G685" t="str">
        <f t="shared" si="136"/>
        <v>: "/salterios/tiempo/ordinario/s020/viernes",</v>
      </c>
      <c r="I685" t="str">
        <f t="shared" si="137"/>
        <v>"4/9/2026": "/salterios/tiempo/ordinario/s020/viernes",</v>
      </c>
    </row>
    <row r="686" spans="1:9" x14ac:dyDescent="0.35">
      <c r="A686" t="s">
        <v>435</v>
      </c>
      <c r="B686">
        <f t="shared" si="138"/>
        <v>20</v>
      </c>
      <c r="C686" t="s">
        <v>419</v>
      </c>
      <c r="D686" t="s">
        <v>384</v>
      </c>
      <c r="E686" s="1">
        <f t="shared" si="139"/>
        <v>46270</v>
      </c>
      <c r="F686" t="s">
        <v>384</v>
      </c>
      <c r="G686" t="str">
        <f t="shared" si="136"/>
        <v>: "/salterios/tiempo/ordinario/s020/sabado",</v>
      </c>
      <c r="I686" t="str">
        <f t="shared" si="137"/>
        <v>"5/9/2026": "/salterios/tiempo/ordinario/s020/sabado",</v>
      </c>
    </row>
    <row r="687" spans="1:9" ht="17" x14ac:dyDescent="0.35">
      <c r="A687" t="s">
        <v>435</v>
      </c>
      <c r="E687" s="49">
        <f>+E679+1</f>
        <v>21</v>
      </c>
      <c r="G687" s="42"/>
      <c r="H687" s="42"/>
      <c r="I687" s="50" t="str">
        <f>_xlfn.CONCAT("    //SEMANA ",ROMAN(E687)," TIEMPO ",UPPER(A687))</f>
        <v>    //SEMANA XXI TIEMPO ORDINARIO</v>
      </c>
    </row>
    <row r="688" spans="1:9" x14ac:dyDescent="0.35">
      <c r="A688" t="s">
        <v>435</v>
      </c>
      <c r="B688">
        <f>B680+1</f>
        <v>21</v>
      </c>
      <c r="C688" t="s">
        <v>418</v>
      </c>
      <c r="D688" t="s">
        <v>384</v>
      </c>
      <c r="E688" s="1">
        <f>+E686+1</f>
        <v>46271</v>
      </c>
      <c r="F688" t="s">
        <v>384</v>
      </c>
      <c r="G688" t="str">
        <f t="shared" ref="G688:G694" si="140">_xlfn.CONCAT(": ""","/salterios/tiempo/",A688,"/s0",B688,"/",C688,"""",",")</f>
        <v>: "/salterios/tiempo/ordinario/s021/domingo",</v>
      </c>
      <c r="I688" t="str">
        <f t="shared" ref="I688:I694" si="141">""""&amp;TEXT(E688,"d/m/yyyy")&amp;""""&amp;G688</f>
        <v>"6/9/2026": "/salterios/tiempo/ordinario/s021/domingo",</v>
      </c>
    </row>
    <row r="689" spans="1:9" x14ac:dyDescent="0.35">
      <c r="A689" t="s">
        <v>435</v>
      </c>
      <c r="B689">
        <f>+B688</f>
        <v>21</v>
      </c>
      <c r="C689" t="s">
        <v>396</v>
      </c>
      <c r="D689" t="s">
        <v>384</v>
      </c>
      <c r="E689" s="1">
        <f>+E688+1</f>
        <v>46272</v>
      </c>
      <c r="F689" t="s">
        <v>384</v>
      </c>
      <c r="G689" t="str">
        <f t="shared" si="140"/>
        <v>: "/salterios/tiempo/ordinario/s021/lunes",</v>
      </c>
      <c r="I689" t="str">
        <f t="shared" si="141"/>
        <v>"7/9/2026": "/salterios/tiempo/ordinario/s021/lunes",</v>
      </c>
    </row>
    <row r="690" spans="1:9" x14ac:dyDescent="0.35">
      <c r="A690" t="s">
        <v>435</v>
      </c>
      <c r="B690">
        <f t="shared" ref="B690:B694" si="142">+B689</f>
        <v>21</v>
      </c>
      <c r="C690" t="s">
        <v>397</v>
      </c>
      <c r="D690" t="s">
        <v>384</v>
      </c>
      <c r="E690" s="1">
        <f t="shared" ref="E690:E694" si="143">+E689+1</f>
        <v>46273</v>
      </c>
      <c r="F690" t="s">
        <v>384</v>
      </c>
      <c r="G690" t="str">
        <f t="shared" si="140"/>
        <v>: "/salterios/tiempo/ordinario/s021/martes",</v>
      </c>
      <c r="I690" t="str">
        <f t="shared" si="141"/>
        <v>"8/9/2026": "/salterios/tiempo/ordinario/s021/martes",</v>
      </c>
    </row>
    <row r="691" spans="1:9" x14ac:dyDescent="0.35">
      <c r="A691" t="s">
        <v>435</v>
      </c>
      <c r="B691">
        <f t="shared" si="142"/>
        <v>21</v>
      </c>
      <c r="C691" t="s">
        <v>398</v>
      </c>
      <c r="D691" t="s">
        <v>384</v>
      </c>
      <c r="E691" s="1">
        <f t="shared" si="143"/>
        <v>46274</v>
      </c>
      <c r="F691" t="s">
        <v>384</v>
      </c>
      <c r="G691" t="str">
        <f t="shared" si="140"/>
        <v>: "/salterios/tiempo/ordinario/s021/miercoles",</v>
      </c>
      <c r="I691" t="str">
        <f t="shared" si="141"/>
        <v>"9/9/2026": "/salterios/tiempo/ordinario/s021/miercoles",</v>
      </c>
    </row>
    <row r="692" spans="1:9" x14ac:dyDescent="0.35">
      <c r="A692" t="s">
        <v>435</v>
      </c>
      <c r="B692">
        <f t="shared" si="142"/>
        <v>21</v>
      </c>
      <c r="C692" t="s">
        <v>399</v>
      </c>
      <c r="D692" t="s">
        <v>384</v>
      </c>
      <c r="E692" s="1">
        <f t="shared" si="143"/>
        <v>46275</v>
      </c>
      <c r="F692" t="s">
        <v>384</v>
      </c>
      <c r="G692" t="str">
        <f t="shared" si="140"/>
        <v>: "/salterios/tiempo/ordinario/s021/jueves",</v>
      </c>
      <c r="I692" t="str">
        <f t="shared" si="141"/>
        <v>"10/9/2026": "/salterios/tiempo/ordinario/s021/jueves",</v>
      </c>
    </row>
    <row r="693" spans="1:9" x14ac:dyDescent="0.35">
      <c r="A693" t="s">
        <v>435</v>
      </c>
      <c r="B693">
        <f t="shared" si="142"/>
        <v>21</v>
      </c>
      <c r="C693" t="s">
        <v>420</v>
      </c>
      <c r="D693" t="s">
        <v>384</v>
      </c>
      <c r="E693" s="1">
        <f t="shared" si="143"/>
        <v>46276</v>
      </c>
      <c r="F693" t="s">
        <v>384</v>
      </c>
      <c r="G693" t="str">
        <f t="shared" si="140"/>
        <v>: "/salterios/tiempo/ordinario/s021/viernes",</v>
      </c>
      <c r="I693" t="str">
        <f t="shared" si="141"/>
        <v>"11/9/2026": "/salterios/tiempo/ordinario/s021/viernes",</v>
      </c>
    </row>
    <row r="694" spans="1:9" x14ac:dyDescent="0.35">
      <c r="A694" t="s">
        <v>435</v>
      </c>
      <c r="B694">
        <f t="shared" si="142"/>
        <v>21</v>
      </c>
      <c r="C694" t="s">
        <v>419</v>
      </c>
      <c r="D694" t="s">
        <v>384</v>
      </c>
      <c r="E694" s="1">
        <f t="shared" si="143"/>
        <v>46277</v>
      </c>
      <c r="F694" t="s">
        <v>384</v>
      </c>
      <c r="G694" t="str">
        <f t="shared" si="140"/>
        <v>: "/salterios/tiempo/ordinario/s021/sabado",</v>
      </c>
      <c r="I694" t="str">
        <f t="shared" si="141"/>
        <v>"12/9/2026": "/salterios/tiempo/ordinario/s021/sabado",</v>
      </c>
    </row>
    <row r="695" spans="1:9" ht="17" x14ac:dyDescent="0.35">
      <c r="A695" t="s">
        <v>435</v>
      </c>
      <c r="E695" s="49">
        <f>+E687+1</f>
        <v>22</v>
      </c>
      <c r="G695" s="42"/>
      <c r="H695" s="42"/>
      <c r="I695" s="50" t="str">
        <f>_xlfn.CONCAT("    //SEMANA ",ROMAN(E695)," TIEMPO ",UPPER(A695))</f>
        <v>    //SEMANA XXII TIEMPO ORDINARIO</v>
      </c>
    </row>
    <row r="696" spans="1:9" x14ac:dyDescent="0.35">
      <c r="A696" t="s">
        <v>435</v>
      </c>
      <c r="B696">
        <f>B688+1</f>
        <v>22</v>
      </c>
      <c r="C696" t="s">
        <v>418</v>
      </c>
      <c r="D696" t="s">
        <v>384</v>
      </c>
      <c r="E696" s="1">
        <f>+E694+1</f>
        <v>46278</v>
      </c>
      <c r="F696" t="s">
        <v>384</v>
      </c>
      <c r="G696" t="str">
        <f t="shared" ref="G696:G702" si="144">_xlfn.CONCAT(": ""","/salterios/tiempo/",A696,"/s0",B696,"/",C696,"""",",")</f>
        <v>: "/salterios/tiempo/ordinario/s022/domingo",</v>
      </c>
      <c r="I696" t="str">
        <f t="shared" ref="I696:I702" si="145">""""&amp;TEXT(E696,"d/m/yyyy")&amp;""""&amp;G696</f>
        <v>"13/9/2026": "/salterios/tiempo/ordinario/s022/domingo",</v>
      </c>
    </row>
    <row r="697" spans="1:9" x14ac:dyDescent="0.35">
      <c r="A697" t="s">
        <v>435</v>
      </c>
      <c r="B697">
        <f>+B696</f>
        <v>22</v>
      </c>
      <c r="C697" t="s">
        <v>396</v>
      </c>
      <c r="D697" t="s">
        <v>384</v>
      </c>
      <c r="E697" s="1">
        <f>+E696+1</f>
        <v>46279</v>
      </c>
      <c r="F697" t="s">
        <v>384</v>
      </c>
      <c r="G697" t="str">
        <f t="shared" si="144"/>
        <v>: "/salterios/tiempo/ordinario/s022/lunes",</v>
      </c>
      <c r="I697" t="str">
        <f t="shared" si="145"/>
        <v>"14/9/2026": "/salterios/tiempo/ordinario/s022/lunes",</v>
      </c>
    </row>
    <row r="698" spans="1:9" x14ac:dyDescent="0.35">
      <c r="A698" t="s">
        <v>435</v>
      </c>
      <c r="B698">
        <f t="shared" ref="B698:B702" si="146">+B697</f>
        <v>22</v>
      </c>
      <c r="C698" t="s">
        <v>397</v>
      </c>
      <c r="D698" t="s">
        <v>384</v>
      </c>
      <c r="E698" s="1">
        <f t="shared" ref="E698:E702" si="147">+E697+1</f>
        <v>46280</v>
      </c>
      <c r="F698" t="s">
        <v>384</v>
      </c>
      <c r="G698" t="str">
        <f t="shared" si="144"/>
        <v>: "/salterios/tiempo/ordinario/s022/martes",</v>
      </c>
      <c r="I698" t="str">
        <f t="shared" si="145"/>
        <v>"15/9/2026": "/salterios/tiempo/ordinario/s022/martes",</v>
      </c>
    </row>
    <row r="699" spans="1:9" x14ac:dyDescent="0.35">
      <c r="A699" t="s">
        <v>435</v>
      </c>
      <c r="B699">
        <f t="shared" si="146"/>
        <v>22</v>
      </c>
      <c r="C699" t="s">
        <v>398</v>
      </c>
      <c r="D699" t="s">
        <v>384</v>
      </c>
      <c r="E699" s="1">
        <f t="shared" si="147"/>
        <v>46281</v>
      </c>
      <c r="F699" t="s">
        <v>384</v>
      </c>
      <c r="G699" t="str">
        <f t="shared" si="144"/>
        <v>: "/salterios/tiempo/ordinario/s022/miercoles",</v>
      </c>
      <c r="I699" t="str">
        <f t="shared" si="145"/>
        <v>"16/9/2026": "/salterios/tiempo/ordinario/s022/miercoles",</v>
      </c>
    </row>
    <row r="700" spans="1:9" x14ac:dyDescent="0.35">
      <c r="A700" t="s">
        <v>435</v>
      </c>
      <c r="B700">
        <f t="shared" si="146"/>
        <v>22</v>
      </c>
      <c r="C700" t="s">
        <v>399</v>
      </c>
      <c r="D700" t="s">
        <v>384</v>
      </c>
      <c r="E700" s="1">
        <f t="shared" si="147"/>
        <v>46282</v>
      </c>
      <c r="F700" t="s">
        <v>384</v>
      </c>
      <c r="G700" t="str">
        <f t="shared" si="144"/>
        <v>: "/salterios/tiempo/ordinario/s022/jueves",</v>
      </c>
      <c r="I700" t="str">
        <f t="shared" si="145"/>
        <v>"17/9/2026": "/salterios/tiempo/ordinario/s022/jueves",</v>
      </c>
    </row>
    <row r="701" spans="1:9" x14ac:dyDescent="0.35">
      <c r="A701" t="s">
        <v>435</v>
      </c>
      <c r="B701">
        <f t="shared" si="146"/>
        <v>22</v>
      </c>
      <c r="C701" t="s">
        <v>420</v>
      </c>
      <c r="D701" t="s">
        <v>384</v>
      </c>
      <c r="E701" s="1">
        <f t="shared" si="147"/>
        <v>46283</v>
      </c>
      <c r="F701" t="s">
        <v>384</v>
      </c>
      <c r="G701" t="str">
        <f t="shared" si="144"/>
        <v>: "/salterios/tiempo/ordinario/s022/viernes",</v>
      </c>
      <c r="I701" t="str">
        <f t="shared" si="145"/>
        <v>"18/9/2026": "/salterios/tiempo/ordinario/s022/viernes",</v>
      </c>
    </row>
    <row r="702" spans="1:9" x14ac:dyDescent="0.35">
      <c r="A702" t="s">
        <v>435</v>
      </c>
      <c r="B702">
        <f t="shared" si="146"/>
        <v>22</v>
      </c>
      <c r="C702" t="s">
        <v>419</v>
      </c>
      <c r="D702" t="s">
        <v>384</v>
      </c>
      <c r="E702" s="1">
        <f t="shared" si="147"/>
        <v>46284</v>
      </c>
      <c r="F702" t="s">
        <v>384</v>
      </c>
      <c r="G702" t="str">
        <f t="shared" si="144"/>
        <v>: "/salterios/tiempo/ordinario/s022/sabado",</v>
      </c>
      <c r="I702" t="str">
        <f t="shared" si="145"/>
        <v>"19/9/2026": "/salterios/tiempo/ordinario/s022/sabado",</v>
      </c>
    </row>
    <row r="703" spans="1:9" ht="17" x14ac:dyDescent="0.35">
      <c r="A703" t="s">
        <v>435</v>
      </c>
      <c r="E703" s="49">
        <f>+E695+1</f>
        <v>23</v>
      </c>
      <c r="G703" s="42"/>
      <c r="H703" s="42"/>
      <c r="I703" s="50" t="str">
        <f>_xlfn.CONCAT("    //SEMANA ",ROMAN(E703)," TIEMPO ",UPPER(A703))</f>
        <v>    //SEMANA XXIII TIEMPO ORDINARIO</v>
      </c>
    </row>
    <row r="704" spans="1:9" x14ac:dyDescent="0.35">
      <c r="A704" t="s">
        <v>435</v>
      </c>
      <c r="B704">
        <f>B696+1</f>
        <v>23</v>
      </c>
      <c r="C704" t="s">
        <v>418</v>
      </c>
      <c r="D704" t="s">
        <v>384</v>
      </c>
      <c r="E704" s="1">
        <f>+E702+1</f>
        <v>46285</v>
      </c>
      <c r="F704" t="s">
        <v>384</v>
      </c>
      <c r="G704" t="str">
        <f t="shared" ref="G704:G710" si="148">_xlfn.CONCAT(": ""","/salterios/tiempo/",A704,"/s0",B704,"/",C704,"""",",")</f>
        <v>: "/salterios/tiempo/ordinario/s023/domingo",</v>
      </c>
      <c r="I704" t="str">
        <f t="shared" ref="I704:I710" si="149">""""&amp;TEXT(E704,"d/m/yyyy")&amp;""""&amp;G704</f>
        <v>"20/9/2026": "/salterios/tiempo/ordinario/s023/domingo",</v>
      </c>
    </row>
    <row r="705" spans="1:9" x14ac:dyDescent="0.35">
      <c r="A705" t="s">
        <v>435</v>
      </c>
      <c r="B705">
        <f>+B704</f>
        <v>23</v>
      </c>
      <c r="C705" t="s">
        <v>396</v>
      </c>
      <c r="D705" t="s">
        <v>384</v>
      </c>
      <c r="E705" s="1">
        <f>+E704+1</f>
        <v>46286</v>
      </c>
      <c r="F705" t="s">
        <v>384</v>
      </c>
      <c r="G705" t="str">
        <f t="shared" si="148"/>
        <v>: "/salterios/tiempo/ordinario/s023/lunes",</v>
      </c>
      <c r="I705" t="str">
        <f t="shared" si="149"/>
        <v>"21/9/2026": "/salterios/tiempo/ordinario/s023/lunes",</v>
      </c>
    </row>
    <row r="706" spans="1:9" x14ac:dyDescent="0.35">
      <c r="A706" t="s">
        <v>435</v>
      </c>
      <c r="B706">
        <f t="shared" ref="B706:B710" si="150">+B705</f>
        <v>23</v>
      </c>
      <c r="C706" t="s">
        <v>397</v>
      </c>
      <c r="D706" t="s">
        <v>384</v>
      </c>
      <c r="E706" s="1">
        <f t="shared" ref="E706:E710" si="151">+E705+1</f>
        <v>46287</v>
      </c>
      <c r="F706" t="s">
        <v>384</v>
      </c>
      <c r="G706" t="str">
        <f t="shared" si="148"/>
        <v>: "/salterios/tiempo/ordinario/s023/martes",</v>
      </c>
      <c r="I706" t="str">
        <f t="shared" si="149"/>
        <v>"22/9/2026": "/salterios/tiempo/ordinario/s023/martes",</v>
      </c>
    </row>
    <row r="707" spans="1:9" x14ac:dyDescent="0.35">
      <c r="A707" t="s">
        <v>435</v>
      </c>
      <c r="B707">
        <f t="shared" si="150"/>
        <v>23</v>
      </c>
      <c r="C707" t="s">
        <v>398</v>
      </c>
      <c r="D707" t="s">
        <v>384</v>
      </c>
      <c r="E707" s="1">
        <f t="shared" si="151"/>
        <v>46288</v>
      </c>
      <c r="F707" t="s">
        <v>384</v>
      </c>
      <c r="G707" t="str">
        <f t="shared" si="148"/>
        <v>: "/salterios/tiempo/ordinario/s023/miercoles",</v>
      </c>
      <c r="I707" t="str">
        <f t="shared" si="149"/>
        <v>"23/9/2026": "/salterios/tiempo/ordinario/s023/miercoles",</v>
      </c>
    </row>
    <row r="708" spans="1:9" x14ac:dyDescent="0.35">
      <c r="A708" t="s">
        <v>435</v>
      </c>
      <c r="B708">
        <f t="shared" si="150"/>
        <v>23</v>
      </c>
      <c r="C708" t="s">
        <v>399</v>
      </c>
      <c r="D708" t="s">
        <v>384</v>
      </c>
      <c r="E708" s="1">
        <f t="shared" si="151"/>
        <v>46289</v>
      </c>
      <c r="F708" t="s">
        <v>384</v>
      </c>
      <c r="G708" t="str">
        <f t="shared" si="148"/>
        <v>: "/salterios/tiempo/ordinario/s023/jueves",</v>
      </c>
      <c r="I708" t="str">
        <f t="shared" si="149"/>
        <v>"24/9/2026": "/salterios/tiempo/ordinario/s023/jueves",</v>
      </c>
    </row>
    <row r="709" spans="1:9" x14ac:dyDescent="0.35">
      <c r="A709" t="s">
        <v>435</v>
      </c>
      <c r="B709">
        <f t="shared" si="150"/>
        <v>23</v>
      </c>
      <c r="C709" t="s">
        <v>420</v>
      </c>
      <c r="D709" t="s">
        <v>384</v>
      </c>
      <c r="E709" s="1">
        <f t="shared" si="151"/>
        <v>46290</v>
      </c>
      <c r="F709" t="s">
        <v>384</v>
      </c>
      <c r="G709" t="str">
        <f t="shared" si="148"/>
        <v>: "/salterios/tiempo/ordinario/s023/viernes",</v>
      </c>
      <c r="I709" t="str">
        <f t="shared" si="149"/>
        <v>"25/9/2026": "/salterios/tiempo/ordinario/s023/viernes",</v>
      </c>
    </row>
    <row r="710" spans="1:9" x14ac:dyDescent="0.35">
      <c r="A710" t="s">
        <v>435</v>
      </c>
      <c r="B710">
        <f t="shared" si="150"/>
        <v>23</v>
      </c>
      <c r="C710" t="s">
        <v>419</v>
      </c>
      <c r="D710" t="s">
        <v>384</v>
      </c>
      <c r="E710" s="1">
        <f t="shared" si="151"/>
        <v>46291</v>
      </c>
      <c r="F710" t="s">
        <v>384</v>
      </c>
      <c r="G710" t="str">
        <f t="shared" si="148"/>
        <v>: "/salterios/tiempo/ordinario/s023/sabado",</v>
      </c>
      <c r="I710" t="str">
        <f t="shared" si="149"/>
        <v>"26/9/2026": "/salterios/tiempo/ordinario/s023/sabado",</v>
      </c>
    </row>
    <row r="711" spans="1:9" ht="17" x14ac:dyDescent="0.35">
      <c r="A711" t="s">
        <v>435</v>
      </c>
      <c r="E711" s="49">
        <f>+E703+1</f>
        <v>24</v>
      </c>
      <c r="G711" s="42"/>
      <c r="H711" s="42"/>
      <c r="I711" s="50" t="str">
        <f>_xlfn.CONCAT("    //SEMANA ",ROMAN(E711)," TIEMPO ",UPPER(A711))</f>
        <v>    //SEMANA XXIV TIEMPO ORDINARIO</v>
      </c>
    </row>
    <row r="712" spans="1:9" x14ac:dyDescent="0.35">
      <c r="A712" t="s">
        <v>435</v>
      </c>
      <c r="B712">
        <f>B704+1</f>
        <v>24</v>
      </c>
      <c r="C712" t="s">
        <v>418</v>
      </c>
      <c r="D712" t="s">
        <v>384</v>
      </c>
      <c r="E712" s="1">
        <f>+E710+1</f>
        <v>46292</v>
      </c>
      <c r="F712" t="s">
        <v>384</v>
      </c>
      <c r="G712" t="str">
        <f t="shared" ref="G712:G718" si="152">_xlfn.CONCAT(": ""","/salterios/tiempo/",A712,"/s0",B712,"/",C712,"""",",")</f>
        <v>: "/salterios/tiempo/ordinario/s024/domingo",</v>
      </c>
      <c r="I712" t="str">
        <f t="shared" ref="I712:I718" si="153">""""&amp;TEXT(E712,"d/m/yyyy")&amp;""""&amp;G712</f>
        <v>"27/9/2026": "/salterios/tiempo/ordinario/s024/domingo",</v>
      </c>
    </row>
    <row r="713" spans="1:9" x14ac:dyDescent="0.35">
      <c r="A713" t="s">
        <v>435</v>
      </c>
      <c r="B713">
        <f>+B712</f>
        <v>24</v>
      </c>
      <c r="C713" t="s">
        <v>396</v>
      </c>
      <c r="D713" t="s">
        <v>384</v>
      </c>
      <c r="E713" s="1">
        <f>+E712+1</f>
        <v>46293</v>
      </c>
      <c r="F713" t="s">
        <v>384</v>
      </c>
      <c r="G713" t="str">
        <f t="shared" si="152"/>
        <v>: "/salterios/tiempo/ordinario/s024/lunes",</v>
      </c>
      <c r="I713" t="str">
        <f t="shared" si="153"/>
        <v>"28/9/2026": "/salterios/tiempo/ordinario/s024/lunes",</v>
      </c>
    </row>
    <row r="714" spans="1:9" x14ac:dyDescent="0.35">
      <c r="A714" t="s">
        <v>435</v>
      </c>
      <c r="B714">
        <f t="shared" ref="B714:B718" si="154">+B713</f>
        <v>24</v>
      </c>
      <c r="C714" t="s">
        <v>397</v>
      </c>
      <c r="D714" t="s">
        <v>384</v>
      </c>
      <c r="E714" s="1">
        <f t="shared" ref="E714:E718" si="155">+E713+1</f>
        <v>46294</v>
      </c>
      <c r="F714" t="s">
        <v>384</v>
      </c>
      <c r="G714" t="str">
        <f t="shared" si="152"/>
        <v>: "/salterios/tiempo/ordinario/s024/martes",</v>
      </c>
      <c r="I714" t="str">
        <f t="shared" si="153"/>
        <v>"29/9/2026": "/salterios/tiempo/ordinario/s024/martes",</v>
      </c>
    </row>
    <row r="715" spans="1:9" x14ac:dyDescent="0.35">
      <c r="A715" t="s">
        <v>435</v>
      </c>
      <c r="B715">
        <f t="shared" si="154"/>
        <v>24</v>
      </c>
      <c r="C715" t="s">
        <v>398</v>
      </c>
      <c r="D715" t="s">
        <v>384</v>
      </c>
      <c r="E715" s="1">
        <f t="shared" si="155"/>
        <v>46295</v>
      </c>
      <c r="F715" t="s">
        <v>384</v>
      </c>
      <c r="G715" t="str">
        <f t="shared" si="152"/>
        <v>: "/salterios/tiempo/ordinario/s024/miercoles",</v>
      </c>
      <c r="I715" t="str">
        <f t="shared" si="153"/>
        <v>"30/9/2026": "/salterios/tiempo/ordinario/s024/miercoles",</v>
      </c>
    </row>
    <row r="716" spans="1:9" x14ac:dyDescent="0.35">
      <c r="A716" t="s">
        <v>435</v>
      </c>
      <c r="B716">
        <f t="shared" si="154"/>
        <v>24</v>
      </c>
      <c r="C716" t="s">
        <v>399</v>
      </c>
      <c r="D716" t="s">
        <v>384</v>
      </c>
      <c r="E716" s="1">
        <f t="shared" si="155"/>
        <v>46296</v>
      </c>
      <c r="F716" t="s">
        <v>384</v>
      </c>
      <c r="G716" t="str">
        <f t="shared" si="152"/>
        <v>: "/salterios/tiempo/ordinario/s024/jueves",</v>
      </c>
      <c r="I716" t="str">
        <f t="shared" si="153"/>
        <v>"1/10/2026": "/salterios/tiempo/ordinario/s024/jueves",</v>
      </c>
    </row>
    <row r="717" spans="1:9" x14ac:dyDescent="0.35">
      <c r="A717" t="s">
        <v>435</v>
      </c>
      <c r="B717">
        <f t="shared" si="154"/>
        <v>24</v>
      </c>
      <c r="C717" t="s">
        <v>420</v>
      </c>
      <c r="D717" t="s">
        <v>384</v>
      </c>
      <c r="E717" s="1">
        <f t="shared" si="155"/>
        <v>46297</v>
      </c>
      <c r="F717" t="s">
        <v>384</v>
      </c>
      <c r="G717" t="str">
        <f t="shared" si="152"/>
        <v>: "/salterios/tiempo/ordinario/s024/viernes",</v>
      </c>
      <c r="I717" t="str">
        <f t="shared" si="153"/>
        <v>"2/10/2026": "/salterios/tiempo/ordinario/s024/viernes",</v>
      </c>
    </row>
    <row r="718" spans="1:9" x14ac:dyDescent="0.35">
      <c r="A718" t="s">
        <v>435</v>
      </c>
      <c r="B718">
        <f t="shared" si="154"/>
        <v>24</v>
      </c>
      <c r="C718" t="s">
        <v>419</v>
      </c>
      <c r="D718" t="s">
        <v>384</v>
      </c>
      <c r="E718" s="1">
        <f t="shared" si="155"/>
        <v>46298</v>
      </c>
      <c r="F718" t="s">
        <v>384</v>
      </c>
      <c r="G718" t="str">
        <f t="shared" si="152"/>
        <v>: "/salterios/tiempo/ordinario/s024/sabado",</v>
      </c>
      <c r="I718" t="str">
        <f t="shared" si="153"/>
        <v>"3/10/2026": "/salterios/tiempo/ordinario/s024/sabado",</v>
      </c>
    </row>
    <row r="719" spans="1:9" ht="17" x14ac:dyDescent="0.35">
      <c r="A719" t="s">
        <v>435</v>
      </c>
      <c r="E719" s="49">
        <f>+E711+1</f>
        <v>25</v>
      </c>
      <c r="G719" s="42"/>
      <c r="H719" s="42"/>
      <c r="I719" s="50" t="str">
        <f>_xlfn.CONCAT("    //SEMANA ",ROMAN(E719)," TIEMPO ",UPPER(A719))</f>
        <v>    //SEMANA XXV TIEMPO ORDINARIO</v>
      </c>
    </row>
    <row r="720" spans="1:9" x14ac:dyDescent="0.35">
      <c r="A720" t="s">
        <v>435</v>
      </c>
      <c r="B720">
        <f>B712+1</f>
        <v>25</v>
      </c>
      <c r="C720" t="s">
        <v>418</v>
      </c>
      <c r="D720" t="s">
        <v>384</v>
      </c>
      <c r="E720" s="1">
        <f>+E718+1</f>
        <v>46299</v>
      </c>
      <c r="F720" t="s">
        <v>384</v>
      </c>
      <c r="G720" t="str">
        <f t="shared" ref="G720:G726" si="156">_xlfn.CONCAT(": ""","/salterios/tiempo/",A720,"/s0",B720,"/",C720,"""",",")</f>
        <v>: "/salterios/tiempo/ordinario/s025/domingo",</v>
      </c>
      <c r="I720" t="str">
        <f t="shared" ref="I720:I726" si="157">""""&amp;TEXT(E720,"d/m/yyyy")&amp;""""&amp;G720</f>
        <v>"4/10/2026": "/salterios/tiempo/ordinario/s025/domingo",</v>
      </c>
    </row>
    <row r="721" spans="1:9" x14ac:dyDescent="0.35">
      <c r="A721" t="s">
        <v>435</v>
      </c>
      <c r="B721">
        <f>+B720</f>
        <v>25</v>
      </c>
      <c r="C721" t="s">
        <v>396</v>
      </c>
      <c r="D721" t="s">
        <v>384</v>
      </c>
      <c r="E721" s="1">
        <f>+E720+1</f>
        <v>46300</v>
      </c>
      <c r="F721" t="s">
        <v>384</v>
      </c>
      <c r="G721" t="str">
        <f t="shared" si="156"/>
        <v>: "/salterios/tiempo/ordinario/s025/lunes",</v>
      </c>
      <c r="I721" t="str">
        <f t="shared" si="157"/>
        <v>"5/10/2026": "/salterios/tiempo/ordinario/s025/lunes",</v>
      </c>
    </row>
    <row r="722" spans="1:9" x14ac:dyDescent="0.35">
      <c r="A722" t="s">
        <v>435</v>
      </c>
      <c r="B722">
        <f t="shared" ref="B722:B726" si="158">+B721</f>
        <v>25</v>
      </c>
      <c r="C722" t="s">
        <v>397</v>
      </c>
      <c r="D722" t="s">
        <v>384</v>
      </c>
      <c r="E722" s="1">
        <f t="shared" ref="E722:E726" si="159">+E721+1</f>
        <v>46301</v>
      </c>
      <c r="F722" t="s">
        <v>384</v>
      </c>
      <c r="G722" t="str">
        <f t="shared" si="156"/>
        <v>: "/salterios/tiempo/ordinario/s025/martes",</v>
      </c>
      <c r="I722" t="str">
        <f t="shared" si="157"/>
        <v>"6/10/2026": "/salterios/tiempo/ordinario/s025/martes",</v>
      </c>
    </row>
    <row r="723" spans="1:9" x14ac:dyDescent="0.35">
      <c r="A723" t="s">
        <v>435</v>
      </c>
      <c r="B723">
        <f t="shared" si="158"/>
        <v>25</v>
      </c>
      <c r="C723" t="s">
        <v>398</v>
      </c>
      <c r="D723" t="s">
        <v>384</v>
      </c>
      <c r="E723" s="1">
        <f t="shared" si="159"/>
        <v>46302</v>
      </c>
      <c r="F723" t="s">
        <v>384</v>
      </c>
      <c r="G723" t="str">
        <f t="shared" si="156"/>
        <v>: "/salterios/tiempo/ordinario/s025/miercoles",</v>
      </c>
      <c r="I723" t="str">
        <f t="shared" si="157"/>
        <v>"7/10/2026": "/salterios/tiempo/ordinario/s025/miercoles",</v>
      </c>
    </row>
    <row r="724" spans="1:9" x14ac:dyDescent="0.35">
      <c r="A724" t="s">
        <v>435</v>
      </c>
      <c r="B724">
        <f t="shared" si="158"/>
        <v>25</v>
      </c>
      <c r="C724" t="s">
        <v>399</v>
      </c>
      <c r="D724" t="s">
        <v>384</v>
      </c>
      <c r="E724" s="1">
        <f t="shared" si="159"/>
        <v>46303</v>
      </c>
      <c r="F724" t="s">
        <v>384</v>
      </c>
      <c r="G724" t="str">
        <f t="shared" si="156"/>
        <v>: "/salterios/tiempo/ordinario/s025/jueves",</v>
      </c>
      <c r="I724" t="str">
        <f t="shared" si="157"/>
        <v>"8/10/2026": "/salterios/tiempo/ordinario/s025/jueves",</v>
      </c>
    </row>
    <row r="725" spans="1:9" x14ac:dyDescent="0.35">
      <c r="A725" t="s">
        <v>435</v>
      </c>
      <c r="B725">
        <f t="shared" si="158"/>
        <v>25</v>
      </c>
      <c r="C725" t="s">
        <v>420</v>
      </c>
      <c r="D725" t="s">
        <v>384</v>
      </c>
      <c r="E725" s="1">
        <f t="shared" si="159"/>
        <v>46304</v>
      </c>
      <c r="F725" t="s">
        <v>384</v>
      </c>
      <c r="G725" t="str">
        <f t="shared" si="156"/>
        <v>: "/salterios/tiempo/ordinario/s025/viernes",</v>
      </c>
      <c r="I725" t="str">
        <f t="shared" si="157"/>
        <v>"9/10/2026": "/salterios/tiempo/ordinario/s025/viernes",</v>
      </c>
    </row>
    <row r="726" spans="1:9" x14ac:dyDescent="0.35">
      <c r="A726" t="s">
        <v>435</v>
      </c>
      <c r="B726">
        <f t="shared" si="158"/>
        <v>25</v>
      </c>
      <c r="C726" t="s">
        <v>419</v>
      </c>
      <c r="D726" t="s">
        <v>384</v>
      </c>
      <c r="E726" s="1">
        <f t="shared" si="159"/>
        <v>46305</v>
      </c>
      <c r="F726" t="s">
        <v>384</v>
      </c>
      <c r="G726" t="str">
        <f t="shared" si="156"/>
        <v>: "/salterios/tiempo/ordinario/s025/sabado",</v>
      </c>
      <c r="I726" t="str">
        <f t="shared" si="157"/>
        <v>"10/10/2026": "/salterios/tiempo/ordinario/s025/sabado",</v>
      </c>
    </row>
    <row r="727" spans="1:9" ht="17" x14ac:dyDescent="0.35">
      <c r="A727" t="s">
        <v>435</v>
      </c>
      <c r="E727" s="49">
        <f>+E719+1</f>
        <v>26</v>
      </c>
      <c r="G727" s="42"/>
      <c r="H727" s="42"/>
      <c r="I727" s="50" t="str">
        <f>_xlfn.CONCAT("    //SEMANA ",ROMAN(E727)," TIEMPO ",UPPER(A727))</f>
        <v>    //SEMANA XXVI TIEMPO ORDINARIO</v>
      </c>
    </row>
    <row r="728" spans="1:9" x14ac:dyDescent="0.35">
      <c r="A728" t="s">
        <v>435</v>
      </c>
      <c r="B728">
        <f>B720+1</f>
        <v>26</v>
      </c>
      <c r="C728" t="s">
        <v>418</v>
      </c>
      <c r="D728" t="s">
        <v>384</v>
      </c>
      <c r="E728" s="1">
        <f>+E726+1</f>
        <v>46306</v>
      </c>
      <c r="F728" t="s">
        <v>384</v>
      </c>
      <c r="G728" t="str">
        <f t="shared" ref="G728:G734" si="160">_xlfn.CONCAT(": ""","/salterios/tiempo/",A728,"/s0",B728,"/",C728,"""",",")</f>
        <v>: "/salterios/tiempo/ordinario/s026/domingo",</v>
      </c>
      <c r="I728" t="str">
        <f t="shared" ref="I728:I734" si="161">""""&amp;TEXT(E728,"d/m/yyyy")&amp;""""&amp;G728</f>
        <v>"11/10/2026": "/salterios/tiempo/ordinario/s026/domingo",</v>
      </c>
    </row>
    <row r="729" spans="1:9" x14ac:dyDescent="0.35">
      <c r="A729" t="s">
        <v>435</v>
      </c>
      <c r="B729">
        <f>+B728</f>
        <v>26</v>
      </c>
      <c r="C729" t="s">
        <v>396</v>
      </c>
      <c r="D729" t="s">
        <v>384</v>
      </c>
      <c r="E729" s="1">
        <f>+E728+1</f>
        <v>46307</v>
      </c>
      <c r="F729" t="s">
        <v>384</v>
      </c>
      <c r="G729" t="str">
        <f t="shared" si="160"/>
        <v>: "/salterios/tiempo/ordinario/s026/lunes",</v>
      </c>
      <c r="I729" t="str">
        <f t="shared" si="161"/>
        <v>"12/10/2026": "/salterios/tiempo/ordinario/s026/lunes",</v>
      </c>
    </row>
    <row r="730" spans="1:9" x14ac:dyDescent="0.35">
      <c r="A730" t="s">
        <v>435</v>
      </c>
      <c r="B730">
        <f t="shared" ref="B730:B734" si="162">+B729</f>
        <v>26</v>
      </c>
      <c r="C730" t="s">
        <v>397</v>
      </c>
      <c r="D730" t="s">
        <v>384</v>
      </c>
      <c r="E730" s="1">
        <f t="shared" ref="E730:E734" si="163">+E729+1</f>
        <v>46308</v>
      </c>
      <c r="F730" t="s">
        <v>384</v>
      </c>
      <c r="G730" t="str">
        <f t="shared" si="160"/>
        <v>: "/salterios/tiempo/ordinario/s026/martes",</v>
      </c>
      <c r="I730" t="str">
        <f t="shared" si="161"/>
        <v>"13/10/2026": "/salterios/tiempo/ordinario/s026/martes",</v>
      </c>
    </row>
    <row r="731" spans="1:9" x14ac:dyDescent="0.35">
      <c r="A731" t="s">
        <v>435</v>
      </c>
      <c r="B731">
        <f t="shared" si="162"/>
        <v>26</v>
      </c>
      <c r="C731" t="s">
        <v>398</v>
      </c>
      <c r="D731" t="s">
        <v>384</v>
      </c>
      <c r="E731" s="1">
        <f t="shared" si="163"/>
        <v>46309</v>
      </c>
      <c r="F731" t="s">
        <v>384</v>
      </c>
      <c r="G731" t="str">
        <f t="shared" si="160"/>
        <v>: "/salterios/tiempo/ordinario/s026/miercoles",</v>
      </c>
      <c r="I731" t="str">
        <f t="shared" si="161"/>
        <v>"14/10/2026": "/salterios/tiempo/ordinario/s026/miercoles",</v>
      </c>
    </row>
    <row r="732" spans="1:9" x14ac:dyDescent="0.35">
      <c r="A732" t="s">
        <v>435</v>
      </c>
      <c r="B732">
        <f t="shared" si="162"/>
        <v>26</v>
      </c>
      <c r="C732" t="s">
        <v>399</v>
      </c>
      <c r="D732" t="s">
        <v>384</v>
      </c>
      <c r="E732" s="1">
        <f t="shared" si="163"/>
        <v>46310</v>
      </c>
      <c r="F732" t="s">
        <v>384</v>
      </c>
      <c r="G732" t="str">
        <f t="shared" si="160"/>
        <v>: "/salterios/tiempo/ordinario/s026/jueves",</v>
      </c>
      <c r="I732" t="str">
        <f t="shared" si="161"/>
        <v>"15/10/2026": "/salterios/tiempo/ordinario/s026/jueves",</v>
      </c>
    </row>
    <row r="733" spans="1:9" x14ac:dyDescent="0.35">
      <c r="A733" t="s">
        <v>435</v>
      </c>
      <c r="B733">
        <f t="shared" si="162"/>
        <v>26</v>
      </c>
      <c r="C733" t="s">
        <v>420</v>
      </c>
      <c r="D733" t="s">
        <v>384</v>
      </c>
      <c r="E733" s="1">
        <f t="shared" si="163"/>
        <v>46311</v>
      </c>
      <c r="F733" t="s">
        <v>384</v>
      </c>
      <c r="G733" t="str">
        <f t="shared" si="160"/>
        <v>: "/salterios/tiempo/ordinario/s026/viernes",</v>
      </c>
      <c r="I733" t="str">
        <f t="shared" si="161"/>
        <v>"16/10/2026": "/salterios/tiempo/ordinario/s026/viernes",</v>
      </c>
    </row>
    <row r="734" spans="1:9" x14ac:dyDescent="0.35">
      <c r="A734" t="s">
        <v>435</v>
      </c>
      <c r="B734">
        <f t="shared" si="162"/>
        <v>26</v>
      </c>
      <c r="C734" t="s">
        <v>419</v>
      </c>
      <c r="D734" t="s">
        <v>384</v>
      </c>
      <c r="E734" s="1">
        <f t="shared" si="163"/>
        <v>46312</v>
      </c>
      <c r="F734" t="s">
        <v>384</v>
      </c>
      <c r="G734" t="str">
        <f t="shared" si="160"/>
        <v>: "/salterios/tiempo/ordinario/s026/sabado",</v>
      </c>
      <c r="I734" t="str">
        <f t="shared" si="161"/>
        <v>"17/10/2026": "/salterios/tiempo/ordinario/s026/sabado",</v>
      </c>
    </row>
    <row r="735" spans="1:9" ht="17" x14ac:dyDescent="0.35">
      <c r="A735" t="s">
        <v>435</v>
      </c>
      <c r="E735" s="49">
        <f>+E727+1</f>
        <v>27</v>
      </c>
      <c r="G735" s="42"/>
      <c r="H735" s="42"/>
      <c r="I735" s="50" t="str">
        <f>_xlfn.CONCAT("    //SEMANA ",ROMAN(E735)," TIEMPO ",UPPER(A735))</f>
        <v>    //SEMANA XXVII TIEMPO ORDINARIO</v>
      </c>
    </row>
    <row r="736" spans="1:9" x14ac:dyDescent="0.35">
      <c r="A736" t="s">
        <v>435</v>
      </c>
      <c r="B736">
        <f>B728+1</f>
        <v>27</v>
      </c>
      <c r="C736" t="s">
        <v>418</v>
      </c>
      <c r="D736" t="s">
        <v>384</v>
      </c>
      <c r="E736" s="1">
        <f>+E734+1</f>
        <v>46313</v>
      </c>
      <c r="F736" t="s">
        <v>384</v>
      </c>
      <c r="G736" t="str">
        <f t="shared" ref="G736:G742" si="164">_xlfn.CONCAT(": ""","/salterios/tiempo/",A736,"/s0",B736,"/",C736,"""",",")</f>
        <v>: "/salterios/tiempo/ordinario/s027/domingo",</v>
      </c>
      <c r="I736" t="str">
        <f t="shared" ref="I736:I742" si="165">""""&amp;TEXT(E736,"d/m/yyyy")&amp;""""&amp;G736</f>
        <v>"18/10/2026": "/salterios/tiempo/ordinario/s027/domingo",</v>
      </c>
    </row>
    <row r="737" spans="1:9" x14ac:dyDescent="0.35">
      <c r="A737" t="s">
        <v>435</v>
      </c>
      <c r="B737">
        <f>+B736</f>
        <v>27</v>
      </c>
      <c r="C737" t="s">
        <v>396</v>
      </c>
      <c r="D737" t="s">
        <v>384</v>
      </c>
      <c r="E737" s="1">
        <f>+E736+1</f>
        <v>46314</v>
      </c>
      <c r="F737" t="s">
        <v>384</v>
      </c>
      <c r="G737" t="str">
        <f t="shared" si="164"/>
        <v>: "/salterios/tiempo/ordinario/s027/lunes",</v>
      </c>
      <c r="I737" t="str">
        <f t="shared" si="165"/>
        <v>"19/10/2026": "/salterios/tiempo/ordinario/s027/lunes",</v>
      </c>
    </row>
    <row r="738" spans="1:9" x14ac:dyDescent="0.35">
      <c r="A738" t="s">
        <v>435</v>
      </c>
      <c r="B738">
        <f t="shared" ref="B738:B742" si="166">+B737</f>
        <v>27</v>
      </c>
      <c r="C738" t="s">
        <v>397</v>
      </c>
      <c r="D738" t="s">
        <v>384</v>
      </c>
      <c r="E738" s="1">
        <f t="shared" ref="E738:E742" si="167">+E737+1</f>
        <v>46315</v>
      </c>
      <c r="F738" t="s">
        <v>384</v>
      </c>
      <c r="G738" t="str">
        <f t="shared" si="164"/>
        <v>: "/salterios/tiempo/ordinario/s027/martes",</v>
      </c>
      <c r="I738" t="str">
        <f t="shared" si="165"/>
        <v>"20/10/2026": "/salterios/tiempo/ordinario/s027/martes",</v>
      </c>
    </row>
    <row r="739" spans="1:9" x14ac:dyDescent="0.35">
      <c r="A739" t="s">
        <v>435</v>
      </c>
      <c r="B739">
        <f t="shared" si="166"/>
        <v>27</v>
      </c>
      <c r="C739" t="s">
        <v>398</v>
      </c>
      <c r="D739" t="s">
        <v>384</v>
      </c>
      <c r="E739" s="1">
        <f t="shared" si="167"/>
        <v>46316</v>
      </c>
      <c r="F739" t="s">
        <v>384</v>
      </c>
      <c r="G739" t="str">
        <f t="shared" si="164"/>
        <v>: "/salterios/tiempo/ordinario/s027/miercoles",</v>
      </c>
      <c r="I739" t="str">
        <f t="shared" si="165"/>
        <v>"21/10/2026": "/salterios/tiempo/ordinario/s027/miercoles",</v>
      </c>
    </row>
    <row r="740" spans="1:9" x14ac:dyDescent="0.35">
      <c r="A740" t="s">
        <v>435</v>
      </c>
      <c r="B740">
        <f t="shared" si="166"/>
        <v>27</v>
      </c>
      <c r="C740" t="s">
        <v>399</v>
      </c>
      <c r="D740" t="s">
        <v>384</v>
      </c>
      <c r="E740" s="1">
        <f t="shared" si="167"/>
        <v>46317</v>
      </c>
      <c r="F740" t="s">
        <v>384</v>
      </c>
      <c r="G740" t="str">
        <f t="shared" si="164"/>
        <v>: "/salterios/tiempo/ordinario/s027/jueves",</v>
      </c>
      <c r="I740" t="str">
        <f t="shared" si="165"/>
        <v>"22/10/2026": "/salterios/tiempo/ordinario/s027/jueves",</v>
      </c>
    </row>
    <row r="741" spans="1:9" x14ac:dyDescent="0.35">
      <c r="A741" t="s">
        <v>435</v>
      </c>
      <c r="B741">
        <f t="shared" si="166"/>
        <v>27</v>
      </c>
      <c r="C741" t="s">
        <v>420</v>
      </c>
      <c r="D741" t="s">
        <v>384</v>
      </c>
      <c r="E741" s="1">
        <f t="shared" si="167"/>
        <v>46318</v>
      </c>
      <c r="F741" t="s">
        <v>384</v>
      </c>
      <c r="G741" t="str">
        <f t="shared" si="164"/>
        <v>: "/salterios/tiempo/ordinario/s027/viernes",</v>
      </c>
      <c r="I741" t="str">
        <f t="shared" si="165"/>
        <v>"23/10/2026": "/salterios/tiempo/ordinario/s027/viernes",</v>
      </c>
    </row>
    <row r="742" spans="1:9" x14ac:dyDescent="0.35">
      <c r="A742" t="s">
        <v>435</v>
      </c>
      <c r="B742">
        <f t="shared" si="166"/>
        <v>27</v>
      </c>
      <c r="C742" t="s">
        <v>419</v>
      </c>
      <c r="D742" t="s">
        <v>384</v>
      </c>
      <c r="E742" s="1">
        <f t="shared" si="167"/>
        <v>46319</v>
      </c>
      <c r="F742" t="s">
        <v>384</v>
      </c>
      <c r="G742" t="str">
        <f t="shared" si="164"/>
        <v>: "/salterios/tiempo/ordinario/s027/sabado",</v>
      </c>
      <c r="I742" t="str">
        <f t="shared" si="165"/>
        <v>"24/10/2026": "/salterios/tiempo/ordinario/s027/sabado",</v>
      </c>
    </row>
    <row r="743" spans="1:9" ht="17" x14ac:dyDescent="0.35">
      <c r="A743" t="s">
        <v>435</v>
      </c>
      <c r="E743" s="49">
        <f>+E735+1</f>
        <v>28</v>
      </c>
      <c r="G743" s="42"/>
      <c r="H743" s="42"/>
      <c r="I743" s="50" t="str">
        <f>_xlfn.CONCAT("    //SEMANA ",ROMAN(E743)," TIEMPO ",UPPER(A743))</f>
        <v>    //SEMANA XXVIII TIEMPO ORDINARIO</v>
      </c>
    </row>
    <row r="744" spans="1:9" x14ac:dyDescent="0.35">
      <c r="A744" t="s">
        <v>435</v>
      </c>
      <c r="B744">
        <f>B736+1</f>
        <v>28</v>
      </c>
      <c r="C744" t="s">
        <v>418</v>
      </c>
      <c r="D744" t="s">
        <v>384</v>
      </c>
      <c r="E744" s="1">
        <f>+E742+1</f>
        <v>46320</v>
      </c>
      <c r="F744" t="s">
        <v>384</v>
      </c>
      <c r="G744" t="str">
        <f t="shared" ref="G744:G750" si="168">_xlfn.CONCAT(": ""","/salterios/tiempo/",A744,"/s0",B744,"/",C744,"""",",")</f>
        <v>: "/salterios/tiempo/ordinario/s028/domingo",</v>
      </c>
      <c r="I744" t="str">
        <f t="shared" ref="I744:I750" si="169">""""&amp;TEXT(E744,"d/m/yyyy")&amp;""""&amp;G744</f>
        <v>"25/10/2026": "/salterios/tiempo/ordinario/s028/domingo",</v>
      </c>
    </row>
    <row r="745" spans="1:9" x14ac:dyDescent="0.35">
      <c r="A745" t="s">
        <v>435</v>
      </c>
      <c r="B745">
        <f>+B744</f>
        <v>28</v>
      </c>
      <c r="C745" t="s">
        <v>396</v>
      </c>
      <c r="D745" t="s">
        <v>384</v>
      </c>
      <c r="E745" s="1">
        <f>+E744+1</f>
        <v>46321</v>
      </c>
      <c r="F745" t="s">
        <v>384</v>
      </c>
      <c r="G745" t="str">
        <f t="shared" si="168"/>
        <v>: "/salterios/tiempo/ordinario/s028/lunes",</v>
      </c>
      <c r="I745" t="str">
        <f t="shared" si="169"/>
        <v>"26/10/2026": "/salterios/tiempo/ordinario/s028/lunes",</v>
      </c>
    </row>
    <row r="746" spans="1:9" x14ac:dyDescent="0.35">
      <c r="A746" t="s">
        <v>435</v>
      </c>
      <c r="B746">
        <f t="shared" ref="B746:B750" si="170">+B745</f>
        <v>28</v>
      </c>
      <c r="C746" t="s">
        <v>397</v>
      </c>
      <c r="D746" t="s">
        <v>384</v>
      </c>
      <c r="E746" s="1">
        <f t="shared" ref="E746:E750" si="171">+E745+1</f>
        <v>46322</v>
      </c>
      <c r="F746" t="s">
        <v>384</v>
      </c>
      <c r="G746" t="str">
        <f t="shared" si="168"/>
        <v>: "/salterios/tiempo/ordinario/s028/martes",</v>
      </c>
      <c r="I746" t="str">
        <f t="shared" si="169"/>
        <v>"27/10/2026": "/salterios/tiempo/ordinario/s028/martes",</v>
      </c>
    </row>
    <row r="747" spans="1:9" x14ac:dyDescent="0.35">
      <c r="A747" t="s">
        <v>435</v>
      </c>
      <c r="B747">
        <f t="shared" si="170"/>
        <v>28</v>
      </c>
      <c r="C747" t="s">
        <v>398</v>
      </c>
      <c r="D747" t="s">
        <v>384</v>
      </c>
      <c r="E747" s="1">
        <f t="shared" si="171"/>
        <v>46323</v>
      </c>
      <c r="F747" t="s">
        <v>384</v>
      </c>
      <c r="G747" t="str">
        <f t="shared" si="168"/>
        <v>: "/salterios/tiempo/ordinario/s028/miercoles",</v>
      </c>
      <c r="I747" t="str">
        <f t="shared" si="169"/>
        <v>"28/10/2026": "/salterios/tiempo/ordinario/s028/miercoles",</v>
      </c>
    </row>
    <row r="748" spans="1:9" x14ac:dyDescent="0.35">
      <c r="A748" t="s">
        <v>435</v>
      </c>
      <c r="B748">
        <f t="shared" si="170"/>
        <v>28</v>
      </c>
      <c r="C748" t="s">
        <v>399</v>
      </c>
      <c r="D748" t="s">
        <v>384</v>
      </c>
      <c r="E748" s="1">
        <f t="shared" si="171"/>
        <v>46324</v>
      </c>
      <c r="F748" t="s">
        <v>384</v>
      </c>
      <c r="G748" t="str">
        <f t="shared" si="168"/>
        <v>: "/salterios/tiempo/ordinario/s028/jueves",</v>
      </c>
      <c r="I748" t="str">
        <f t="shared" si="169"/>
        <v>"29/10/2026": "/salterios/tiempo/ordinario/s028/jueves",</v>
      </c>
    </row>
    <row r="749" spans="1:9" x14ac:dyDescent="0.35">
      <c r="A749" t="s">
        <v>435</v>
      </c>
      <c r="B749">
        <f t="shared" si="170"/>
        <v>28</v>
      </c>
      <c r="C749" t="s">
        <v>420</v>
      </c>
      <c r="D749" t="s">
        <v>384</v>
      </c>
      <c r="E749" s="1">
        <f t="shared" si="171"/>
        <v>46325</v>
      </c>
      <c r="F749" t="s">
        <v>384</v>
      </c>
      <c r="G749" t="str">
        <f t="shared" si="168"/>
        <v>: "/salterios/tiempo/ordinario/s028/viernes",</v>
      </c>
      <c r="I749" t="str">
        <f t="shared" si="169"/>
        <v>"30/10/2026": "/salterios/tiempo/ordinario/s028/viernes",</v>
      </c>
    </row>
    <row r="750" spans="1:9" x14ac:dyDescent="0.35">
      <c r="A750" t="s">
        <v>435</v>
      </c>
      <c r="B750">
        <f t="shared" si="170"/>
        <v>28</v>
      </c>
      <c r="C750" t="s">
        <v>419</v>
      </c>
      <c r="D750" t="s">
        <v>384</v>
      </c>
      <c r="E750" s="1">
        <f t="shared" si="171"/>
        <v>46326</v>
      </c>
      <c r="F750" t="s">
        <v>384</v>
      </c>
      <c r="G750" t="str">
        <f t="shared" si="168"/>
        <v>: "/salterios/tiempo/ordinario/s028/sabado",</v>
      </c>
      <c r="I750" t="str">
        <f t="shared" si="169"/>
        <v>"31/10/2026": "/salterios/tiempo/ordinario/s028/sabado",</v>
      </c>
    </row>
    <row r="751" spans="1:9" ht="17" x14ac:dyDescent="0.35">
      <c r="A751" t="s">
        <v>435</v>
      </c>
      <c r="E751" s="49">
        <f>+E743+1</f>
        <v>29</v>
      </c>
      <c r="G751" s="42"/>
      <c r="H751" s="42"/>
      <c r="I751" s="50" t="str">
        <f>_xlfn.CONCAT("    //SEMANA ",ROMAN(E751)," TIEMPO ",UPPER(A751))</f>
        <v>    //SEMANA XXIX TIEMPO ORDINARIO</v>
      </c>
    </row>
    <row r="752" spans="1:9" x14ac:dyDescent="0.35">
      <c r="A752" t="s">
        <v>435</v>
      </c>
      <c r="B752">
        <f>B744+1</f>
        <v>29</v>
      </c>
      <c r="C752" t="s">
        <v>418</v>
      </c>
      <c r="D752" t="s">
        <v>384</v>
      </c>
      <c r="E752" s="1">
        <f>+E750+1</f>
        <v>46327</v>
      </c>
      <c r="F752" t="s">
        <v>384</v>
      </c>
      <c r="G752" t="str">
        <f t="shared" ref="G752:G758" si="172">_xlfn.CONCAT(": ""","/salterios/tiempo/",A752,"/s0",B752,"/",C752,"""",",")</f>
        <v>: "/salterios/tiempo/ordinario/s029/domingo",</v>
      </c>
      <c r="I752" t="str">
        <f t="shared" ref="I752:I758" si="173">""""&amp;TEXT(E752,"d/m/yyyy")&amp;""""&amp;G752</f>
        <v>"1/11/2026": "/salterios/tiempo/ordinario/s029/domingo",</v>
      </c>
    </row>
    <row r="753" spans="1:9" x14ac:dyDescent="0.35">
      <c r="A753" t="s">
        <v>435</v>
      </c>
      <c r="B753">
        <f>+B752</f>
        <v>29</v>
      </c>
      <c r="C753" t="s">
        <v>396</v>
      </c>
      <c r="D753" t="s">
        <v>384</v>
      </c>
      <c r="E753" s="1">
        <f>+E752+1</f>
        <v>46328</v>
      </c>
      <c r="F753" t="s">
        <v>384</v>
      </c>
      <c r="G753" t="str">
        <f t="shared" si="172"/>
        <v>: "/salterios/tiempo/ordinario/s029/lunes",</v>
      </c>
      <c r="I753" t="str">
        <f t="shared" si="173"/>
        <v>"2/11/2026": "/salterios/tiempo/ordinario/s029/lunes",</v>
      </c>
    </row>
    <row r="754" spans="1:9" x14ac:dyDescent="0.35">
      <c r="A754" t="s">
        <v>435</v>
      </c>
      <c r="B754">
        <f t="shared" ref="B754:B758" si="174">+B753</f>
        <v>29</v>
      </c>
      <c r="C754" t="s">
        <v>397</v>
      </c>
      <c r="D754" t="s">
        <v>384</v>
      </c>
      <c r="E754" s="1">
        <f t="shared" ref="E754:E758" si="175">+E753+1</f>
        <v>46329</v>
      </c>
      <c r="F754" t="s">
        <v>384</v>
      </c>
      <c r="G754" t="str">
        <f t="shared" si="172"/>
        <v>: "/salterios/tiempo/ordinario/s029/martes",</v>
      </c>
      <c r="I754" t="str">
        <f t="shared" si="173"/>
        <v>"3/11/2026": "/salterios/tiempo/ordinario/s029/martes",</v>
      </c>
    </row>
    <row r="755" spans="1:9" x14ac:dyDescent="0.35">
      <c r="A755" t="s">
        <v>435</v>
      </c>
      <c r="B755">
        <f t="shared" si="174"/>
        <v>29</v>
      </c>
      <c r="C755" t="s">
        <v>398</v>
      </c>
      <c r="D755" t="s">
        <v>384</v>
      </c>
      <c r="E755" s="1">
        <f t="shared" si="175"/>
        <v>46330</v>
      </c>
      <c r="F755" t="s">
        <v>384</v>
      </c>
      <c r="G755" t="str">
        <f t="shared" si="172"/>
        <v>: "/salterios/tiempo/ordinario/s029/miercoles",</v>
      </c>
      <c r="I755" t="str">
        <f t="shared" si="173"/>
        <v>"4/11/2026": "/salterios/tiempo/ordinario/s029/miercoles",</v>
      </c>
    </row>
    <row r="756" spans="1:9" x14ac:dyDescent="0.35">
      <c r="A756" t="s">
        <v>435</v>
      </c>
      <c r="B756">
        <f t="shared" si="174"/>
        <v>29</v>
      </c>
      <c r="C756" t="s">
        <v>399</v>
      </c>
      <c r="D756" t="s">
        <v>384</v>
      </c>
      <c r="E756" s="1">
        <f t="shared" si="175"/>
        <v>46331</v>
      </c>
      <c r="F756" t="s">
        <v>384</v>
      </c>
      <c r="G756" t="str">
        <f t="shared" si="172"/>
        <v>: "/salterios/tiempo/ordinario/s029/jueves",</v>
      </c>
      <c r="I756" t="str">
        <f t="shared" si="173"/>
        <v>"5/11/2026": "/salterios/tiempo/ordinario/s029/jueves",</v>
      </c>
    </row>
    <row r="757" spans="1:9" x14ac:dyDescent="0.35">
      <c r="A757" t="s">
        <v>435</v>
      </c>
      <c r="B757">
        <f t="shared" si="174"/>
        <v>29</v>
      </c>
      <c r="C757" t="s">
        <v>420</v>
      </c>
      <c r="D757" t="s">
        <v>384</v>
      </c>
      <c r="E757" s="1">
        <f t="shared" si="175"/>
        <v>46332</v>
      </c>
      <c r="F757" t="s">
        <v>384</v>
      </c>
      <c r="G757" t="str">
        <f t="shared" si="172"/>
        <v>: "/salterios/tiempo/ordinario/s029/viernes",</v>
      </c>
      <c r="I757" t="str">
        <f t="shared" si="173"/>
        <v>"6/11/2026": "/salterios/tiempo/ordinario/s029/viernes",</v>
      </c>
    </row>
    <row r="758" spans="1:9" x14ac:dyDescent="0.35">
      <c r="A758" t="s">
        <v>435</v>
      </c>
      <c r="B758">
        <f t="shared" si="174"/>
        <v>29</v>
      </c>
      <c r="C758" t="s">
        <v>419</v>
      </c>
      <c r="D758" t="s">
        <v>384</v>
      </c>
      <c r="E758" s="1">
        <f t="shared" si="175"/>
        <v>46333</v>
      </c>
      <c r="F758" t="s">
        <v>384</v>
      </c>
      <c r="G758" t="str">
        <f t="shared" si="172"/>
        <v>: "/salterios/tiempo/ordinario/s029/sabado",</v>
      </c>
      <c r="I758" t="str">
        <f t="shared" si="173"/>
        <v>"7/11/2026": "/salterios/tiempo/ordinario/s029/sabado",</v>
      </c>
    </row>
    <row r="759" spans="1:9" ht="17" x14ac:dyDescent="0.35">
      <c r="A759" t="s">
        <v>435</v>
      </c>
      <c r="E759" s="49">
        <f>+E751+1</f>
        <v>30</v>
      </c>
      <c r="G759" s="42"/>
      <c r="H759" s="42"/>
      <c r="I759" s="50" t="str">
        <f>_xlfn.CONCAT("    //SEMANA ",ROMAN(E759)," TIEMPO ",UPPER(A759))</f>
        <v>    //SEMANA XXX TIEMPO ORDINARIO</v>
      </c>
    </row>
    <row r="760" spans="1:9" x14ac:dyDescent="0.35">
      <c r="A760" t="s">
        <v>435</v>
      </c>
      <c r="B760">
        <f>B752+1</f>
        <v>30</v>
      </c>
      <c r="C760" t="s">
        <v>418</v>
      </c>
      <c r="D760" t="s">
        <v>384</v>
      </c>
      <c r="E760" s="1">
        <f>+E758+1</f>
        <v>46334</v>
      </c>
      <c r="F760" t="s">
        <v>384</v>
      </c>
      <c r="G760" t="str">
        <f t="shared" ref="G760:G766" si="176">_xlfn.CONCAT(": ""","/salterios/tiempo/",A760,"/s0",B760,"/",C760,"""",",")</f>
        <v>: "/salterios/tiempo/ordinario/s030/domingo",</v>
      </c>
      <c r="I760" t="str">
        <f t="shared" ref="I760:I766" si="177">""""&amp;TEXT(E760,"d/m/yyyy")&amp;""""&amp;G760</f>
        <v>"8/11/2026": "/salterios/tiempo/ordinario/s030/domingo",</v>
      </c>
    </row>
    <row r="761" spans="1:9" x14ac:dyDescent="0.35">
      <c r="A761" t="s">
        <v>435</v>
      </c>
      <c r="B761">
        <f>+B760</f>
        <v>30</v>
      </c>
      <c r="C761" t="s">
        <v>396</v>
      </c>
      <c r="D761" t="s">
        <v>384</v>
      </c>
      <c r="E761" s="1">
        <f>+E760+1</f>
        <v>46335</v>
      </c>
      <c r="F761" t="s">
        <v>384</v>
      </c>
      <c r="G761" t="str">
        <f t="shared" si="176"/>
        <v>: "/salterios/tiempo/ordinario/s030/lunes",</v>
      </c>
      <c r="I761" t="str">
        <f t="shared" si="177"/>
        <v>"9/11/2026": "/salterios/tiempo/ordinario/s030/lunes",</v>
      </c>
    </row>
    <row r="762" spans="1:9" x14ac:dyDescent="0.35">
      <c r="A762" t="s">
        <v>435</v>
      </c>
      <c r="B762">
        <f t="shared" ref="B762:B766" si="178">+B761</f>
        <v>30</v>
      </c>
      <c r="C762" t="s">
        <v>397</v>
      </c>
      <c r="D762" t="s">
        <v>384</v>
      </c>
      <c r="E762" s="1">
        <f t="shared" ref="E762:E766" si="179">+E761+1</f>
        <v>46336</v>
      </c>
      <c r="F762" t="s">
        <v>384</v>
      </c>
      <c r="G762" t="str">
        <f t="shared" si="176"/>
        <v>: "/salterios/tiempo/ordinario/s030/martes",</v>
      </c>
      <c r="I762" t="str">
        <f t="shared" si="177"/>
        <v>"10/11/2026": "/salterios/tiempo/ordinario/s030/martes",</v>
      </c>
    </row>
    <row r="763" spans="1:9" x14ac:dyDescent="0.35">
      <c r="A763" t="s">
        <v>435</v>
      </c>
      <c r="B763">
        <f t="shared" si="178"/>
        <v>30</v>
      </c>
      <c r="C763" t="s">
        <v>398</v>
      </c>
      <c r="D763" t="s">
        <v>384</v>
      </c>
      <c r="E763" s="1">
        <f t="shared" si="179"/>
        <v>46337</v>
      </c>
      <c r="F763" t="s">
        <v>384</v>
      </c>
      <c r="G763" t="str">
        <f t="shared" si="176"/>
        <v>: "/salterios/tiempo/ordinario/s030/miercoles",</v>
      </c>
      <c r="I763" t="str">
        <f t="shared" si="177"/>
        <v>"11/11/2026": "/salterios/tiempo/ordinario/s030/miercoles",</v>
      </c>
    </row>
    <row r="764" spans="1:9" x14ac:dyDescent="0.35">
      <c r="A764" t="s">
        <v>435</v>
      </c>
      <c r="B764">
        <f t="shared" si="178"/>
        <v>30</v>
      </c>
      <c r="C764" t="s">
        <v>399</v>
      </c>
      <c r="D764" t="s">
        <v>384</v>
      </c>
      <c r="E764" s="1">
        <f t="shared" si="179"/>
        <v>46338</v>
      </c>
      <c r="F764" t="s">
        <v>384</v>
      </c>
      <c r="G764" t="str">
        <f t="shared" si="176"/>
        <v>: "/salterios/tiempo/ordinario/s030/jueves",</v>
      </c>
      <c r="I764" t="str">
        <f t="shared" si="177"/>
        <v>"12/11/2026": "/salterios/tiempo/ordinario/s030/jueves",</v>
      </c>
    </row>
    <row r="765" spans="1:9" x14ac:dyDescent="0.35">
      <c r="A765" t="s">
        <v>435</v>
      </c>
      <c r="B765">
        <f t="shared" si="178"/>
        <v>30</v>
      </c>
      <c r="C765" t="s">
        <v>420</v>
      </c>
      <c r="D765" t="s">
        <v>384</v>
      </c>
      <c r="E765" s="1">
        <f t="shared" si="179"/>
        <v>46339</v>
      </c>
      <c r="F765" t="s">
        <v>384</v>
      </c>
      <c r="G765" t="str">
        <f t="shared" si="176"/>
        <v>: "/salterios/tiempo/ordinario/s030/viernes",</v>
      </c>
      <c r="I765" t="str">
        <f t="shared" si="177"/>
        <v>"13/11/2026": "/salterios/tiempo/ordinario/s030/viernes",</v>
      </c>
    </row>
    <row r="766" spans="1:9" x14ac:dyDescent="0.35">
      <c r="A766" t="s">
        <v>435</v>
      </c>
      <c r="B766">
        <f t="shared" si="178"/>
        <v>30</v>
      </c>
      <c r="C766" t="s">
        <v>419</v>
      </c>
      <c r="D766" t="s">
        <v>384</v>
      </c>
      <c r="E766" s="1">
        <f t="shared" si="179"/>
        <v>46340</v>
      </c>
      <c r="F766" t="s">
        <v>384</v>
      </c>
      <c r="G766" t="str">
        <f t="shared" si="176"/>
        <v>: "/salterios/tiempo/ordinario/s030/sabado",</v>
      </c>
      <c r="I766" t="str">
        <f t="shared" si="177"/>
        <v>"14/11/2026": "/salterios/tiempo/ordinario/s030/sabado",</v>
      </c>
    </row>
    <row r="767" spans="1:9" ht="17" x14ac:dyDescent="0.35">
      <c r="A767" t="s">
        <v>435</v>
      </c>
      <c r="E767" s="49">
        <f>+E759+1</f>
        <v>31</v>
      </c>
      <c r="G767" s="42"/>
      <c r="H767" s="42"/>
      <c r="I767" s="50" t="str">
        <f>_xlfn.CONCAT("    //SEMANA ",ROMAN(E767)," TIEMPO ",UPPER(A767))</f>
        <v>    //SEMANA XXXI TIEMPO ORDINARIO</v>
      </c>
    </row>
    <row r="768" spans="1:9" x14ac:dyDescent="0.35">
      <c r="A768" t="s">
        <v>435</v>
      </c>
      <c r="B768">
        <f>B760+1</f>
        <v>31</v>
      </c>
      <c r="C768" t="s">
        <v>418</v>
      </c>
      <c r="D768" t="s">
        <v>384</v>
      </c>
      <c r="E768" s="1">
        <f>+E766+1</f>
        <v>46341</v>
      </c>
      <c r="F768" t="s">
        <v>384</v>
      </c>
      <c r="G768" t="str">
        <f t="shared" ref="G768:G774" si="180">_xlfn.CONCAT(": ""","/salterios/tiempo/",A768,"/s0",B768,"/",C768,"""",",")</f>
        <v>: "/salterios/tiempo/ordinario/s031/domingo",</v>
      </c>
      <c r="I768" t="str">
        <f t="shared" ref="I768:I774" si="181">""""&amp;TEXT(E768,"d/m/yyyy")&amp;""""&amp;G768</f>
        <v>"15/11/2026": "/salterios/tiempo/ordinario/s031/domingo",</v>
      </c>
    </row>
    <row r="769" spans="1:9" x14ac:dyDescent="0.35">
      <c r="A769" t="s">
        <v>435</v>
      </c>
      <c r="B769">
        <f>+B768</f>
        <v>31</v>
      </c>
      <c r="C769" t="s">
        <v>396</v>
      </c>
      <c r="D769" t="s">
        <v>384</v>
      </c>
      <c r="E769" s="1">
        <f>+E768+1</f>
        <v>46342</v>
      </c>
      <c r="F769" t="s">
        <v>384</v>
      </c>
      <c r="G769" t="str">
        <f t="shared" si="180"/>
        <v>: "/salterios/tiempo/ordinario/s031/lunes",</v>
      </c>
      <c r="I769" t="str">
        <f t="shared" si="181"/>
        <v>"16/11/2026": "/salterios/tiempo/ordinario/s031/lunes",</v>
      </c>
    </row>
    <row r="770" spans="1:9" x14ac:dyDescent="0.35">
      <c r="A770" t="s">
        <v>435</v>
      </c>
      <c r="B770">
        <f t="shared" ref="B770:B774" si="182">+B769</f>
        <v>31</v>
      </c>
      <c r="C770" t="s">
        <v>397</v>
      </c>
      <c r="D770" t="s">
        <v>384</v>
      </c>
      <c r="E770" s="1">
        <f t="shared" ref="E770:E774" si="183">+E769+1</f>
        <v>46343</v>
      </c>
      <c r="F770" t="s">
        <v>384</v>
      </c>
      <c r="G770" t="str">
        <f t="shared" si="180"/>
        <v>: "/salterios/tiempo/ordinario/s031/martes",</v>
      </c>
      <c r="I770" t="str">
        <f t="shared" si="181"/>
        <v>"17/11/2026": "/salterios/tiempo/ordinario/s031/martes",</v>
      </c>
    </row>
    <row r="771" spans="1:9" x14ac:dyDescent="0.35">
      <c r="A771" t="s">
        <v>435</v>
      </c>
      <c r="B771">
        <f t="shared" si="182"/>
        <v>31</v>
      </c>
      <c r="C771" t="s">
        <v>398</v>
      </c>
      <c r="D771" t="s">
        <v>384</v>
      </c>
      <c r="E771" s="1">
        <f t="shared" si="183"/>
        <v>46344</v>
      </c>
      <c r="F771" t="s">
        <v>384</v>
      </c>
      <c r="G771" t="str">
        <f t="shared" si="180"/>
        <v>: "/salterios/tiempo/ordinario/s031/miercoles",</v>
      </c>
      <c r="I771" t="str">
        <f t="shared" si="181"/>
        <v>"18/11/2026": "/salterios/tiempo/ordinario/s031/miercoles",</v>
      </c>
    </row>
    <row r="772" spans="1:9" x14ac:dyDescent="0.35">
      <c r="A772" t="s">
        <v>435</v>
      </c>
      <c r="B772">
        <f t="shared" si="182"/>
        <v>31</v>
      </c>
      <c r="C772" t="s">
        <v>399</v>
      </c>
      <c r="D772" t="s">
        <v>384</v>
      </c>
      <c r="E772" s="1">
        <f t="shared" si="183"/>
        <v>46345</v>
      </c>
      <c r="F772" t="s">
        <v>384</v>
      </c>
      <c r="G772" t="str">
        <f t="shared" si="180"/>
        <v>: "/salterios/tiempo/ordinario/s031/jueves",</v>
      </c>
      <c r="I772" t="str">
        <f t="shared" si="181"/>
        <v>"19/11/2026": "/salterios/tiempo/ordinario/s031/jueves",</v>
      </c>
    </row>
    <row r="773" spans="1:9" x14ac:dyDescent="0.35">
      <c r="A773" t="s">
        <v>435</v>
      </c>
      <c r="B773">
        <f t="shared" si="182"/>
        <v>31</v>
      </c>
      <c r="C773" t="s">
        <v>420</v>
      </c>
      <c r="D773" t="s">
        <v>384</v>
      </c>
      <c r="E773" s="1">
        <f t="shared" si="183"/>
        <v>46346</v>
      </c>
      <c r="F773" t="s">
        <v>384</v>
      </c>
      <c r="G773" t="str">
        <f t="shared" si="180"/>
        <v>: "/salterios/tiempo/ordinario/s031/viernes",</v>
      </c>
      <c r="I773" t="str">
        <f t="shared" si="181"/>
        <v>"20/11/2026": "/salterios/tiempo/ordinario/s031/viernes",</v>
      </c>
    </row>
    <row r="774" spans="1:9" x14ac:dyDescent="0.35">
      <c r="A774" t="s">
        <v>435</v>
      </c>
      <c r="B774">
        <f t="shared" si="182"/>
        <v>31</v>
      </c>
      <c r="C774" t="s">
        <v>419</v>
      </c>
      <c r="D774" t="s">
        <v>384</v>
      </c>
      <c r="E774" s="1">
        <f t="shared" si="183"/>
        <v>46347</v>
      </c>
      <c r="F774" t="s">
        <v>384</v>
      </c>
      <c r="G774" t="str">
        <f t="shared" si="180"/>
        <v>: "/salterios/tiempo/ordinario/s031/sabado",</v>
      </c>
      <c r="I774" t="str">
        <f t="shared" si="181"/>
        <v>"21/11/2026": "/salterios/tiempo/ordinario/s031/sabado",</v>
      </c>
    </row>
    <row r="775" spans="1:9" ht="17" x14ac:dyDescent="0.35">
      <c r="A775" t="s">
        <v>435</v>
      </c>
      <c r="E775" s="49">
        <f>+E767+1</f>
        <v>32</v>
      </c>
      <c r="G775" s="42"/>
      <c r="H775" s="42"/>
      <c r="I775" s="50" t="str">
        <f>_xlfn.CONCAT("    //SEMANA ",ROMAN(E775)," TIEMPO ",UPPER(A775))</f>
        <v>    //SEMANA XXXII TIEMPO ORDINARIO</v>
      </c>
    </row>
    <row r="776" spans="1:9" x14ac:dyDescent="0.35">
      <c r="A776" t="s">
        <v>435</v>
      </c>
      <c r="B776">
        <f>B768+1</f>
        <v>32</v>
      </c>
      <c r="C776" t="s">
        <v>418</v>
      </c>
      <c r="D776" t="s">
        <v>384</v>
      </c>
      <c r="E776" s="1">
        <f>+E774+1</f>
        <v>46348</v>
      </c>
      <c r="F776" t="s">
        <v>384</v>
      </c>
      <c r="G776" t="str">
        <f t="shared" ref="G776:G782" si="184">_xlfn.CONCAT(": ""","/salterios/tiempo/",A776,"/s0",B776,"/",C776,"""",",")</f>
        <v>: "/salterios/tiempo/ordinario/s032/domingo",</v>
      </c>
      <c r="I776" t="str">
        <f t="shared" ref="I776:I782" si="185">""""&amp;TEXT(E776,"d/m/yyyy")&amp;""""&amp;G776</f>
        <v>"22/11/2026": "/salterios/tiempo/ordinario/s032/domingo",</v>
      </c>
    </row>
    <row r="777" spans="1:9" x14ac:dyDescent="0.35">
      <c r="A777" t="s">
        <v>435</v>
      </c>
      <c r="B777">
        <f>+B776</f>
        <v>32</v>
      </c>
      <c r="C777" t="s">
        <v>396</v>
      </c>
      <c r="D777" t="s">
        <v>384</v>
      </c>
      <c r="E777" s="1">
        <f>+E776+1</f>
        <v>46349</v>
      </c>
      <c r="F777" t="s">
        <v>384</v>
      </c>
      <c r="G777" t="str">
        <f t="shared" si="184"/>
        <v>: "/salterios/tiempo/ordinario/s032/lunes",</v>
      </c>
      <c r="I777" t="str">
        <f t="shared" si="185"/>
        <v>"23/11/2026": "/salterios/tiempo/ordinario/s032/lunes",</v>
      </c>
    </row>
    <row r="778" spans="1:9" x14ac:dyDescent="0.35">
      <c r="A778" t="s">
        <v>435</v>
      </c>
      <c r="B778">
        <f t="shared" ref="B778:B782" si="186">+B777</f>
        <v>32</v>
      </c>
      <c r="C778" t="s">
        <v>397</v>
      </c>
      <c r="D778" t="s">
        <v>384</v>
      </c>
      <c r="E778" s="1">
        <f t="shared" ref="E778:E782" si="187">+E777+1</f>
        <v>46350</v>
      </c>
      <c r="F778" t="s">
        <v>384</v>
      </c>
      <c r="G778" t="str">
        <f t="shared" si="184"/>
        <v>: "/salterios/tiempo/ordinario/s032/martes",</v>
      </c>
      <c r="I778" t="str">
        <f t="shared" si="185"/>
        <v>"24/11/2026": "/salterios/tiempo/ordinario/s032/martes",</v>
      </c>
    </row>
    <row r="779" spans="1:9" x14ac:dyDescent="0.35">
      <c r="A779" t="s">
        <v>435</v>
      </c>
      <c r="B779">
        <f t="shared" si="186"/>
        <v>32</v>
      </c>
      <c r="C779" t="s">
        <v>398</v>
      </c>
      <c r="D779" t="s">
        <v>384</v>
      </c>
      <c r="E779" s="1">
        <f t="shared" si="187"/>
        <v>46351</v>
      </c>
      <c r="F779" t="s">
        <v>384</v>
      </c>
      <c r="G779" t="str">
        <f t="shared" si="184"/>
        <v>: "/salterios/tiempo/ordinario/s032/miercoles",</v>
      </c>
      <c r="I779" t="str">
        <f t="shared" si="185"/>
        <v>"25/11/2026": "/salterios/tiempo/ordinario/s032/miercoles",</v>
      </c>
    </row>
    <row r="780" spans="1:9" x14ac:dyDescent="0.35">
      <c r="A780" t="s">
        <v>435</v>
      </c>
      <c r="B780">
        <f t="shared" si="186"/>
        <v>32</v>
      </c>
      <c r="C780" t="s">
        <v>399</v>
      </c>
      <c r="D780" t="s">
        <v>384</v>
      </c>
      <c r="E780" s="1">
        <f t="shared" si="187"/>
        <v>46352</v>
      </c>
      <c r="F780" t="s">
        <v>384</v>
      </c>
      <c r="G780" t="str">
        <f t="shared" si="184"/>
        <v>: "/salterios/tiempo/ordinario/s032/jueves",</v>
      </c>
      <c r="I780" t="str">
        <f t="shared" si="185"/>
        <v>"26/11/2026": "/salterios/tiempo/ordinario/s032/jueves",</v>
      </c>
    </row>
    <row r="781" spans="1:9" x14ac:dyDescent="0.35">
      <c r="A781" t="s">
        <v>435</v>
      </c>
      <c r="B781">
        <f t="shared" si="186"/>
        <v>32</v>
      </c>
      <c r="C781" t="s">
        <v>420</v>
      </c>
      <c r="D781" t="s">
        <v>384</v>
      </c>
      <c r="E781" s="1">
        <f t="shared" si="187"/>
        <v>46353</v>
      </c>
      <c r="F781" t="s">
        <v>384</v>
      </c>
      <c r="G781" t="str">
        <f t="shared" si="184"/>
        <v>: "/salterios/tiempo/ordinario/s032/viernes",</v>
      </c>
      <c r="I781" t="str">
        <f t="shared" si="185"/>
        <v>"27/11/2026": "/salterios/tiempo/ordinario/s032/viernes",</v>
      </c>
    </row>
    <row r="782" spans="1:9" x14ac:dyDescent="0.35">
      <c r="A782" t="s">
        <v>435</v>
      </c>
      <c r="B782">
        <f t="shared" si="186"/>
        <v>32</v>
      </c>
      <c r="C782" t="s">
        <v>419</v>
      </c>
      <c r="D782" t="s">
        <v>384</v>
      </c>
      <c r="E782" s="1">
        <f t="shared" si="187"/>
        <v>46354</v>
      </c>
      <c r="F782" t="s">
        <v>384</v>
      </c>
      <c r="G782" t="str">
        <f t="shared" si="184"/>
        <v>: "/salterios/tiempo/ordinario/s032/sabado",</v>
      </c>
      <c r="I782" t="str">
        <f t="shared" si="185"/>
        <v>"28/11/2026": "/salterios/tiempo/ordinario/s032/sabado",</v>
      </c>
    </row>
    <row r="783" spans="1:9" ht="17" x14ac:dyDescent="0.35">
      <c r="A783" t="s">
        <v>435</v>
      </c>
      <c r="E783" s="49">
        <f>+E775+1</f>
        <v>33</v>
      </c>
      <c r="G783" s="42"/>
      <c r="H783" s="42"/>
      <c r="I783" s="50" t="str">
        <f>_xlfn.CONCAT("    //SEMANA ",ROMAN(E783)," TIEMPO ",UPPER(A783))</f>
        <v>    //SEMANA XXXIII TIEMPO ORDINARIO</v>
      </c>
    </row>
    <row r="784" spans="1:9" x14ac:dyDescent="0.35">
      <c r="A784" t="s">
        <v>435</v>
      </c>
      <c r="B784">
        <f>B776+1</f>
        <v>33</v>
      </c>
      <c r="C784" t="s">
        <v>418</v>
      </c>
      <c r="D784" t="s">
        <v>384</v>
      </c>
      <c r="E784" s="1">
        <f>+E782+1</f>
        <v>46355</v>
      </c>
      <c r="F784" t="s">
        <v>384</v>
      </c>
      <c r="G784" t="str">
        <f t="shared" ref="G784:G790" si="188">_xlfn.CONCAT(": ""","/salterios/tiempo/",A784,"/s0",B784,"/",C784,"""",",")</f>
        <v>: "/salterios/tiempo/ordinario/s033/domingo",</v>
      </c>
      <c r="I784" t="str">
        <f t="shared" ref="I784:I790" si="189">""""&amp;TEXT(E784,"d/m/yyyy")&amp;""""&amp;G784</f>
        <v>"29/11/2026": "/salterios/tiempo/ordinario/s033/domingo",</v>
      </c>
    </row>
    <row r="785" spans="1:9" x14ac:dyDescent="0.35">
      <c r="A785" t="s">
        <v>435</v>
      </c>
      <c r="B785">
        <f>+B784</f>
        <v>33</v>
      </c>
      <c r="C785" t="s">
        <v>396</v>
      </c>
      <c r="D785" t="s">
        <v>384</v>
      </c>
      <c r="E785" s="1">
        <f>+E784+1</f>
        <v>46356</v>
      </c>
      <c r="F785" t="s">
        <v>384</v>
      </c>
      <c r="G785" t="str">
        <f t="shared" si="188"/>
        <v>: "/salterios/tiempo/ordinario/s033/lunes",</v>
      </c>
      <c r="I785" t="str">
        <f t="shared" si="189"/>
        <v>"30/11/2026": "/salterios/tiempo/ordinario/s033/lunes",</v>
      </c>
    </row>
    <row r="786" spans="1:9" x14ac:dyDescent="0.35">
      <c r="A786" t="s">
        <v>435</v>
      </c>
      <c r="B786">
        <f t="shared" ref="B786:B790" si="190">+B785</f>
        <v>33</v>
      </c>
      <c r="C786" t="s">
        <v>397</v>
      </c>
      <c r="D786" t="s">
        <v>384</v>
      </c>
      <c r="E786" s="1">
        <f t="shared" ref="E786:E790" si="191">+E785+1</f>
        <v>46357</v>
      </c>
      <c r="F786" t="s">
        <v>384</v>
      </c>
      <c r="G786" t="str">
        <f t="shared" si="188"/>
        <v>: "/salterios/tiempo/ordinario/s033/martes",</v>
      </c>
      <c r="I786" t="str">
        <f t="shared" si="189"/>
        <v>"1/12/2026": "/salterios/tiempo/ordinario/s033/martes",</v>
      </c>
    </row>
    <row r="787" spans="1:9" x14ac:dyDescent="0.35">
      <c r="A787" t="s">
        <v>435</v>
      </c>
      <c r="B787">
        <f t="shared" si="190"/>
        <v>33</v>
      </c>
      <c r="C787" t="s">
        <v>398</v>
      </c>
      <c r="D787" t="s">
        <v>384</v>
      </c>
      <c r="E787" s="1">
        <f t="shared" si="191"/>
        <v>46358</v>
      </c>
      <c r="F787" t="s">
        <v>384</v>
      </c>
      <c r="G787" t="str">
        <f t="shared" si="188"/>
        <v>: "/salterios/tiempo/ordinario/s033/miercoles",</v>
      </c>
      <c r="I787" t="str">
        <f t="shared" si="189"/>
        <v>"2/12/2026": "/salterios/tiempo/ordinario/s033/miercoles",</v>
      </c>
    </row>
    <row r="788" spans="1:9" x14ac:dyDescent="0.35">
      <c r="A788" t="s">
        <v>435</v>
      </c>
      <c r="B788">
        <f t="shared" si="190"/>
        <v>33</v>
      </c>
      <c r="C788" t="s">
        <v>399</v>
      </c>
      <c r="D788" t="s">
        <v>384</v>
      </c>
      <c r="E788" s="1">
        <f t="shared" si="191"/>
        <v>46359</v>
      </c>
      <c r="F788" t="s">
        <v>384</v>
      </c>
      <c r="G788" t="str">
        <f t="shared" si="188"/>
        <v>: "/salterios/tiempo/ordinario/s033/jueves",</v>
      </c>
      <c r="I788" t="str">
        <f t="shared" si="189"/>
        <v>"3/12/2026": "/salterios/tiempo/ordinario/s033/jueves",</v>
      </c>
    </row>
    <row r="789" spans="1:9" x14ac:dyDescent="0.35">
      <c r="A789" t="s">
        <v>435</v>
      </c>
      <c r="B789">
        <f t="shared" si="190"/>
        <v>33</v>
      </c>
      <c r="C789" t="s">
        <v>420</v>
      </c>
      <c r="D789" t="s">
        <v>384</v>
      </c>
      <c r="E789" s="1">
        <f t="shared" si="191"/>
        <v>46360</v>
      </c>
      <c r="F789" t="s">
        <v>384</v>
      </c>
      <c r="G789" t="str">
        <f t="shared" si="188"/>
        <v>: "/salterios/tiempo/ordinario/s033/viernes",</v>
      </c>
      <c r="I789" t="str">
        <f t="shared" si="189"/>
        <v>"4/12/2026": "/salterios/tiempo/ordinario/s033/viernes",</v>
      </c>
    </row>
    <row r="790" spans="1:9" x14ac:dyDescent="0.35">
      <c r="A790" t="s">
        <v>435</v>
      </c>
      <c r="B790">
        <f t="shared" si="190"/>
        <v>33</v>
      </c>
      <c r="C790" t="s">
        <v>419</v>
      </c>
      <c r="D790" t="s">
        <v>384</v>
      </c>
      <c r="E790" s="1">
        <f t="shared" si="191"/>
        <v>46361</v>
      </c>
      <c r="F790" t="s">
        <v>384</v>
      </c>
      <c r="G790" t="str">
        <f t="shared" si="188"/>
        <v>: "/salterios/tiempo/ordinario/s033/sabado",</v>
      </c>
      <c r="I790" t="str">
        <f t="shared" si="189"/>
        <v>"5/12/2026": "/salterios/tiempo/ordinario/s033/sabado",</v>
      </c>
    </row>
    <row r="791" spans="1:9" ht="17" x14ac:dyDescent="0.35">
      <c r="A791" t="s">
        <v>435</v>
      </c>
      <c r="E791" s="49">
        <f>+E783+1</f>
        <v>34</v>
      </c>
      <c r="G791" s="42"/>
      <c r="H791" s="42"/>
      <c r="I791" s="50" t="str">
        <f>_xlfn.CONCAT("    //SEMANA ",ROMAN(E791)," TIEMPO ",UPPER(A791))</f>
        <v>    //SEMANA XXXIV TIEMPO ORDINARIO</v>
      </c>
    </row>
    <row r="792" spans="1:9" x14ac:dyDescent="0.35">
      <c r="A792" t="s">
        <v>435</v>
      </c>
      <c r="B792">
        <f>B784+1</f>
        <v>34</v>
      </c>
      <c r="C792" t="s">
        <v>418</v>
      </c>
      <c r="D792" t="s">
        <v>384</v>
      </c>
      <c r="E792" s="1">
        <f>+E790+1</f>
        <v>46362</v>
      </c>
      <c r="F792" t="s">
        <v>384</v>
      </c>
      <c r="G792" t="str">
        <f t="shared" ref="G792:G798" si="192">_xlfn.CONCAT(": ""","/salterios/tiempo/",A792,"/s0",B792,"/",C792,"""",",")</f>
        <v>: "/salterios/tiempo/ordinario/s034/domingo",</v>
      </c>
      <c r="I792" t="str">
        <f t="shared" ref="I792:I798" si="193">""""&amp;TEXT(E792,"d/m/yyyy")&amp;""""&amp;G792</f>
        <v>"6/12/2026": "/salterios/tiempo/ordinario/s034/domingo",</v>
      </c>
    </row>
    <row r="793" spans="1:9" x14ac:dyDescent="0.35">
      <c r="A793" t="s">
        <v>435</v>
      </c>
      <c r="B793">
        <f>+B792</f>
        <v>34</v>
      </c>
      <c r="C793" t="s">
        <v>396</v>
      </c>
      <c r="D793" t="s">
        <v>384</v>
      </c>
      <c r="E793" s="1">
        <f>+E792+1</f>
        <v>46363</v>
      </c>
      <c r="F793" t="s">
        <v>384</v>
      </c>
      <c r="G793" t="str">
        <f t="shared" si="192"/>
        <v>: "/salterios/tiempo/ordinario/s034/lunes",</v>
      </c>
      <c r="I793" t="str">
        <f t="shared" si="193"/>
        <v>"7/12/2026": "/salterios/tiempo/ordinario/s034/lunes",</v>
      </c>
    </row>
    <row r="794" spans="1:9" x14ac:dyDescent="0.35">
      <c r="A794" t="s">
        <v>435</v>
      </c>
      <c r="B794">
        <f t="shared" ref="B794:B798" si="194">+B793</f>
        <v>34</v>
      </c>
      <c r="C794" t="s">
        <v>397</v>
      </c>
      <c r="D794" t="s">
        <v>384</v>
      </c>
      <c r="E794" s="1">
        <f t="shared" ref="E794:E798" si="195">+E793+1</f>
        <v>46364</v>
      </c>
      <c r="F794" t="s">
        <v>384</v>
      </c>
      <c r="G794" t="str">
        <f t="shared" si="192"/>
        <v>: "/salterios/tiempo/ordinario/s034/martes",</v>
      </c>
      <c r="I794" t="str">
        <f t="shared" si="193"/>
        <v>"8/12/2026": "/salterios/tiempo/ordinario/s034/martes",</v>
      </c>
    </row>
    <row r="795" spans="1:9" x14ac:dyDescent="0.35">
      <c r="A795" t="s">
        <v>435</v>
      </c>
      <c r="B795">
        <f t="shared" si="194"/>
        <v>34</v>
      </c>
      <c r="C795" t="s">
        <v>398</v>
      </c>
      <c r="D795" t="s">
        <v>384</v>
      </c>
      <c r="E795" s="1">
        <f t="shared" si="195"/>
        <v>46365</v>
      </c>
      <c r="F795" t="s">
        <v>384</v>
      </c>
      <c r="G795" t="str">
        <f t="shared" si="192"/>
        <v>: "/salterios/tiempo/ordinario/s034/miercoles",</v>
      </c>
      <c r="I795" t="str">
        <f t="shared" si="193"/>
        <v>"9/12/2026": "/salterios/tiempo/ordinario/s034/miercoles",</v>
      </c>
    </row>
    <row r="796" spans="1:9" x14ac:dyDescent="0.35">
      <c r="A796" t="s">
        <v>435</v>
      </c>
      <c r="B796">
        <f t="shared" si="194"/>
        <v>34</v>
      </c>
      <c r="C796" t="s">
        <v>399</v>
      </c>
      <c r="D796" t="s">
        <v>384</v>
      </c>
      <c r="E796" s="1">
        <f t="shared" si="195"/>
        <v>46366</v>
      </c>
      <c r="F796" t="s">
        <v>384</v>
      </c>
      <c r="G796" t="str">
        <f t="shared" si="192"/>
        <v>: "/salterios/tiempo/ordinario/s034/jueves",</v>
      </c>
      <c r="I796" t="str">
        <f t="shared" si="193"/>
        <v>"10/12/2026": "/salterios/tiempo/ordinario/s034/jueves",</v>
      </c>
    </row>
    <row r="797" spans="1:9" x14ac:dyDescent="0.35">
      <c r="A797" t="s">
        <v>435</v>
      </c>
      <c r="B797">
        <f t="shared" si="194"/>
        <v>34</v>
      </c>
      <c r="C797" t="s">
        <v>420</v>
      </c>
      <c r="D797" t="s">
        <v>384</v>
      </c>
      <c r="E797" s="1">
        <f t="shared" si="195"/>
        <v>46367</v>
      </c>
      <c r="F797" t="s">
        <v>384</v>
      </c>
      <c r="G797" t="str">
        <f t="shared" si="192"/>
        <v>: "/salterios/tiempo/ordinario/s034/viernes",</v>
      </c>
      <c r="I797" t="str">
        <f t="shared" si="193"/>
        <v>"11/12/2026": "/salterios/tiempo/ordinario/s034/viernes",</v>
      </c>
    </row>
    <row r="798" spans="1:9" x14ac:dyDescent="0.35">
      <c r="A798" t="s">
        <v>435</v>
      </c>
      <c r="B798">
        <f t="shared" si="194"/>
        <v>34</v>
      </c>
      <c r="C798" t="s">
        <v>419</v>
      </c>
      <c r="D798" t="s">
        <v>384</v>
      </c>
      <c r="E798" s="1">
        <f t="shared" si="195"/>
        <v>46368</v>
      </c>
      <c r="F798" t="s">
        <v>384</v>
      </c>
      <c r="G798" t="str">
        <f t="shared" si="192"/>
        <v>: "/salterios/tiempo/ordinario/s034/sabado",</v>
      </c>
      <c r="I798" t="str">
        <f t="shared" si="193"/>
        <v>"12/12/2026": "/salterios/tiempo/ordinario/s034/sabado",</v>
      </c>
    </row>
    <row r="799" spans="1:9" ht="17" x14ac:dyDescent="0.35">
      <c r="A799" t="s">
        <v>438</v>
      </c>
      <c r="E799" s="45">
        <v>1</v>
      </c>
      <c r="G799" s="42"/>
      <c r="H799" s="42"/>
      <c r="I799" s="44" t="str">
        <f>_xlfn.CONCAT("    //SEMANA ",ROMAN(E799)," TIEMPO ",UPPER(A799))</f>
        <v>    //SEMANA I TIEMPO ADVIENTO</v>
      </c>
    </row>
    <row r="800" spans="1:9" x14ac:dyDescent="0.35">
      <c r="A800" t="s">
        <v>438</v>
      </c>
      <c r="B800">
        <v>1</v>
      </c>
      <c r="C800" t="s">
        <v>418</v>
      </c>
      <c r="D800" t="s">
        <v>384</v>
      </c>
      <c r="E800" s="1">
        <f>+E798+1</f>
        <v>46369</v>
      </c>
      <c r="F800" t="s">
        <v>384</v>
      </c>
      <c r="G800" t="str">
        <f t="shared" ref="G800:G806" si="196">_xlfn.CONCAT(": ""","/salterios/tiempo/",A800,"/s0",B800,"/",C800,"""",",")</f>
        <v>: "/salterios/tiempo/adviento/s01/domingo",</v>
      </c>
      <c r="I800" t="str">
        <f t="shared" ref="I800:I806" si="197">""""&amp;TEXT(E800,"d/m/yyyy")&amp;""""&amp;G800</f>
        <v>"13/12/2026": "/salterios/tiempo/adviento/s01/domingo",</v>
      </c>
    </row>
    <row r="801" spans="1:9" x14ac:dyDescent="0.35">
      <c r="A801" t="s">
        <v>438</v>
      </c>
      <c r="B801">
        <f>+B800</f>
        <v>1</v>
      </c>
      <c r="C801" t="s">
        <v>396</v>
      </c>
      <c r="D801" t="s">
        <v>384</v>
      </c>
      <c r="E801" s="1">
        <f>+E800+1</f>
        <v>46370</v>
      </c>
      <c r="F801" t="s">
        <v>384</v>
      </c>
      <c r="G801" t="str">
        <f t="shared" si="196"/>
        <v>: "/salterios/tiempo/adviento/s01/lunes",</v>
      </c>
      <c r="I801" t="str">
        <f t="shared" si="197"/>
        <v>"14/12/2026": "/salterios/tiempo/adviento/s01/lunes",</v>
      </c>
    </row>
    <row r="802" spans="1:9" x14ac:dyDescent="0.35">
      <c r="A802" t="s">
        <v>438</v>
      </c>
      <c r="B802">
        <f t="shared" ref="B802:B806" si="198">+B801</f>
        <v>1</v>
      </c>
      <c r="C802" t="s">
        <v>397</v>
      </c>
      <c r="D802" t="s">
        <v>384</v>
      </c>
      <c r="E802" s="1">
        <f t="shared" ref="E802:E806" si="199">+E801+1</f>
        <v>46371</v>
      </c>
      <c r="F802" t="s">
        <v>384</v>
      </c>
      <c r="G802" t="str">
        <f t="shared" si="196"/>
        <v>: "/salterios/tiempo/adviento/s01/martes",</v>
      </c>
      <c r="I802" t="str">
        <f t="shared" si="197"/>
        <v>"15/12/2026": "/salterios/tiempo/adviento/s01/martes",</v>
      </c>
    </row>
    <row r="803" spans="1:9" x14ac:dyDescent="0.35">
      <c r="A803" t="s">
        <v>438</v>
      </c>
      <c r="B803">
        <f t="shared" si="198"/>
        <v>1</v>
      </c>
      <c r="C803" t="s">
        <v>398</v>
      </c>
      <c r="D803" t="s">
        <v>384</v>
      </c>
      <c r="E803" s="1">
        <f t="shared" si="199"/>
        <v>46372</v>
      </c>
      <c r="F803" t="s">
        <v>384</v>
      </c>
      <c r="G803" t="str">
        <f t="shared" si="196"/>
        <v>: "/salterios/tiempo/adviento/s01/miercoles",</v>
      </c>
      <c r="I803" t="str">
        <f t="shared" si="197"/>
        <v>"16/12/2026": "/salterios/tiempo/adviento/s01/miercoles",</v>
      </c>
    </row>
    <row r="804" spans="1:9" x14ac:dyDescent="0.35">
      <c r="A804" t="s">
        <v>438</v>
      </c>
      <c r="B804">
        <f t="shared" si="198"/>
        <v>1</v>
      </c>
      <c r="C804" t="s">
        <v>399</v>
      </c>
      <c r="D804" t="s">
        <v>384</v>
      </c>
      <c r="E804" s="1">
        <f t="shared" si="199"/>
        <v>46373</v>
      </c>
      <c r="F804" t="s">
        <v>384</v>
      </c>
      <c r="G804" t="str">
        <f t="shared" si="196"/>
        <v>: "/salterios/tiempo/adviento/s01/jueves",</v>
      </c>
      <c r="I804" t="str">
        <f t="shared" si="197"/>
        <v>"17/12/2026": "/salterios/tiempo/adviento/s01/jueves",</v>
      </c>
    </row>
    <row r="805" spans="1:9" x14ac:dyDescent="0.35">
      <c r="A805" t="s">
        <v>438</v>
      </c>
      <c r="B805">
        <f t="shared" si="198"/>
        <v>1</v>
      </c>
      <c r="C805" t="s">
        <v>420</v>
      </c>
      <c r="D805" t="s">
        <v>384</v>
      </c>
      <c r="E805" s="1">
        <f t="shared" si="199"/>
        <v>46374</v>
      </c>
      <c r="F805" t="s">
        <v>384</v>
      </c>
      <c r="G805" t="str">
        <f t="shared" si="196"/>
        <v>: "/salterios/tiempo/adviento/s01/viernes",</v>
      </c>
      <c r="I805" t="str">
        <f t="shared" si="197"/>
        <v>"18/12/2026": "/salterios/tiempo/adviento/s01/viernes",</v>
      </c>
    </row>
    <row r="806" spans="1:9" x14ac:dyDescent="0.35">
      <c r="A806" t="s">
        <v>438</v>
      </c>
      <c r="B806">
        <f t="shared" si="198"/>
        <v>1</v>
      </c>
      <c r="C806" t="s">
        <v>419</v>
      </c>
      <c r="D806" t="s">
        <v>384</v>
      </c>
      <c r="E806" s="1">
        <f t="shared" si="199"/>
        <v>46375</v>
      </c>
      <c r="F806" t="s">
        <v>384</v>
      </c>
      <c r="G806" t="str">
        <f t="shared" si="196"/>
        <v>: "/salterios/tiempo/adviento/s01/sabado",</v>
      </c>
      <c r="I806" t="str">
        <f t="shared" si="197"/>
        <v>"19/12/2026": "/salterios/tiempo/adviento/s01/sabado",</v>
      </c>
    </row>
    <row r="807" spans="1:9" ht="17" x14ac:dyDescent="0.35">
      <c r="A807" t="s">
        <v>438</v>
      </c>
      <c r="E807" s="45">
        <f>+E799+1</f>
        <v>2</v>
      </c>
      <c r="G807" s="42"/>
      <c r="H807" s="42"/>
      <c r="I807" s="44" t="str">
        <f>_xlfn.CONCAT("    //SEMANA ",ROMAN(E807)," TIEMPO ",UPPER(A807))</f>
        <v>    //SEMANA II TIEMPO ADVIENTO</v>
      </c>
    </row>
    <row r="808" spans="1:9" x14ac:dyDescent="0.35">
      <c r="A808" t="s">
        <v>438</v>
      </c>
      <c r="B808">
        <f>B800+1</f>
        <v>2</v>
      </c>
      <c r="C808" t="s">
        <v>418</v>
      </c>
      <c r="D808" t="s">
        <v>384</v>
      </c>
      <c r="E808" s="1">
        <f>+E806+1</f>
        <v>46376</v>
      </c>
      <c r="F808" t="s">
        <v>384</v>
      </c>
      <c r="G808" t="str">
        <f t="shared" ref="G808:G814" si="200">_xlfn.CONCAT(": ""","/salterios/tiempo/",A808,"/s0",B808,"/",C808,"""",",")</f>
        <v>: "/salterios/tiempo/adviento/s02/domingo",</v>
      </c>
      <c r="I808" t="str">
        <f t="shared" ref="I808:I814" si="201">""""&amp;TEXT(E808,"d/m/yyyy")&amp;""""&amp;G808</f>
        <v>"20/12/2026": "/salterios/tiempo/adviento/s02/domingo",</v>
      </c>
    </row>
    <row r="809" spans="1:9" x14ac:dyDescent="0.35">
      <c r="A809" t="s">
        <v>438</v>
      </c>
      <c r="B809">
        <f>+B808</f>
        <v>2</v>
      </c>
      <c r="C809" t="s">
        <v>396</v>
      </c>
      <c r="D809" t="s">
        <v>384</v>
      </c>
      <c r="E809" s="1">
        <f>+E808+1</f>
        <v>46377</v>
      </c>
      <c r="F809" t="s">
        <v>384</v>
      </c>
      <c r="G809" t="str">
        <f t="shared" si="200"/>
        <v>: "/salterios/tiempo/adviento/s02/lunes",</v>
      </c>
      <c r="I809" t="str">
        <f t="shared" si="201"/>
        <v>"21/12/2026": "/salterios/tiempo/adviento/s02/lunes",</v>
      </c>
    </row>
    <row r="810" spans="1:9" x14ac:dyDescent="0.35">
      <c r="A810" t="s">
        <v>438</v>
      </c>
      <c r="B810">
        <f t="shared" ref="B810:B814" si="202">+B809</f>
        <v>2</v>
      </c>
      <c r="C810" t="s">
        <v>397</v>
      </c>
      <c r="D810" t="s">
        <v>384</v>
      </c>
      <c r="E810" s="1">
        <f t="shared" ref="E810:E814" si="203">+E809+1</f>
        <v>46378</v>
      </c>
      <c r="F810" t="s">
        <v>384</v>
      </c>
      <c r="G810" t="str">
        <f t="shared" si="200"/>
        <v>: "/salterios/tiempo/adviento/s02/martes",</v>
      </c>
      <c r="I810" t="str">
        <f t="shared" si="201"/>
        <v>"22/12/2026": "/salterios/tiempo/adviento/s02/martes",</v>
      </c>
    </row>
    <row r="811" spans="1:9" x14ac:dyDescent="0.35">
      <c r="A811" t="s">
        <v>438</v>
      </c>
      <c r="B811">
        <f t="shared" si="202"/>
        <v>2</v>
      </c>
      <c r="C811" t="s">
        <v>398</v>
      </c>
      <c r="D811" t="s">
        <v>384</v>
      </c>
      <c r="E811" s="1">
        <f t="shared" si="203"/>
        <v>46379</v>
      </c>
      <c r="F811" t="s">
        <v>384</v>
      </c>
      <c r="G811" t="str">
        <f t="shared" si="200"/>
        <v>: "/salterios/tiempo/adviento/s02/miercoles",</v>
      </c>
      <c r="I811" t="str">
        <f t="shared" si="201"/>
        <v>"23/12/2026": "/salterios/tiempo/adviento/s02/miercoles",</v>
      </c>
    </row>
    <row r="812" spans="1:9" x14ac:dyDescent="0.35">
      <c r="A812" t="s">
        <v>438</v>
      </c>
      <c r="B812">
        <f t="shared" si="202"/>
        <v>2</v>
      </c>
      <c r="C812" t="s">
        <v>399</v>
      </c>
      <c r="D812" t="s">
        <v>384</v>
      </c>
      <c r="E812" s="1">
        <f t="shared" si="203"/>
        <v>46380</v>
      </c>
      <c r="F812" t="s">
        <v>384</v>
      </c>
      <c r="G812" t="str">
        <f t="shared" si="200"/>
        <v>: "/salterios/tiempo/adviento/s02/jueves",</v>
      </c>
      <c r="I812" t="str">
        <f t="shared" si="201"/>
        <v>"24/12/2026": "/salterios/tiempo/adviento/s02/jueves",</v>
      </c>
    </row>
    <row r="813" spans="1:9" x14ac:dyDescent="0.35">
      <c r="A813" t="s">
        <v>438</v>
      </c>
      <c r="B813">
        <f t="shared" si="202"/>
        <v>2</v>
      </c>
      <c r="C813" t="s">
        <v>420</v>
      </c>
      <c r="D813" t="s">
        <v>384</v>
      </c>
      <c r="E813" s="1">
        <f t="shared" si="203"/>
        <v>46381</v>
      </c>
      <c r="F813" t="s">
        <v>384</v>
      </c>
      <c r="G813" t="str">
        <f t="shared" si="200"/>
        <v>: "/salterios/tiempo/adviento/s02/viernes",</v>
      </c>
      <c r="I813" t="str">
        <f t="shared" si="201"/>
        <v>"25/12/2026": "/salterios/tiempo/adviento/s02/viernes",</v>
      </c>
    </row>
    <row r="814" spans="1:9" x14ac:dyDescent="0.35">
      <c r="A814" t="s">
        <v>438</v>
      </c>
      <c r="B814">
        <f t="shared" si="202"/>
        <v>2</v>
      </c>
      <c r="C814" t="s">
        <v>419</v>
      </c>
      <c r="D814" t="s">
        <v>384</v>
      </c>
      <c r="E814" s="1">
        <f t="shared" si="203"/>
        <v>46382</v>
      </c>
      <c r="F814" t="s">
        <v>384</v>
      </c>
      <c r="G814" t="str">
        <f t="shared" si="200"/>
        <v>: "/salterios/tiempo/adviento/s02/sabado",</v>
      </c>
      <c r="I814" t="str">
        <f t="shared" si="201"/>
        <v>"26/12/2026": "/salterios/tiempo/adviento/s02/sabado",</v>
      </c>
    </row>
    <row r="815" spans="1:9" ht="17" x14ac:dyDescent="0.35">
      <c r="A815" t="s">
        <v>438</v>
      </c>
      <c r="E815" s="45">
        <f>+E807+1</f>
        <v>3</v>
      </c>
      <c r="G815" s="42"/>
      <c r="H815" s="42"/>
      <c r="I815" s="44" t="str">
        <f>_xlfn.CONCAT("    //SEMANA ",ROMAN(E815)," TIEMPO ",UPPER(A815))</f>
        <v>    //SEMANA III TIEMPO ADVIENTO</v>
      </c>
    </row>
    <row r="816" spans="1:9" x14ac:dyDescent="0.35">
      <c r="A816" t="s">
        <v>438</v>
      </c>
      <c r="B816">
        <f>B808+1</f>
        <v>3</v>
      </c>
      <c r="C816" t="s">
        <v>418</v>
      </c>
      <c r="D816" t="s">
        <v>384</v>
      </c>
      <c r="E816" s="1">
        <f>+E814+1</f>
        <v>46383</v>
      </c>
      <c r="F816" t="s">
        <v>384</v>
      </c>
      <c r="G816" t="str">
        <f t="shared" ref="G816:G822" si="204">_xlfn.CONCAT(": ""","/salterios/tiempo/",A816,"/s0",B816,"/",C816,"""",",")</f>
        <v>: "/salterios/tiempo/adviento/s03/domingo",</v>
      </c>
      <c r="I816" t="str">
        <f t="shared" ref="I816:I822" si="205">""""&amp;TEXT(E816,"d/m/yyyy")&amp;""""&amp;G816</f>
        <v>"27/12/2026": "/salterios/tiempo/adviento/s03/domingo",</v>
      </c>
    </row>
    <row r="817" spans="1:9" x14ac:dyDescent="0.35">
      <c r="A817" t="s">
        <v>438</v>
      </c>
      <c r="B817">
        <f>+B816</f>
        <v>3</v>
      </c>
      <c r="C817" t="s">
        <v>396</v>
      </c>
      <c r="D817" t="s">
        <v>384</v>
      </c>
      <c r="E817" s="1">
        <f>+E816+1</f>
        <v>46384</v>
      </c>
      <c r="F817" t="s">
        <v>384</v>
      </c>
      <c r="G817" t="str">
        <f t="shared" si="204"/>
        <v>: "/salterios/tiempo/adviento/s03/lunes",</v>
      </c>
      <c r="I817" t="str">
        <f t="shared" si="205"/>
        <v>"28/12/2026": "/salterios/tiempo/adviento/s03/lunes",</v>
      </c>
    </row>
    <row r="818" spans="1:9" x14ac:dyDescent="0.35">
      <c r="A818" t="s">
        <v>438</v>
      </c>
      <c r="B818">
        <f t="shared" ref="B818:B822" si="206">+B817</f>
        <v>3</v>
      </c>
      <c r="C818" t="s">
        <v>397</v>
      </c>
      <c r="D818" t="s">
        <v>384</v>
      </c>
      <c r="E818" s="1">
        <f t="shared" ref="E818:E822" si="207">+E817+1</f>
        <v>46385</v>
      </c>
      <c r="F818" t="s">
        <v>384</v>
      </c>
      <c r="G818" t="str">
        <f t="shared" si="204"/>
        <v>: "/salterios/tiempo/adviento/s03/martes",</v>
      </c>
      <c r="I818" t="str">
        <f t="shared" si="205"/>
        <v>"29/12/2026": "/salterios/tiempo/adviento/s03/martes",</v>
      </c>
    </row>
    <row r="819" spans="1:9" x14ac:dyDescent="0.35">
      <c r="A819" t="s">
        <v>438</v>
      </c>
      <c r="B819">
        <f t="shared" si="206"/>
        <v>3</v>
      </c>
      <c r="C819" t="s">
        <v>398</v>
      </c>
      <c r="D819" t="s">
        <v>384</v>
      </c>
      <c r="E819" s="1">
        <f t="shared" si="207"/>
        <v>46386</v>
      </c>
      <c r="F819" t="s">
        <v>384</v>
      </c>
      <c r="G819" t="str">
        <f t="shared" si="204"/>
        <v>: "/salterios/tiempo/adviento/s03/miercoles",</v>
      </c>
      <c r="I819" t="str">
        <f t="shared" si="205"/>
        <v>"30/12/2026": "/salterios/tiempo/adviento/s03/miercoles",</v>
      </c>
    </row>
    <row r="820" spans="1:9" x14ac:dyDescent="0.35">
      <c r="A820" t="s">
        <v>438</v>
      </c>
      <c r="B820">
        <f t="shared" si="206"/>
        <v>3</v>
      </c>
      <c r="C820" t="s">
        <v>399</v>
      </c>
      <c r="D820" t="s">
        <v>384</v>
      </c>
      <c r="E820" s="1">
        <f t="shared" si="207"/>
        <v>46387</v>
      </c>
      <c r="F820" t="s">
        <v>384</v>
      </c>
      <c r="G820" t="str">
        <f t="shared" si="204"/>
        <v>: "/salterios/tiempo/adviento/s03/jueves",</v>
      </c>
      <c r="I820" t="str">
        <f t="shared" si="205"/>
        <v>"31/12/2026": "/salterios/tiempo/adviento/s03/jueves",</v>
      </c>
    </row>
    <row r="821" spans="1:9" x14ac:dyDescent="0.35">
      <c r="A821" t="s">
        <v>438</v>
      </c>
      <c r="B821">
        <f t="shared" si="206"/>
        <v>3</v>
      </c>
      <c r="C821" t="s">
        <v>420</v>
      </c>
      <c r="D821" t="s">
        <v>384</v>
      </c>
      <c r="E821" s="1">
        <f t="shared" si="207"/>
        <v>46388</v>
      </c>
      <c r="F821" t="s">
        <v>384</v>
      </c>
      <c r="G821" t="str">
        <f t="shared" si="204"/>
        <v>: "/salterios/tiempo/adviento/s03/viernes",</v>
      </c>
      <c r="I821" t="str">
        <f t="shared" si="205"/>
        <v>"1/1/2027": "/salterios/tiempo/adviento/s03/viernes",</v>
      </c>
    </row>
    <row r="822" spans="1:9" x14ac:dyDescent="0.35">
      <c r="A822" t="s">
        <v>438</v>
      </c>
      <c r="B822">
        <f t="shared" si="206"/>
        <v>3</v>
      </c>
      <c r="C822" t="s">
        <v>419</v>
      </c>
      <c r="D822" t="s">
        <v>384</v>
      </c>
      <c r="E822" s="1">
        <f t="shared" si="207"/>
        <v>46389</v>
      </c>
      <c r="F822" t="s">
        <v>384</v>
      </c>
      <c r="G822" t="str">
        <f t="shared" si="204"/>
        <v>: "/salterios/tiempo/adviento/s03/sabado",</v>
      </c>
      <c r="I822" t="str">
        <f t="shared" si="205"/>
        <v>"2/1/2027": "/salterios/tiempo/adviento/s03/sabado",</v>
      </c>
    </row>
    <row r="823" spans="1:9" ht="17" x14ac:dyDescent="0.35">
      <c r="A823" t="s">
        <v>438</v>
      </c>
      <c r="E823" s="45">
        <f>+E815+1</f>
        <v>4</v>
      </c>
      <c r="G823" s="42"/>
      <c r="H823" s="42"/>
      <c r="I823" s="44" t="str">
        <f>_xlfn.CONCAT("    //SEMANA ",ROMAN(E823)," TIEMPO ",UPPER(A823))</f>
        <v>    //SEMANA IV TIEMPO ADVIENTO</v>
      </c>
    </row>
    <row r="824" spans="1:9" x14ac:dyDescent="0.35">
      <c r="A824" t="s">
        <v>438</v>
      </c>
      <c r="B824">
        <f>B816+1</f>
        <v>4</v>
      </c>
      <c r="C824" t="s">
        <v>418</v>
      </c>
      <c r="D824" t="s">
        <v>384</v>
      </c>
      <c r="E824" s="1">
        <f>+E822+1</f>
        <v>46390</v>
      </c>
      <c r="F824" t="s">
        <v>384</v>
      </c>
      <c r="G824" t="str">
        <f t="shared" ref="G824:G828" si="208">_xlfn.CONCAT(": ""","/salterios/tiempo/",A824,"/s0",B824,"/",C824,"""",",")</f>
        <v>: "/salterios/tiempo/adviento/s04/domingo",</v>
      </c>
      <c r="I824" t="str">
        <f t="shared" ref="I824:I830" si="209">""""&amp;TEXT(E824,"d/m/yyyy")&amp;""""&amp;G824</f>
        <v>"3/1/2027": "/salterios/tiempo/adviento/s04/domingo",</v>
      </c>
    </row>
    <row r="825" spans="1:9" x14ac:dyDescent="0.35">
      <c r="A825" t="s">
        <v>438</v>
      </c>
      <c r="B825">
        <f>+B824</f>
        <v>4</v>
      </c>
      <c r="C825" t="s">
        <v>396</v>
      </c>
      <c r="D825" t="s">
        <v>384</v>
      </c>
      <c r="E825" s="1">
        <f>+E824+1</f>
        <v>46391</v>
      </c>
      <c r="F825" t="s">
        <v>384</v>
      </c>
      <c r="G825" t="str">
        <f t="shared" si="208"/>
        <v>: "/salterios/tiempo/adviento/s04/lunes",</v>
      </c>
      <c r="I825" t="str">
        <f t="shared" si="209"/>
        <v>"4/1/2027": "/salterios/tiempo/adviento/s04/lunes",</v>
      </c>
    </row>
    <row r="826" spans="1:9" x14ac:dyDescent="0.35">
      <c r="A826" t="s">
        <v>438</v>
      </c>
      <c r="B826">
        <f t="shared" ref="B826:B828" si="210">+B825</f>
        <v>4</v>
      </c>
      <c r="C826" t="s">
        <v>397</v>
      </c>
      <c r="D826" t="s">
        <v>384</v>
      </c>
      <c r="E826" s="1">
        <f t="shared" ref="E826:E830" si="211">+E825+1</f>
        <v>46392</v>
      </c>
      <c r="F826" t="s">
        <v>384</v>
      </c>
      <c r="G826" t="str">
        <f t="shared" si="208"/>
        <v>: "/salterios/tiempo/adviento/s04/martes",</v>
      </c>
      <c r="I826" t="str">
        <f t="shared" si="209"/>
        <v>"5/1/2027": "/salterios/tiempo/adviento/s04/martes",</v>
      </c>
    </row>
    <row r="827" spans="1:9" x14ac:dyDescent="0.35">
      <c r="A827" t="s">
        <v>438</v>
      </c>
      <c r="B827">
        <f t="shared" si="210"/>
        <v>4</v>
      </c>
      <c r="C827" t="s">
        <v>398</v>
      </c>
      <c r="D827" t="s">
        <v>384</v>
      </c>
      <c r="E827" s="1">
        <f t="shared" si="211"/>
        <v>46393</v>
      </c>
      <c r="F827" t="s">
        <v>384</v>
      </c>
      <c r="G827" t="str">
        <f t="shared" si="208"/>
        <v>: "/salterios/tiempo/adviento/s04/miercoles",</v>
      </c>
      <c r="I827" t="str">
        <f t="shared" si="209"/>
        <v>"6/1/2027": "/salterios/tiempo/adviento/s04/miercoles",</v>
      </c>
    </row>
    <row r="828" spans="1:9" x14ac:dyDescent="0.35">
      <c r="A828" t="s">
        <v>438</v>
      </c>
      <c r="B828">
        <f t="shared" si="210"/>
        <v>4</v>
      </c>
      <c r="C828" t="s">
        <v>399</v>
      </c>
      <c r="D828" t="s">
        <v>384</v>
      </c>
      <c r="E828" s="1">
        <f t="shared" si="211"/>
        <v>46394</v>
      </c>
      <c r="F828" t="s">
        <v>384</v>
      </c>
      <c r="G828" t="str">
        <f t="shared" si="208"/>
        <v>: "/salterios/tiempo/adviento/s04/jueves",</v>
      </c>
      <c r="I828" t="str">
        <f t="shared" si="209"/>
        <v>"7/1/2027": "/salterios/tiempo/adviento/s04/jueves",</v>
      </c>
    </row>
    <row r="829" spans="1:9" x14ac:dyDescent="0.35">
      <c r="A829" t="s">
        <v>438</v>
      </c>
      <c r="C829" t="s">
        <v>459</v>
      </c>
      <c r="D829" t="s">
        <v>384</v>
      </c>
      <c r="E829" s="1">
        <f t="shared" si="211"/>
        <v>46395</v>
      </c>
      <c r="F829" t="s">
        <v>384</v>
      </c>
      <c r="G829" t="str">
        <f>_xlfn.CONCAT(": ""","/salterios/tiempo/",A829,"/navidad/dias",B829,"/",C829,"""",",")</f>
        <v>: "/salterios/tiempo/adviento/navidad/dias/sd25",</v>
      </c>
      <c r="I829" t="str">
        <f t="shared" si="209"/>
        <v>"8/1/2027": "/salterios/tiempo/adviento/navidad/dias/sd25",</v>
      </c>
    </row>
    <row r="830" spans="1:9" x14ac:dyDescent="0.35">
      <c r="A830" t="s">
        <v>438</v>
      </c>
      <c r="C830" t="s">
        <v>460</v>
      </c>
      <c r="D830" t="s">
        <v>384</v>
      </c>
      <c r="E830" s="1">
        <f t="shared" si="211"/>
        <v>46396</v>
      </c>
      <c r="F830" t="s">
        <v>384</v>
      </c>
      <c r="G830" t="str">
        <f>_xlfn.CONCAT(": ""","/salterios/tiempo/",A830,"/navidad/dias",B830,"/",C830,"""",",")</f>
        <v>: "/salterios/tiempo/adviento/navidad/dias/sd26",</v>
      </c>
      <c r="I830" t="str">
        <f t="shared" si="209"/>
        <v>"9/1/2027": "/salterios/tiempo/adviento/navidad/dias/sd26",</v>
      </c>
    </row>
    <row r="831" spans="1:9" ht="17" x14ac:dyDescent="0.35">
      <c r="A831" t="s">
        <v>437</v>
      </c>
      <c r="E831" s="45">
        <v>1</v>
      </c>
      <c r="G831" s="42"/>
      <c r="H831" s="42"/>
      <c r="I831" s="44" t="str">
        <f>_xlfn.CONCAT("    //SEMANA ",ROMAN(E831)," TIEMPO ",UPPER(A831))</f>
        <v>    //SEMANA I TIEMPO NAVIDAD</v>
      </c>
    </row>
    <row r="832" spans="1:9" x14ac:dyDescent="0.35">
      <c r="A832" t="s">
        <v>438</v>
      </c>
      <c r="C832" t="s">
        <v>461</v>
      </c>
      <c r="D832" t="s">
        <v>384</v>
      </c>
      <c r="E832" s="1">
        <f>+E830+1</f>
        <v>46397</v>
      </c>
      <c r="F832" t="s">
        <v>384</v>
      </c>
      <c r="G832" t="str">
        <f t="shared" ref="G832:G836" si="212">_xlfn.CONCAT(": ""","/salterios/tiempo/",A832,"/s0",B832,"/",C832,"""",",")</f>
        <v>: "/salterios/tiempo/adviento/s0/sd27",</v>
      </c>
      <c r="I832" t="str">
        <f t="shared" ref="I832:I838" si="213">""""&amp;TEXT(E832,"d/m/yyyy")&amp;""""&amp;G832</f>
        <v>"10/1/2027": "/salterios/tiempo/adviento/s0/sd27",</v>
      </c>
    </row>
    <row r="833" spans="1:11" x14ac:dyDescent="0.35">
      <c r="A833" t="s">
        <v>438</v>
      </c>
      <c r="C833" t="s">
        <v>462</v>
      </c>
      <c r="D833" t="s">
        <v>384</v>
      </c>
      <c r="E833" s="1">
        <f>+E832+1</f>
        <v>46398</v>
      </c>
      <c r="F833" t="s">
        <v>384</v>
      </c>
      <c r="G833" t="str">
        <f t="shared" si="212"/>
        <v>: "/salterios/tiempo/adviento/s0/sd28",</v>
      </c>
      <c r="I833" t="str">
        <f t="shared" si="213"/>
        <v>"11/1/2027": "/salterios/tiempo/adviento/s0/sd28",</v>
      </c>
    </row>
    <row r="834" spans="1:11" x14ac:dyDescent="0.35">
      <c r="A834" t="s">
        <v>438</v>
      </c>
      <c r="C834" t="s">
        <v>463</v>
      </c>
      <c r="D834" t="s">
        <v>384</v>
      </c>
      <c r="E834" s="1">
        <f t="shared" ref="E834:E838" si="214">+E833+1</f>
        <v>46399</v>
      </c>
      <c r="F834" t="s">
        <v>384</v>
      </c>
      <c r="G834" t="str">
        <f t="shared" si="212"/>
        <v>: "/salterios/tiempo/adviento/s0/sd29",</v>
      </c>
      <c r="I834" t="str">
        <f t="shared" si="213"/>
        <v>"12/1/2027": "/salterios/tiempo/adviento/s0/sd29",</v>
      </c>
    </row>
    <row r="835" spans="1:11" x14ac:dyDescent="0.35">
      <c r="A835" t="s">
        <v>438</v>
      </c>
      <c r="C835" t="s">
        <v>464</v>
      </c>
      <c r="D835" t="s">
        <v>384</v>
      </c>
      <c r="E835" s="1">
        <f t="shared" si="214"/>
        <v>46400</v>
      </c>
      <c r="F835" t="s">
        <v>384</v>
      </c>
      <c r="G835" t="str">
        <f t="shared" si="212"/>
        <v>: "/salterios/tiempo/adviento/s0/sd30",</v>
      </c>
      <c r="I835" t="str">
        <f t="shared" si="213"/>
        <v>"13/1/2027": "/salterios/tiempo/adviento/s0/sd30",</v>
      </c>
    </row>
    <row r="836" spans="1:11" x14ac:dyDescent="0.35">
      <c r="A836" t="s">
        <v>438</v>
      </c>
      <c r="C836" t="s">
        <v>465</v>
      </c>
      <c r="D836" t="s">
        <v>384</v>
      </c>
      <c r="E836" s="1">
        <f t="shared" si="214"/>
        <v>46401</v>
      </c>
      <c r="F836" t="s">
        <v>384</v>
      </c>
      <c r="G836" t="str">
        <f t="shared" si="212"/>
        <v>: "/salterios/tiempo/adviento/s0/sd31",</v>
      </c>
      <c r="I836" t="str">
        <f t="shared" si="213"/>
        <v>"14/1/2027": "/salterios/tiempo/adviento/s0/sd31",</v>
      </c>
    </row>
    <row r="837" spans="1:11" x14ac:dyDescent="0.35">
      <c r="A837" t="s">
        <v>438</v>
      </c>
      <c r="C837" t="s">
        <v>466</v>
      </c>
      <c r="D837" t="s">
        <v>384</v>
      </c>
      <c r="E837" s="1">
        <f t="shared" si="214"/>
        <v>46402</v>
      </c>
      <c r="F837" t="s">
        <v>384</v>
      </c>
      <c r="G837" t="str">
        <f>_xlfn.CONCAT(": ""","/salterios/tiempo/",A837,"/navidad/dias",B837,"/",C837,"""",",")</f>
        <v>: "/salterios/tiempo/adviento/navidad/dias/se1-1roEnero-OCTAVADELANATIVIDADDELSEÑOR-SantaMariaMadredeDios",</v>
      </c>
      <c r="I837" t="str">
        <f t="shared" si="213"/>
        <v>"15/1/2027": "/salterios/tiempo/adviento/navidad/dias/se1-1roEnero-OCTAVADELANATIVIDADDELSEÑOR-SantaMariaMadredeDios",</v>
      </c>
      <c r="K837" t="s">
        <v>468</v>
      </c>
    </row>
    <row r="838" spans="1:11" x14ac:dyDescent="0.35">
      <c r="A838" t="s">
        <v>438</v>
      </c>
      <c r="B838">
        <v>1</v>
      </c>
      <c r="C838" t="s">
        <v>419</v>
      </c>
      <c r="D838" t="s">
        <v>384</v>
      </c>
      <c r="E838" s="1">
        <f t="shared" si="214"/>
        <v>46403</v>
      </c>
      <c r="F838" t="s">
        <v>384</v>
      </c>
      <c r="G838" t="str">
        <f>_xlfn.CONCAT(": ""","/salterios/tiempo/",A838,"/navidad/s0",B838,"/",C838,"""",",")</f>
        <v>: "/salterios/tiempo/adviento/navidad/s01/sabado",</v>
      </c>
      <c r="I838" t="str">
        <f t="shared" si="213"/>
        <v>"16/1/2027": "/salterios/tiempo/adviento/navidad/s01/sabado",</v>
      </c>
    </row>
    <row r="839" spans="1:11" ht="17" x14ac:dyDescent="0.35">
      <c r="A839" t="s">
        <v>437</v>
      </c>
      <c r="E839" s="45">
        <f>+E831+1</f>
        <v>2</v>
      </c>
      <c r="G839" s="42"/>
      <c r="H839" s="42"/>
      <c r="I839" s="44" t="str">
        <f>_xlfn.CONCAT("    //SEMANA ",ROMAN(E839)," TIEMPO ",UPPER(A839))</f>
        <v>    //SEMANA II TIEMPO NAVIDAD</v>
      </c>
    </row>
    <row r="840" spans="1:11" x14ac:dyDescent="0.35">
      <c r="A840" t="s">
        <v>438</v>
      </c>
      <c r="B840">
        <v>2</v>
      </c>
      <c r="C840" t="s">
        <v>418</v>
      </c>
      <c r="D840" t="s">
        <v>384</v>
      </c>
      <c r="E840" s="1">
        <f>+E838+1</f>
        <v>46404</v>
      </c>
      <c r="F840" t="s">
        <v>384</v>
      </c>
      <c r="G840" t="str">
        <f t="shared" ref="G840:G846" si="215">_xlfn.CONCAT(": ""","/salterios/tiempo/",A840,"/navidad/s0",B840,"/",C840,"""",",")</f>
        <v>: "/salterios/tiempo/adviento/navidad/s02/domingo",</v>
      </c>
      <c r="I840" t="str">
        <f t="shared" ref="I840:I846" si="216">""""&amp;TEXT(E840,"d/m/yyyy")&amp;""""&amp;G840</f>
        <v>"17/1/2027": "/salterios/tiempo/adviento/navidad/s02/domingo",</v>
      </c>
    </row>
    <row r="841" spans="1:11" x14ac:dyDescent="0.35">
      <c r="A841" t="s">
        <v>438</v>
      </c>
      <c r="B841">
        <f>+B840</f>
        <v>2</v>
      </c>
      <c r="C841" t="s">
        <v>396</v>
      </c>
      <c r="D841" t="s">
        <v>384</v>
      </c>
      <c r="E841" s="1">
        <f>+E840+1</f>
        <v>46405</v>
      </c>
      <c r="F841" t="s">
        <v>384</v>
      </c>
      <c r="G841" t="str">
        <f t="shared" si="215"/>
        <v>: "/salterios/tiempo/adviento/navidad/s02/lunes",</v>
      </c>
      <c r="I841" t="str">
        <f t="shared" si="216"/>
        <v>"18/1/2027": "/salterios/tiempo/adviento/navidad/s02/lunes",</v>
      </c>
    </row>
    <row r="842" spans="1:11" x14ac:dyDescent="0.35">
      <c r="A842" t="s">
        <v>438</v>
      </c>
      <c r="B842">
        <f t="shared" ref="B842:B846" si="217">+B841</f>
        <v>2</v>
      </c>
      <c r="C842" t="s">
        <v>397</v>
      </c>
      <c r="D842" t="s">
        <v>384</v>
      </c>
      <c r="E842" s="1">
        <f t="shared" ref="E842:E846" si="218">+E841+1</f>
        <v>46406</v>
      </c>
      <c r="F842" t="s">
        <v>384</v>
      </c>
      <c r="G842" t="str">
        <f t="shared" si="215"/>
        <v>: "/salterios/tiempo/adviento/navidad/s02/martes",</v>
      </c>
      <c r="I842" t="str">
        <f t="shared" si="216"/>
        <v>"19/1/2027": "/salterios/tiempo/adviento/navidad/s02/martes",</v>
      </c>
    </row>
    <row r="843" spans="1:11" x14ac:dyDescent="0.35">
      <c r="A843" t="s">
        <v>438</v>
      </c>
      <c r="B843">
        <f t="shared" si="217"/>
        <v>2</v>
      </c>
      <c r="C843" t="s">
        <v>398</v>
      </c>
      <c r="D843" t="s">
        <v>384</v>
      </c>
      <c r="E843" s="1">
        <f t="shared" si="218"/>
        <v>46407</v>
      </c>
      <c r="F843" t="s">
        <v>384</v>
      </c>
      <c r="G843" t="str">
        <f t="shared" si="215"/>
        <v>: "/salterios/tiempo/adviento/navidad/s02/miercoles",</v>
      </c>
      <c r="I843" t="str">
        <f t="shared" si="216"/>
        <v>"20/1/2027": "/salterios/tiempo/adviento/navidad/s02/miercoles",</v>
      </c>
      <c r="K843" t="s">
        <v>467</v>
      </c>
    </row>
    <row r="844" spans="1:11" x14ac:dyDescent="0.35">
      <c r="A844" t="s">
        <v>438</v>
      </c>
      <c r="B844">
        <f t="shared" si="217"/>
        <v>2</v>
      </c>
      <c r="C844" t="s">
        <v>399</v>
      </c>
      <c r="D844" t="s">
        <v>384</v>
      </c>
      <c r="E844" s="1">
        <f t="shared" si="218"/>
        <v>46408</v>
      </c>
      <c r="F844" t="s">
        <v>384</v>
      </c>
      <c r="G844" t="str">
        <f t="shared" si="215"/>
        <v>: "/salterios/tiempo/adviento/navidad/s02/jueves",</v>
      </c>
      <c r="I844" t="str">
        <f t="shared" si="216"/>
        <v>"21/1/2027": "/salterios/tiempo/adviento/navidad/s02/jueves",</v>
      </c>
    </row>
    <row r="845" spans="1:11" x14ac:dyDescent="0.35">
      <c r="A845" t="s">
        <v>438</v>
      </c>
      <c r="B845">
        <f t="shared" si="217"/>
        <v>2</v>
      </c>
      <c r="C845" t="s">
        <v>420</v>
      </c>
      <c r="D845" t="s">
        <v>384</v>
      </c>
      <c r="E845" s="1">
        <f t="shared" si="218"/>
        <v>46409</v>
      </c>
      <c r="F845" t="s">
        <v>384</v>
      </c>
      <c r="G845" t="str">
        <f t="shared" si="215"/>
        <v>: "/salterios/tiempo/adviento/navidad/s02/viernes",</v>
      </c>
      <c r="I845" t="str">
        <f t="shared" si="216"/>
        <v>"22/1/2027": "/salterios/tiempo/adviento/navidad/s02/viernes",</v>
      </c>
    </row>
    <row r="846" spans="1:11" x14ac:dyDescent="0.35">
      <c r="A846" t="s">
        <v>438</v>
      </c>
      <c r="B846">
        <f t="shared" si="217"/>
        <v>2</v>
      </c>
      <c r="C846" t="s">
        <v>419</v>
      </c>
      <c r="D846" t="s">
        <v>384</v>
      </c>
      <c r="E846" s="1">
        <f t="shared" si="218"/>
        <v>46410</v>
      </c>
      <c r="F846" t="s">
        <v>384</v>
      </c>
      <c r="G846" t="str">
        <f t="shared" si="215"/>
        <v>: "/salterios/tiempo/adviento/navidad/s02/sabado",</v>
      </c>
      <c r="I846" t="str">
        <f t="shared" si="216"/>
        <v>"23/1/2027": "/salterios/tiempo/adviento/navidad/s02/sabado",</v>
      </c>
    </row>
    <row r="847" spans="1:11" ht="17" x14ac:dyDescent="0.35">
      <c r="A847" t="s">
        <v>435</v>
      </c>
      <c r="E847" s="50">
        <v>1</v>
      </c>
      <c r="F847" s="42"/>
      <c r="G847" s="42"/>
      <c r="H847" s="42"/>
      <c r="I847" s="50" t="str">
        <f>_xlfn.CONCAT("    //SEMANA ",ROMAN(E847)," TIEMPO ",UPPER(A847))</f>
        <v>    //SEMANA I TIEMPO ORDINARIO</v>
      </c>
      <c r="K847" t="s">
        <v>401</v>
      </c>
    </row>
    <row r="848" spans="1:11" x14ac:dyDescent="0.35">
      <c r="A848" t="s">
        <v>435</v>
      </c>
      <c r="B848">
        <v>1</v>
      </c>
      <c r="C848" t="s">
        <v>418</v>
      </c>
      <c r="D848" t="s">
        <v>384</v>
      </c>
      <c r="E848" s="1">
        <f>+E846+1</f>
        <v>46411</v>
      </c>
      <c r="F848" t="s">
        <v>384</v>
      </c>
      <c r="G848" t="str">
        <f>_xlfn.CONCAT(": ""","/salterios/tiempo/",A848,"/s0",B848,"/",C848,"""",",")</f>
        <v>: "/salterios/tiempo/ordinario/s01/domingo",</v>
      </c>
      <c r="I848" t="str">
        <f t="shared" ref="I848:I854" si="219">""""&amp;TEXT(E848,"d/m/yyyy")&amp;""""&amp;G848</f>
        <v>"24/1/2027": "/salterios/tiempo/ordinario/s01/domingo",</v>
      </c>
    </row>
    <row r="849" spans="1:11" x14ac:dyDescent="0.35">
      <c r="A849" t="s">
        <v>435</v>
      </c>
      <c r="B849">
        <v>1</v>
      </c>
      <c r="C849" t="s">
        <v>396</v>
      </c>
      <c r="D849" t="s">
        <v>384</v>
      </c>
      <c r="E849" s="1">
        <f>+E848+1</f>
        <v>46412</v>
      </c>
      <c r="F849" t="s">
        <v>384</v>
      </c>
      <c r="G849" t="str">
        <f t="shared" ref="G849:G854" si="220">_xlfn.CONCAT(": ""","/salterios/tiempo/",A849,"/s0",B849,"/",C849,"""",",")</f>
        <v>: "/salterios/tiempo/ordinario/s01/lunes",</v>
      </c>
      <c r="I849" t="str">
        <f t="shared" si="219"/>
        <v>"25/1/2027": "/salterios/tiempo/ordinario/s01/lunes",</v>
      </c>
    </row>
    <row r="850" spans="1:11" x14ac:dyDescent="0.35">
      <c r="A850" t="s">
        <v>435</v>
      </c>
      <c r="B850">
        <v>1</v>
      </c>
      <c r="C850" t="s">
        <v>397</v>
      </c>
      <c r="D850" t="s">
        <v>384</v>
      </c>
      <c r="E850" s="1">
        <f t="shared" ref="E850:E854" si="221">+E849+1</f>
        <v>46413</v>
      </c>
      <c r="F850" t="s">
        <v>384</v>
      </c>
      <c r="G850" t="str">
        <f t="shared" si="220"/>
        <v>: "/salterios/tiempo/ordinario/s01/martes",</v>
      </c>
      <c r="I850" t="str">
        <f t="shared" si="219"/>
        <v>"26/1/2027": "/salterios/tiempo/ordinario/s01/martes",</v>
      </c>
    </row>
    <row r="851" spans="1:11" x14ac:dyDescent="0.35">
      <c r="A851" t="s">
        <v>435</v>
      </c>
      <c r="B851">
        <v>1</v>
      </c>
      <c r="C851" t="s">
        <v>398</v>
      </c>
      <c r="D851" t="s">
        <v>384</v>
      </c>
      <c r="E851" s="1">
        <f t="shared" si="221"/>
        <v>46414</v>
      </c>
      <c r="F851" t="s">
        <v>384</v>
      </c>
      <c r="G851" t="str">
        <f t="shared" si="220"/>
        <v>: "/salterios/tiempo/ordinario/s01/miercoles",</v>
      </c>
      <c r="I851" t="str">
        <f t="shared" si="219"/>
        <v>"27/1/2027": "/salterios/tiempo/ordinario/s01/miercoles",</v>
      </c>
    </row>
    <row r="852" spans="1:11" x14ac:dyDescent="0.35">
      <c r="A852" t="s">
        <v>435</v>
      </c>
      <c r="B852">
        <v>1</v>
      </c>
      <c r="C852" t="s">
        <v>399</v>
      </c>
      <c r="D852" t="s">
        <v>384</v>
      </c>
      <c r="E852" s="1">
        <f t="shared" si="221"/>
        <v>46415</v>
      </c>
      <c r="F852" t="s">
        <v>384</v>
      </c>
      <c r="G852" t="str">
        <f t="shared" si="220"/>
        <v>: "/salterios/tiempo/ordinario/s01/jueves",</v>
      </c>
      <c r="I852" t="str">
        <f t="shared" si="219"/>
        <v>"28/1/2027": "/salterios/tiempo/ordinario/s01/jueves",</v>
      </c>
    </row>
    <row r="853" spans="1:11" x14ac:dyDescent="0.35">
      <c r="A853" t="s">
        <v>435</v>
      </c>
      <c r="B853">
        <v>1</v>
      </c>
      <c r="C853" t="s">
        <v>420</v>
      </c>
      <c r="D853" t="s">
        <v>384</v>
      </c>
      <c r="E853" s="1">
        <f t="shared" si="221"/>
        <v>46416</v>
      </c>
      <c r="F853" t="s">
        <v>384</v>
      </c>
      <c r="G853" t="str">
        <f t="shared" si="220"/>
        <v>: "/salterios/tiempo/ordinario/s01/viernes",</v>
      </c>
      <c r="I853" t="str">
        <f t="shared" si="219"/>
        <v>"29/1/2027": "/salterios/tiempo/ordinario/s01/viernes",</v>
      </c>
    </row>
    <row r="854" spans="1:11" x14ac:dyDescent="0.35">
      <c r="A854" t="s">
        <v>435</v>
      </c>
      <c r="B854">
        <v>1</v>
      </c>
      <c r="C854" t="s">
        <v>419</v>
      </c>
      <c r="D854" t="s">
        <v>384</v>
      </c>
      <c r="E854" s="1">
        <f t="shared" si="221"/>
        <v>46417</v>
      </c>
      <c r="F854" t="s">
        <v>384</v>
      </c>
      <c r="G854" t="str">
        <f t="shared" si="220"/>
        <v>: "/salterios/tiempo/ordinario/s01/sabado",</v>
      </c>
      <c r="I854" t="str">
        <f t="shared" si="219"/>
        <v>"30/1/2027": "/salterios/tiempo/ordinario/s01/sabado",</v>
      </c>
    </row>
    <row r="855" spans="1:11" ht="17" x14ac:dyDescent="0.35">
      <c r="A855" t="s">
        <v>435</v>
      </c>
      <c r="E855" s="50">
        <f>+E847+1</f>
        <v>2</v>
      </c>
      <c r="G855" s="42"/>
      <c r="H855" s="42"/>
      <c r="I855" s="50" t="str">
        <f>_xlfn.CONCAT("    //SEMANA ",ROMAN(E855)," TIEMPO ",UPPER(A855))</f>
        <v>    //SEMANA II TIEMPO ORDINARIO</v>
      </c>
      <c r="K855" t="s">
        <v>422</v>
      </c>
    </row>
    <row r="856" spans="1:11" x14ac:dyDescent="0.35">
      <c r="A856" t="s">
        <v>435</v>
      </c>
      <c r="B856">
        <f>+B854+1</f>
        <v>2</v>
      </c>
      <c r="C856" t="s">
        <v>418</v>
      </c>
      <c r="D856" t="s">
        <v>384</v>
      </c>
      <c r="E856" s="1">
        <f>+E854+1</f>
        <v>46418</v>
      </c>
      <c r="F856" t="s">
        <v>384</v>
      </c>
      <c r="G856" t="str">
        <f t="shared" ref="G856:G862" si="222">_xlfn.CONCAT(": ""","/salterios/tiempo/",A856,"/s0",B856,"/",C856,"""",",")</f>
        <v>: "/salterios/tiempo/ordinario/s02/domingo",</v>
      </c>
      <c r="I856" t="str">
        <f t="shared" ref="I856:I862" si="223">""""&amp;TEXT(E856,"d/m/yyyy")&amp;""""&amp;G856</f>
        <v>"31/1/2027": "/salterios/tiempo/ordinario/s02/domingo",</v>
      </c>
    </row>
    <row r="857" spans="1:11" x14ac:dyDescent="0.35">
      <c r="A857" t="s">
        <v>435</v>
      </c>
      <c r="B857">
        <f>+B856</f>
        <v>2</v>
      </c>
      <c r="C857" t="s">
        <v>396</v>
      </c>
      <c r="D857" t="s">
        <v>384</v>
      </c>
      <c r="E857" s="1">
        <f>+E856+1</f>
        <v>46419</v>
      </c>
      <c r="F857" t="s">
        <v>384</v>
      </c>
      <c r="G857" t="str">
        <f t="shared" si="222"/>
        <v>: "/salterios/tiempo/ordinario/s02/lunes",</v>
      </c>
      <c r="I857" t="str">
        <f t="shared" si="223"/>
        <v>"1/2/2027": "/salterios/tiempo/ordinario/s02/lunes",</v>
      </c>
    </row>
    <row r="858" spans="1:11" x14ac:dyDescent="0.35">
      <c r="A858" t="s">
        <v>435</v>
      </c>
      <c r="B858">
        <f t="shared" ref="B858:B862" si="224">+B857</f>
        <v>2</v>
      </c>
      <c r="C858" t="s">
        <v>397</v>
      </c>
      <c r="D858" t="s">
        <v>384</v>
      </c>
      <c r="E858" s="1">
        <f t="shared" ref="E858:E862" si="225">+E857+1</f>
        <v>46420</v>
      </c>
      <c r="F858" t="s">
        <v>384</v>
      </c>
      <c r="G858" t="str">
        <f t="shared" si="222"/>
        <v>: "/salterios/tiempo/ordinario/s02/martes",</v>
      </c>
      <c r="I858" t="str">
        <f t="shared" si="223"/>
        <v>"2/2/2027": "/salterios/tiempo/ordinario/s02/martes",</v>
      </c>
    </row>
    <row r="859" spans="1:11" x14ac:dyDescent="0.35">
      <c r="A859" t="s">
        <v>435</v>
      </c>
      <c r="B859">
        <f t="shared" si="224"/>
        <v>2</v>
      </c>
      <c r="C859" t="s">
        <v>398</v>
      </c>
      <c r="D859" t="s">
        <v>384</v>
      </c>
      <c r="E859" s="1">
        <f t="shared" si="225"/>
        <v>46421</v>
      </c>
      <c r="F859" t="s">
        <v>384</v>
      </c>
      <c r="G859" t="str">
        <f t="shared" si="222"/>
        <v>: "/salterios/tiempo/ordinario/s02/miercoles",</v>
      </c>
      <c r="I859" t="str">
        <f t="shared" si="223"/>
        <v>"3/2/2027": "/salterios/tiempo/ordinario/s02/miercoles",</v>
      </c>
    </row>
    <row r="860" spans="1:11" x14ac:dyDescent="0.35">
      <c r="A860" t="s">
        <v>435</v>
      </c>
      <c r="B860">
        <f t="shared" si="224"/>
        <v>2</v>
      </c>
      <c r="C860" t="s">
        <v>399</v>
      </c>
      <c r="D860" t="s">
        <v>384</v>
      </c>
      <c r="E860" s="1">
        <f t="shared" si="225"/>
        <v>46422</v>
      </c>
      <c r="F860" t="s">
        <v>384</v>
      </c>
      <c r="G860" t="str">
        <f t="shared" si="222"/>
        <v>: "/salterios/tiempo/ordinario/s02/jueves",</v>
      </c>
      <c r="I860" t="str">
        <f t="shared" si="223"/>
        <v>"4/2/2027": "/salterios/tiempo/ordinario/s02/jueves",</v>
      </c>
    </row>
    <row r="861" spans="1:11" x14ac:dyDescent="0.35">
      <c r="A861" t="s">
        <v>435</v>
      </c>
      <c r="B861">
        <f t="shared" si="224"/>
        <v>2</v>
      </c>
      <c r="C861" t="s">
        <v>420</v>
      </c>
      <c r="D861" t="s">
        <v>384</v>
      </c>
      <c r="E861" s="1">
        <f t="shared" si="225"/>
        <v>46423</v>
      </c>
      <c r="F861" t="s">
        <v>384</v>
      </c>
      <c r="G861" t="str">
        <f t="shared" si="222"/>
        <v>: "/salterios/tiempo/ordinario/s02/viernes",</v>
      </c>
      <c r="I861" t="str">
        <f t="shared" si="223"/>
        <v>"5/2/2027": "/salterios/tiempo/ordinario/s02/viernes",</v>
      </c>
    </row>
    <row r="862" spans="1:11" x14ac:dyDescent="0.35">
      <c r="A862" t="s">
        <v>435</v>
      </c>
      <c r="B862">
        <f t="shared" si="224"/>
        <v>2</v>
      </c>
      <c r="C862" t="s">
        <v>419</v>
      </c>
      <c r="D862" t="s">
        <v>384</v>
      </c>
      <c r="E862" s="1">
        <f t="shared" si="225"/>
        <v>46424</v>
      </c>
      <c r="F862" t="s">
        <v>384</v>
      </c>
      <c r="G862" t="str">
        <f t="shared" si="222"/>
        <v>: "/salterios/tiempo/ordinario/s02/sabado",</v>
      </c>
      <c r="I862" t="str">
        <f t="shared" si="223"/>
        <v>"6/2/2027": "/salterios/tiempo/ordinario/s02/sabado",</v>
      </c>
    </row>
    <row r="863" spans="1:11" ht="17" x14ac:dyDescent="0.35">
      <c r="A863" t="s">
        <v>435</v>
      </c>
      <c r="E863" s="52">
        <f>+E855+1</f>
        <v>3</v>
      </c>
      <c r="G863" s="42"/>
      <c r="H863" s="42"/>
      <c r="I863" s="52" t="str">
        <f>_xlfn.CONCAT("    //SEMANA ",ROMAN(E863)," TIEMPO ",UPPER(A863))</f>
        <v>    //SEMANA III TIEMPO ORDINARIO</v>
      </c>
    </row>
    <row r="864" spans="1:11" x14ac:dyDescent="0.35">
      <c r="A864" t="s">
        <v>435</v>
      </c>
      <c r="B864">
        <f>+B862+1</f>
        <v>3</v>
      </c>
      <c r="C864" t="s">
        <v>418</v>
      </c>
      <c r="D864" t="s">
        <v>384</v>
      </c>
      <c r="E864" s="1">
        <f>+E862+1</f>
        <v>46425</v>
      </c>
      <c r="F864" t="s">
        <v>384</v>
      </c>
      <c r="G864" t="str">
        <f t="shared" ref="G864:G870" si="226">_xlfn.CONCAT(": ""","/salterios/tiempo/",A864,"/s0",B864,"/",C864,"""",",")</f>
        <v>: "/salterios/tiempo/ordinario/s03/domingo",</v>
      </c>
      <c r="I864" t="str">
        <f t="shared" ref="I864:I870" si="227">""""&amp;TEXT(E864,"d/m/yyyy")&amp;""""&amp;G864</f>
        <v>"7/2/2027": "/salterios/tiempo/ordinario/s03/domingo",</v>
      </c>
    </row>
    <row r="865" spans="1:9" x14ac:dyDescent="0.35">
      <c r="A865" t="s">
        <v>435</v>
      </c>
      <c r="B865">
        <f>+B864</f>
        <v>3</v>
      </c>
      <c r="C865" t="s">
        <v>396</v>
      </c>
      <c r="D865" t="s">
        <v>384</v>
      </c>
      <c r="E865" s="1">
        <f>+E864+1</f>
        <v>46426</v>
      </c>
      <c r="F865" t="s">
        <v>384</v>
      </c>
      <c r="G865" t="str">
        <f t="shared" si="226"/>
        <v>: "/salterios/tiempo/ordinario/s03/lunes",</v>
      </c>
      <c r="I865" t="str">
        <f t="shared" si="227"/>
        <v>"8/2/2027": "/salterios/tiempo/ordinario/s03/lunes",</v>
      </c>
    </row>
    <row r="866" spans="1:9" x14ac:dyDescent="0.35">
      <c r="A866" t="s">
        <v>435</v>
      </c>
      <c r="B866">
        <f t="shared" ref="B866:B870" si="228">+B865</f>
        <v>3</v>
      </c>
      <c r="C866" t="s">
        <v>397</v>
      </c>
      <c r="D866" t="s">
        <v>384</v>
      </c>
      <c r="E866" s="1">
        <f t="shared" ref="E866:E870" si="229">+E865+1</f>
        <v>46427</v>
      </c>
      <c r="F866" t="s">
        <v>384</v>
      </c>
      <c r="G866" t="str">
        <f t="shared" si="226"/>
        <v>: "/salterios/tiempo/ordinario/s03/martes",</v>
      </c>
      <c r="I866" t="str">
        <f t="shared" si="227"/>
        <v>"9/2/2027": "/salterios/tiempo/ordinario/s03/martes",</v>
      </c>
    </row>
    <row r="867" spans="1:9" x14ac:dyDescent="0.35">
      <c r="A867" t="s">
        <v>435</v>
      </c>
      <c r="B867">
        <f t="shared" si="228"/>
        <v>3</v>
      </c>
      <c r="C867" t="s">
        <v>398</v>
      </c>
      <c r="D867" t="s">
        <v>384</v>
      </c>
      <c r="E867" s="1">
        <f t="shared" si="229"/>
        <v>46428</v>
      </c>
      <c r="F867" t="s">
        <v>384</v>
      </c>
      <c r="G867" t="str">
        <f t="shared" si="226"/>
        <v>: "/salterios/tiempo/ordinario/s03/miercoles",</v>
      </c>
      <c r="I867" t="str">
        <f t="shared" si="227"/>
        <v>"10/2/2027": "/salterios/tiempo/ordinario/s03/miercoles",</v>
      </c>
    </row>
    <row r="868" spans="1:9" x14ac:dyDescent="0.35">
      <c r="A868" t="s">
        <v>435</v>
      </c>
      <c r="B868">
        <f t="shared" si="228"/>
        <v>3</v>
      </c>
      <c r="C868" t="s">
        <v>399</v>
      </c>
      <c r="D868" t="s">
        <v>384</v>
      </c>
      <c r="E868" s="1">
        <f t="shared" si="229"/>
        <v>46429</v>
      </c>
      <c r="F868" t="s">
        <v>384</v>
      </c>
      <c r="G868" t="str">
        <f t="shared" si="226"/>
        <v>: "/salterios/tiempo/ordinario/s03/jueves",</v>
      </c>
      <c r="I868" t="str">
        <f t="shared" si="227"/>
        <v>"11/2/2027": "/salterios/tiempo/ordinario/s03/jueves",</v>
      </c>
    </row>
    <row r="869" spans="1:9" x14ac:dyDescent="0.35">
      <c r="A869" t="s">
        <v>435</v>
      </c>
      <c r="B869">
        <f t="shared" si="228"/>
        <v>3</v>
      </c>
      <c r="C869" t="s">
        <v>420</v>
      </c>
      <c r="D869" t="s">
        <v>384</v>
      </c>
      <c r="E869" s="1">
        <f t="shared" si="229"/>
        <v>46430</v>
      </c>
      <c r="F869" t="s">
        <v>384</v>
      </c>
      <c r="G869" t="str">
        <f t="shared" si="226"/>
        <v>: "/salterios/tiempo/ordinario/s03/viernes",</v>
      </c>
      <c r="I869" t="str">
        <f t="shared" si="227"/>
        <v>"12/2/2027": "/salterios/tiempo/ordinario/s03/viernes",</v>
      </c>
    </row>
    <row r="870" spans="1:9" x14ac:dyDescent="0.35">
      <c r="A870" t="s">
        <v>435</v>
      </c>
      <c r="B870">
        <f t="shared" si="228"/>
        <v>3</v>
      </c>
      <c r="C870" t="s">
        <v>419</v>
      </c>
      <c r="D870" t="s">
        <v>384</v>
      </c>
      <c r="E870" s="1">
        <f t="shared" si="229"/>
        <v>46431</v>
      </c>
      <c r="F870" t="s">
        <v>384</v>
      </c>
      <c r="G870" t="str">
        <f t="shared" si="226"/>
        <v>: "/salterios/tiempo/ordinario/s03/sabado",</v>
      </c>
      <c r="I870" t="str">
        <f t="shared" si="227"/>
        <v>"13/2/2027": "/salterios/tiempo/ordinario/s03/sabado",</v>
      </c>
    </row>
    <row r="871" spans="1:9" ht="17" x14ac:dyDescent="0.35">
      <c r="A871" t="s">
        <v>435</v>
      </c>
      <c r="E871" s="52">
        <f>+E863+1</f>
        <v>4</v>
      </c>
      <c r="G871" s="42"/>
      <c r="H871" s="42"/>
      <c r="I871" s="52" t="str">
        <f>_xlfn.CONCAT("    //SEMANA ",ROMAN(E871)," TIEMPO ",UPPER(A871))</f>
        <v>    //SEMANA IV TIEMPO ORDINARIO</v>
      </c>
    </row>
    <row r="872" spans="1:9" x14ac:dyDescent="0.35">
      <c r="A872" t="s">
        <v>435</v>
      </c>
      <c r="B872">
        <f>+B870+1</f>
        <v>4</v>
      </c>
      <c r="C872" t="s">
        <v>418</v>
      </c>
      <c r="D872" t="s">
        <v>384</v>
      </c>
      <c r="E872" s="1">
        <f>+E870+1</f>
        <v>46432</v>
      </c>
      <c r="F872" t="s">
        <v>384</v>
      </c>
      <c r="G872" t="str">
        <f t="shared" ref="G872:G878" si="230">_xlfn.CONCAT(": ""","/salterios/tiempo/",A872,"/s0",B872,"/",C872,"""",",")</f>
        <v>: "/salterios/tiempo/ordinario/s04/domingo",</v>
      </c>
      <c r="I872" t="str">
        <f t="shared" ref="I872:I878" si="231">""""&amp;TEXT(E872,"d/m/yyyy")&amp;""""&amp;G872</f>
        <v>"14/2/2027": "/salterios/tiempo/ordinario/s04/domingo",</v>
      </c>
    </row>
    <row r="873" spans="1:9" x14ac:dyDescent="0.35">
      <c r="A873" t="s">
        <v>435</v>
      </c>
      <c r="B873">
        <f>+B872</f>
        <v>4</v>
      </c>
      <c r="C873" t="s">
        <v>396</v>
      </c>
      <c r="D873" t="s">
        <v>384</v>
      </c>
      <c r="E873" s="1">
        <f>+E872+1</f>
        <v>46433</v>
      </c>
      <c r="F873" t="s">
        <v>384</v>
      </c>
      <c r="G873" t="str">
        <f t="shared" si="230"/>
        <v>: "/salterios/tiempo/ordinario/s04/lunes",</v>
      </c>
      <c r="I873" t="str">
        <f t="shared" si="231"/>
        <v>"15/2/2027": "/salterios/tiempo/ordinario/s04/lunes",</v>
      </c>
    </row>
    <row r="874" spans="1:9" x14ac:dyDescent="0.35">
      <c r="A874" t="s">
        <v>435</v>
      </c>
      <c r="B874">
        <f t="shared" ref="B874:B878" si="232">+B873</f>
        <v>4</v>
      </c>
      <c r="C874" t="s">
        <v>397</v>
      </c>
      <c r="D874" t="s">
        <v>384</v>
      </c>
      <c r="E874" s="1">
        <f t="shared" ref="E874:E878" si="233">+E873+1</f>
        <v>46434</v>
      </c>
      <c r="F874" t="s">
        <v>384</v>
      </c>
      <c r="G874" t="str">
        <f t="shared" si="230"/>
        <v>: "/salterios/tiempo/ordinario/s04/martes",</v>
      </c>
      <c r="I874" t="str">
        <f t="shared" si="231"/>
        <v>"16/2/2027": "/salterios/tiempo/ordinario/s04/martes",</v>
      </c>
    </row>
    <row r="875" spans="1:9" x14ac:dyDescent="0.35">
      <c r="A875" t="s">
        <v>435</v>
      </c>
      <c r="B875">
        <f t="shared" si="232"/>
        <v>4</v>
      </c>
      <c r="C875" t="s">
        <v>398</v>
      </c>
      <c r="D875" t="s">
        <v>384</v>
      </c>
      <c r="E875" s="1">
        <f t="shared" si="233"/>
        <v>46435</v>
      </c>
      <c r="F875" t="s">
        <v>384</v>
      </c>
      <c r="G875" t="str">
        <f t="shared" si="230"/>
        <v>: "/salterios/tiempo/ordinario/s04/miercoles",</v>
      </c>
      <c r="I875" t="str">
        <f t="shared" si="231"/>
        <v>"17/2/2027": "/salterios/tiempo/ordinario/s04/miercoles",</v>
      </c>
    </row>
    <row r="876" spans="1:9" x14ac:dyDescent="0.35">
      <c r="A876" t="s">
        <v>435</v>
      </c>
      <c r="B876">
        <f t="shared" si="232"/>
        <v>4</v>
      </c>
      <c r="C876" t="s">
        <v>399</v>
      </c>
      <c r="D876" t="s">
        <v>384</v>
      </c>
      <c r="E876" s="1">
        <f t="shared" si="233"/>
        <v>46436</v>
      </c>
      <c r="F876" t="s">
        <v>384</v>
      </c>
      <c r="G876" t="str">
        <f t="shared" si="230"/>
        <v>: "/salterios/tiempo/ordinario/s04/jueves",</v>
      </c>
      <c r="I876" t="str">
        <f t="shared" si="231"/>
        <v>"18/2/2027": "/salterios/tiempo/ordinario/s04/jueves",</v>
      </c>
    </row>
    <row r="877" spans="1:9" x14ac:dyDescent="0.35">
      <c r="A877" t="s">
        <v>435</v>
      </c>
      <c r="B877">
        <f t="shared" si="232"/>
        <v>4</v>
      </c>
      <c r="C877" t="s">
        <v>420</v>
      </c>
      <c r="D877" t="s">
        <v>384</v>
      </c>
      <c r="E877" s="1">
        <f t="shared" si="233"/>
        <v>46437</v>
      </c>
      <c r="F877" t="s">
        <v>384</v>
      </c>
      <c r="G877" t="str">
        <f t="shared" si="230"/>
        <v>: "/salterios/tiempo/ordinario/s04/viernes",</v>
      </c>
      <c r="I877" t="str">
        <f t="shared" si="231"/>
        <v>"19/2/2027": "/salterios/tiempo/ordinario/s04/viernes",</v>
      </c>
    </row>
    <row r="878" spans="1:9" x14ac:dyDescent="0.35">
      <c r="A878" t="s">
        <v>435</v>
      </c>
      <c r="B878">
        <f t="shared" si="232"/>
        <v>4</v>
      </c>
      <c r="C878" t="s">
        <v>419</v>
      </c>
      <c r="D878" t="s">
        <v>384</v>
      </c>
      <c r="E878" s="1">
        <f t="shared" si="233"/>
        <v>46438</v>
      </c>
      <c r="F878" t="s">
        <v>384</v>
      </c>
      <c r="G878" t="str">
        <f t="shared" si="230"/>
        <v>: "/salterios/tiempo/ordinario/s04/sabado",</v>
      </c>
      <c r="I878" t="str">
        <f t="shared" si="231"/>
        <v>"20/2/2027": "/salterios/tiempo/ordinario/s04/sabado",</v>
      </c>
    </row>
    <row r="879" spans="1:9" ht="17" x14ac:dyDescent="0.35">
      <c r="A879" t="s">
        <v>435</v>
      </c>
      <c r="E879" s="52">
        <f>+E871+1</f>
        <v>5</v>
      </c>
      <c r="G879" s="42"/>
      <c r="H879" s="42"/>
      <c r="I879" s="52" t="str">
        <f>_xlfn.CONCAT("    //SEMANA ",ROMAN(E879)," TIEMPO ",UPPER(A879))</f>
        <v>    //SEMANA V TIEMPO ORDINARIO</v>
      </c>
    </row>
    <row r="880" spans="1:9" x14ac:dyDescent="0.35">
      <c r="A880" t="s">
        <v>435</v>
      </c>
      <c r="B880">
        <f>+B878+1</f>
        <v>5</v>
      </c>
      <c r="C880" t="s">
        <v>418</v>
      </c>
      <c r="D880" t="s">
        <v>384</v>
      </c>
      <c r="E880" s="1">
        <f>+E878+1</f>
        <v>46439</v>
      </c>
      <c r="F880" t="s">
        <v>384</v>
      </c>
      <c r="G880" t="str">
        <f t="shared" ref="G880:G882" si="234">_xlfn.CONCAT(": ""","/salterios/tiempo/",A880,"/s0",B880,"/",C880,"""",",")</f>
        <v>: "/salterios/tiempo/ordinario/s05/domingo",</v>
      </c>
      <c r="I880" t="str">
        <f t="shared" ref="I880:I886" si="235">""""&amp;TEXT(E880,"d/m/yyyy")&amp;""""&amp;G880</f>
        <v>"21/2/2027": "/salterios/tiempo/ordinario/s05/domingo",</v>
      </c>
    </row>
    <row r="881" spans="1:11" x14ac:dyDescent="0.35">
      <c r="A881" t="s">
        <v>435</v>
      </c>
      <c r="B881">
        <f>+B880</f>
        <v>5</v>
      </c>
      <c r="C881" t="s">
        <v>396</v>
      </c>
      <c r="D881" t="s">
        <v>384</v>
      </c>
      <c r="E881" s="1">
        <f>+E880+1</f>
        <v>46440</v>
      </c>
      <c r="F881" t="s">
        <v>384</v>
      </c>
      <c r="G881" t="str">
        <f t="shared" si="234"/>
        <v>: "/salterios/tiempo/ordinario/s05/lunes",</v>
      </c>
      <c r="I881" t="str">
        <f t="shared" si="235"/>
        <v>"22/2/2027": "/salterios/tiempo/ordinario/s05/lunes",</v>
      </c>
    </row>
    <row r="882" spans="1:11" x14ac:dyDescent="0.35">
      <c r="A882" t="s">
        <v>435</v>
      </c>
      <c r="B882">
        <f t="shared" ref="B882" si="236">+B881</f>
        <v>5</v>
      </c>
      <c r="C882" t="s">
        <v>397</v>
      </c>
      <c r="D882" t="s">
        <v>384</v>
      </c>
      <c r="E882" s="1">
        <f t="shared" ref="E882:E886" si="237">+E881+1</f>
        <v>46441</v>
      </c>
      <c r="F882" t="s">
        <v>384</v>
      </c>
      <c r="G882" t="str">
        <f t="shared" si="234"/>
        <v>: "/salterios/tiempo/ordinario/s05/martes",</v>
      </c>
      <c r="I882" t="str">
        <f t="shared" si="235"/>
        <v>"23/2/2027": "/salterios/tiempo/ordinario/s05/martes",</v>
      </c>
    </row>
    <row r="883" spans="1:11" x14ac:dyDescent="0.35">
      <c r="A883" s="37" t="s">
        <v>436</v>
      </c>
      <c r="B883" s="37" t="s">
        <v>440</v>
      </c>
      <c r="C883" s="37" t="s">
        <v>398</v>
      </c>
      <c r="D883" s="37" t="s">
        <v>384</v>
      </c>
      <c r="E883" s="43">
        <f t="shared" si="237"/>
        <v>46442</v>
      </c>
      <c r="F883" s="37" t="s">
        <v>384</v>
      </c>
      <c r="G883" s="37" t="str">
        <f>_xlfn.CONCAT(": ""","/salterios/tiempo/",A883,"/",B883,"/",C883,"""",",")</f>
        <v>: "/salterios/tiempo/cuaresma/ceniza/miercoles",</v>
      </c>
      <c r="H883" s="37"/>
      <c r="I883" s="37" t="str">
        <f t="shared" si="235"/>
        <v>"24/2/2027": "/salterios/tiempo/cuaresma/ceniza/miercoles",</v>
      </c>
      <c r="J883" s="37"/>
      <c r="K883" s="37" t="s">
        <v>403</v>
      </c>
    </row>
    <row r="884" spans="1:11" x14ac:dyDescent="0.35">
      <c r="A884" t="s">
        <v>436</v>
      </c>
      <c r="B884" t="str">
        <f t="shared" ref="B884:B886" si="238">+B883</f>
        <v>ceniza</v>
      </c>
      <c r="C884" t="s">
        <v>399</v>
      </c>
      <c r="D884" t="s">
        <v>384</v>
      </c>
      <c r="E884" s="1">
        <f t="shared" si="237"/>
        <v>46443</v>
      </c>
      <c r="F884" t="s">
        <v>384</v>
      </c>
      <c r="G884" t="str">
        <f>_xlfn.CONCAT(": ""","/salterios/tiempo/",A884,"/",B884,"/",C884,"""",",")</f>
        <v>: "/salterios/tiempo/cuaresma/ceniza/jueves",</v>
      </c>
      <c r="I884" t="str">
        <f t="shared" si="235"/>
        <v>"25/2/2027": "/salterios/tiempo/cuaresma/ceniza/jueves",</v>
      </c>
    </row>
    <row r="885" spans="1:11" x14ac:dyDescent="0.35">
      <c r="A885" t="s">
        <v>436</v>
      </c>
      <c r="B885" t="str">
        <f t="shared" si="238"/>
        <v>ceniza</v>
      </c>
      <c r="C885" t="s">
        <v>420</v>
      </c>
      <c r="D885" t="s">
        <v>384</v>
      </c>
      <c r="E885" s="1">
        <f t="shared" si="237"/>
        <v>46444</v>
      </c>
      <c r="F885" t="s">
        <v>384</v>
      </c>
      <c r="G885" t="str">
        <f t="shared" ref="G885:G886" si="239">_xlfn.CONCAT(": ""","/salterios/tiempo/",A885,"/",B885,"/",C885,"""",",")</f>
        <v>: "/salterios/tiempo/cuaresma/ceniza/viernes",</v>
      </c>
      <c r="I885" t="str">
        <f t="shared" si="235"/>
        <v>"26/2/2027": "/salterios/tiempo/cuaresma/ceniza/viernes",</v>
      </c>
    </row>
    <row r="886" spans="1:11" x14ac:dyDescent="0.35">
      <c r="A886" t="s">
        <v>436</v>
      </c>
      <c r="B886" t="str">
        <f t="shared" si="238"/>
        <v>ceniza</v>
      </c>
      <c r="C886" t="s">
        <v>419</v>
      </c>
      <c r="D886" t="s">
        <v>384</v>
      </c>
      <c r="E886" s="1">
        <f t="shared" si="237"/>
        <v>46445</v>
      </c>
      <c r="F886" t="s">
        <v>384</v>
      </c>
      <c r="G886" t="str">
        <f t="shared" si="239"/>
        <v>: "/salterios/tiempo/cuaresma/ceniza/sabado",</v>
      </c>
      <c r="I886" t="str">
        <f t="shared" si="235"/>
        <v>"27/2/2027": "/salterios/tiempo/cuaresma/ceniza/sabado",</v>
      </c>
    </row>
    <row r="887" spans="1:11" ht="17" x14ac:dyDescent="0.35">
      <c r="A887" t="s">
        <v>436</v>
      </c>
      <c r="E887" s="45">
        <v>1</v>
      </c>
      <c r="G887" s="42"/>
      <c r="H887" s="42"/>
      <c r="I887" s="44" t="str">
        <f>_xlfn.CONCAT("    //SEMANA ",ROMAN(E887)," TIEMPO DE ",UPPER(A887))</f>
        <v>    //SEMANA I TIEMPO DE CUARESMA</v>
      </c>
    </row>
    <row r="888" spans="1:11" x14ac:dyDescent="0.35">
      <c r="A888" t="s">
        <v>436</v>
      </c>
      <c r="B888">
        <f>1</f>
        <v>1</v>
      </c>
      <c r="C888" t="s">
        <v>418</v>
      </c>
      <c r="D888" t="s">
        <v>384</v>
      </c>
      <c r="E888" s="1">
        <f>+E886+1</f>
        <v>46446</v>
      </c>
      <c r="F888" t="s">
        <v>384</v>
      </c>
      <c r="G888" t="str">
        <f t="shared" ref="G888:G894" si="240">_xlfn.CONCAT(": ""","/salterios/tiempo/",A888,"/s0",B888,"/",C888,"""",",")</f>
        <v>: "/salterios/tiempo/cuaresma/s01/domingo",</v>
      </c>
      <c r="I888" t="str">
        <f t="shared" ref="I888:I894" si="241">""""&amp;TEXT(E888,"d/m/yyyy")&amp;""""&amp;G888</f>
        <v>"28/2/2027": "/salterios/tiempo/cuaresma/s01/domingo",</v>
      </c>
    </row>
    <row r="889" spans="1:11" x14ac:dyDescent="0.35">
      <c r="A889" t="s">
        <v>436</v>
      </c>
      <c r="B889">
        <f>+B888</f>
        <v>1</v>
      </c>
      <c r="C889" t="s">
        <v>396</v>
      </c>
      <c r="D889" t="s">
        <v>384</v>
      </c>
      <c r="E889" s="1">
        <f>+E888+1</f>
        <v>46447</v>
      </c>
      <c r="F889" t="s">
        <v>384</v>
      </c>
      <c r="G889" t="str">
        <f t="shared" si="240"/>
        <v>: "/salterios/tiempo/cuaresma/s01/lunes",</v>
      </c>
      <c r="I889" t="str">
        <f t="shared" si="241"/>
        <v>"1/3/2027": "/salterios/tiempo/cuaresma/s01/lunes",</v>
      </c>
    </row>
    <row r="890" spans="1:11" x14ac:dyDescent="0.35">
      <c r="A890" t="s">
        <v>436</v>
      </c>
      <c r="B890">
        <f t="shared" ref="B890:B894" si="242">+B889</f>
        <v>1</v>
      </c>
      <c r="C890" t="s">
        <v>397</v>
      </c>
      <c r="D890" t="s">
        <v>384</v>
      </c>
      <c r="E890" s="1">
        <f t="shared" ref="E890:E894" si="243">+E889+1</f>
        <v>46448</v>
      </c>
      <c r="F890" t="s">
        <v>384</v>
      </c>
      <c r="G890" t="str">
        <f t="shared" si="240"/>
        <v>: "/salterios/tiempo/cuaresma/s01/martes",</v>
      </c>
      <c r="I890" t="str">
        <f t="shared" si="241"/>
        <v>"2/3/2027": "/salterios/tiempo/cuaresma/s01/martes",</v>
      </c>
    </row>
    <row r="891" spans="1:11" x14ac:dyDescent="0.35">
      <c r="A891" t="s">
        <v>436</v>
      </c>
      <c r="B891">
        <f t="shared" si="242"/>
        <v>1</v>
      </c>
      <c r="C891" t="s">
        <v>398</v>
      </c>
      <c r="D891" t="s">
        <v>384</v>
      </c>
      <c r="E891" s="1">
        <f t="shared" si="243"/>
        <v>46449</v>
      </c>
      <c r="F891" t="s">
        <v>384</v>
      </c>
      <c r="G891" t="str">
        <f t="shared" si="240"/>
        <v>: "/salterios/tiempo/cuaresma/s01/miercoles",</v>
      </c>
      <c r="I891" t="str">
        <f t="shared" si="241"/>
        <v>"3/3/2027": "/salterios/tiempo/cuaresma/s01/miercoles",</v>
      </c>
    </row>
    <row r="892" spans="1:11" x14ac:dyDescent="0.35">
      <c r="A892" t="s">
        <v>436</v>
      </c>
      <c r="B892">
        <f t="shared" si="242"/>
        <v>1</v>
      </c>
      <c r="C892" t="s">
        <v>399</v>
      </c>
      <c r="D892" t="s">
        <v>384</v>
      </c>
      <c r="E892" s="1">
        <f t="shared" si="243"/>
        <v>46450</v>
      </c>
      <c r="F892" t="s">
        <v>384</v>
      </c>
      <c r="G892" t="str">
        <f t="shared" si="240"/>
        <v>: "/salterios/tiempo/cuaresma/s01/jueves",</v>
      </c>
      <c r="I892" t="str">
        <f t="shared" si="241"/>
        <v>"4/3/2027": "/salterios/tiempo/cuaresma/s01/jueves",</v>
      </c>
    </row>
    <row r="893" spans="1:11" x14ac:dyDescent="0.35">
      <c r="A893" t="s">
        <v>436</v>
      </c>
      <c r="B893">
        <f t="shared" si="242"/>
        <v>1</v>
      </c>
      <c r="C893" t="s">
        <v>420</v>
      </c>
      <c r="D893" t="s">
        <v>384</v>
      </c>
      <c r="E893" s="1">
        <f t="shared" si="243"/>
        <v>46451</v>
      </c>
      <c r="F893" t="s">
        <v>384</v>
      </c>
      <c r="G893" t="str">
        <f t="shared" si="240"/>
        <v>: "/salterios/tiempo/cuaresma/s01/viernes",</v>
      </c>
      <c r="I893" t="str">
        <f t="shared" si="241"/>
        <v>"5/3/2027": "/salterios/tiempo/cuaresma/s01/viernes",</v>
      </c>
    </row>
    <row r="894" spans="1:11" x14ac:dyDescent="0.35">
      <c r="A894" t="s">
        <v>436</v>
      </c>
      <c r="B894">
        <f t="shared" si="242"/>
        <v>1</v>
      </c>
      <c r="C894" t="s">
        <v>419</v>
      </c>
      <c r="D894" t="s">
        <v>384</v>
      </c>
      <c r="E894" s="1">
        <f t="shared" si="243"/>
        <v>46452</v>
      </c>
      <c r="F894" t="s">
        <v>384</v>
      </c>
      <c r="G894" t="str">
        <f t="shared" si="240"/>
        <v>: "/salterios/tiempo/cuaresma/s01/sabado",</v>
      </c>
      <c r="I894" t="str">
        <f t="shared" si="241"/>
        <v>"6/3/2027": "/salterios/tiempo/cuaresma/s01/sabado",</v>
      </c>
    </row>
    <row r="895" spans="1:11" ht="17" x14ac:dyDescent="0.35">
      <c r="A895" t="s">
        <v>436</v>
      </c>
      <c r="E895" s="45">
        <f>+E887+1</f>
        <v>2</v>
      </c>
      <c r="G895" s="42"/>
      <c r="H895" s="42"/>
      <c r="I895" s="44" t="str">
        <f>_xlfn.CONCAT("    //SEMANA ",ROMAN(E895)," TIEMPO DE ",UPPER(A895))</f>
        <v>    //SEMANA II TIEMPO DE CUARESMA</v>
      </c>
    </row>
    <row r="896" spans="1:11" x14ac:dyDescent="0.35">
      <c r="A896" t="s">
        <v>436</v>
      </c>
      <c r="B896">
        <f>B888+1</f>
        <v>2</v>
      </c>
      <c r="C896" t="s">
        <v>418</v>
      </c>
      <c r="D896" t="s">
        <v>384</v>
      </c>
      <c r="E896" s="1">
        <f>+E894+1</f>
        <v>46453</v>
      </c>
      <c r="F896" t="s">
        <v>384</v>
      </c>
      <c r="G896" t="str">
        <f t="shared" ref="G896:G902" si="244">_xlfn.CONCAT(": ""","/salterios/tiempo/",A896,"/s0",B896,"/",C896,"""",",")</f>
        <v>: "/salterios/tiempo/cuaresma/s02/domingo",</v>
      </c>
      <c r="I896" t="str">
        <f t="shared" ref="I896:I902" si="245">""""&amp;TEXT(E896,"d/m/yyyy")&amp;""""&amp;G896</f>
        <v>"7/3/2027": "/salterios/tiempo/cuaresma/s02/domingo",</v>
      </c>
    </row>
    <row r="897" spans="1:9" x14ac:dyDescent="0.35">
      <c r="A897" t="s">
        <v>436</v>
      </c>
      <c r="B897">
        <f>+B896</f>
        <v>2</v>
      </c>
      <c r="C897" t="s">
        <v>396</v>
      </c>
      <c r="D897" t="s">
        <v>384</v>
      </c>
      <c r="E897" s="1">
        <f>+E896+1</f>
        <v>46454</v>
      </c>
      <c r="F897" t="s">
        <v>384</v>
      </c>
      <c r="G897" t="str">
        <f t="shared" si="244"/>
        <v>: "/salterios/tiempo/cuaresma/s02/lunes",</v>
      </c>
      <c r="I897" t="str">
        <f t="shared" si="245"/>
        <v>"8/3/2027": "/salterios/tiempo/cuaresma/s02/lunes",</v>
      </c>
    </row>
    <row r="898" spans="1:9" x14ac:dyDescent="0.35">
      <c r="A898" t="s">
        <v>436</v>
      </c>
      <c r="B898">
        <f t="shared" ref="B898:B902" si="246">+B897</f>
        <v>2</v>
      </c>
      <c r="C898" t="s">
        <v>397</v>
      </c>
      <c r="D898" t="s">
        <v>384</v>
      </c>
      <c r="E898" s="1">
        <f t="shared" ref="E898:E902" si="247">+E897+1</f>
        <v>46455</v>
      </c>
      <c r="F898" t="s">
        <v>384</v>
      </c>
      <c r="G898" t="str">
        <f t="shared" si="244"/>
        <v>: "/salterios/tiempo/cuaresma/s02/martes",</v>
      </c>
      <c r="I898" t="str">
        <f t="shared" si="245"/>
        <v>"9/3/2027": "/salterios/tiempo/cuaresma/s02/martes",</v>
      </c>
    </row>
    <row r="899" spans="1:9" x14ac:dyDescent="0.35">
      <c r="A899" t="s">
        <v>436</v>
      </c>
      <c r="B899">
        <f t="shared" si="246"/>
        <v>2</v>
      </c>
      <c r="C899" t="s">
        <v>398</v>
      </c>
      <c r="D899" t="s">
        <v>384</v>
      </c>
      <c r="E899" s="1">
        <f t="shared" si="247"/>
        <v>46456</v>
      </c>
      <c r="F899" t="s">
        <v>384</v>
      </c>
      <c r="G899" t="str">
        <f t="shared" si="244"/>
        <v>: "/salterios/tiempo/cuaresma/s02/miercoles",</v>
      </c>
      <c r="I899" t="str">
        <f t="shared" si="245"/>
        <v>"10/3/2027": "/salterios/tiempo/cuaresma/s02/miercoles",</v>
      </c>
    </row>
    <row r="900" spans="1:9" x14ac:dyDescent="0.35">
      <c r="A900" t="s">
        <v>436</v>
      </c>
      <c r="B900">
        <f t="shared" si="246"/>
        <v>2</v>
      </c>
      <c r="C900" t="s">
        <v>399</v>
      </c>
      <c r="D900" t="s">
        <v>384</v>
      </c>
      <c r="E900" s="1">
        <f t="shared" si="247"/>
        <v>46457</v>
      </c>
      <c r="F900" t="s">
        <v>384</v>
      </c>
      <c r="G900" t="str">
        <f t="shared" si="244"/>
        <v>: "/salterios/tiempo/cuaresma/s02/jueves",</v>
      </c>
      <c r="I900" t="str">
        <f t="shared" si="245"/>
        <v>"11/3/2027": "/salterios/tiempo/cuaresma/s02/jueves",</v>
      </c>
    </row>
    <row r="901" spans="1:9" x14ac:dyDescent="0.35">
      <c r="A901" t="s">
        <v>436</v>
      </c>
      <c r="B901">
        <f t="shared" si="246"/>
        <v>2</v>
      </c>
      <c r="C901" t="s">
        <v>420</v>
      </c>
      <c r="D901" t="s">
        <v>384</v>
      </c>
      <c r="E901" s="1">
        <f t="shared" si="247"/>
        <v>46458</v>
      </c>
      <c r="F901" t="s">
        <v>384</v>
      </c>
      <c r="G901" t="str">
        <f t="shared" si="244"/>
        <v>: "/salterios/tiempo/cuaresma/s02/viernes",</v>
      </c>
      <c r="I901" t="str">
        <f t="shared" si="245"/>
        <v>"12/3/2027": "/salterios/tiempo/cuaresma/s02/viernes",</v>
      </c>
    </row>
    <row r="902" spans="1:9" x14ac:dyDescent="0.35">
      <c r="A902" t="s">
        <v>436</v>
      </c>
      <c r="B902">
        <f t="shared" si="246"/>
        <v>2</v>
      </c>
      <c r="C902" t="s">
        <v>419</v>
      </c>
      <c r="D902" t="s">
        <v>384</v>
      </c>
      <c r="E902" s="1">
        <f t="shared" si="247"/>
        <v>46459</v>
      </c>
      <c r="F902" t="s">
        <v>384</v>
      </c>
      <c r="G902" t="str">
        <f t="shared" si="244"/>
        <v>: "/salterios/tiempo/cuaresma/s02/sabado",</v>
      </c>
      <c r="I902" t="str">
        <f t="shared" si="245"/>
        <v>"13/3/2027": "/salterios/tiempo/cuaresma/s02/sabado",</v>
      </c>
    </row>
    <row r="903" spans="1:9" ht="17" x14ac:dyDescent="0.35">
      <c r="A903" t="s">
        <v>436</v>
      </c>
      <c r="E903" s="45">
        <f>+E895+1</f>
        <v>3</v>
      </c>
      <c r="G903" s="42"/>
      <c r="H903" s="42"/>
      <c r="I903" s="44" t="str">
        <f>_xlfn.CONCAT("    //SEMANA ",ROMAN(E903)," TIEMPO DE ",UPPER(A903))</f>
        <v>    //SEMANA III TIEMPO DE CUARESMA</v>
      </c>
    </row>
    <row r="904" spans="1:9" x14ac:dyDescent="0.35">
      <c r="A904" t="s">
        <v>436</v>
      </c>
      <c r="B904">
        <f>B896+1</f>
        <v>3</v>
      </c>
      <c r="C904" t="s">
        <v>418</v>
      </c>
      <c r="D904" t="s">
        <v>384</v>
      </c>
      <c r="E904" s="1">
        <f>+E902+1</f>
        <v>46460</v>
      </c>
      <c r="F904" t="s">
        <v>384</v>
      </c>
      <c r="G904" t="str">
        <f t="shared" ref="G904:G910" si="248">_xlfn.CONCAT(": ""","/salterios/tiempo/",A904,"/s0",B904,"/",C904,"""",",")</f>
        <v>: "/salterios/tiempo/cuaresma/s03/domingo",</v>
      </c>
      <c r="I904" t="str">
        <f t="shared" ref="I904:I910" si="249">""""&amp;TEXT(E904,"d/m/yyyy")&amp;""""&amp;G904</f>
        <v>"14/3/2027": "/salterios/tiempo/cuaresma/s03/domingo",</v>
      </c>
    </row>
    <row r="905" spans="1:9" x14ac:dyDescent="0.35">
      <c r="A905" t="s">
        <v>436</v>
      </c>
      <c r="B905">
        <f>+B904</f>
        <v>3</v>
      </c>
      <c r="C905" t="s">
        <v>396</v>
      </c>
      <c r="D905" t="s">
        <v>384</v>
      </c>
      <c r="E905" s="1">
        <f>+E904+1</f>
        <v>46461</v>
      </c>
      <c r="F905" t="s">
        <v>384</v>
      </c>
      <c r="G905" t="str">
        <f t="shared" si="248"/>
        <v>: "/salterios/tiempo/cuaresma/s03/lunes",</v>
      </c>
      <c r="I905" t="str">
        <f t="shared" si="249"/>
        <v>"15/3/2027": "/salterios/tiempo/cuaresma/s03/lunes",</v>
      </c>
    </row>
    <row r="906" spans="1:9" x14ac:dyDescent="0.35">
      <c r="A906" t="s">
        <v>436</v>
      </c>
      <c r="B906">
        <f t="shared" ref="B906:B910" si="250">+B905</f>
        <v>3</v>
      </c>
      <c r="C906" t="s">
        <v>397</v>
      </c>
      <c r="D906" t="s">
        <v>384</v>
      </c>
      <c r="E906" s="1">
        <f t="shared" ref="E906:E910" si="251">+E905+1</f>
        <v>46462</v>
      </c>
      <c r="F906" t="s">
        <v>384</v>
      </c>
      <c r="G906" t="str">
        <f t="shared" si="248"/>
        <v>: "/salterios/tiempo/cuaresma/s03/martes",</v>
      </c>
      <c r="I906" t="str">
        <f t="shared" si="249"/>
        <v>"16/3/2027": "/salterios/tiempo/cuaresma/s03/martes",</v>
      </c>
    </row>
    <row r="907" spans="1:9" x14ac:dyDescent="0.35">
      <c r="A907" t="s">
        <v>436</v>
      </c>
      <c r="B907">
        <f t="shared" si="250"/>
        <v>3</v>
      </c>
      <c r="C907" t="s">
        <v>398</v>
      </c>
      <c r="D907" t="s">
        <v>384</v>
      </c>
      <c r="E907" s="1">
        <f t="shared" si="251"/>
        <v>46463</v>
      </c>
      <c r="F907" t="s">
        <v>384</v>
      </c>
      <c r="G907" t="str">
        <f t="shared" si="248"/>
        <v>: "/salterios/tiempo/cuaresma/s03/miercoles",</v>
      </c>
      <c r="I907" t="str">
        <f t="shared" si="249"/>
        <v>"17/3/2027": "/salterios/tiempo/cuaresma/s03/miercoles",</v>
      </c>
    </row>
    <row r="908" spans="1:9" x14ac:dyDescent="0.35">
      <c r="A908" t="s">
        <v>436</v>
      </c>
      <c r="B908">
        <f t="shared" si="250"/>
        <v>3</v>
      </c>
      <c r="C908" t="s">
        <v>399</v>
      </c>
      <c r="D908" t="s">
        <v>384</v>
      </c>
      <c r="E908" s="1">
        <f t="shared" si="251"/>
        <v>46464</v>
      </c>
      <c r="F908" t="s">
        <v>384</v>
      </c>
      <c r="G908" t="str">
        <f t="shared" si="248"/>
        <v>: "/salterios/tiempo/cuaresma/s03/jueves",</v>
      </c>
      <c r="I908" t="str">
        <f t="shared" si="249"/>
        <v>"18/3/2027": "/salterios/tiempo/cuaresma/s03/jueves",</v>
      </c>
    </row>
    <row r="909" spans="1:9" x14ac:dyDescent="0.35">
      <c r="A909" t="s">
        <v>436</v>
      </c>
      <c r="B909">
        <f t="shared" si="250"/>
        <v>3</v>
      </c>
      <c r="C909" t="s">
        <v>420</v>
      </c>
      <c r="D909" t="s">
        <v>384</v>
      </c>
      <c r="E909" s="1">
        <f t="shared" si="251"/>
        <v>46465</v>
      </c>
      <c r="F909" t="s">
        <v>384</v>
      </c>
      <c r="G909" t="str">
        <f t="shared" si="248"/>
        <v>: "/salterios/tiempo/cuaresma/s03/viernes",</v>
      </c>
      <c r="I909" t="str">
        <f t="shared" si="249"/>
        <v>"19/3/2027": "/salterios/tiempo/cuaresma/s03/viernes",</v>
      </c>
    </row>
    <row r="910" spans="1:9" x14ac:dyDescent="0.35">
      <c r="A910" t="s">
        <v>436</v>
      </c>
      <c r="B910">
        <f t="shared" si="250"/>
        <v>3</v>
      </c>
      <c r="C910" t="s">
        <v>419</v>
      </c>
      <c r="D910" t="s">
        <v>384</v>
      </c>
      <c r="E910" s="1">
        <f t="shared" si="251"/>
        <v>46466</v>
      </c>
      <c r="F910" t="s">
        <v>384</v>
      </c>
      <c r="G910" t="str">
        <f t="shared" si="248"/>
        <v>: "/salterios/tiempo/cuaresma/s03/sabado",</v>
      </c>
      <c r="I910" t="str">
        <f t="shared" si="249"/>
        <v>"20/3/2027": "/salterios/tiempo/cuaresma/s03/sabado",</v>
      </c>
    </row>
    <row r="911" spans="1:9" ht="17" x14ac:dyDescent="0.35">
      <c r="A911" t="s">
        <v>436</v>
      </c>
      <c r="E911" s="45">
        <f>+E903+1</f>
        <v>4</v>
      </c>
      <c r="G911" s="42"/>
      <c r="H911" s="42"/>
      <c r="I911" s="44" t="str">
        <f>_xlfn.CONCAT("    //SEMANA ",ROMAN(E911)," TIEMPO DE ",UPPER(A911))</f>
        <v>    //SEMANA IV TIEMPO DE CUARESMA</v>
      </c>
    </row>
    <row r="912" spans="1:9" x14ac:dyDescent="0.35">
      <c r="A912" t="s">
        <v>436</v>
      </c>
      <c r="B912">
        <f>B904+1</f>
        <v>4</v>
      </c>
      <c r="C912" t="s">
        <v>418</v>
      </c>
      <c r="D912" t="s">
        <v>384</v>
      </c>
      <c r="E912" s="1">
        <f>+E910+1</f>
        <v>46467</v>
      </c>
      <c r="F912" t="s">
        <v>384</v>
      </c>
      <c r="G912" t="str">
        <f t="shared" ref="G912:G918" si="252">_xlfn.CONCAT(": ""","/salterios/tiempo/",A912,"/s0",B912,"/",C912,"""",",")</f>
        <v>: "/salterios/tiempo/cuaresma/s04/domingo",</v>
      </c>
      <c r="I912" t="str">
        <f t="shared" ref="I912:I918" si="253">""""&amp;TEXT(E912,"d/m/yyyy")&amp;""""&amp;G912</f>
        <v>"21/3/2027": "/salterios/tiempo/cuaresma/s04/domingo",</v>
      </c>
    </row>
    <row r="913" spans="1:11" x14ac:dyDescent="0.35">
      <c r="A913" t="s">
        <v>436</v>
      </c>
      <c r="B913">
        <f>+B912</f>
        <v>4</v>
      </c>
      <c r="C913" t="s">
        <v>396</v>
      </c>
      <c r="D913" t="s">
        <v>384</v>
      </c>
      <c r="E913" s="1">
        <f>+E912+1</f>
        <v>46468</v>
      </c>
      <c r="F913" t="s">
        <v>384</v>
      </c>
      <c r="G913" t="str">
        <f t="shared" si="252"/>
        <v>: "/salterios/tiempo/cuaresma/s04/lunes",</v>
      </c>
      <c r="I913" t="str">
        <f t="shared" si="253"/>
        <v>"22/3/2027": "/salterios/tiempo/cuaresma/s04/lunes",</v>
      </c>
    </row>
    <row r="914" spans="1:11" x14ac:dyDescent="0.35">
      <c r="A914" t="s">
        <v>436</v>
      </c>
      <c r="B914">
        <f t="shared" ref="B914:B918" si="254">+B913</f>
        <v>4</v>
      </c>
      <c r="C914" t="s">
        <v>397</v>
      </c>
      <c r="D914" t="s">
        <v>384</v>
      </c>
      <c r="E914" s="1">
        <f t="shared" ref="E914:E918" si="255">+E913+1</f>
        <v>46469</v>
      </c>
      <c r="F914" t="s">
        <v>384</v>
      </c>
      <c r="G914" t="str">
        <f t="shared" si="252"/>
        <v>: "/salterios/tiempo/cuaresma/s04/martes",</v>
      </c>
      <c r="I914" t="str">
        <f t="shared" si="253"/>
        <v>"23/3/2027": "/salterios/tiempo/cuaresma/s04/martes",</v>
      </c>
    </row>
    <row r="915" spans="1:11" x14ac:dyDescent="0.35">
      <c r="A915" t="s">
        <v>436</v>
      </c>
      <c r="B915">
        <f t="shared" si="254"/>
        <v>4</v>
      </c>
      <c r="C915" t="s">
        <v>398</v>
      </c>
      <c r="D915" t="s">
        <v>384</v>
      </c>
      <c r="E915" s="1">
        <f t="shared" si="255"/>
        <v>46470</v>
      </c>
      <c r="F915" t="s">
        <v>384</v>
      </c>
      <c r="G915" t="str">
        <f t="shared" si="252"/>
        <v>: "/salterios/tiempo/cuaresma/s04/miercoles",</v>
      </c>
      <c r="I915" t="str">
        <f t="shared" si="253"/>
        <v>"24/3/2027": "/salterios/tiempo/cuaresma/s04/miercoles",</v>
      </c>
    </row>
    <row r="916" spans="1:11" x14ac:dyDescent="0.35">
      <c r="A916" t="s">
        <v>436</v>
      </c>
      <c r="B916">
        <f t="shared" si="254"/>
        <v>4</v>
      </c>
      <c r="C916" t="s">
        <v>399</v>
      </c>
      <c r="D916" t="s">
        <v>384</v>
      </c>
      <c r="E916" s="1">
        <f t="shared" si="255"/>
        <v>46471</v>
      </c>
      <c r="F916" t="s">
        <v>384</v>
      </c>
      <c r="G916" t="str">
        <f t="shared" si="252"/>
        <v>: "/salterios/tiempo/cuaresma/s04/jueves",</v>
      </c>
      <c r="I916" t="str">
        <f t="shared" si="253"/>
        <v>"25/3/2027": "/salterios/tiempo/cuaresma/s04/jueves",</v>
      </c>
    </row>
    <row r="917" spans="1:11" x14ac:dyDescent="0.35">
      <c r="A917" t="s">
        <v>436</v>
      </c>
      <c r="B917">
        <f t="shared" si="254"/>
        <v>4</v>
      </c>
      <c r="C917" t="s">
        <v>420</v>
      </c>
      <c r="D917" t="s">
        <v>384</v>
      </c>
      <c r="E917" s="1">
        <f t="shared" si="255"/>
        <v>46472</v>
      </c>
      <c r="F917" t="s">
        <v>384</v>
      </c>
      <c r="G917" t="str">
        <f t="shared" si="252"/>
        <v>: "/salterios/tiempo/cuaresma/s04/viernes",</v>
      </c>
      <c r="I917" t="str">
        <f t="shared" si="253"/>
        <v>"26/3/2027": "/salterios/tiempo/cuaresma/s04/viernes",</v>
      </c>
    </row>
    <row r="918" spans="1:11" x14ac:dyDescent="0.35">
      <c r="A918" t="s">
        <v>436</v>
      </c>
      <c r="B918">
        <f t="shared" si="254"/>
        <v>4</v>
      </c>
      <c r="C918" t="s">
        <v>419</v>
      </c>
      <c r="D918" t="s">
        <v>384</v>
      </c>
      <c r="E918" s="1">
        <f t="shared" si="255"/>
        <v>46473</v>
      </c>
      <c r="F918" t="s">
        <v>384</v>
      </c>
      <c r="G918" t="str">
        <f t="shared" si="252"/>
        <v>: "/salterios/tiempo/cuaresma/s04/sabado",</v>
      </c>
      <c r="I918" t="str">
        <f t="shared" si="253"/>
        <v>"27/3/2027": "/salterios/tiempo/cuaresma/s04/sabado",</v>
      </c>
    </row>
    <row r="919" spans="1:11" ht="17" x14ac:dyDescent="0.35">
      <c r="A919" t="s">
        <v>436</v>
      </c>
      <c r="E919" s="45">
        <f>+E911+1</f>
        <v>5</v>
      </c>
      <c r="G919" s="42"/>
      <c r="H919" s="42"/>
      <c r="I919" s="44" t="str">
        <f>_xlfn.CONCAT("    //SEMANA ",ROMAN(E919)," TIEMPO DE ",UPPER(A919))</f>
        <v>    //SEMANA V TIEMPO DE CUARESMA</v>
      </c>
    </row>
    <row r="920" spans="1:11" x14ac:dyDescent="0.35">
      <c r="A920" t="s">
        <v>436</v>
      </c>
      <c r="B920">
        <f>B912+1</f>
        <v>5</v>
      </c>
      <c r="C920" t="s">
        <v>418</v>
      </c>
      <c r="D920" t="s">
        <v>384</v>
      </c>
      <c r="E920" s="1">
        <f>+E918+1</f>
        <v>46474</v>
      </c>
      <c r="F920" t="s">
        <v>384</v>
      </c>
      <c r="G920" t="str">
        <f t="shared" ref="G920:G926" si="256">_xlfn.CONCAT(": ""","/salterios/tiempo/",A920,"/s0",B920,"/",C920,"""",",")</f>
        <v>: "/salterios/tiempo/cuaresma/s05/domingo",</v>
      </c>
      <c r="I920" t="str">
        <f t="shared" ref="I920:I926" si="257">""""&amp;TEXT(E920,"d/m/yyyy")&amp;""""&amp;G920</f>
        <v>"28/3/2027": "/salterios/tiempo/cuaresma/s05/domingo",</v>
      </c>
    </row>
    <row r="921" spans="1:11" x14ac:dyDescent="0.35">
      <c r="A921" t="s">
        <v>436</v>
      </c>
      <c r="B921">
        <f>+B920</f>
        <v>5</v>
      </c>
      <c r="C921" t="s">
        <v>396</v>
      </c>
      <c r="D921" t="s">
        <v>384</v>
      </c>
      <c r="E921" s="1">
        <f>+E920+1</f>
        <v>46475</v>
      </c>
      <c r="F921" t="s">
        <v>384</v>
      </c>
      <c r="G921" t="str">
        <f t="shared" si="256"/>
        <v>: "/salterios/tiempo/cuaresma/s05/lunes",</v>
      </c>
      <c r="I921" t="str">
        <f t="shared" si="257"/>
        <v>"29/3/2027": "/salterios/tiempo/cuaresma/s05/lunes",</v>
      </c>
    </row>
    <row r="922" spans="1:11" x14ac:dyDescent="0.35">
      <c r="A922" t="s">
        <v>436</v>
      </c>
      <c r="B922">
        <f t="shared" ref="B922:B926" si="258">+B921</f>
        <v>5</v>
      </c>
      <c r="C922" t="s">
        <v>397</v>
      </c>
      <c r="D922" t="s">
        <v>384</v>
      </c>
      <c r="E922" s="1">
        <f t="shared" ref="E922:E926" si="259">+E921+1</f>
        <v>46476</v>
      </c>
      <c r="F922" t="s">
        <v>384</v>
      </c>
      <c r="G922" t="str">
        <f t="shared" si="256"/>
        <v>: "/salterios/tiempo/cuaresma/s05/martes",</v>
      </c>
      <c r="I922" t="str">
        <f t="shared" si="257"/>
        <v>"30/3/2027": "/salterios/tiempo/cuaresma/s05/martes",</v>
      </c>
    </row>
    <row r="923" spans="1:11" x14ac:dyDescent="0.35">
      <c r="A923" t="s">
        <v>436</v>
      </c>
      <c r="B923">
        <f t="shared" si="258"/>
        <v>5</v>
      </c>
      <c r="C923" t="s">
        <v>398</v>
      </c>
      <c r="D923" t="s">
        <v>384</v>
      </c>
      <c r="E923" s="1">
        <f t="shared" si="259"/>
        <v>46477</v>
      </c>
      <c r="F923" t="s">
        <v>384</v>
      </c>
      <c r="G923" t="str">
        <f t="shared" si="256"/>
        <v>: "/salterios/tiempo/cuaresma/s05/miercoles",</v>
      </c>
      <c r="I923" t="str">
        <f t="shared" si="257"/>
        <v>"31/3/2027": "/salterios/tiempo/cuaresma/s05/miercoles",</v>
      </c>
    </row>
    <row r="924" spans="1:11" x14ac:dyDescent="0.35">
      <c r="A924" t="s">
        <v>436</v>
      </c>
      <c r="B924">
        <f t="shared" si="258"/>
        <v>5</v>
      </c>
      <c r="C924" t="s">
        <v>399</v>
      </c>
      <c r="D924" t="s">
        <v>384</v>
      </c>
      <c r="E924" s="1">
        <f t="shared" si="259"/>
        <v>46478</v>
      </c>
      <c r="F924" t="s">
        <v>384</v>
      </c>
      <c r="G924" t="str">
        <f t="shared" si="256"/>
        <v>: "/salterios/tiempo/cuaresma/s05/jueves",</v>
      </c>
      <c r="I924" t="str">
        <f t="shared" si="257"/>
        <v>"1/4/2027": "/salterios/tiempo/cuaresma/s05/jueves",</v>
      </c>
    </row>
    <row r="925" spans="1:11" x14ac:dyDescent="0.35">
      <c r="A925" t="s">
        <v>436</v>
      </c>
      <c r="B925">
        <f t="shared" si="258"/>
        <v>5</v>
      </c>
      <c r="C925" t="s">
        <v>420</v>
      </c>
      <c r="D925" t="s">
        <v>384</v>
      </c>
      <c r="E925" s="1">
        <f t="shared" si="259"/>
        <v>46479</v>
      </c>
      <c r="F925" t="s">
        <v>384</v>
      </c>
      <c r="G925" t="str">
        <f t="shared" si="256"/>
        <v>: "/salterios/tiempo/cuaresma/s05/viernes",</v>
      </c>
      <c r="I925" t="str">
        <f t="shared" si="257"/>
        <v>"2/4/2027": "/salterios/tiempo/cuaresma/s05/viernes",</v>
      </c>
    </row>
    <row r="926" spans="1:11" x14ac:dyDescent="0.35">
      <c r="A926" t="s">
        <v>436</v>
      </c>
      <c r="B926">
        <f t="shared" si="258"/>
        <v>5</v>
      </c>
      <c r="C926" t="s">
        <v>419</v>
      </c>
      <c r="D926" t="s">
        <v>384</v>
      </c>
      <c r="E926" s="1">
        <f t="shared" si="259"/>
        <v>46480</v>
      </c>
      <c r="F926" t="s">
        <v>384</v>
      </c>
      <c r="G926" t="str">
        <f t="shared" si="256"/>
        <v>: "/salterios/tiempo/cuaresma/s05/sabado",</v>
      </c>
      <c r="I926" t="str">
        <f t="shared" si="257"/>
        <v>"3/4/2027": "/salterios/tiempo/cuaresma/s05/sabado",</v>
      </c>
    </row>
    <row r="927" spans="1:11" ht="17" x14ac:dyDescent="0.35">
      <c r="A927" t="s">
        <v>436</v>
      </c>
      <c r="E927" s="45">
        <f>+E919+1</f>
        <v>6</v>
      </c>
      <c r="G927" s="42"/>
      <c r="H927" s="42"/>
      <c r="I927" s="44" t="str">
        <f>_xlfn.CONCAT("    //SEMANA ",ROMAN(E927)," TIEMPO DE ",UPPER(A927))</f>
        <v>    //SEMANA VI TIEMPO DE CUARESMA</v>
      </c>
    </row>
    <row r="928" spans="1:11" x14ac:dyDescent="0.35">
      <c r="A928" t="s">
        <v>436</v>
      </c>
      <c r="B928">
        <f>B920+1</f>
        <v>6</v>
      </c>
      <c r="C928" t="s">
        <v>418</v>
      </c>
      <c r="D928" t="s">
        <v>384</v>
      </c>
      <c r="E928" s="1">
        <f>+E926+1</f>
        <v>46481</v>
      </c>
      <c r="F928" t="s">
        <v>384</v>
      </c>
      <c r="G928" t="str">
        <f t="shared" ref="G928:G934" si="260">_xlfn.CONCAT(": ""","/salterios/tiempo/",A928,"/s0",B928,"/",C928,"""",",")</f>
        <v>: "/salterios/tiempo/cuaresma/s06/domingo",</v>
      </c>
      <c r="I928" t="str">
        <f t="shared" ref="I928:I934" si="261">""""&amp;TEXT(E928,"d/m/yyyy")&amp;""""&amp;G928</f>
        <v>"4/4/2027": "/salterios/tiempo/cuaresma/s06/domingo",</v>
      </c>
      <c r="K928" t="s">
        <v>441</v>
      </c>
    </row>
    <row r="929" spans="1:11" x14ac:dyDescent="0.35">
      <c r="A929" t="s">
        <v>436</v>
      </c>
      <c r="B929">
        <f>+B928</f>
        <v>6</v>
      </c>
      <c r="C929" t="s">
        <v>396</v>
      </c>
      <c r="D929" t="s">
        <v>384</v>
      </c>
      <c r="E929" s="1">
        <f>+E928+1</f>
        <v>46482</v>
      </c>
      <c r="F929" t="s">
        <v>384</v>
      </c>
      <c r="G929" t="str">
        <f t="shared" si="260"/>
        <v>: "/salterios/tiempo/cuaresma/s06/lunes",</v>
      </c>
      <c r="I929" t="str">
        <f t="shared" si="261"/>
        <v>"5/4/2027": "/salterios/tiempo/cuaresma/s06/lunes",</v>
      </c>
      <c r="K929" t="s">
        <v>442</v>
      </c>
    </row>
    <row r="930" spans="1:11" x14ac:dyDescent="0.35">
      <c r="A930" t="s">
        <v>436</v>
      </c>
      <c r="B930">
        <f t="shared" ref="B930:B934" si="262">+B929</f>
        <v>6</v>
      </c>
      <c r="C930" t="s">
        <v>397</v>
      </c>
      <c r="D930" t="s">
        <v>384</v>
      </c>
      <c r="E930" s="1">
        <f t="shared" ref="E930:E934" si="263">+E929+1</f>
        <v>46483</v>
      </c>
      <c r="F930" t="s">
        <v>384</v>
      </c>
      <c r="G930" t="str">
        <f t="shared" si="260"/>
        <v>: "/salterios/tiempo/cuaresma/s06/martes",</v>
      </c>
      <c r="I930" t="str">
        <f t="shared" si="261"/>
        <v>"6/4/2027": "/salterios/tiempo/cuaresma/s06/martes",</v>
      </c>
      <c r="K930" t="s">
        <v>443</v>
      </c>
    </row>
    <row r="931" spans="1:11" x14ac:dyDescent="0.35">
      <c r="A931" t="s">
        <v>436</v>
      </c>
      <c r="B931">
        <f t="shared" si="262"/>
        <v>6</v>
      </c>
      <c r="C931" t="s">
        <v>398</v>
      </c>
      <c r="D931" t="s">
        <v>384</v>
      </c>
      <c r="E931" s="1">
        <f t="shared" si="263"/>
        <v>46484</v>
      </c>
      <c r="F931" t="s">
        <v>384</v>
      </c>
      <c r="G931" t="str">
        <f t="shared" si="260"/>
        <v>: "/salterios/tiempo/cuaresma/s06/miercoles",</v>
      </c>
      <c r="I931" t="str">
        <f t="shared" si="261"/>
        <v>"7/4/2027": "/salterios/tiempo/cuaresma/s06/miercoles",</v>
      </c>
      <c r="K931" t="s">
        <v>444</v>
      </c>
    </row>
    <row r="932" spans="1:11" x14ac:dyDescent="0.35">
      <c r="A932" t="s">
        <v>436</v>
      </c>
      <c r="B932">
        <f t="shared" si="262"/>
        <v>6</v>
      </c>
      <c r="C932" t="s">
        <v>399</v>
      </c>
      <c r="D932" t="s">
        <v>384</v>
      </c>
      <c r="E932" s="1">
        <f t="shared" si="263"/>
        <v>46485</v>
      </c>
      <c r="F932" t="s">
        <v>384</v>
      </c>
      <c r="G932" t="str">
        <f t="shared" si="260"/>
        <v>: "/salterios/tiempo/cuaresma/s06/jueves",</v>
      </c>
      <c r="I932" t="str">
        <f t="shared" si="261"/>
        <v>"8/4/2027": "/salterios/tiempo/cuaresma/s06/jueves",</v>
      </c>
      <c r="K932" t="s">
        <v>446</v>
      </c>
    </row>
    <row r="933" spans="1:11" x14ac:dyDescent="0.35">
      <c r="A933" t="s">
        <v>436</v>
      </c>
      <c r="B933">
        <f t="shared" si="262"/>
        <v>6</v>
      </c>
      <c r="C933" t="s">
        <v>420</v>
      </c>
      <c r="D933" t="s">
        <v>384</v>
      </c>
      <c r="E933" s="1">
        <f t="shared" si="263"/>
        <v>46486</v>
      </c>
      <c r="F933" t="s">
        <v>384</v>
      </c>
      <c r="G933" t="str">
        <f t="shared" si="260"/>
        <v>: "/salterios/tiempo/cuaresma/s06/viernes",</v>
      </c>
      <c r="I933" t="str">
        <f t="shared" si="261"/>
        <v>"9/4/2027": "/salterios/tiempo/cuaresma/s06/viernes",</v>
      </c>
      <c r="K933" t="s">
        <v>447</v>
      </c>
    </row>
    <row r="934" spans="1:11" x14ac:dyDescent="0.35">
      <c r="A934" t="s">
        <v>436</v>
      </c>
      <c r="B934">
        <f t="shared" si="262"/>
        <v>6</v>
      </c>
      <c r="C934" t="s">
        <v>419</v>
      </c>
      <c r="D934" t="s">
        <v>384</v>
      </c>
      <c r="E934" s="1">
        <f t="shared" si="263"/>
        <v>46487</v>
      </c>
      <c r="F934" t="s">
        <v>384</v>
      </c>
      <c r="G934" t="str">
        <f t="shared" si="260"/>
        <v>: "/salterios/tiempo/cuaresma/s06/sabado",</v>
      </c>
      <c r="I934" t="str">
        <f t="shared" si="261"/>
        <v>"10/4/2027": "/salterios/tiempo/cuaresma/s06/sabado",</v>
      </c>
      <c r="K934" t="s">
        <v>445</v>
      </c>
    </row>
    <row r="935" spans="1:11" ht="17" x14ac:dyDescent="0.35">
      <c r="A935" t="s">
        <v>439</v>
      </c>
      <c r="E935" s="46">
        <v>1</v>
      </c>
      <c r="G935" s="42"/>
      <c r="H935" s="42"/>
      <c r="I935" s="47" t="str">
        <f>_xlfn.CONCAT("    //SEMANA ",ROMAN(E935)," TIEMPO ",UPPER(A935))</f>
        <v>    //SEMANA I TIEMPO PASCUAL</v>
      </c>
    </row>
    <row r="936" spans="1:11" x14ac:dyDescent="0.35">
      <c r="A936" t="s">
        <v>439</v>
      </c>
      <c r="B936">
        <v>1</v>
      </c>
      <c r="C936" t="s">
        <v>418</v>
      </c>
      <c r="D936" t="s">
        <v>384</v>
      </c>
      <c r="E936" s="1">
        <f>+E934+1</f>
        <v>46488</v>
      </c>
      <c r="F936" t="s">
        <v>384</v>
      </c>
      <c r="G936" t="str">
        <f t="shared" ref="G936:G942" si="264">_xlfn.CONCAT(": ""","/salterios/tiempo/",A936,"/s0",B936,"/",C936,"""",",")</f>
        <v>: "/salterios/tiempo/pascual/s01/domingo",</v>
      </c>
      <c r="I936" t="str">
        <f t="shared" ref="I936:I942" si="265">""""&amp;TEXT(E936,"d/m/yyyy")&amp;""""&amp;G936</f>
        <v>"11/4/2027": "/salterios/tiempo/pascual/s01/domingo",</v>
      </c>
    </row>
    <row r="937" spans="1:11" x14ac:dyDescent="0.35">
      <c r="A937" t="s">
        <v>439</v>
      </c>
      <c r="B937">
        <f>+B936</f>
        <v>1</v>
      </c>
      <c r="C937" t="s">
        <v>396</v>
      </c>
      <c r="D937" t="s">
        <v>384</v>
      </c>
      <c r="E937" s="1">
        <f>+E936+1</f>
        <v>46489</v>
      </c>
      <c r="F937" t="s">
        <v>384</v>
      </c>
      <c r="G937" t="str">
        <f t="shared" si="264"/>
        <v>: "/salterios/tiempo/pascual/s01/lunes",</v>
      </c>
      <c r="I937" t="str">
        <f t="shared" si="265"/>
        <v>"12/4/2027": "/salterios/tiempo/pascual/s01/lunes",</v>
      </c>
      <c r="K937" t="s">
        <v>448</v>
      </c>
    </row>
    <row r="938" spans="1:11" x14ac:dyDescent="0.35">
      <c r="A938" t="s">
        <v>439</v>
      </c>
      <c r="B938">
        <f t="shared" ref="B938:B942" si="266">+B937</f>
        <v>1</v>
      </c>
      <c r="C938" t="s">
        <v>397</v>
      </c>
      <c r="D938" t="s">
        <v>384</v>
      </c>
      <c r="E938" s="1">
        <f t="shared" ref="E938:E942" si="267">+E937+1</f>
        <v>46490</v>
      </c>
      <c r="F938" t="s">
        <v>384</v>
      </c>
      <c r="G938" t="str">
        <f t="shared" si="264"/>
        <v>: "/salterios/tiempo/pascual/s01/martes",</v>
      </c>
      <c r="I938" t="str">
        <f t="shared" si="265"/>
        <v>"13/4/2027": "/salterios/tiempo/pascual/s01/martes",</v>
      </c>
      <c r="K938" t="s">
        <v>449</v>
      </c>
    </row>
    <row r="939" spans="1:11" x14ac:dyDescent="0.35">
      <c r="A939" t="s">
        <v>439</v>
      </c>
      <c r="B939">
        <f t="shared" si="266"/>
        <v>1</v>
      </c>
      <c r="C939" t="s">
        <v>398</v>
      </c>
      <c r="D939" t="s">
        <v>384</v>
      </c>
      <c r="E939" s="1">
        <f t="shared" si="267"/>
        <v>46491</v>
      </c>
      <c r="F939" t="s">
        <v>384</v>
      </c>
      <c r="G939" t="str">
        <f t="shared" si="264"/>
        <v>: "/salterios/tiempo/pascual/s01/miercoles",</v>
      </c>
      <c r="I939" t="str">
        <f t="shared" si="265"/>
        <v>"14/4/2027": "/salterios/tiempo/pascual/s01/miercoles",</v>
      </c>
      <c r="K939" t="s">
        <v>450</v>
      </c>
    </row>
    <row r="940" spans="1:11" x14ac:dyDescent="0.35">
      <c r="A940" t="s">
        <v>439</v>
      </c>
      <c r="B940">
        <f t="shared" si="266"/>
        <v>1</v>
      </c>
      <c r="C940" t="s">
        <v>399</v>
      </c>
      <c r="D940" t="s">
        <v>384</v>
      </c>
      <c r="E940" s="1">
        <f t="shared" si="267"/>
        <v>46492</v>
      </c>
      <c r="F940" t="s">
        <v>384</v>
      </c>
      <c r="G940" t="str">
        <f t="shared" si="264"/>
        <v>: "/salterios/tiempo/pascual/s01/jueves",</v>
      </c>
      <c r="I940" t="str">
        <f t="shared" si="265"/>
        <v>"15/4/2027": "/salterios/tiempo/pascual/s01/jueves",</v>
      </c>
      <c r="K940" t="s">
        <v>451</v>
      </c>
    </row>
    <row r="941" spans="1:11" x14ac:dyDescent="0.35">
      <c r="A941" t="s">
        <v>439</v>
      </c>
      <c r="B941">
        <f t="shared" si="266"/>
        <v>1</v>
      </c>
      <c r="C941" t="s">
        <v>420</v>
      </c>
      <c r="D941" t="s">
        <v>384</v>
      </c>
      <c r="E941" s="1">
        <f t="shared" si="267"/>
        <v>46493</v>
      </c>
      <c r="F941" t="s">
        <v>384</v>
      </c>
      <c r="G941" t="str">
        <f t="shared" si="264"/>
        <v>: "/salterios/tiempo/pascual/s01/viernes",</v>
      </c>
      <c r="I941" t="str">
        <f t="shared" si="265"/>
        <v>"16/4/2027": "/salterios/tiempo/pascual/s01/viernes",</v>
      </c>
      <c r="K941" t="s">
        <v>452</v>
      </c>
    </row>
    <row r="942" spans="1:11" x14ac:dyDescent="0.35">
      <c r="A942" t="s">
        <v>439</v>
      </c>
      <c r="B942">
        <f t="shared" si="266"/>
        <v>1</v>
      </c>
      <c r="C942" t="s">
        <v>419</v>
      </c>
      <c r="D942" t="s">
        <v>384</v>
      </c>
      <c r="E942" s="1">
        <f t="shared" si="267"/>
        <v>46494</v>
      </c>
      <c r="F942" t="s">
        <v>384</v>
      </c>
      <c r="G942" t="str">
        <f t="shared" si="264"/>
        <v>: "/salterios/tiempo/pascual/s01/sabado",</v>
      </c>
      <c r="I942" t="str">
        <f t="shared" si="265"/>
        <v>"17/4/2027": "/salterios/tiempo/pascual/s01/sabado",</v>
      </c>
      <c r="K942" t="s">
        <v>453</v>
      </c>
    </row>
    <row r="943" spans="1:11" ht="17" x14ac:dyDescent="0.35">
      <c r="A943" t="s">
        <v>439</v>
      </c>
      <c r="E943" s="46">
        <f>+E935+1</f>
        <v>2</v>
      </c>
      <c r="G943" s="42"/>
      <c r="H943" s="42"/>
      <c r="I943" s="47" t="str">
        <f>_xlfn.CONCAT("    //SEMANA ",ROMAN(E943)," TIEMPO ",UPPER(A943))</f>
        <v>    //SEMANA II TIEMPO PASCUAL</v>
      </c>
    </row>
    <row r="944" spans="1:11" x14ac:dyDescent="0.35">
      <c r="A944" t="s">
        <v>439</v>
      </c>
      <c r="B944">
        <f>B936+1</f>
        <v>2</v>
      </c>
      <c r="C944" t="s">
        <v>418</v>
      </c>
      <c r="D944" t="s">
        <v>384</v>
      </c>
      <c r="E944" s="1">
        <f>+E942+1</f>
        <v>46495</v>
      </c>
      <c r="F944" t="s">
        <v>384</v>
      </c>
      <c r="G944" t="str">
        <f t="shared" ref="G944:G950" si="268">_xlfn.CONCAT(": ""","/salterios/tiempo/",A944,"/s0",B944,"/",C944,"""",",")</f>
        <v>: "/salterios/tiempo/pascual/s02/domingo",</v>
      </c>
      <c r="I944" t="str">
        <f t="shared" ref="I944:I950" si="269">""""&amp;TEXT(E944,"d/m/yyyy")&amp;""""&amp;G944</f>
        <v>"18/4/2027": "/salterios/tiempo/pascual/s02/domingo",</v>
      </c>
      <c r="K944" t="s">
        <v>454</v>
      </c>
    </row>
    <row r="945" spans="1:9" x14ac:dyDescent="0.35">
      <c r="A945" t="s">
        <v>439</v>
      </c>
      <c r="B945">
        <f>+B944</f>
        <v>2</v>
      </c>
      <c r="C945" t="s">
        <v>396</v>
      </c>
      <c r="D945" t="s">
        <v>384</v>
      </c>
      <c r="E945" s="1">
        <f>+E944+1</f>
        <v>46496</v>
      </c>
      <c r="F945" t="s">
        <v>384</v>
      </c>
      <c r="G945" t="str">
        <f t="shared" si="268"/>
        <v>: "/salterios/tiempo/pascual/s02/lunes",</v>
      </c>
      <c r="I945" t="str">
        <f t="shared" si="269"/>
        <v>"19/4/2027": "/salterios/tiempo/pascual/s02/lunes",</v>
      </c>
    </row>
    <row r="946" spans="1:9" x14ac:dyDescent="0.35">
      <c r="A946" t="s">
        <v>439</v>
      </c>
      <c r="B946">
        <f t="shared" ref="B946:B950" si="270">+B945</f>
        <v>2</v>
      </c>
      <c r="C946" t="s">
        <v>397</v>
      </c>
      <c r="D946" t="s">
        <v>384</v>
      </c>
      <c r="E946" s="1">
        <f t="shared" ref="E946:E950" si="271">+E945+1</f>
        <v>46497</v>
      </c>
      <c r="F946" t="s">
        <v>384</v>
      </c>
      <c r="G946" t="str">
        <f t="shared" si="268"/>
        <v>: "/salterios/tiempo/pascual/s02/martes",</v>
      </c>
      <c r="I946" t="str">
        <f t="shared" si="269"/>
        <v>"20/4/2027": "/salterios/tiempo/pascual/s02/martes",</v>
      </c>
    </row>
    <row r="947" spans="1:9" x14ac:dyDescent="0.35">
      <c r="A947" t="s">
        <v>439</v>
      </c>
      <c r="B947">
        <f t="shared" si="270"/>
        <v>2</v>
      </c>
      <c r="C947" t="s">
        <v>398</v>
      </c>
      <c r="D947" t="s">
        <v>384</v>
      </c>
      <c r="E947" s="1">
        <f t="shared" si="271"/>
        <v>46498</v>
      </c>
      <c r="F947" t="s">
        <v>384</v>
      </c>
      <c r="G947" t="str">
        <f t="shared" si="268"/>
        <v>: "/salterios/tiempo/pascual/s02/miercoles",</v>
      </c>
      <c r="I947" t="str">
        <f t="shared" si="269"/>
        <v>"21/4/2027": "/salterios/tiempo/pascual/s02/miercoles",</v>
      </c>
    </row>
    <row r="948" spans="1:9" x14ac:dyDescent="0.35">
      <c r="A948" t="s">
        <v>439</v>
      </c>
      <c r="B948">
        <f t="shared" si="270"/>
        <v>2</v>
      </c>
      <c r="C948" t="s">
        <v>399</v>
      </c>
      <c r="D948" t="s">
        <v>384</v>
      </c>
      <c r="E948" s="1">
        <f t="shared" si="271"/>
        <v>46499</v>
      </c>
      <c r="F948" t="s">
        <v>384</v>
      </c>
      <c r="G948" t="str">
        <f t="shared" si="268"/>
        <v>: "/salterios/tiempo/pascual/s02/jueves",</v>
      </c>
      <c r="I948" t="str">
        <f t="shared" si="269"/>
        <v>"22/4/2027": "/salterios/tiempo/pascual/s02/jueves",</v>
      </c>
    </row>
    <row r="949" spans="1:9" x14ac:dyDescent="0.35">
      <c r="A949" t="s">
        <v>439</v>
      </c>
      <c r="B949">
        <f t="shared" si="270"/>
        <v>2</v>
      </c>
      <c r="C949" t="s">
        <v>420</v>
      </c>
      <c r="D949" t="s">
        <v>384</v>
      </c>
      <c r="E949" s="1">
        <f t="shared" si="271"/>
        <v>46500</v>
      </c>
      <c r="F949" t="s">
        <v>384</v>
      </c>
      <c r="G949" t="str">
        <f t="shared" si="268"/>
        <v>: "/salterios/tiempo/pascual/s02/viernes",</v>
      </c>
      <c r="I949" t="str">
        <f t="shared" si="269"/>
        <v>"23/4/2027": "/salterios/tiempo/pascual/s02/viernes",</v>
      </c>
    </row>
    <row r="950" spans="1:9" x14ac:dyDescent="0.35">
      <c r="A950" t="s">
        <v>439</v>
      </c>
      <c r="B950">
        <f t="shared" si="270"/>
        <v>2</v>
      </c>
      <c r="C950" t="s">
        <v>419</v>
      </c>
      <c r="D950" t="s">
        <v>384</v>
      </c>
      <c r="E950" s="1">
        <f t="shared" si="271"/>
        <v>46501</v>
      </c>
      <c r="F950" t="s">
        <v>384</v>
      </c>
      <c r="G950" t="str">
        <f t="shared" si="268"/>
        <v>: "/salterios/tiempo/pascual/s02/sabado",</v>
      </c>
      <c r="I950" t="str">
        <f t="shared" si="269"/>
        <v>"24/4/2027": "/salterios/tiempo/pascual/s02/sabado",</v>
      </c>
    </row>
    <row r="951" spans="1:9" ht="17" x14ac:dyDescent="0.35">
      <c r="A951" t="s">
        <v>439</v>
      </c>
      <c r="E951" s="46">
        <f>+E943+1</f>
        <v>3</v>
      </c>
      <c r="G951" s="42"/>
      <c r="H951" s="42"/>
      <c r="I951" s="47" t="str">
        <f>_xlfn.CONCAT("    //SEMANA ",ROMAN(E951)," TIEMPO ",UPPER(A951))</f>
        <v>    //SEMANA III TIEMPO PASCUAL</v>
      </c>
    </row>
    <row r="952" spans="1:9" x14ac:dyDescent="0.35">
      <c r="A952" t="s">
        <v>439</v>
      </c>
      <c r="B952">
        <f>B944+1</f>
        <v>3</v>
      </c>
      <c r="C952" t="s">
        <v>418</v>
      </c>
      <c r="D952" t="s">
        <v>384</v>
      </c>
      <c r="E952" s="1">
        <f>+E950+1</f>
        <v>46502</v>
      </c>
      <c r="F952" t="s">
        <v>384</v>
      </c>
      <c r="G952" t="str">
        <f t="shared" ref="G952:G958" si="272">_xlfn.CONCAT(": ""","/salterios/tiempo/",A952,"/s0",B952,"/",C952,"""",",")</f>
        <v>: "/salterios/tiempo/pascual/s03/domingo",</v>
      </c>
      <c r="I952" t="str">
        <f t="shared" ref="I952:I958" si="273">""""&amp;TEXT(E952,"d/m/yyyy")&amp;""""&amp;G952</f>
        <v>"25/4/2027": "/salterios/tiempo/pascual/s03/domingo",</v>
      </c>
    </row>
    <row r="953" spans="1:9" x14ac:dyDescent="0.35">
      <c r="A953" t="s">
        <v>439</v>
      </c>
      <c r="B953">
        <f>+B952</f>
        <v>3</v>
      </c>
      <c r="C953" t="s">
        <v>396</v>
      </c>
      <c r="D953" t="s">
        <v>384</v>
      </c>
      <c r="E953" s="1">
        <f>+E952+1</f>
        <v>46503</v>
      </c>
      <c r="F953" t="s">
        <v>384</v>
      </c>
      <c r="G953" t="str">
        <f t="shared" si="272"/>
        <v>: "/salterios/tiempo/pascual/s03/lunes",</v>
      </c>
      <c r="I953" t="str">
        <f t="shared" si="273"/>
        <v>"26/4/2027": "/salterios/tiempo/pascual/s03/lunes",</v>
      </c>
    </row>
    <row r="954" spans="1:9" x14ac:dyDescent="0.35">
      <c r="A954" t="s">
        <v>439</v>
      </c>
      <c r="B954">
        <f t="shared" ref="B954:B958" si="274">+B953</f>
        <v>3</v>
      </c>
      <c r="C954" t="s">
        <v>397</v>
      </c>
      <c r="D954" t="s">
        <v>384</v>
      </c>
      <c r="E954" s="1">
        <f t="shared" ref="E954:E958" si="275">+E953+1</f>
        <v>46504</v>
      </c>
      <c r="F954" t="s">
        <v>384</v>
      </c>
      <c r="G954" t="str">
        <f t="shared" si="272"/>
        <v>: "/salterios/tiempo/pascual/s03/martes",</v>
      </c>
      <c r="I954" t="str">
        <f t="shared" si="273"/>
        <v>"27/4/2027": "/salterios/tiempo/pascual/s03/martes",</v>
      </c>
    </row>
    <row r="955" spans="1:9" x14ac:dyDescent="0.35">
      <c r="A955" t="s">
        <v>439</v>
      </c>
      <c r="B955">
        <f t="shared" si="274"/>
        <v>3</v>
      </c>
      <c r="C955" t="s">
        <v>398</v>
      </c>
      <c r="D955" t="s">
        <v>384</v>
      </c>
      <c r="E955" s="1">
        <f t="shared" si="275"/>
        <v>46505</v>
      </c>
      <c r="F955" t="s">
        <v>384</v>
      </c>
      <c r="G955" t="str">
        <f t="shared" si="272"/>
        <v>: "/salterios/tiempo/pascual/s03/miercoles",</v>
      </c>
      <c r="I955" t="str">
        <f t="shared" si="273"/>
        <v>"28/4/2027": "/salterios/tiempo/pascual/s03/miercoles",</v>
      </c>
    </row>
    <row r="956" spans="1:9" x14ac:dyDescent="0.35">
      <c r="A956" t="s">
        <v>439</v>
      </c>
      <c r="B956">
        <f t="shared" si="274"/>
        <v>3</v>
      </c>
      <c r="C956" t="s">
        <v>399</v>
      </c>
      <c r="D956" t="s">
        <v>384</v>
      </c>
      <c r="E956" s="1">
        <f t="shared" si="275"/>
        <v>46506</v>
      </c>
      <c r="F956" t="s">
        <v>384</v>
      </c>
      <c r="G956" t="str">
        <f t="shared" si="272"/>
        <v>: "/salterios/tiempo/pascual/s03/jueves",</v>
      </c>
      <c r="I956" t="str">
        <f t="shared" si="273"/>
        <v>"29/4/2027": "/salterios/tiempo/pascual/s03/jueves",</v>
      </c>
    </row>
    <row r="957" spans="1:9" x14ac:dyDescent="0.35">
      <c r="A957" t="s">
        <v>439</v>
      </c>
      <c r="B957">
        <f t="shared" si="274"/>
        <v>3</v>
      </c>
      <c r="C957" t="s">
        <v>420</v>
      </c>
      <c r="D957" t="s">
        <v>384</v>
      </c>
      <c r="E957" s="1">
        <f t="shared" si="275"/>
        <v>46507</v>
      </c>
      <c r="F957" t="s">
        <v>384</v>
      </c>
      <c r="G957" t="str">
        <f t="shared" si="272"/>
        <v>: "/salterios/tiempo/pascual/s03/viernes",</v>
      </c>
      <c r="I957" t="str">
        <f t="shared" si="273"/>
        <v>"30/4/2027": "/salterios/tiempo/pascual/s03/viernes",</v>
      </c>
    </row>
    <row r="958" spans="1:9" x14ac:dyDescent="0.35">
      <c r="A958" t="s">
        <v>439</v>
      </c>
      <c r="B958">
        <f t="shared" si="274"/>
        <v>3</v>
      </c>
      <c r="C958" t="s">
        <v>419</v>
      </c>
      <c r="D958" t="s">
        <v>384</v>
      </c>
      <c r="E958" s="1">
        <f t="shared" si="275"/>
        <v>46508</v>
      </c>
      <c r="F958" t="s">
        <v>384</v>
      </c>
      <c r="G958" t="str">
        <f t="shared" si="272"/>
        <v>: "/salterios/tiempo/pascual/s03/sabado",</v>
      </c>
      <c r="I958" t="str">
        <f t="shared" si="273"/>
        <v>"1/5/2027": "/salterios/tiempo/pascual/s03/sabado",</v>
      </c>
    </row>
    <row r="959" spans="1:9" ht="17" x14ac:dyDescent="0.35">
      <c r="A959" t="s">
        <v>439</v>
      </c>
      <c r="E959" s="46">
        <f>+E951+1</f>
        <v>4</v>
      </c>
      <c r="G959" s="42"/>
      <c r="H959" s="42"/>
      <c r="I959" s="47" t="str">
        <f>_xlfn.CONCAT("    //SEMANA ",ROMAN(E959)," TIEMPO ",UPPER(A959))</f>
        <v>    //SEMANA IV TIEMPO PASCUAL</v>
      </c>
    </row>
    <row r="960" spans="1:9" x14ac:dyDescent="0.35">
      <c r="A960" t="s">
        <v>439</v>
      </c>
      <c r="B960">
        <f>B952+1</f>
        <v>4</v>
      </c>
      <c r="C960" t="s">
        <v>418</v>
      </c>
      <c r="D960" t="s">
        <v>384</v>
      </c>
      <c r="E960" s="1">
        <f>+E958+1</f>
        <v>46509</v>
      </c>
      <c r="F960" t="s">
        <v>384</v>
      </c>
      <c r="G960" t="str">
        <f t="shared" ref="G960:G966" si="276">_xlfn.CONCAT(": ""","/salterios/tiempo/",A960,"/s0",B960,"/",C960,"""",",")</f>
        <v>: "/salterios/tiempo/pascual/s04/domingo",</v>
      </c>
      <c r="I960" t="str">
        <f t="shared" ref="I960:I966" si="277">""""&amp;TEXT(E960,"d/m/yyyy")&amp;""""&amp;G960</f>
        <v>"2/5/2027": "/salterios/tiempo/pascual/s04/domingo",</v>
      </c>
    </row>
    <row r="961" spans="1:9" x14ac:dyDescent="0.35">
      <c r="A961" t="s">
        <v>439</v>
      </c>
      <c r="B961">
        <f>+B960</f>
        <v>4</v>
      </c>
      <c r="C961" t="s">
        <v>396</v>
      </c>
      <c r="D961" t="s">
        <v>384</v>
      </c>
      <c r="E961" s="1">
        <f>+E960+1</f>
        <v>46510</v>
      </c>
      <c r="F961" t="s">
        <v>384</v>
      </c>
      <c r="G961" t="str">
        <f t="shared" si="276"/>
        <v>: "/salterios/tiempo/pascual/s04/lunes",</v>
      </c>
      <c r="I961" t="str">
        <f t="shared" si="277"/>
        <v>"3/5/2027": "/salterios/tiempo/pascual/s04/lunes",</v>
      </c>
    </row>
    <row r="962" spans="1:9" x14ac:dyDescent="0.35">
      <c r="A962" t="s">
        <v>439</v>
      </c>
      <c r="B962">
        <f t="shared" ref="B962:B966" si="278">+B961</f>
        <v>4</v>
      </c>
      <c r="C962" t="s">
        <v>397</v>
      </c>
      <c r="D962" t="s">
        <v>384</v>
      </c>
      <c r="E962" s="1">
        <f t="shared" ref="E962:E966" si="279">+E961+1</f>
        <v>46511</v>
      </c>
      <c r="F962" t="s">
        <v>384</v>
      </c>
      <c r="G962" t="str">
        <f t="shared" si="276"/>
        <v>: "/salterios/tiempo/pascual/s04/martes",</v>
      </c>
      <c r="I962" t="str">
        <f t="shared" si="277"/>
        <v>"4/5/2027": "/salterios/tiempo/pascual/s04/martes",</v>
      </c>
    </row>
    <row r="963" spans="1:9" x14ac:dyDescent="0.35">
      <c r="A963" t="s">
        <v>439</v>
      </c>
      <c r="B963">
        <f t="shared" si="278"/>
        <v>4</v>
      </c>
      <c r="C963" t="s">
        <v>398</v>
      </c>
      <c r="D963" t="s">
        <v>384</v>
      </c>
      <c r="E963" s="1">
        <f t="shared" si="279"/>
        <v>46512</v>
      </c>
      <c r="F963" t="s">
        <v>384</v>
      </c>
      <c r="G963" t="str">
        <f t="shared" si="276"/>
        <v>: "/salterios/tiempo/pascual/s04/miercoles",</v>
      </c>
      <c r="I963" t="str">
        <f t="shared" si="277"/>
        <v>"5/5/2027": "/salterios/tiempo/pascual/s04/miercoles",</v>
      </c>
    </row>
    <row r="964" spans="1:9" x14ac:dyDescent="0.35">
      <c r="A964" t="s">
        <v>439</v>
      </c>
      <c r="B964">
        <f t="shared" si="278"/>
        <v>4</v>
      </c>
      <c r="C964" t="s">
        <v>399</v>
      </c>
      <c r="D964" t="s">
        <v>384</v>
      </c>
      <c r="E964" s="1">
        <f t="shared" si="279"/>
        <v>46513</v>
      </c>
      <c r="F964" t="s">
        <v>384</v>
      </c>
      <c r="G964" t="str">
        <f t="shared" si="276"/>
        <v>: "/salterios/tiempo/pascual/s04/jueves",</v>
      </c>
      <c r="I964" t="str">
        <f t="shared" si="277"/>
        <v>"6/5/2027": "/salterios/tiempo/pascual/s04/jueves",</v>
      </c>
    </row>
    <row r="965" spans="1:9" x14ac:dyDescent="0.35">
      <c r="A965" t="s">
        <v>439</v>
      </c>
      <c r="B965">
        <f t="shared" si="278"/>
        <v>4</v>
      </c>
      <c r="C965" t="s">
        <v>420</v>
      </c>
      <c r="D965" t="s">
        <v>384</v>
      </c>
      <c r="E965" s="1">
        <f t="shared" si="279"/>
        <v>46514</v>
      </c>
      <c r="F965" t="s">
        <v>384</v>
      </c>
      <c r="G965" t="str">
        <f t="shared" si="276"/>
        <v>: "/salterios/tiempo/pascual/s04/viernes",</v>
      </c>
      <c r="I965" t="str">
        <f t="shared" si="277"/>
        <v>"7/5/2027": "/salterios/tiempo/pascual/s04/viernes",</v>
      </c>
    </row>
    <row r="966" spans="1:9" x14ac:dyDescent="0.35">
      <c r="A966" t="s">
        <v>439</v>
      </c>
      <c r="B966">
        <f t="shared" si="278"/>
        <v>4</v>
      </c>
      <c r="C966" t="s">
        <v>419</v>
      </c>
      <c r="D966" t="s">
        <v>384</v>
      </c>
      <c r="E966" s="1">
        <f t="shared" si="279"/>
        <v>46515</v>
      </c>
      <c r="F966" t="s">
        <v>384</v>
      </c>
      <c r="G966" t="str">
        <f t="shared" si="276"/>
        <v>: "/salterios/tiempo/pascual/s04/sabado",</v>
      </c>
      <c r="I966" t="str">
        <f t="shared" si="277"/>
        <v>"8/5/2027": "/salterios/tiempo/pascual/s04/sabado",</v>
      </c>
    </row>
    <row r="967" spans="1:9" ht="17" x14ac:dyDescent="0.35">
      <c r="A967" t="s">
        <v>439</v>
      </c>
      <c r="E967" s="46">
        <f>+E959+1</f>
        <v>5</v>
      </c>
      <c r="G967" s="42"/>
      <c r="H967" s="42"/>
      <c r="I967" s="47" t="str">
        <f>_xlfn.CONCAT("    //SEMANA ",ROMAN(E967)," TIEMPO ",UPPER(A967))</f>
        <v>    //SEMANA V TIEMPO PASCUAL</v>
      </c>
    </row>
    <row r="968" spans="1:9" x14ac:dyDescent="0.35">
      <c r="A968" t="s">
        <v>439</v>
      </c>
      <c r="B968">
        <f>B960+1</f>
        <v>5</v>
      </c>
      <c r="C968" t="s">
        <v>418</v>
      </c>
      <c r="D968" t="s">
        <v>384</v>
      </c>
      <c r="E968" s="1">
        <f>+E966+1</f>
        <v>46516</v>
      </c>
      <c r="F968" t="s">
        <v>384</v>
      </c>
      <c r="G968" t="str">
        <f t="shared" ref="G968:G974" si="280">_xlfn.CONCAT(": ""","/salterios/tiempo/",A968,"/s0",B968,"/",C968,"""",",")</f>
        <v>: "/salterios/tiempo/pascual/s05/domingo",</v>
      </c>
      <c r="I968" t="str">
        <f t="shared" ref="I968:I974" si="281">""""&amp;TEXT(E968,"d/m/yyyy")&amp;""""&amp;G968</f>
        <v>"9/5/2027": "/salterios/tiempo/pascual/s05/domingo",</v>
      </c>
    </row>
    <row r="969" spans="1:9" x14ac:dyDescent="0.35">
      <c r="A969" t="s">
        <v>439</v>
      </c>
      <c r="B969">
        <f>+B968</f>
        <v>5</v>
      </c>
      <c r="C969" t="s">
        <v>396</v>
      </c>
      <c r="D969" t="s">
        <v>384</v>
      </c>
      <c r="E969" s="1">
        <f>+E968+1</f>
        <v>46517</v>
      </c>
      <c r="F969" t="s">
        <v>384</v>
      </c>
      <c r="G969" t="str">
        <f t="shared" si="280"/>
        <v>: "/salterios/tiempo/pascual/s05/lunes",</v>
      </c>
      <c r="I969" t="str">
        <f t="shared" si="281"/>
        <v>"10/5/2027": "/salterios/tiempo/pascual/s05/lunes",</v>
      </c>
    </row>
    <row r="970" spans="1:9" x14ac:dyDescent="0.35">
      <c r="A970" t="s">
        <v>439</v>
      </c>
      <c r="B970">
        <f t="shared" ref="B970:B974" si="282">+B969</f>
        <v>5</v>
      </c>
      <c r="C970" t="s">
        <v>397</v>
      </c>
      <c r="D970" t="s">
        <v>384</v>
      </c>
      <c r="E970" s="1">
        <f t="shared" ref="E970:E974" si="283">+E969+1</f>
        <v>46518</v>
      </c>
      <c r="F970" t="s">
        <v>384</v>
      </c>
      <c r="G970" t="str">
        <f t="shared" si="280"/>
        <v>: "/salterios/tiempo/pascual/s05/martes",</v>
      </c>
      <c r="I970" t="str">
        <f t="shared" si="281"/>
        <v>"11/5/2027": "/salterios/tiempo/pascual/s05/martes",</v>
      </c>
    </row>
    <row r="971" spans="1:9" x14ac:dyDescent="0.35">
      <c r="A971" t="s">
        <v>439</v>
      </c>
      <c r="B971">
        <f t="shared" si="282"/>
        <v>5</v>
      </c>
      <c r="C971" t="s">
        <v>398</v>
      </c>
      <c r="D971" t="s">
        <v>384</v>
      </c>
      <c r="E971" s="1">
        <f t="shared" si="283"/>
        <v>46519</v>
      </c>
      <c r="F971" t="s">
        <v>384</v>
      </c>
      <c r="G971" t="str">
        <f t="shared" si="280"/>
        <v>: "/salterios/tiempo/pascual/s05/miercoles",</v>
      </c>
      <c r="I971" t="str">
        <f t="shared" si="281"/>
        <v>"12/5/2027": "/salterios/tiempo/pascual/s05/miercoles",</v>
      </c>
    </row>
    <row r="972" spans="1:9" x14ac:dyDescent="0.35">
      <c r="A972" t="s">
        <v>439</v>
      </c>
      <c r="B972">
        <f t="shared" si="282"/>
        <v>5</v>
      </c>
      <c r="C972" t="s">
        <v>399</v>
      </c>
      <c r="D972" t="s">
        <v>384</v>
      </c>
      <c r="E972" s="1">
        <f t="shared" si="283"/>
        <v>46520</v>
      </c>
      <c r="F972" t="s">
        <v>384</v>
      </c>
      <c r="G972" t="str">
        <f t="shared" si="280"/>
        <v>: "/salterios/tiempo/pascual/s05/jueves",</v>
      </c>
      <c r="I972" t="str">
        <f t="shared" si="281"/>
        <v>"13/5/2027": "/salterios/tiempo/pascual/s05/jueves",</v>
      </c>
    </row>
    <row r="973" spans="1:9" x14ac:dyDescent="0.35">
      <c r="A973" t="s">
        <v>439</v>
      </c>
      <c r="B973">
        <f t="shared" si="282"/>
        <v>5</v>
      </c>
      <c r="C973" t="s">
        <v>420</v>
      </c>
      <c r="D973" t="s">
        <v>384</v>
      </c>
      <c r="E973" s="1">
        <f t="shared" si="283"/>
        <v>46521</v>
      </c>
      <c r="F973" t="s">
        <v>384</v>
      </c>
      <c r="G973" t="str">
        <f t="shared" si="280"/>
        <v>: "/salterios/tiempo/pascual/s05/viernes",</v>
      </c>
      <c r="I973" t="str">
        <f t="shared" si="281"/>
        <v>"14/5/2027": "/salterios/tiempo/pascual/s05/viernes",</v>
      </c>
    </row>
    <row r="974" spans="1:9" x14ac:dyDescent="0.35">
      <c r="A974" t="s">
        <v>439</v>
      </c>
      <c r="B974">
        <f t="shared" si="282"/>
        <v>5</v>
      </c>
      <c r="C974" t="s">
        <v>419</v>
      </c>
      <c r="D974" t="s">
        <v>384</v>
      </c>
      <c r="E974" s="1">
        <f t="shared" si="283"/>
        <v>46522</v>
      </c>
      <c r="F974" t="s">
        <v>384</v>
      </c>
      <c r="G974" t="str">
        <f t="shared" si="280"/>
        <v>: "/salterios/tiempo/pascual/s05/sabado",</v>
      </c>
      <c r="I974" t="str">
        <f t="shared" si="281"/>
        <v>"15/5/2027": "/salterios/tiempo/pascual/s05/sabado",</v>
      </c>
    </row>
    <row r="975" spans="1:9" ht="17" x14ac:dyDescent="0.35">
      <c r="A975" t="s">
        <v>439</v>
      </c>
      <c r="E975" s="46">
        <f>+E967+1</f>
        <v>6</v>
      </c>
      <c r="G975" s="42"/>
      <c r="H975" s="42"/>
      <c r="I975" s="47" t="str">
        <f>_xlfn.CONCAT("    //SEMANA ",ROMAN(E975)," TIEMPO ",UPPER(A975))</f>
        <v>    //SEMANA VI TIEMPO PASCUAL</v>
      </c>
    </row>
    <row r="976" spans="1:9" x14ac:dyDescent="0.35">
      <c r="A976" t="s">
        <v>439</v>
      </c>
      <c r="B976">
        <f>B968+1</f>
        <v>6</v>
      </c>
      <c r="C976" t="s">
        <v>418</v>
      </c>
      <c r="D976" t="s">
        <v>384</v>
      </c>
      <c r="E976" s="1">
        <f>+E974+1</f>
        <v>46523</v>
      </c>
      <c r="F976" t="s">
        <v>384</v>
      </c>
      <c r="G976" t="str">
        <f t="shared" ref="G976:G982" si="284">_xlfn.CONCAT(": ""","/salterios/tiempo/",A976,"/s0",B976,"/",C976,"""",",")</f>
        <v>: "/salterios/tiempo/pascual/s06/domingo",</v>
      </c>
      <c r="I976" t="str">
        <f t="shared" ref="I976:I982" si="285">""""&amp;TEXT(E976,"d/m/yyyy")&amp;""""&amp;G976</f>
        <v>"16/5/2027": "/salterios/tiempo/pascual/s06/domingo",</v>
      </c>
    </row>
    <row r="977" spans="1:11" x14ac:dyDescent="0.35">
      <c r="A977" t="s">
        <v>439</v>
      </c>
      <c r="B977">
        <f>+B976</f>
        <v>6</v>
      </c>
      <c r="C977" t="s">
        <v>396</v>
      </c>
      <c r="D977" t="s">
        <v>384</v>
      </c>
      <c r="E977" s="1">
        <f>+E976+1</f>
        <v>46524</v>
      </c>
      <c r="F977" t="s">
        <v>384</v>
      </c>
      <c r="G977" t="str">
        <f t="shared" si="284"/>
        <v>: "/salterios/tiempo/pascual/s06/lunes",</v>
      </c>
      <c r="I977" t="str">
        <f t="shared" si="285"/>
        <v>"17/5/2027": "/salterios/tiempo/pascual/s06/lunes",</v>
      </c>
    </row>
    <row r="978" spans="1:11" x14ac:dyDescent="0.35">
      <c r="A978" t="s">
        <v>439</v>
      </c>
      <c r="B978">
        <f t="shared" ref="B978:B982" si="286">+B977</f>
        <v>6</v>
      </c>
      <c r="C978" t="s">
        <v>397</v>
      </c>
      <c r="D978" t="s">
        <v>384</v>
      </c>
      <c r="E978" s="1">
        <f t="shared" ref="E978:E982" si="287">+E977+1</f>
        <v>46525</v>
      </c>
      <c r="F978" t="s">
        <v>384</v>
      </c>
      <c r="G978" t="str">
        <f t="shared" si="284"/>
        <v>: "/salterios/tiempo/pascual/s06/martes",</v>
      </c>
      <c r="I978" t="str">
        <f t="shared" si="285"/>
        <v>"18/5/2027": "/salterios/tiempo/pascual/s06/martes",</v>
      </c>
    </row>
    <row r="979" spans="1:11" x14ac:dyDescent="0.35">
      <c r="A979" t="s">
        <v>439</v>
      </c>
      <c r="B979">
        <f t="shared" si="286"/>
        <v>6</v>
      </c>
      <c r="C979" t="s">
        <v>398</v>
      </c>
      <c r="D979" t="s">
        <v>384</v>
      </c>
      <c r="E979" s="1">
        <f t="shared" si="287"/>
        <v>46526</v>
      </c>
      <c r="F979" t="s">
        <v>384</v>
      </c>
      <c r="G979" t="str">
        <f t="shared" si="284"/>
        <v>: "/salterios/tiempo/pascual/s06/miercoles",</v>
      </c>
      <c r="I979" t="str">
        <f t="shared" si="285"/>
        <v>"19/5/2027": "/salterios/tiempo/pascual/s06/miercoles",</v>
      </c>
    </row>
    <row r="980" spans="1:11" x14ac:dyDescent="0.35">
      <c r="A980" t="s">
        <v>439</v>
      </c>
      <c r="B980">
        <f t="shared" si="286"/>
        <v>6</v>
      </c>
      <c r="C980" t="s">
        <v>399</v>
      </c>
      <c r="D980" t="s">
        <v>384</v>
      </c>
      <c r="E980" s="1">
        <f t="shared" si="287"/>
        <v>46527</v>
      </c>
      <c r="F980" t="s">
        <v>384</v>
      </c>
      <c r="G980" t="str">
        <f t="shared" si="284"/>
        <v>: "/salterios/tiempo/pascual/s06/jueves",</v>
      </c>
      <c r="I980" t="str">
        <f t="shared" si="285"/>
        <v>"20/5/2027": "/salterios/tiempo/pascual/s06/jueves",</v>
      </c>
    </row>
    <row r="981" spans="1:11" x14ac:dyDescent="0.35">
      <c r="A981" t="s">
        <v>439</v>
      </c>
      <c r="B981">
        <f t="shared" si="286"/>
        <v>6</v>
      </c>
      <c r="C981" t="s">
        <v>420</v>
      </c>
      <c r="D981" t="s">
        <v>384</v>
      </c>
      <c r="E981" s="1">
        <f t="shared" si="287"/>
        <v>46528</v>
      </c>
      <c r="F981" t="s">
        <v>384</v>
      </c>
      <c r="G981" t="str">
        <f t="shared" si="284"/>
        <v>: "/salterios/tiempo/pascual/s06/viernes",</v>
      </c>
      <c r="I981" t="str">
        <f t="shared" si="285"/>
        <v>"21/5/2027": "/salterios/tiempo/pascual/s06/viernes",</v>
      </c>
    </row>
    <row r="982" spans="1:11" x14ac:dyDescent="0.35">
      <c r="A982" t="s">
        <v>439</v>
      </c>
      <c r="B982">
        <f t="shared" si="286"/>
        <v>6</v>
      </c>
      <c r="C982" t="s">
        <v>419</v>
      </c>
      <c r="D982" t="s">
        <v>384</v>
      </c>
      <c r="E982" s="1">
        <f t="shared" si="287"/>
        <v>46529</v>
      </c>
      <c r="F982" t="s">
        <v>384</v>
      </c>
      <c r="G982" t="str">
        <f t="shared" si="284"/>
        <v>: "/salterios/tiempo/pascual/s06/sabado",</v>
      </c>
      <c r="I982" t="str">
        <f t="shared" si="285"/>
        <v>"22/5/2027": "/salterios/tiempo/pascual/s06/sabado",</v>
      </c>
    </row>
    <row r="983" spans="1:11" ht="17" x14ac:dyDescent="0.35">
      <c r="A983" t="s">
        <v>439</v>
      </c>
      <c r="E983" s="46">
        <f>+E975+1</f>
        <v>7</v>
      </c>
      <c r="G983" s="42"/>
      <c r="H983" s="42"/>
      <c r="I983" s="47" t="str">
        <f>_xlfn.CONCAT("    //SEMANA ",ROMAN(E983)," TIEMPO ",UPPER(A983))</f>
        <v>    //SEMANA VII TIEMPO PASCUAL</v>
      </c>
    </row>
    <row r="984" spans="1:11" x14ac:dyDescent="0.35">
      <c r="A984" t="s">
        <v>439</v>
      </c>
      <c r="B984">
        <f>B976+1</f>
        <v>7</v>
      </c>
      <c r="C984" t="s">
        <v>418</v>
      </c>
      <c r="D984" t="s">
        <v>384</v>
      </c>
      <c r="E984" s="1">
        <f>+E982+1</f>
        <v>46530</v>
      </c>
      <c r="F984" t="s">
        <v>384</v>
      </c>
      <c r="G984" t="str">
        <f t="shared" ref="G984:G990" si="288">_xlfn.CONCAT(": ""","/salterios/tiempo/",A984,"/s0",B984,"/",C984,"""",",")</f>
        <v>: "/salterios/tiempo/pascual/s07/domingo",</v>
      </c>
      <c r="I984" t="str">
        <f t="shared" ref="I984:I990" si="289">""""&amp;TEXT(E984,"d/m/yyyy")&amp;""""&amp;G984</f>
        <v>"23/5/2027": "/salterios/tiempo/pascual/s07/domingo",</v>
      </c>
      <c r="K984" s="48" t="s">
        <v>456</v>
      </c>
    </row>
    <row r="985" spans="1:11" x14ac:dyDescent="0.35">
      <c r="A985" t="s">
        <v>439</v>
      </c>
      <c r="B985">
        <f>+B984</f>
        <v>7</v>
      </c>
      <c r="C985" t="s">
        <v>396</v>
      </c>
      <c r="D985" t="s">
        <v>384</v>
      </c>
      <c r="E985" s="1">
        <f>+E984+1</f>
        <v>46531</v>
      </c>
      <c r="F985" t="s">
        <v>384</v>
      </c>
      <c r="G985" t="str">
        <f t="shared" si="288"/>
        <v>: "/salterios/tiempo/pascual/s07/lunes",</v>
      </c>
      <c r="I985" t="str">
        <f t="shared" si="289"/>
        <v>"24/5/2027": "/salterios/tiempo/pascual/s07/lunes",</v>
      </c>
    </row>
    <row r="986" spans="1:11" x14ac:dyDescent="0.35">
      <c r="A986" t="s">
        <v>439</v>
      </c>
      <c r="B986">
        <f t="shared" ref="B986:B990" si="290">+B985</f>
        <v>7</v>
      </c>
      <c r="C986" t="s">
        <v>397</v>
      </c>
      <c r="D986" t="s">
        <v>384</v>
      </c>
      <c r="E986" s="1">
        <f t="shared" ref="E986:E990" si="291">+E985+1</f>
        <v>46532</v>
      </c>
      <c r="F986" t="s">
        <v>384</v>
      </c>
      <c r="G986" t="str">
        <f t="shared" si="288"/>
        <v>: "/salterios/tiempo/pascual/s07/martes",</v>
      </c>
      <c r="I986" t="str">
        <f t="shared" si="289"/>
        <v>"25/5/2027": "/salterios/tiempo/pascual/s07/martes",</v>
      </c>
    </row>
    <row r="987" spans="1:11" x14ac:dyDescent="0.35">
      <c r="A987" t="s">
        <v>439</v>
      </c>
      <c r="B987">
        <f t="shared" si="290"/>
        <v>7</v>
      </c>
      <c r="C987" t="s">
        <v>398</v>
      </c>
      <c r="D987" t="s">
        <v>384</v>
      </c>
      <c r="E987" s="1">
        <f t="shared" si="291"/>
        <v>46533</v>
      </c>
      <c r="F987" t="s">
        <v>384</v>
      </c>
      <c r="G987" t="str">
        <f t="shared" si="288"/>
        <v>: "/salterios/tiempo/pascual/s07/miercoles",</v>
      </c>
      <c r="I987" t="str">
        <f t="shared" si="289"/>
        <v>"26/5/2027": "/salterios/tiempo/pascual/s07/miercoles",</v>
      </c>
    </row>
    <row r="988" spans="1:11" x14ac:dyDescent="0.35">
      <c r="A988" t="s">
        <v>439</v>
      </c>
      <c r="B988">
        <f t="shared" si="290"/>
        <v>7</v>
      </c>
      <c r="C988" t="s">
        <v>399</v>
      </c>
      <c r="D988" t="s">
        <v>384</v>
      </c>
      <c r="E988" s="1">
        <f t="shared" si="291"/>
        <v>46534</v>
      </c>
      <c r="F988" t="s">
        <v>384</v>
      </c>
      <c r="G988" t="str">
        <f t="shared" si="288"/>
        <v>: "/salterios/tiempo/pascual/s07/jueves",</v>
      </c>
      <c r="I988" t="str">
        <f t="shared" si="289"/>
        <v>"27/5/2027": "/salterios/tiempo/pascual/s07/jueves",</v>
      </c>
    </row>
    <row r="989" spans="1:11" x14ac:dyDescent="0.35">
      <c r="A989" t="s">
        <v>439</v>
      </c>
      <c r="B989">
        <f t="shared" si="290"/>
        <v>7</v>
      </c>
      <c r="C989" t="s">
        <v>420</v>
      </c>
      <c r="D989" t="s">
        <v>384</v>
      </c>
      <c r="E989" s="1">
        <f t="shared" si="291"/>
        <v>46535</v>
      </c>
      <c r="F989" t="s">
        <v>384</v>
      </c>
      <c r="G989" t="str">
        <f t="shared" si="288"/>
        <v>: "/salterios/tiempo/pascual/s07/viernes",</v>
      </c>
      <c r="I989" t="str">
        <f t="shared" si="289"/>
        <v>"28/5/2027": "/salterios/tiempo/pascual/s07/viernes",</v>
      </c>
    </row>
    <row r="990" spans="1:11" x14ac:dyDescent="0.35">
      <c r="A990" t="s">
        <v>439</v>
      </c>
      <c r="B990">
        <f t="shared" si="290"/>
        <v>7</v>
      </c>
      <c r="C990" t="s">
        <v>419</v>
      </c>
      <c r="D990" t="s">
        <v>384</v>
      </c>
      <c r="E990" s="1">
        <f t="shared" si="291"/>
        <v>46536</v>
      </c>
      <c r="F990" t="s">
        <v>384</v>
      </c>
      <c r="G990" t="str">
        <f t="shared" si="288"/>
        <v>: "/salterios/tiempo/pascual/s07/sabado",</v>
      </c>
      <c r="I990" t="str">
        <f t="shared" si="289"/>
        <v>"29/5/2027": "/salterios/tiempo/pascual/s07/sabado",</v>
      </c>
    </row>
    <row r="991" spans="1:11" ht="17" x14ac:dyDescent="0.35">
      <c r="A991" t="s">
        <v>435</v>
      </c>
      <c r="E991" s="49">
        <f>+E983+1</f>
        <v>8</v>
      </c>
      <c r="G991" s="42"/>
      <c r="H991" s="42"/>
      <c r="I991" s="50" t="str">
        <f>_xlfn.CONCAT("    //SEMANA ",ROMAN(E991)," TIEMPO ",UPPER(A991))</f>
        <v>    //SEMANA VIII TIEMPO ORDINARIO</v>
      </c>
    </row>
    <row r="992" spans="1:11" x14ac:dyDescent="0.35">
      <c r="A992" t="s">
        <v>435</v>
      </c>
      <c r="B992">
        <f>B984+1</f>
        <v>8</v>
      </c>
      <c r="C992" t="s">
        <v>418</v>
      </c>
      <c r="D992" t="s">
        <v>384</v>
      </c>
      <c r="E992" s="1">
        <f>+E990+1</f>
        <v>46537</v>
      </c>
      <c r="F992" t="s">
        <v>384</v>
      </c>
      <c r="G992" t="str">
        <f t="shared" ref="G992:G998" si="292">_xlfn.CONCAT(": ""","/salterios/tiempo/",A992,"/s0",B992,"/",C992,"""",",")</f>
        <v>: "/salterios/tiempo/ordinario/s08/domingo",</v>
      </c>
      <c r="I992" t="str">
        <f t="shared" ref="I992:I998" si="293">""""&amp;TEXT(E992,"d/m/yyyy")&amp;""""&amp;G992</f>
        <v>"30/5/2027": "/salterios/tiempo/ordinario/s08/domingo",</v>
      </c>
      <c r="K992" t="s">
        <v>455</v>
      </c>
    </row>
    <row r="993" spans="1:11" x14ac:dyDescent="0.35">
      <c r="A993" t="s">
        <v>435</v>
      </c>
      <c r="B993">
        <f>+B992</f>
        <v>8</v>
      </c>
      <c r="C993" t="s">
        <v>396</v>
      </c>
      <c r="D993" t="s">
        <v>384</v>
      </c>
      <c r="E993" s="1">
        <f>+E992+1</f>
        <v>46538</v>
      </c>
      <c r="F993" t="s">
        <v>384</v>
      </c>
      <c r="G993" t="str">
        <f t="shared" si="292"/>
        <v>: "/salterios/tiempo/ordinario/s08/lunes",</v>
      </c>
      <c r="I993" t="str">
        <f t="shared" si="293"/>
        <v>"31/5/2027": "/salterios/tiempo/ordinario/s08/lunes",</v>
      </c>
      <c r="K993" t="s">
        <v>458</v>
      </c>
    </row>
    <row r="994" spans="1:11" x14ac:dyDescent="0.35">
      <c r="A994" t="s">
        <v>435</v>
      </c>
      <c r="B994">
        <f t="shared" ref="B994:B998" si="294">+B993</f>
        <v>8</v>
      </c>
      <c r="C994" t="s">
        <v>397</v>
      </c>
      <c r="D994" t="s">
        <v>384</v>
      </c>
      <c r="E994" s="1">
        <f t="shared" ref="E994:E998" si="295">+E993+1</f>
        <v>46539</v>
      </c>
      <c r="F994" t="s">
        <v>384</v>
      </c>
      <c r="G994" t="str">
        <f t="shared" si="292"/>
        <v>: "/salterios/tiempo/ordinario/s08/martes",</v>
      </c>
      <c r="I994" t="str">
        <f t="shared" si="293"/>
        <v>"1/6/2027": "/salterios/tiempo/ordinario/s08/martes",</v>
      </c>
    </row>
    <row r="995" spans="1:11" x14ac:dyDescent="0.35">
      <c r="A995" t="s">
        <v>435</v>
      </c>
      <c r="B995">
        <f t="shared" si="294"/>
        <v>8</v>
      </c>
      <c r="C995" t="s">
        <v>398</v>
      </c>
      <c r="D995" t="s">
        <v>384</v>
      </c>
      <c r="E995" s="1">
        <f t="shared" si="295"/>
        <v>46540</v>
      </c>
      <c r="F995" t="s">
        <v>384</v>
      </c>
      <c r="G995" t="str">
        <f t="shared" si="292"/>
        <v>: "/salterios/tiempo/ordinario/s08/miercoles",</v>
      </c>
      <c r="I995" t="str">
        <f t="shared" si="293"/>
        <v>"2/6/2027": "/salterios/tiempo/ordinario/s08/miercoles",</v>
      </c>
    </row>
    <row r="996" spans="1:11" x14ac:dyDescent="0.35">
      <c r="A996" t="s">
        <v>435</v>
      </c>
      <c r="B996">
        <f t="shared" si="294"/>
        <v>8</v>
      </c>
      <c r="C996" t="s">
        <v>399</v>
      </c>
      <c r="D996" t="s">
        <v>384</v>
      </c>
      <c r="E996" s="1">
        <f t="shared" si="295"/>
        <v>46541</v>
      </c>
      <c r="F996" t="s">
        <v>384</v>
      </c>
      <c r="G996" t="str">
        <f t="shared" si="292"/>
        <v>: "/salterios/tiempo/ordinario/s08/jueves",</v>
      </c>
      <c r="I996" t="str">
        <f t="shared" si="293"/>
        <v>"3/6/2027": "/salterios/tiempo/ordinario/s08/jueves",</v>
      </c>
    </row>
    <row r="997" spans="1:11" x14ac:dyDescent="0.35">
      <c r="A997" t="s">
        <v>435</v>
      </c>
      <c r="B997">
        <f t="shared" si="294"/>
        <v>8</v>
      </c>
      <c r="C997" t="s">
        <v>420</v>
      </c>
      <c r="D997" t="s">
        <v>384</v>
      </c>
      <c r="E997" s="1">
        <f t="shared" si="295"/>
        <v>46542</v>
      </c>
      <c r="F997" t="s">
        <v>384</v>
      </c>
      <c r="G997" t="str">
        <f t="shared" si="292"/>
        <v>: "/salterios/tiempo/ordinario/s08/viernes",</v>
      </c>
      <c r="I997" t="str">
        <f t="shared" si="293"/>
        <v>"4/6/2027": "/salterios/tiempo/ordinario/s08/viernes",</v>
      </c>
    </row>
    <row r="998" spans="1:11" x14ac:dyDescent="0.35">
      <c r="A998" t="s">
        <v>435</v>
      </c>
      <c r="B998">
        <f t="shared" si="294"/>
        <v>8</v>
      </c>
      <c r="C998" t="s">
        <v>419</v>
      </c>
      <c r="D998" t="s">
        <v>384</v>
      </c>
      <c r="E998" s="1">
        <f t="shared" si="295"/>
        <v>46543</v>
      </c>
      <c r="F998" t="s">
        <v>384</v>
      </c>
      <c r="G998" t="str">
        <f t="shared" si="292"/>
        <v>: "/salterios/tiempo/ordinario/s08/sabado",</v>
      </c>
      <c r="I998" t="str">
        <f t="shared" si="293"/>
        <v>"5/6/2027": "/salterios/tiempo/ordinario/s08/sabado",</v>
      </c>
    </row>
    <row r="999" spans="1:11" ht="17" x14ac:dyDescent="0.35">
      <c r="A999" t="s">
        <v>435</v>
      </c>
      <c r="E999" s="49">
        <f>+E991+1</f>
        <v>9</v>
      </c>
      <c r="G999" s="42"/>
      <c r="H999" s="42"/>
      <c r="I999" s="50" t="str">
        <f>_xlfn.CONCAT("    //SEMANA ",ROMAN(E999)," TIEMPO ",UPPER(A999))</f>
        <v>    //SEMANA IX TIEMPO ORDINARIO</v>
      </c>
    </row>
    <row r="1000" spans="1:11" x14ac:dyDescent="0.35">
      <c r="A1000" t="s">
        <v>435</v>
      </c>
      <c r="B1000">
        <f>B992+1</f>
        <v>9</v>
      </c>
      <c r="C1000" t="s">
        <v>418</v>
      </c>
      <c r="D1000" t="s">
        <v>384</v>
      </c>
      <c r="E1000" s="1">
        <f>+E998+1</f>
        <v>46544</v>
      </c>
      <c r="F1000" t="s">
        <v>384</v>
      </c>
      <c r="G1000" t="str">
        <f t="shared" ref="G1000:G1006" si="296">_xlfn.CONCAT(": ""","/salterios/tiempo/",A1000,"/s0",B1000,"/",C1000,"""",",")</f>
        <v>: "/salterios/tiempo/ordinario/s09/domingo",</v>
      </c>
      <c r="I1000" t="str">
        <f t="shared" ref="I1000:I1006" si="297">""""&amp;TEXT(E1000,"d/m/yyyy")&amp;""""&amp;G1000</f>
        <v>"6/6/2027": "/salterios/tiempo/ordinario/s09/domingo",</v>
      </c>
      <c r="K1000" t="s">
        <v>457</v>
      </c>
    </row>
    <row r="1001" spans="1:11" x14ac:dyDescent="0.35">
      <c r="A1001" t="s">
        <v>435</v>
      </c>
      <c r="B1001">
        <f>+B1000</f>
        <v>9</v>
      </c>
      <c r="C1001" t="s">
        <v>396</v>
      </c>
      <c r="D1001" t="s">
        <v>384</v>
      </c>
      <c r="E1001" s="1">
        <f>+E1000+1</f>
        <v>46545</v>
      </c>
      <c r="F1001" t="s">
        <v>384</v>
      </c>
      <c r="G1001" t="str">
        <f t="shared" si="296"/>
        <v>: "/salterios/tiempo/ordinario/s09/lunes",</v>
      </c>
      <c r="I1001" t="str">
        <f t="shared" si="297"/>
        <v>"7/6/2027": "/salterios/tiempo/ordinario/s09/lunes",</v>
      </c>
    </row>
    <row r="1002" spans="1:11" x14ac:dyDescent="0.35">
      <c r="A1002" t="s">
        <v>435</v>
      </c>
      <c r="B1002">
        <f t="shared" ref="B1002:B1006" si="298">+B1001</f>
        <v>9</v>
      </c>
      <c r="C1002" t="s">
        <v>397</v>
      </c>
      <c r="D1002" t="s">
        <v>384</v>
      </c>
      <c r="E1002" s="1">
        <f t="shared" ref="E1002:E1006" si="299">+E1001+1</f>
        <v>46546</v>
      </c>
      <c r="F1002" t="s">
        <v>384</v>
      </c>
      <c r="G1002" t="str">
        <f t="shared" si="296"/>
        <v>: "/salterios/tiempo/ordinario/s09/martes",</v>
      </c>
      <c r="I1002" t="str">
        <f t="shared" si="297"/>
        <v>"8/6/2027": "/salterios/tiempo/ordinario/s09/martes",</v>
      </c>
    </row>
    <row r="1003" spans="1:11" x14ac:dyDescent="0.35">
      <c r="A1003" t="s">
        <v>435</v>
      </c>
      <c r="B1003">
        <f t="shared" si="298"/>
        <v>9</v>
      </c>
      <c r="C1003" t="s">
        <v>398</v>
      </c>
      <c r="D1003" t="s">
        <v>384</v>
      </c>
      <c r="E1003" s="1">
        <f t="shared" si="299"/>
        <v>46547</v>
      </c>
      <c r="F1003" t="s">
        <v>384</v>
      </c>
      <c r="G1003" t="str">
        <f t="shared" si="296"/>
        <v>: "/salterios/tiempo/ordinario/s09/miercoles",</v>
      </c>
      <c r="I1003" t="str">
        <f t="shared" si="297"/>
        <v>"9/6/2027": "/salterios/tiempo/ordinario/s09/miercoles",</v>
      </c>
    </row>
    <row r="1004" spans="1:11" x14ac:dyDescent="0.35">
      <c r="A1004" t="s">
        <v>435</v>
      </c>
      <c r="B1004">
        <f t="shared" si="298"/>
        <v>9</v>
      </c>
      <c r="C1004" t="s">
        <v>399</v>
      </c>
      <c r="D1004" t="s">
        <v>384</v>
      </c>
      <c r="E1004" s="1">
        <f t="shared" si="299"/>
        <v>46548</v>
      </c>
      <c r="F1004" t="s">
        <v>384</v>
      </c>
      <c r="G1004" t="str">
        <f t="shared" si="296"/>
        <v>: "/salterios/tiempo/ordinario/s09/jueves",</v>
      </c>
      <c r="I1004" t="str">
        <f t="shared" si="297"/>
        <v>"10/6/2027": "/salterios/tiempo/ordinario/s09/jueves",</v>
      </c>
    </row>
    <row r="1005" spans="1:11" x14ac:dyDescent="0.35">
      <c r="A1005" t="s">
        <v>435</v>
      </c>
      <c r="B1005">
        <f t="shared" si="298"/>
        <v>9</v>
      </c>
      <c r="C1005" t="s">
        <v>420</v>
      </c>
      <c r="D1005" t="s">
        <v>384</v>
      </c>
      <c r="E1005" s="1">
        <f t="shared" si="299"/>
        <v>46549</v>
      </c>
      <c r="F1005" t="s">
        <v>384</v>
      </c>
      <c r="G1005" t="str">
        <f t="shared" si="296"/>
        <v>: "/salterios/tiempo/ordinario/s09/viernes",</v>
      </c>
      <c r="I1005" t="str">
        <f t="shared" si="297"/>
        <v>"11/6/2027": "/salterios/tiempo/ordinario/s09/viernes",</v>
      </c>
    </row>
    <row r="1006" spans="1:11" x14ac:dyDescent="0.35">
      <c r="A1006" t="s">
        <v>435</v>
      </c>
      <c r="B1006">
        <f t="shared" si="298"/>
        <v>9</v>
      </c>
      <c r="C1006" t="s">
        <v>419</v>
      </c>
      <c r="D1006" t="s">
        <v>384</v>
      </c>
      <c r="E1006" s="1">
        <f t="shared" si="299"/>
        <v>46550</v>
      </c>
      <c r="F1006" t="s">
        <v>384</v>
      </c>
      <c r="G1006" t="str">
        <f t="shared" si="296"/>
        <v>: "/salterios/tiempo/ordinario/s09/sabado",</v>
      </c>
      <c r="I1006" t="str">
        <f t="shared" si="297"/>
        <v>"12/6/2027": "/salterios/tiempo/ordinario/s09/sabado",</v>
      </c>
    </row>
    <row r="1007" spans="1:11" ht="17" x14ac:dyDescent="0.35">
      <c r="A1007" t="s">
        <v>435</v>
      </c>
      <c r="E1007" s="49">
        <f>+E999+1</f>
        <v>10</v>
      </c>
      <c r="G1007" s="42"/>
      <c r="H1007" s="42"/>
      <c r="I1007" s="50" t="str">
        <f>_xlfn.CONCAT("    //SEMANA ",ROMAN(E1007)," TIEMPO ",UPPER(A1007))</f>
        <v>    //SEMANA X TIEMPO ORDINARIO</v>
      </c>
    </row>
    <row r="1008" spans="1:11" x14ac:dyDescent="0.35">
      <c r="A1008" t="s">
        <v>435</v>
      </c>
      <c r="B1008">
        <f>B1000+1</f>
        <v>10</v>
      </c>
      <c r="C1008" t="s">
        <v>418</v>
      </c>
      <c r="D1008" t="s">
        <v>384</v>
      </c>
      <c r="E1008" s="1">
        <f>+E1006+1</f>
        <v>46551</v>
      </c>
      <c r="F1008" t="s">
        <v>384</v>
      </c>
      <c r="G1008" t="str">
        <f t="shared" ref="G1008:G1014" si="300">_xlfn.CONCAT(": ""","/salterios/tiempo/",A1008,"/s0",B1008,"/",C1008,"""",",")</f>
        <v>: "/salterios/tiempo/ordinario/s010/domingo",</v>
      </c>
      <c r="I1008" t="str">
        <f t="shared" ref="I1008:I1014" si="301">""""&amp;TEXT(E1008,"d/m/yyyy")&amp;""""&amp;G1008</f>
        <v>"13/6/2027": "/salterios/tiempo/ordinario/s010/domingo",</v>
      </c>
    </row>
    <row r="1009" spans="1:9" x14ac:dyDescent="0.35">
      <c r="A1009" t="s">
        <v>435</v>
      </c>
      <c r="B1009">
        <f>+B1008</f>
        <v>10</v>
      </c>
      <c r="C1009" t="s">
        <v>396</v>
      </c>
      <c r="D1009" t="s">
        <v>384</v>
      </c>
      <c r="E1009" s="1">
        <f>+E1008+1</f>
        <v>46552</v>
      </c>
      <c r="F1009" t="s">
        <v>384</v>
      </c>
      <c r="G1009" t="str">
        <f t="shared" si="300"/>
        <v>: "/salterios/tiempo/ordinario/s010/lunes",</v>
      </c>
      <c r="I1009" t="str">
        <f t="shared" si="301"/>
        <v>"14/6/2027": "/salterios/tiempo/ordinario/s010/lunes",</v>
      </c>
    </row>
    <row r="1010" spans="1:9" x14ac:dyDescent="0.35">
      <c r="A1010" t="s">
        <v>435</v>
      </c>
      <c r="B1010">
        <f t="shared" ref="B1010:B1014" si="302">+B1009</f>
        <v>10</v>
      </c>
      <c r="C1010" t="s">
        <v>397</v>
      </c>
      <c r="D1010" t="s">
        <v>384</v>
      </c>
      <c r="E1010" s="1">
        <f t="shared" ref="E1010:E1014" si="303">+E1009+1</f>
        <v>46553</v>
      </c>
      <c r="F1010" t="s">
        <v>384</v>
      </c>
      <c r="G1010" t="str">
        <f t="shared" si="300"/>
        <v>: "/salterios/tiempo/ordinario/s010/martes",</v>
      </c>
      <c r="I1010" t="str">
        <f t="shared" si="301"/>
        <v>"15/6/2027": "/salterios/tiempo/ordinario/s010/martes",</v>
      </c>
    </row>
    <row r="1011" spans="1:9" x14ac:dyDescent="0.35">
      <c r="A1011" t="s">
        <v>435</v>
      </c>
      <c r="B1011">
        <f t="shared" si="302"/>
        <v>10</v>
      </c>
      <c r="C1011" t="s">
        <v>398</v>
      </c>
      <c r="D1011" t="s">
        <v>384</v>
      </c>
      <c r="E1011" s="1">
        <f t="shared" si="303"/>
        <v>46554</v>
      </c>
      <c r="F1011" t="s">
        <v>384</v>
      </c>
      <c r="G1011" t="str">
        <f t="shared" si="300"/>
        <v>: "/salterios/tiempo/ordinario/s010/miercoles",</v>
      </c>
      <c r="I1011" t="str">
        <f t="shared" si="301"/>
        <v>"16/6/2027": "/salterios/tiempo/ordinario/s010/miercoles",</v>
      </c>
    </row>
    <row r="1012" spans="1:9" x14ac:dyDescent="0.35">
      <c r="A1012" t="s">
        <v>435</v>
      </c>
      <c r="B1012">
        <f t="shared" si="302"/>
        <v>10</v>
      </c>
      <c r="C1012" t="s">
        <v>399</v>
      </c>
      <c r="D1012" t="s">
        <v>384</v>
      </c>
      <c r="E1012" s="1">
        <f t="shared" si="303"/>
        <v>46555</v>
      </c>
      <c r="F1012" t="s">
        <v>384</v>
      </c>
      <c r="G1012" t="str">
        <f t="shared" si="300"/>
        <v>: "/salterios/tiempo/ordinario/s010/jueves",</v>
      </c>
      <c r="I1012" t="str">
        <f t="shared" si="301"/>
        <v>"17/6/2027": "/salterios/tiempo/ordinario/s010/jueves",</v>
      </c>
    </row>
    <row r="1013" spans="1:9" x14ac:dyDescent="0.35">
      <c r="A1013" t="s">
        <v>435</v>
      </c>
      <c r="B1013">
        <f t="shared" si="302"/>
        <v>10</v>
      </c>
      <c r="C1013" t="s">
        <v>420</v>
      </c>
      <c r="D1013" t="s">
        <v>384</v>
      </c>
      <c r="E1013" s="1">
        <f t="shared" si="303"/>
        <v>46556</v>
      </c>
      <c r="F1013" t="s">
        <v>384</v>
      </c>
      <c r="G1013" t="str">
        <f t="shared" si="300"/>
        <v>: "/salterios/tiempo/ordinario/s010/viernes",</v>
      </c>
      <c r="I1013" t="str">
        <f t="shared" si="301"/>
        <v>"18/6/2027": "/salterios/tiempo/ordinario/s010/viernes",</v>
      </c>
    </row>
    <row r="1014" spans="1:9" x14ac:dyDescent="0.35">
      <c r="A1014" t="s">
        <v>435</v>
      </c>
      <c r="B1014">
        <f t="shared" si="302"/>
        <v>10</v>
      </c>
      <c r="C1014" t="s">
        <v>419</v>
      </c>
      <c r="D1014" t="s">
        <v>384</v>
      </c>
      <c r="E1014" s="1">
        <f t="shared" si="303"/>
        <v>46557</v>
      </c>
      <c r="F1014" t="s">
        <v>384</v>
      </c>
      <c r="G1014" t="str">
        <f t="shared" si="300"/>
        <v>: "/salterios/tiempo/ordinario/s010/sabado",</v>
      </c>
      <c r="I1014" t="str">
        <f t="shared" si="301"/>
        <v>"19/6/2027": "/salterios/tiempo/ordinario/s010/sabado",</v>
      </c>
    </row>
    <row r="1015" spans="1:9" ht="17" x14ac:dyDescent="0.35">
      <c r="A1015" t="s">
        <v>435</v>
      </c>
      <c r="E1015" s="49">
        <f>+E1007+1</f>
        <v>11</v>
      </c>
      <c r="G1015" s="42"/>
      <c r="H1015" s="42"/>
      <c r="I1015" s="50" t="str">
        <f>_xlfn.CONCAT("    //SEMANA ",ROMAN(E1015)," TIEMPO ",UPPER(A1015))</f>
        <v>    //SEMANA XI TIEMPO ORDINARIO</v>
      </c>
    </row>
    <row r="1016" spans="1:9" x14ac:dyDescent="0.35">
      <c r="A1016" t="s">
        <v>435</v>
      </c>
      <c r="B1016">
        <f>B1008+1</f>
        <v>11</v>
      </c>
      <c r="C1016" t="s">
        <v>418</v>
      </c>
      <c r="D1016" t="s">
        <v>384</v>
      </c>
      <c r="E1016" s="1">
        <f>+E1014+1</f>
        <v>46558</v>
      </c>
      <c r="F1016" t="s">
        <v>384</v>
      </c>
      <c r="G1016" t="str">
        <f t="shared" ref="G1016:G1022" si="304">_xlfn.CONCAT(": ""","/salterios/tiempo/",A1016,"/s0",B1016,"/",C1016,"""",",")</f>
        <v>: "/salterios/tiempo/ordinario/s011/domingo",</v>
      </c>
      <c r="I1016" t="str">
        <f t="shared" ref="I1016:I1022" si="305">""""&amp;TEXT(E1016,"d/m/yyyy")&amp;""""&amp;G1016</f>
        <v>"20/6/2027": "/salterios/tiempo/ordinario/s011/domingo",</v>
      </c>
    </row>
    <row r="1017" spans="1:9" x14ac:dyDescent="0.35">
      <c r="A1017" t="s">
        <v>435</v>
      </c>
      <c r="B1017">
        <f>+B1016</f>
        <v>11</v>
      </c>
      <c r="C1017" t="s">
        <v>396</v>
      </c>
      <c r="D1017" t="s">
        <v>384</v>
      </c>
      <c r="E1017" s="1">
        <f>+E1016+1</f>
        <v>46559</v>
      </c>
      <c r="F1017" t="s">
        <v>384</v>
      </c>
      <c r="G1017" t="str">
        <f t="shared" si="304"/>
        <v>: "/salterios/tiempo/ordinario/s011/lunes",</v>
      </c>
      <c r="I1017" t="str">
        <f t="shared" si="305"/>
        <v>"21/6/2027": "/salterios/tiempo/ordinario/s011/lunes",</v>
      </c>
    </row>
    <row r="1018" spans="1:9" x14ac:dyDescent="0.35">
      <c r="A1018" t="s">
        <v>435</v>
      </c>
      <c r="B1018">
        <f t="shared" ref="B1018:B1022" si="306">+B1017</f>
        <v>11</v>
      </c>
      <c r="C1018" t="s">
        <v>397</v>
      </c>
      <c r="D1018" t="s">
        <v>384</v>
      </c>
      <c r="E1018" s="1">
        <f t="shared" ref="E1018:E1022" si="307">+E1017+1</f>
        <v>46560</v>
      </c>
      <c r="F1018" t="s">
        <v>384</v>
      </c>
      <c r="G1018" t="str">
        <f t="shared" si="304"/>
        <v>: "/salterios/tiempo/ordinario/s011/martes",</v>
      </c>
      <c r="I1018" t="str">
        <f t="shared" si="305"/>
        <v>"22/6/2027": "/salterios/tiempo/ordinario/s011/martes",</v>
      </c>
    </row>
    <row r="1019" spans="1:9" x14ac:dyDescent="0.35">
      <c r="A1019" t="s">
        <v>435</v>
      </c>
      <c r="B1019">
        <f t="shared" si="306"/>
        <v>11</v>
      </c>
      <c r="C1019" t="s">
        <v>398</v>
      </c>
      <c r="D1019" t="s">
        <v>384</v>
      </c>
      <c r="E1019" s="1">
        <f t="shared" si="307"/>
        <v>46561</v>
      </c>
      <c r="F1019" t="s">
        <v>384</v>
      </c>
      <c r="G1019" t="str">
        <f t="shared" si="304"/>
        <v>: "/salterios/tiempo/ordinario/s011/miercoles",</v>
      </c>
      <c r="I1019" t="str">
        <f t="shared" si="305"/>
        <v>"23/6/2027": "/salterios/tiempo/ordinario/s011/miercoles",</v>
      </c>
    </row>
    <row r="1020" spans="1:9" x14ac:dyDescent="0.35">
      <c r="A1020" t="s">
        <v>435</v>
      </c>
      <c r="B1020">
        <f t="shared" si="306"/>
        <v>11</v>
      </c>
      <c r="C1020" t="s">
        <v>399</v>
      </c>
      <c r="D1020" t="s">
        <v>384</v>
      </c>
      <c r="E1020" s="1">
        <f t="shared" si="307"/>
        <v>46562</v>
      </c>
      <c r="F1020" t="s">
        <v>384</v>
      </c>
      <c r="G1020" t="str">
        <f t="shared" si="304"/>
        <v>: "/salterios/tiempo/ordinario/s011/jueves",</v>
      </c>
      <c r="I1020" t="str">
        <f t="shared" si="305"/>
        <v>"24/6/2027": "/salterios/tiempo/ordinario/s011/jueves",</v>
      </c>
    </row>
    <row r="1021" spans="1:9" x14ac:dyDescent="0.35">
      <c r="A1021" t="s">
        <v>435</v>
      </c>
      <c r="B1021">
        <f t="shared" si="306"/>
        <v>11</v>
      </c>
      <c r="C1021" t="s">
        <v>420</v>
      </c>
      <c r="D1021" t="s">
        <v>384</v>
      </c>
      <c r="E1021" s="1">
        <f t="shared" si="307"/>
        <v>46563</v>
      </c>
      <c r="F1021" t="s">
        <v>384</v>
      </c>
      <c r="G1021" t="str">
        <f t="shared" si="304"/>
        <v>: "/salterios/tiempo/ordinario/s011/viernes",</v>
      </c>
      <c r="I1021" t="str">
        <f t="shared" si="305"/>
        <v>"25/6/2027": "/salterios/tiempo/ordinario/s011/viernes",</v>
      </c>
    </row>
    <row r="1022" spans="1:9" x14ac:dyDescent="0.35">
      <c r="A1022" t="s">
        <v>435</v>
      </c>
      <c r="B1022">
        <f t="shared" si="306"/>
        <v>11</v>
      </c>
      <c r="C1022" t="s">
        <v>419</v>
      </c>
      <c r="D1022" t="s">
        <v>384</v>
      </c>
      <c r="E1022" s="1">
        <f t="shared" si="307"/>
        <v>46564</v>
      </c>
      <c r="F1022" t="s">
        <v>384</v>
      </c>
      <c r="G1022" t="str">
        <f t="shared" si="304"/>
        <v>: "/salterios/tiempo/ordinario/s011/sabado",</v>
      </c>
      <c r="I1022" t="str">
        <f t="shared" si="305"/>
        <v>"26/6/2027": "/salterios/tiempo/ordinario/s011/sabado",</v>
      </c>
    </row>
    <row r="1023" spans="1:9" ht="17" x14ac:dyDescent="0.35">
      <c r="A1023" t="s">
        <v>435</v>
      </c>
      <c r="E1023" s="49">
        <f>+E1015+1</f>
        <v>12</v>
      </c>
      <c r="G1023" s="42"/>
      <c r="H1023" s="42"/>
      <c r="I1023" s="50" t="str">
        <f>_xlfn.CONCAT("    //SEMANA ",ROMAN(E1023)," TIEMPO ",UPPER(A1023))</f>
        <v>    //SEMANA XII TIEMPO ORDINARIO</v>
      </c>
    </row>
    <row r="1024" spans="1:9" x14ac:dyDescent="0.35">
      <c r="A1024" t="s">
        <v>435</v>
      </c>
      <c r="B1024">
        <f>B1016+1</f>
        <v>12</v>
      </c>
      <c r="C1024" t="s">
        <v>418</v>
      </c>
      <c r="D1024" t="s">
        <v>384</v>
      </c>
      <c r="E1024" s="1">
        <f>+E1022+1</f>
        <v>46565</v>
      </c>
      <c r="F1024" t="s">
        <v>384</v>
      </c>
      <c r="G1024" t="str">
        <f t="shared" ref="G1024:G1030" si="308">_xlfn.CONCAT(": ""","/salterios/tiempo/",A1024,"/s0",B1024,"/",C1024,"""",",")</f>
        <v>: "/salterios/tiempo/ordinario/s012/domingo",</v>
      </c>
      <c r="I1024" t="str">
        <f t="shared" ref="I1024:I1030" si="309">""""&amp;TEXT(E1024,"d/m/yyyy")&amp;""""&amp;G1024</f>
        <v>"27/6/2027": "/salterios/tiempo/ordinario/s012/domingo",</v>
      </c>
    </row>
    <row r="1025" spans="1:9" x14ac:dyDescent="0.35">
      <c r="A1025" t="s">
        <v>435</v>
      </c>
      <c r="B1025">
        <f>+B1024</f>
        <v>12</v>
      </c>
      <c r="C1025" t="s">
        <v>396</v>
      </c>
      <c r="D1025" t="s">
        <v>384</v>
      </c>
      <c r="E1025" s="1">
        <f>+E1024+1</f>
        <v>46566</v>
      </c>
      <c r="F1025" t="s">
        <v>384</v>
      </c>
      <c r="G1025" t="str">
        <f t="shared" si="308"/>
        <v>: "/salterios/tiempo/ordinario/s012/lunes",</v>
      </c>
      <c r="I1025" t="str">
        <f t="shared" si="309"/>
        <v>"28/6/2027": "/salterios/tiempo/ordinario/s012/lunes",</v>
      </c>
    </row>
    <row r="1026" spans="1:9" x14ac:dyDescent="0.35">
      <c r="A1026" t="s">
        <v>435</v>
      </c>
      <c r="B1026">
        <f t="shared" ref="B1026:B1030" si="310">+B1025</f>
        <v>12</v>
      </c>
      <c r="C1026" t="s">
        <v>397</v>
      </c>
      <c r="D1026" t="s">
        <v>384</v>
      </c>
      <c r="E1026" s="1">
        <f t="shared" ref="E1026:E1030" si="311">+E1025+1</f>
        <v>46567</v>
      </c>
      <c r="F1026" t="s">
        <v>384</v>
      </c>
      <c r="G1026" t="str">
        <f t="shared" si="308"/>
        <v>: "/salterios/tiempo/ordinario/s012/martes",</v>
      </c>
      <c r="I1026" t="str">
        <f t="shared" si="309"/>
        <v>"29/6/2027": "/salterios/tiempo/ordinario/s012/martes",</v>
      </c>
    </row>
    <row r="1027" spans="1:9" x14ac:dyDescent="0.35">
      <c r="A1027" t="s">
        <v>435</v>
      </c>
      <c r="B1027">
        <f t="shared" si="310"/>
        <v>12</v>
      </c>
      <c r="C1027" t="s">
        <v>398</v>
      </c>
      <c r="D1027" t="s">
        <v>384</v>
      </c>
      <c r="E1027" s="1">
        <f t="shared" si="311"/>
        <v>46568</v>
      </c>
      <c r="F1027" t="s">
        <v>384</v>
      </c>
      <c r="G1027" t="str">
        <f t="shared" si="308"/>
        <v>: "/salterios/tiempo/ordinario/s012/miercoles",</v>
      </c>
      <c r="I1027" t="str">
        <f t="shared" si="309"/>
        <v>"30/6/2027": "/salterios/tiempo/ordinario/s012/miercoles",</v>
      </c>
    </row>
    <row r="1028" spans="1:9" x14ac:dyDescent="0.35">
      <c r="A1028" t="s">
        <v>435</v>
      </c>
      <c r="B1028">
        <f t="shared" si="310"/>
        <v>12</v>
      </c>
      <c r="C1028" t="s">
        <v>399</v>
      </c>
      <c r="D1028" t="s">
        <v>384</v>
      </c>
      <c r="E1028" s="1">
        <f t="shared" si="311"/>
        <v>46569</v>
      </c>
      <c r="F1028" t="s">
        <v>384</v>
      </c>
      <c r="G1028" t="str">
        <f t="shared" si="308"/>
        <v>: "/salterios/tiempo/ordinario/s012/jueves",</v>
      </c>
      <c r="I1028" t="str">
        <f t="shared" si="309"/>
        <v>"1/7/2027": "/salterios/tiempo/ordinario/s012/jueves",</v>
      </c>
    </row>
    <row r="1029" spans="1:9" x14ac:dyDescent="0.35">
      <c r="A1029" t="s">
        <v>435</v>
      </c>
      <c r="B1029">
        <f t="shared" si="310"/>
        <v>12</v>
      </c>
      <c r="C1029" t="s">
        <v>420</v>
      </c>
      <c r="D1029" t="s">
        <v>384</v>
      </c>
      <c r="E1029" s="1">
        <f t="shared" si="311"/>
        <v>46570</v>
      </c>
      <c r="F1029" t="s">
        <v>384</v>
      </c>
      <c r="G1029" t="str">
        <f t="shared" si="308"/>
        <v>: "/salterios/tiempo/ordinario/s012/viernes",</v>
      </c>
      <c r="I1029" t="str">
        <f t="shared" si="309"/>
        <v>"2/7/2027": "/salterios/tiempo/ordinario/s012/viernes",</v>
      </c>
    </row>
    <row r="1030" spans="1:9" x14ac:dyDescent="0.35">
      <c r="A1030" t="s">
        <v>435</v>
      </c>
      <c r="B1030">
        <f t="shared" si="310"/>
        <v>12</v>
      </c>
      <c r="C1030" t="s">
        <v>419</v>
      </c>
      <c r="D1030" t="s">
        <v>384</v>
      </c>
      <c r="E1030" s="1">
        <f t="shared" si="311"/>
        <v>46571</v>
      </c>
      <c r="F1030" t="s">
        <v>384</v>
      </c>
      <c r="G1030" t="str">
        <f t="shared" si="308"/>
        <v>: "/salterios/tiempo/ordinario/s012/sabado",</v>
      </c>
      <c r="I1030" t="str">
        <f t="shared" si="309"/>
        <v>"3/7/2027": "/salterios/tiempo/ordinario/s012/sabado",</v>
      </c>
    </row>
    <row r="1031" spans="1:9" ht="17" x14ac:dyDescent="0.35">
      <c r="A1031" t="s">
        <v>435</v>
      </c>
      <c r="E1031" s="49">
        <f>+E1023+1</f>
        <v>13</v>
      </c>
      <c r="G1031" s="42"/>
      <c r="H1031" s="42"/>
      <c r="I1031" s="50" t="str">
        <f>_xlfn.CONCAT("    //SEMANA ",ROMAN(E1031)," TIEMPO ",UPPER(A1031))</f>
        <v>    //SEMANA XIII TIEMPO ORDINARIO</v>
      </c>
    </row>
    <row r="1032" spans="1:9" x14ac:dyDescent="0.35">
      <c r="A1032" t="s">
        <v>435</v>
      </c>
      <c r="B1032">
        <f>B1024+1</f>
        <v>13</v>
      </c>
      <c r="C1032" t="s">
        <v>418</v>
      </c>
      <c r="D1032" t="s">
        <v>384</v>
      </c>
      <c r="E1032" s="1">
        <f>+E1030+1</f>
        <v>46572</v>
      </c>
      <c r="F1032" t="s">
        <v>384</v>
      </c>
      <c r="G1032" t="str">
        <f t="shared" ref="G1032:G1038" si="312">_xlfn.CONCAT(": ""","/salterios/tiempo/",A1032,"/s0",B1032,"/",C1032,"""",",")</f>
        <v>: "/salterios/tiempo/ordinario/s013/domingo",</v>
      </c>
      <c r="I1032" t="str">
        <f t="shared" ref="I1032:I1038" si="313">""""&amp;TEXT(E1032,"d/m/yyyy")&amp;""""&amp;G1032</f>
        <v>"4/7/2027": "/salterios/tiempo/ordinario/s013/domingo",</v>
      </c>
    </row>
    <row r="1033" spans="1:9" x14ac:dyDescent="0.35">
      <c r="A1033" t="s">
        <v>435</v>
      </c>
      <c r="B1033">
        <f>+B1032</f>
        <v>13</v>
      </c>
      <c r="C1033" t="s">
        <v>396</v>
      </c>
      <c r="D1033" t="s">
        <v>384</v>
      </c>
      <c r="E1033" s="1">
        <f>+E1032+1</f>
        <v>46573</v>
      </c>
      <c r="F1033" t="s">
        <v>384</v>
      </c>
      <c r="G1033" t="str">
        <f t="shared" si="312"/>
        <v>: "/salterios/tiempo/ordinario/s013/lunes",</v>
      </c>
      <c r="I1033" t="str">
        <f t="shared" si="313"/>
        <v>"5/7/2027": "/salterios/tiempo/ordinario/s013/lunes",</v>
      </c>
    </row>
    <row r="1034" spans="1:9" x14ac:dyDescent="0.35">
      <c r="A1034" t="s">
        <v>435</v>
      </c>
      <c r="B1034">
        <f t="shared" ref="B1034:B1038" si="314">+B1033</f>
        <v>13</v>
      </c>
      <c r="C1034" t="s">
        <v>397</v>
      </c>
      <c r="D1034" t="s">
        <v>384</v>
      </c>
      <c r="E1034" s="1">
        <f t="shared" ref="E1034:E1038" si="315">+E1033+1</f>
        <v>46574</v>
      </c>
      <c r="F1034" t="s">
        <v>384</v>
      </c>
      <c r="G1034" t="str">
        <f t="shared" si="312"/>
        <v>: "/salterios/tiempo/ordinario/s013/martes",</v>
      </c>
      <c r="I1034" t="str">
        <f t="shared" si="313"/>
        <v>"6/7/2027": "/salterios/tiempo/ordinario/s013/martes",</v>
      </c>
    </row>
    <row r="1035" spans="1:9" x14ac:dyDescent="0.35">
      <c r="A1035" t="s">
        <v>435</v>
      </c>
      <c r="B1035">
        <f t="shared" si="314"/>
        <v>13</v>
      </c>
      <c r="C1035" t="s">
        <v>398</v>
      </c>
      <c r="D1035" t="s">
        <v>384</v>
      </c>
      <c r="E1035" s="1">
        <f t="shared" si="315"/>
        <v>46575</v>
      </c>
      <c r="F1035" t="s">
        <v>384</v>
      </c>
      <c r="G1035" t="str">
        <f t="shared" si="312"/>
        <v>: "/salterios/tiempo/ordinario/s013/miercoles",</v>
      </c>
      <c r="I1035" t="str">
        <f t="shared" si="313"/>
        <v>"7/7/2027": "/salterios/tiempo/ordinario/s013/miercoles",</v>
      </c>
    </row>
    <row r="1036" spans="1:9" x14ac:dyDescent="0.35">
      <c r="A1036" t="s">
        <v>435</v>
      </c>
      <c r="B1036">
        <f t="shared" si="314"/>
        <v>13</v>
      </c>
      <c r="C1036" t="s">
        <v>399</v>
      </c>
      <c r="D1036" t="s">
        <v>384</v>
      </c>
      <c r="E1036" s="1">
        <f t="shared" si="315"/>
        <v>46576</v>
      </c>
      <c r="F1036" t="s">
        <v>384</v>
      </c>
      <c r="G1036" t="str">
        <f t="shared" si="312"/>
        <v>: "/salterios/tiempo/ordinario/s013/jueves",</v>
      </c>
      <c r="I1036" t="str">
        <f t="shared" si="313"/>
        <v>"8/7/2027": "/salterios/tiempo/ordinario/s013/jueves",</v>
      </c>
    </row>
    <row r="1037" spans="1:9" x14ac:dyDescent="0.35">
      <c r="A1037" t="s">
        <v>435</v>
      </c>
      <c r="B1037">
        <f t="shared" si="314"/>
        <v>13</v>
      </c>
      <c r="C1037" t="s">
        <v>420</v>
      </c>
      <c r="D1037" t="s">
        <v>384</v>
      </c>
      <c r="E1037" s="1">
        <f t="shared" si="315"/>
        <v>46577</v>
      </c>
      <c r="F1037" t="s">
        <v>384</v>
      </c>
      <c r="G1037" t="str">
        <f t="shared" si="312"/>
        <v>: "/salterios/tiempo/ordinario/s013/viernes",</v>
      </c>
      <c r="I1037" t="str">
        <f t="shared" si="313"/>
        <v>"9/7/2027": "/salterios/tiempo/ordinario/s013/viernes",</v>
      </c>
    </row>
    <row r="1038" spans="1:9" x14ac:dyDescent="0.35">
      <c r="A1038" t="s">
        <v>435</v>
      </c>
      <c r="B1038">
        <f t="shared" si="314"/>
        <v>13</v>
      </c>
      <c r="C1038" t="s">
        <v>419</v>
      </c>
      <c r="D1038" t="s">
        <v>384</v>
      </c>
      <c r="E1038" s="1">
        <f t="shared" si="315"/>
        <v>46578</v>
      </c>
      <c r="F1038" t="s">
        <v>384</v>
      </c>
      <c r="G1038" t="str">
        <f t="shared" si="312"/>
        <v>: "/salterios/tiempo/ordinario/s013/sabado",</v>
      </c>
      <c r="I1038" t="str">
        <f t="shared" si="313"/>
        <v>"10/7/2027": "/salterios/tiempo/ordinario/s013/sabado",</v>
      </c>
    </row>
    <row r="1039" spans="1:9" ht="17" x14ac:dyDescent="0.35">
      <c r="A1039" t="s">
        <v>435</v>
      </c>
      <c r="E1039" s="49">
        <f>+E1031+1</f>
        <v>14</v>
      </c>
      <c r="G1039" s="42"/>
      <c r="H1039" s="42"/>
      <c r="I1039" s="50" t="str">
        <f>_xlfn.CONCAT("    //SEMANA ",ROMAN(E1039)," TIEMPO ",UPPER(A1039))</f>
        <v>    //SEMANA XIV TIEMPO ORDINARIO</v>
      </c>
    </row>
    <row r="1040" spans="1:9" x14ac:dyDescent="0.35">
      <c r="A1040" t="s">
        <v>435</v>
      </c>
      <c r="B1040">
        <f>B1032+1</f>
        <v>14</v>
      </c>
      <c r="C1040" t="s">
        <v>418</v>
      </c>
      <c r="D1040" t="s">
        <v>384</v>
      </c>
      <c r="E1040" s="1">
        <f>+E1038+1</f>
        <v>46579</v>
      </c>
      <c r="F1040" t="s">
        <v>384</v>
      </c>
      <c r="G1040" t="str">
        <f t="shared" ref="G1040:G1046" si="316">_xlfn.CONCAT(": ""","/salterios/tiempo/",A1040,"/s0",B1040,"/",C1040,"""",",")</f>
        <v>: "/salterios/tiempo/ordinario/s014/domingo",</v>
      </c>
      <c r="I1040" t="str">
        <f t="shared" ref="I1040:I1046" si="317">""""&amp;TEXT(E1040,"d/m/yyyy")&amp;""""&amp;G1040</f>
        <v>"11/7/2027": "/salterios/tiempo/ordinario/s014/domingo",</v>
      </c>
    </row>
    <row r="1041" spans="1:9" x14ac:dyDescent="0.35">
      <c r="A1041" t="s">
        <v>435</v>
      </c>
      <c r="B1041">
        <f>+B1040</f>
        <v>14</v>
      </c>
      <c r="C1041" t="s">
        <v>396</v>
      </c>
      <c r="D1041" t="s">
        <v>384</v>
      </c>
      <c r="E1041" s="1">
        <f>+E1040+1</f>
        <v>46580</v>
      </c>
      <c r="F1041" t="s">
        <v>384</v>
      </c>
      <c r="G1041" t="str">
        <f t="shared" si="316"/>
        <v>: "/salterios/tiempo/ordinario/s014/lunes",</v>
      </c>
      <c r="I1041" t="str">
        <f t="shared" si="317"/>
        <v>"12/7/2027": "/salterios/tiempo/ordinario/s014/lunes",</v>
      </c>
    </row>
    <row r="1042" spans="1:9" x14ac:dyDescent="0.35">
      <c r="A1042" t="s">
        <v>435</v>
      </c>
      <c r="B1042">
        <f t="shared" ref="B1042:B1046" si="318">+B1041</f>
        <v>14</v>
      </c>
      <c r="C1042" t="s">
        <v>397</v>
      </c>
      <c r="D1042" t="s">
        <v>384</v>
      </c>
      <c r="E1042" s="1">
        <f t="shared" ref="E1042:E1046" si="319">+E1041+1</f>
        <v>46581</v>
      </c>
      <c r="F1042" t="s">
        <v>384</v>
      </c>
      <c r="G1042" t="str">
        <f t="shared" si="316"/>
        <v>: "/salterios/tiempo/ordinario/s014/martes",</v>
      </c>
      <c r="I1042" t="str">
        <f t="shared" si="317"/>
        <v>"13/7/2027": "/salterios/tiempo/ordinario/s014/martes",</v>
      </c>
    </row>
    <row r="1043" spans="1:9" x14ac:dyDescent="0.35">
      <c r="A1043" t="s">
        <v>435</v>
      </c>
      <c r="B1043">
        <f t="shared" si="318"/>
        <v>14</v>
      </c>
      <c r="C1043" t="s">
        <v>398</v>
      </c>
      <c r="D1043" t="s">
        <v>384</v>
      </c>
      <c r="E1043" s="1">
        <f t="shared" si="319"/>
        <v>46582</v>
      </c>
      <c r="F1043" t="s">
        <v>384</v>
      </c>
      <c r="G1043" t="str">
        <f t="shared" si="316"/>
        <v>: "/salterios/tiempo/ordinario/s014/miercoles",</v>
      </c>
      <c r="I1043" t="str">
        <f t="shared" si="317"/>
        <v>"14/7/2027": "/salterios/tiempo/ordinario/s014/miercoles",</v>
      </c>
    </row>
    <row r="1044" spans="1:9" x14ac:dyDescent="0.35">
      <c r="A1044" t="s">
        <v>435</v>
      </c>
      <c r="B1044">
        <f t="shared" si="318"/>
        <v>14</v>
      </c>
      <c r="C1044" t="s">
        <v>399</v>
      </c>
      <c r="D1044" t="s">
        <v>384</v>
      </c>
      <c r="E1044" s="1">
        <f t="shared" si="319"/>
        <v>46583</v>
      </c>
      <c r="F1044" t="s">
        <v>384</v>
      </c>
      <c r="G1044" t="str">
        <f t="shared" si="316"/>
        <v>: "/salterios/tiempo/ordinario/s014/jueves",</v>
      </c>
      <c r="I1044" t="str">
        <f t="shared" si="317"/>
        <v>"15/7/2027": "/salterios/tiempo/ordinario/s014/jueves",</v>
      </c>
    </row>
    <row r="1045" spans="1:9" x14ac:dyDescent="0.35">
      <c r="A1045" t="s">
        <v>435</v>
      </c>
      <c r="B1045">
        <f t="shared" si="318"/>
        <v>14</v>
      </c>
      <c r="C1045" t="s">
        <v>420</v>
      </c>
      <c r="D1045" t="s">
        <v>384</v>
      </c>
      <c r="E1045" s="1">
        <f t="shared" si="319"/>
        <v>46584</v>
      </c>
      <c r="F1045" t="s">
        <v>384</v>
      </c>
      <c r="G1045" t="str">
        <f t="shared" si="316"/>
        <v>: "/salterios/tiempo/ordinario/s014/viernes",</v>
      </c>
      <c r="I1045" t="str">
        <f t="shared" si="317"/>
        <v>"16/7/2027": "/salterios/tiempo/ordinario/s014/viernes",</v>
      </c>
    </row>
    <row r="1046" spans="1:9" x14ac:dyDescent="0.35">
      <c r="A1046" t="s">
        <v>435</v>
      </c>
      <c r="B1046">
        <f t="shared" si="318"/>
        <v>14</v>
      </c>
      <c r="C1046" t="s">
        <v>419</v>
      </c>
      <c r="D1046" t="s">
        <v>384</v>
      </c>
      <c r="E1046" s="1">
        <f t="shared" si="319"/>
        <v>46585</v>
      </c>
      <c r="F1046" t="s">
        <v>384</v>
      </c>
      <c r="G1046" t="str">
        <f t="shared" si="316"/>
        <v>: "/salterios/tiempo/ordinario/s014/sabado",</v>
      </c>
      <c r="I1046" t="str">
        <f t="shared" si="317"/>
        <v>"17/7/2027": "/salterios/tiempo/ordinario/s014/sabado",</v>
      </c>
    </row>
    <row r="1047" spans="1:9" ht="17" x14ac:dyDescent="0.35">
      <c r="A1047" t="s">
        <v>435</v>
      </c>
      <c r="E1047" s="49">
        <f>+E1039+1</f>
        <v>15</v>
      </c>
      <c r="G1047" s="42"/>
      <c r="H1047" s="42"/>
      <c r="I1047" s="50" t="str">
        <f>_xlfn.CONCAT("    //SEMANA ",ROMAN(E1047)," TIEMPO ",UPPER(A1047))</f>
        <v>    //SEMANA XV TIEMPO ORDINARIO</v>
      </c>
    </row>
    <row r="1048" spans="1:9" x14ac:dyDescent="0.35">
      <c r="A1048" t="s">
        <v>435</v>
      </c>
      <c r="B1048">
        <f>B1040+1</f>
        <v>15</v>
      </c>
      <c r="C1048" t="s">
        <v>418</v>
      </c>
      <c r="D1048" t="s">
        <v>384</v>
      </c>
      <c r="E1048" s="1">
        <f>+E1046+1</f>
        <v>46586</v>
      </c>
      <c r="F1048" t="s">
        <v>384</v>
      </c>
      <c r="G1048" t="str">
        <f t="shared" ref="G1048:G1054" si="320">_xlfn.CONCAT(": ""","/salterios/tiempo/",A1048,"/s0",B1048,"/",C1048,"""",",")</f>
        <v>: "/salterios/tiempo/ordinario/s015/domingo",</v>
      </c>
      <c r="I1048" t="str">
        <f t="shared" ref="I1048:I1054" si="321">""""&amp;TEXT(E1048,"d/m/yyyy")&amp;""""&amp;G1048</f>
        <v>"18/7/2027": "/salterios/tiempo/ordinario/s015/domingo",</v>
      </c>
    </row>
    <row r="1049" spans="1:9" x14ac:dyDescent="0.35">
      <c r="A1049" t="s">
        <v>435</v>
      </c>
      <c r="B1049">
        <f>+B1048</f>
        <v>15</v>
      </c>
      <c r="C1049" t="s">
        <v>396</v>
      </c>
      <c r="D1049" t="s">
        <v>384</v>
      </c>
      <c r="E1049" s="1">
        <f>+E1048+1</f>
        <v>46587</v>
      </c>
      <c r="F1049" t="s">
        <v>384</v>
      </c>
      <c r="G1049" t="str">
        <f t="shared" si="320"/>
        <v>: "/salterios/tiempo/ordinario/s015/lunes",</v>
      </c>
      <c r="I1049" t="str">
        <f t="shared" si="321"/>
        <v>"19/7/2027": "/salterios/tiempo/ordinario/s015/lunes",</v>
      </c>
    </row>
    <row r="1050" spans="1:9" x14ac:dyDescent="0.35">
      <c r="A1050" t="s">
        <v>435</v>
      </c>
      <c r="B1050">
        <f t="shared" ref="B1050:B1054" si="322">+B1049</f>
        <v>15</v>
      </c>
      <c r="C1050" t="s">
        <v>397</v>
      </c>
      <c r="D1050" t="s">
        <v>384</v>
      </c>
      <c r="E1050" s="1">
        <f t="shared" ref="E1050:E1054" si="323">+E1049+1</f>
        <v>46588</v>
      </c>
      <c r="F1050" t="s">
        <v>384</v>
      </c>
      <c r="G1050" t="str">
        <f t="shared" si="320"/>
        <v>: "/salterios/tiempo/ordinario/s015/martes",</v>
      </c>
      <c r="I1050" t="str">
        <f t="shared" si="321"/>
        <v>"20/7/2027": "/salterios/tiempo/ordinario/s015/martes",</v>
      </c>
    </row>
    <row r="1051" spans="1:9" x14ac:dyDescent="0.35">
      <c r="A1051" t="s">
        <v>435</v>
      </c>
      <c r="B1051">
        <f t="shared" si="322"/>
        <v>15</v>
      </c>
      <c r="C1051" t="s">
        <v>398</v>
      </c>
      <c r="D1051" t="s">
        <v>384</v>
      </c>
      <c r="E1051" s="1">
        <f t="shared" si="323"/>
        <v>46589</v>
      </c>
      <c r="F1051" t="s">
        <v>384</v>
      </c>
      <c r="G1051" t="str">
        <f t="shared" si="320"/>
        <v>: "/salterios/tiempo/ordinario/s015/miercoles",</v>
      </c>
      <c r="I1051" t="str">
        <f t="shared" si="321"/>
        <v>"21/7/2027": "/salterios/tiempo/ordinario/s015/miercoles",</v>
      </c>
    </row>
    <row r="1052" spans="1:9" x14ac:dyDescent="0.35">
      <c r="A1052" t="s">
        <v>435</v>
      </c>
      <c r="B1052">
        <f t="shared" si="322"/>
        <v>15</v>
      </c>
      <c r="C1052" t="s">
        <v>399</v>
      </c>
      <c r="D1052" t="s">
        <v>384</v>
      </c>
      <c r="E1052" s="1">
        <f t="shared" si="323"/>
        <v>46590</v>
      </c>
      <c r="F1052" t="s">
        <v>384</v>
      </c>
      <c r="G1052" t="str">
        <f t="shared" si="320"/>
        <v>: "/salterios/tiempo/ordinario/s015/jueves",</v>
      </c>
      <c r="I1052" t="str">
        <f t="shared" si="321"/>
        <v>"22/7/2027": "/salterios/tiempo/ordinario/s015/jueves",</v>
      </c>
    </row>
    <row r="1053" spans="1:9" x14ac:dyDescent="0.35">
      <c r="A1053" t="s">
        <v>435</v>
      </c>
      <c r="B1053">
        <f t="shared" si="322"/>
        <v>15</v>
      </c>
      <c r="C1053" t="s">
        <v>420</v>
      </c>
      <c r="D1053" t="s">
        <v>384</v>
      </c>
      <c r="E1053" s="1">
        <f t="shared" si="323"/>
        <v>46591</v>
      </c>
      <c r="F1053" t="s">
        <v>384</v>
      </c>
      <c r="G1053" t="str">
        <f t="shared" si="320"/>
        <v>: "/salterios/tiempo/ordinario/s015/viernes",</v>
      </c>
      <c r="I1053" t="str">
        <f t="shared" si="321"/>
        <v>"23/7/2027": "/salterios/tiempo/ordinario/s015/viernes",</v>
      </c>
    </row>
    <row r="1054" spans="1:9" x14ac:dyDescent="0.35">
      <c r="A1054" t="s">
        <v>435</v>
      </c>
      <c r="B1054">
        <f t="shared" si="322"/>
        <v>15</v>
      </c>
      <c r="C1054" t="s">
        <v>419</v>
      </c>
      <c r="D1054" t="s">
        <v>384</v>
      </c>
      <c r="E1054" s="1">
        <f t="shared" si="323"/>
        <v>46592</v>
      </c>
      <c r="F1054" t="s">
        <v>384</v>
      </c>
      <c r="G1054" t="str">
        <f t="shared" si="320"/>
        <v>: "/salterios/tiempo/ordinario/s015/sabado",</v>
      </c>
      <c r="I1054" t="str">
        <f t="shared" si="321"/>
        <v>"24/7/2027": "/salterios/tiempo/ordinario/s015/sabado",</v>
      </c>
    </row>
    <row r="1055" spans="1:9" ht="17" x14ac:dyDescent="0.35">
      <c r="A1055" t="s">
        <v>435</v>
      </c>
      <c r="E1055" s="49">
        <f>+E1047+1</f>
        <v>16</v>
      </c>
      <c r="G1055" s="42"/>
      <c r="H1055" s="42"/>
      <c r="I1055" s="50" t="str">
        <f>_xlfn.CONCAT("    //SEMANA ",ROMAN(E1055)," TIEMPO ",UPPER(A1055))</f>
        <v>    //SEMANA XVI TIEMPO ORDINARIO</v>
      </c>
    </row>
    <row r="1056" spans="1:9" x14ac:dyDescent="0.35">
      <c r="A1056" t="s">
        <v>435</v>
      </c>
      <c r="B1056">
        <f>B1048+1</f>
        <v>16</v>
      </c>
      <c r="C1056" t="s">
        <v>418</v>
      </c>
      <c r="D1056" t="s">
        <v>384</v>
      </c>
      <c r="E1056" s="1">
        <f>+E1054+1</f>
        <v>46593</v>
      </c>
      <c r="F1056" t="s">
        <v>384</v>
      </c>
      <c r="G1056" t="str">
        <f t="shared" ref="G1056:G1062" si="324">_xlfn.CONCAT(": ""","/salterios/tiempo/",A1056,"/s0",B1056,"/",C1056,"""",",")</f>
        <v>: "/salterios/tiempo/ordinario/s016/domingo",</v>
      </c>
      <c r="I1056" t="str">
        <f t="shared" ref="I1056:I1062" si="325">""""&amp;TEXT(E1056,"d/m/yyyy")&amp;""""&amp;G1056</f>
        <v>"25/7/2027": "/salterios/tiempo/ordinario/s016/domingo",</v>
      </c>
    </row>
    <row r="1057" spans="1:9" x14ac:dyDescent="0.35">
      <c r="A1057" t="s">
        <v>435</v>
      </c>
      <c r="B1057">
        <f>+B1056</f>
        <v>16</v>
      </c>
      <c r="C1057" t="s">
        <v>396</v>
      </c>
      <c r="D1057" t="s">
        <v>384</v>
      </c>
      <c r="E1057" s="1">
        <f>+E1056+1</f>
        <v>46594</v>
      </c>
      <c r="F1057" t="s">
        <v>384</v>
      </c>
      <c r="G1057" t="str">
        <f t="shared" si="324"/>
        <v>: "/salterios/tiempo/ordinario/s016/lunes",</v>
      </c>
      <c r="I1057" t="str">
        <f t="shared" si="325"/>
        <v>"26/7/2027": "/salterios/tiempo/ordinario/s016/lunes",</v>
      </c>
    </row>
    <row r="1058" spans="1:9" x14ac:dyDescent="0.35">
      <c r="A1058" t="s">
        <v>435</v>
      </c>
      <c r="B1058">
        <f t="shared" ref="B1058:B1062" si="326">+B1057</f>
        <v>16</v>
      </c>
      <c r="C1058" t="s">
        <v>397</v>
      </c>
      <c r="D1058" t="s">
        <v>384</v>
      </c>
      <c r="E1058" s="1">
        <f t="shared" ref="E1058:E1062" si="327">+E1057+1</f>
        <v>46595</v>
      </c>
      <c r="F1058" t="s">
        <v>384</v>
      </c>
      <c r="G1058" t="str">
        <f t="shared" si="324"/>
        <v>: "/salterios/tiempo/ordinario/s016/martes",</v>
      </c>
      <c r="I1058" t="str">
        <f t="shared" si="325"/>
        <v>"27/7/2027": "/salterios/tiempo/ordinario/s016/martes",</v>
      </c>
    </row>
    <row r="1059" spans="1:9" x14ac:dyDescent="0.35">
      <c r="A1059" t="s">
        <v>435</v>
      </c>
      <c r="B1059">
        <f t="shared" si="326"/>
        <v>16</v>
      </c>
      <c r="C1059" t="s">
        <v>398</v>
      </c>
      <c r="D1059" t="s">
        <v>384</v>
      </c>
      <c r="E1059" s="1">
        <f t="shared" si="327"/>
        <v>46596</v>
      </c>
      <c r="F1059" t="s">
        <v>384</v>
      </c>
      <c r="G1059" t="str">
        <f t="shared" si="324"/>
        <v>: "/salterios/tiempo/ordinario/s016/miercoles",</v>
      </c>
      <c r="I1059" t="str">
        <f t="shared" si="325"/>
        <v>"28/7/2027": "/salterios/tiempo/ordinario/s016/miercoles",</v>
      </c>
    </row>
    <row r="1060" spans="1:9" x14ac:dyDescent="0.35">
      <c r="A1060" t="s">
        <v>435</v>
      </c>
      <c r="B1060">
        <f t="shared" si="326"/>
        <v>16</v>
      </c>
      <c r="C1060" t="s">
        <v>399</v>
      </c>
      <c r="D1060" t="s">
        <v>384</v>
      </c>
      <c r="E1060" s="1">
        <f t="shared" si="327"/>
        <v>46597</v>
      </c>
      <c r="F1060" t="s">
        <v>384</v>
      </c>
      <c r="G1060" t="str">
        <f t="shared" si="324"/>
        <v>: "/salterios/tiempo/ordinario/s016/jueves",</v>
      </c>
      <c r="I1060" t="str">
        <f t="shared" si="325"/>
        <v>"29/7/2027": "/salterios/tiempo/ordinario/s016/jueves",</v>
      </c>
    </row>
    <row r="1061" spans="1:9" x14ac:dyDescent="0.35">
      <c r="A1061" t="s">
        <v>435</v>
      </c>
      <c r="B1061">
        <f t="shared" si="326"/>
        <v>16</v>
      </c>
      <c r="C1061" t="s">
        <v>420</v>
      </c>
      <c r="D1061" t="s">
        <v>384</v>
      </c>
      <c r="E1061" s="1">
        <f t="shared" si="327"/>
        <v>46598</v>
      </c>
      <c r="F1061" t="s">
        <v>384</v>
      </c>
      <c r="G1061" t="str">
        <f t="shared" si="324"/>
        <v>: "/salterios/tiempo/ordinario/s016/viernes",</v>
      </c>
      <c r="I1061" t="str">
        <f t="shared" si="325"/>
        <v>"30/7/2027": "/salterios/tiempo/ordinario/s016/viernes",</v>
      </c>
    </row>
    <row r="1062" spans="1:9" x14ac:dyDescent="0.35">
      <c r="A1062" t="s">
        <v>435</v>
      </c>
      <c r="B1062">
        <f t="shared" si="326"/>
        <v>16</v>
      </c>
      <c r="C1062" t="s">
        <v>419</v>
      </c>
      <c r="D1062" t="s">
        <v>384</v>
      </c>
      <c r="E1062" s="1">
        <f t="shared" si="327"/>
        <v>46599</v>
      </c>
      <c r="F1062" t="s">
        <v>384</v>
      </c>
      <c r="G1062" t="str">
        <f t="shared" si="324"/>
        <v>: "/salterios/tiempo/ordinario/s016/sabado",</v>
      </c>
      <c r="I1062" t="str">
        <f t="shared" si="325"/>
        <v>"31/7/2027": "/salterios/tiempo/ordinario/s016/sabado",</v>
      </c>
    </row>
    <row r="1063" spans="1:9" ht="17" x14ac:dyDescent="0.35">
      <c r="A1063" t="s">
        <v>435</v>
      </c>
      <c r="E1063" s="49">
        <f>+E1055+1</f>
        <v>17</v>
      </c>
      <c r="G1063" s="42"/>
      <c r="H1063" s="42"/>
      <c r="I1063" s="50" t="str">
        <f>_xlfn.CONCAT("    //SEMANA ",ROMAN(E1063)," TIEMPO ",UPPER(A1063))</f>
        <v>    //SEMANA XVII TIEMPO ORDINARIO</v>
      </c>
    </row>
    <row r="1064" spans="1:9" x14ac:dyDescent="0.35">
      <c r="A1064" t="s">
        <v>435</v>
      </c>
      <c r="B1064">
        <f>B1056+1</f>
        <v>17</v>
      </c>
      <c r="C1064" t="s">
        <v>418</v>
      </c>
      <c r="D1064" t="s">
        <v>384</v>
      </c>
      <c r="E1064" s="1">
        <f>+E1062+1</f>
        <v>46600</v>
      </c>
      <c r="F1064" t="s">
        <v>384</v>
      </c>
      <c r="G1064" t="str">
        <f t="shared" ref="G1064:G1070" si="328">_xlfn.CONCAT(": ""","/salterios/tiempo/",A1064,"/s0",B1064,"/",C1064,"""",",")</f>
        <v>: "/salterios/tiempo/ordinario/s017/domingo",</v>
      </c>
      <c r="I1064" t="str">
        <f t="shared" ref="I1064:I1070" si="329">""""&amp;TEXT(E1064,"d/m/yyyy")&amp;""""&amp;G1064</f>
        <v>"1/8/2027": "/salterios/tiempo/ordinario/s017/domingo",</v>
      </c>
    </row>
    <row r="1065" spans="1:9" x14ac:dyDescent="0.35">
      <c r="A1065" t="s">
        <v>435</v>
      </c>
      <c r="B1065">
        <f>+B1064</f>
        <v>17</v>
      </c>
      <c r="C1065" t="s">
        <v>396</v>
      </c>
      <c r="D1065" t="s">
        <v>384</v>
      </c>
      <c r="E1065" s="1">
        <f>+E1064+1</f>
        <v>46601</v>
      </c>
      <c r="F1065" t="s">
        <v>384</v>
      </c>
      <c r="G1065" t="str">
        <f t="shared" si="328"/>
        <v>: "/salterios/tiempo/ordinario/s017/lunes",</v>
      </c>
      <c r="I1065" t="str">
        <f t="shared" si="329"/>
        <v>"2/8/2027": "/salterios/tiempo/ordinario/s017/lunes",</v>
      </c>
    </row>
    <row r="1066" spans="1:9" x14ac:dyDescent="0.35">
      <c r="A1066" t="s">
        <v>435</v>
      </c>
      <c r="B1066">
        <f t="shared" ref="B1066:B1070" si="330">+B1065</f>
        <v>17</v>
      </c>
      <c r="C1066" t="s">
        <v>397</v>
      </c>
      <c r="D1066" t="s">
        <v>384</v>
      </c>
      <c r="E1066" s="1">
        <f t="shared" ref="E1066:E1070" si="331">+E1065+1</f>
        <v>46602</v>
      </c>
      <c r="F1066" t="s">
        <v>384</v>
      </c>
      <c r="G1066" t="str">
        <f t="shared" si="328"/>
        <v>: "/salterios/tiempo/ordinario/s017/martes",</v>
      </c>
      <c r="I1066" t="str">
        <f t="shared" si="329"/>
        <v>"3/8/2027": "/salterios/tiempo/ordinario/s017/martes",</v>
      </c>
    </row>
    <row r="1067" spans="1:9" x14ac:dyDescent="0.35">
      <c r="A1067" t="s">
        <v>435</v>
      </c>
      <c r="B1067">
        <f t="shared" si="330"/>
        <v>17</v>
      </c>
      <c r="C1067" t="s">
        <v>398</v>
      </c>
      <c r="D1067" t="s">
        <v>384</v>
      </c>
      <c r="E1067" s="1">
        <f t="shared" si="331"/>
        <v>46603</v>
      </c>
      <c r="F1067" t="s">
        <v>384</v>
      </c>
      <c r="G1067" t="str">
        <f t="shared" si="328"/>
        <v>: "/salterios/tiempo/ordinario/s017/miercoles",</v>
      </c>
      <c r="I1067" t="str">
        <f t="shared" si="329"/>
        <v>"4/8/2027": "/salterios/tiempo/ordinario/s017/miercoles",</v>
      </c>
    </row>
    <row r="1068" spans="1:9" x14ac:dyDescent="0.35">
      <c r="A1068" t="s">
        <v>435</v>
      </c>
      <c r="B1068">
        <f t="shared" si="330"/>
        <v>17</v>
      </c>
      <c r="C1068" t="s">
        <v>399</v>
      </c>
      <c r="D1068" t="s">
        <v>384</v>
      </c>
      <c r="E1068" s="1">
        <f t="shared" si="331"/>
        <v>46604</v>
      </c>
      <c r="F1068" t="s">
        <v>384</v>
      </c>
      <c r="G1068" t="str">
        <f t="shared" si="328"/>
        <v>: "/salterios/tiempo/ordinario/s017/jueves",</v>
      </c>
      <c r="I1068" t="str">
        <f t="shared" si="329"/>
        <v>"5/8/2027": "/salterios/tiempo/ordinario/s017/jueves",</v>
      </c>
    </row>
    <row r="1069" spans="1:9" x14ac:dyDescent="0.35">
      <c r="A1069" t="s">
        <v>435</v>
      </c>
      <c r="B1069">
        <f t="shared" si="330"/>
        <v>17</v>
      </c>
      <c r="C1069" t="s">
        <v>420</v>
      </c>
      <c r="D1069" t="s">
        <v>384</v>
      </c>
      <c r="E1069" s="1">
        <f t="shared" si="331"/>
        <v>46605</v>
      </c>
      <c r="F1069" t="s">
        <v>384</v>
      </c>
      <c r="G1069" t="str">
        <f t="shared" si="328"/>
        <v>: "/salterios/tiempo/ordinario/s017/viernes",</v>
      </c>
      <c r="I1069" t="str">
        <f t="shared" si="329"/>
        <v>"6/8/2027": "/salterios/tiempo/ordinario/s017/viernes",</v>
      </c>
    </row>
    <row r="1070" spans="1:9" x14ac:dyDescent="0.35">
      <c r="A1070" t="s">
        <v>435</v>
      </c>
      <c r="B1070">
        <f t="shared" si="330"/>
        <v>17</v>
      </c>
      <c r="C1070" t="s">
        <v>419</v>
      </c>
      <c r="D1070" t="s">
        <v>384</v>
      </c>
      <c r="E1070" s="1">
        <f t="shared" si="331"/>
        <v>46606</v>
      </c>
      <c r="F1070" t="s">
        <v>384</v>
      </c>
      <c r="G1070" t="str">
        <f t="shared" si="328"/>
        <v>: "/salterios/tiempo/ordinario/s017/sabado",</v>
      </c>
      <c r="I1070" t="str">
        <f t="shared" si="329"/>
        <v>"7/8/2027": "/salterios/tiempo/ordinario/s017/sabado",</v>
      </c>
    </row>
    <row r="1071" spans="1:9" ht="17" x14ac:dyDescent="0.35">
      <c r="A1071" t="s">
        <v>435</v>
      </c>
      <c r="E1071" s="49">
        <f>+E1063+1</f>
        <v>18</v>
      </c>
      <c r="G1071" s="42"/>
      <c r="H1071" s="42"/>
      <c r="I1071" s="50" t="str">
        <f>_xlfn.CONCAT("    //SEMANA ",ROMAN(E1071)," TIEMPO ",UPPER(A1071))</f>
        <v>    //SEMANA XVIII TIEMPO ORDINARIO</v>
      </c>
    </row>
    <row r="1072" spans="1:9" x14ac:dyDescent="0.35">
      <c r="A1072" t="s">
        <v>435</v>
      </c>
      <c r="B1072">
        <f>B1064+1</f>
        <v>18</v>
      </c>
      <c r="C1072" t="s">
        <v>418</v>
      </c>
      <c r="D1072" t="s">
        <v>384</v>
      </c>
      <c r="E1072" s="1">
        <f>+E1070+1</f>
        <v>46607</v>
      </c>
      <c r="F1072" t="s">
        <v>384</v>
      </c>
      <c r="G1072" t="str">
        <f t="shared" ref="G1072:G1078" si="332">_xlfn.CONCAT(": ""","/salterios/tiempo/",A1072,"/s0",B1072,"/",C1072,"""",",")</f>
        <v>: "/salterios/tiempo/ordinario/s018/domingo",</v>
      </c>
      <c r="I1072" t="str">
        <f t="shared" ref="I1072:I1078" si="333">""""&amp;TEXT(E1072,"d/m/yyyy")&amp;""""&amp;G1072</f>
        <v>"8/8/2027": "/salterios/tiempo/ordinario/s018/domingo",</v>
      </c>
    </row>
    <row r="1073" spans="1:9" x14ac:dyDescent="0.35">
      <c r="A1073" t="s">
        <v>435</v>
      </c>
      <c r="B1073">
        <f>+B1072</f>
        <v>18</v>
      </c>
      <c r="C1073" t="s">
        <v>396</v>
      </c>
      <c r="D1073" t="s">
        <v>384</v>
      </c>
      <c r="E1073" s="1">
        <f>+E1072+1</f>
        <v>46608</v>
      </c>
      <c r="F1073" t="s">
        <v>384</v>
      </c>
      <c r="G1073" t="str">
        <f t="shared" si="332"/>
        <v>: "/salterios/tiempo/ordinario/s018/lunes",</v>
      </c>
      <c r="I1073" t="str">
        <f t="shared" si="333"/>
        <v>"9/8/2027": "/salterios/tiempo/ordinario/s018/lunes",</v>
      </c>
    </row>
    <row r="1074" spans="1:9" x14ac:dyDescent="0.35">
      <c r="A1074" t="s">
        <v>435</v>
      </c>
      <c r="B1074">
        <f t="shared" ref="B1074:B1078" si="334">+B1073</f>
        <v>18</v>
      </c>
      <c r="C1074" t="s">
        <v>397</v>
      </c>
      <c r="D1074" t="s">
        <v>384</v>
      </c>
      <c r="E1074" s="1">
        <f t="shared" ref="E1074:E1078" si="335">+E1073+1</f>
        <v>46609</v>
      </c>
      <c r="F1074" t="s">
        <v>384</v>
      </c>
      <c r="G1074" t="str">
        <f t="shared" si="332"/>
        <v>: "/salterios/tiempo/ordinario/s018/martes",</v>
      </c>
      <c r="I1074" t="str">
        <f t="shared" si="333"/>
        <v>"10/8/2027": "/salterios/tiempo/ordinario/s018/martes",</v>
      </c>
    </row>
    <row r="1075" spans="1:9" x14ac:dyDescent="0.35">
      <c r="A1075" t="s">
        <v>435</v>
      </c>
      <c r="B1075">
        <f t="shared" si="334"/>
        <v>18</v>
      </c>
      <c r="C1075" t="s">
        <v>398</v>
      </c>
      <c r="D1075" t="s">
        <v>384</v>
      </c>
      <c r="E1075" s="1">
        <f t="shared" si="335"/>
        <v>46610</v>
      </c>
      <c r="F1075" t="s">
        <v>384</v>
      </c>
      <c r="G1075" t="str">
        <f t="shared" si="332"/>
        <v>: "/salterios/tiempo/ordinario/s018/miercoles",</v>
      </c>
      <c r="I1075" t="str">
        <f t="shared" si="333"/>
        <v>"11/8/2027": "/salterios/tiempo/ordinario/s018/miercoles",</v>
      </c>
    </row>
    <row r="1076" spans="1:9" x14ac:dyDescent="0.35">
      <c r="A1076" t="s">
        <v>435</v>
      </c>
      <c r="B1076">
        <f t="shared" si="334"/>
        <v>18</v>
      </c>
      <c r="C1076" t="s">
        <v>399</v>
      </c>
      <c r="D1076" t="s">
        <v>384</v>
      </c>
      <c r="E1076" s="1">
        <f t="shared" si="335"/>
        <v>46611</v>
      </c>
      <c r="F1076" t="s">
        <v>384</v>
      </c>
      <c r="G1076" t="str">
        <f t="shared" si="332"/>
        <v>: "/salterios/tiempo/ordinario/s018/jueves",</v>
      </c>
      <c r="I1076" t="str">
        <f t="shared" si="333"/>
        <v>"12/8/2027": "/salterios/tiempo/ordinario/s018/jueves",</v>
      </c>
    </row>
    <row r="1077" spans="1:9" x14ac:dyDescent="0.35">
      <c r="A1077" t="s">
        <v>435</v>
      </c>
      <c r="B1077">
        <f t="shared" si="334"/>
        <v>18</v>
      </c>
      <c r="C1077" t="s">
        <v>420</v>
      </c>
      <c r="D1077" t="s">
        <v>384</v>
      </c>
      <c r="E1077" s="1">
        <f t="shared" si="335"/>
        <v>46612</v>
      </c>
      <c r="F1077" t="s">
        <v>384</v>
      </c>
      <c r="G1077" t="str">
        <f t="shared" si="332"/>
        <v>: "/salterios/tiempo/ordinario/s018/viernes",</v>
      </c>
      <c r="I1077" t="str">
        <f t="shared" si="333"/>
        <v>"13/8/2027": "/salterios/tiempo/ordinario/s018/viernes",</v>
      </c>
    </row>
    <row r="1078" spans="1:9" x14ac:dyDescent="0.35">
      <c r="A1078" t="s">
        <v>435</v>
      </c>
      <c r="B1078">
        <f t="shared" si="334"/>
        <v>18</v>
      </c>
      <c r="C1078" t="s">
        <v>419</v>
      </c>
      <c r="D1078" t="s">
        <v>384</v>
      </c>
      <c r="E1078" s="1">
        <f t="shared" si="335"/>
        <v>46613</v>
      </c>
      <c r="F1078" t="s">
        <v>384</v>
      </c>
      <c r="G1078" t="str">
        <f t="shared" si="332"/>
        <v>: "/salterios/tiempo/ordinario/s018/sabado",</v>
      </c>
      <c r="I1078" t="str">
        <f t="shared" si="333"/>
        <v>"14/8/2027": "/salterios/tiempo/ordinario/s018/sabado",</v>
      </c>
    </row>
    <row r="1079" spans="1:9" ht="17" x14ac:dyDescent="0.35">
      <c r="A1079" t="s">
        <v>435</v>
      </c>
      <c r="E1079" s="49">
        <f>+E1071+1</f>
        <v>19</v>
      </c>
      <c r="G1079" s="42"/>
      <c r="H1079" s="42"/>
      <c r="I1079" s="50" t="str">
        <f>_xlfn.CONCAT("    //SEMANA ",ROMAN(E1079)," TIEMPO ",UPPER(A1079))</f>
        <v>    //SEMANA XIX TIEMPO ORDINARIO</v>
      </c>
    </row>
    <row r="1080" spans="1:9" x14ac:dyDescent="0.35">
      <c r="A1080" t="s">
        <v>435</v>
      </c>
      <c r="B1080">
        <f>B1072+1</f>
        <v>19</v>
      </c>
      <c r="C1080" t="s">
        <v>418</v>
      </c>
      <c r="D1080" t="s">
        <v>384</v>
      </c>
      <c r="E1080" s="1">
        <f>+E1078+1</f>
        <v>46614</v>
      </c>
      <c r="F1080" t="s">
        <v>384</v>
      </c>
      <c r="G1080" t="str">
        <f t="shared" ref="G1080:G1086" si="336">_xlfn.CONCAT(": ""","/salterios/tiempo/",A1080,"/s0",B1080,"/",C1080,"""",",")</f>
        <v>: "/salterios/tiempo/ordinario/s019/domingo",</v>
      </c>
      <c r="I1080" t="str">
        <f t="shared" ref="I1080:I1086" si="337">""""&amp;TEXT(E1080,"d/m/yyyy")&amp;""""&amp;G1080</f>
        <v>"15/8/2027": "/salterios/tiempo/ordinario/s019/domingo",</v>
      </c>
    </row>
    <row r="1081" spans="1:9" x14ac:dyDescent="0.35">
      <c r="A1081" t="s">
        <v>435</v>
      </c>
      <c r="B1081">
        <f>+B1080</f>
        <v>19</v>
      </c>
      <c r="C1081" t="s">
        <v>396</v>
      </c>
      <c r="D1081" t="s">
        <v>384</v>
      </c>
      <c r="E1081" s="1">
        <f>+E1080+1</f>
        <v>46615</v>
      </c>
      <c r="F1081" t="s">
        <v>384</v>
      </c>
      <c r="G1081" t="str">
        <f t="shared" si="336"/>
        <v>: "/salterios/tiempo/ordinario/s019/lunes",</v>
      </c>
      <c r="I1081" t="str">
        <f t="shared" si="337"/>
        <v>"16/8/2027": "/salterios/tiempo/ordinario/s019/lunes",</v>
      </c>
    </row>
    <row r="1082" spans="1:9" x14ac:dyDescent="0.35">
      <c r="A1082" t="s">
        <v>435</v>
      </c>
      <c r="B1082">
        <f t="shared" ref="B1082:B1086" si="338">+B1081</f>
        <v>19</v>
      </c>
      <c r="C1082" t="s">
        <v>397</v>
      </c>
      <c r="D1082" t="s">
        <v>384</v>
      </c>
      <c r="E1082" s="1">
        <f t="shared" ref="E1082:E1086" si="339">+E1081+1</f>
        <v>46616</v>
      </c>
      <c r="F1082" t="s">
        <v>384</v>
      </c>
      <c r="G1082" t="str">
        <f t="shared" si="336"/>
        <v>: "/salterios/tiempo/ordinario/s019/martes",</v>
      </c>
      <c r="I1082" t="str">
        <f t="shared" si="337"/>
        <v>"17/8/2027": "/salterios/tiempo/ordinario/s019/martes",</v>
      </c>
    </row>
    <row r="1083" spans="1:9" x14ac:dyDescent="0.35">
      <c r="A1083" t="s">
        <v>435</v>
      </c>
      <c r="B1083">
        <f t="shared" si="338"/>
        <v>19</v>
      </c>
      <c r="C1083" t="s">
        <v>398</v>
      </c>
      <c r="D1083" t="s">
        <v>384</v>
      </c>
      <c r="E1083" s="1">
        <f t="shared" si="339"/>
        <v>46617</v>
      </c>
      <c r="F1083" t="s">
        <v>384</v>
      </c>
      <c r="G1083" t="str">
        <f t="shared" si="336"/>
        <v>: "/salterios/tiempo/ordinario/s019/miercoles",</v>
      </c>
      <c r="I1083" t="str">
        <f t="shared" si="337"/>
        <v>"18/8/2027": "/salterios/tiempo/ordinario/s019/miercoles",</v>
      </c>
    </row>
    <row r="1084" spans="1:9" x14ac:dyDescent="0.35">
      <c r="A1084" t="s">
        <v>435</v>
      </c>
      <c r="B1084">
        <f t="shared" si="338"/>
        <v>19</v>
      </c>
      <c r="C1084" t="s">
        <v>399</v>
      </c>
      <c r="D1084" t="s">
        <v>384</v>
      </c>
      <c r="E1084" s="1">
        <f t="shared" si="339"/>
        <v>46618</v>
      </c>
      <c r="F1084" t="s">
        <v>384</v>
      </c>
      <c r="G1084" t="str">
        <f t="shared" si="336"/>
        <v>: "/salterios/tiempo/ordinario/s019/jueves",</v>
      </c>
      <c r="I1084" t="str">
        <f t="shared" si="337"/>
        <v>"19/8/2027": "/salterios/tiempo/ordinario/s019/jueves",</v>
      </c>
    </row>
    <row r="1085" spans="1:9" x14ac:dyDescent="0.35">
      <c r="A1085" t="s">
        <v>435</v>
      </c>
      <c r="B1085">
        <f t="shared" si="338"/>
        <v>19</v>
      </c>
      <c r="C1085" t="s">
        <v>420</v>
      </c>
      <c r="D1085" t="s">
        <v>384</v>
      </c>
      <c r="E1085" s="1">
        <f t="shared" si="339"/>
        <v>46619</v>
      </c>
      <c r="F1085" t="s">
        <v>384</v>
      </c>
      <c r="G1085" t="str">
        <f t="shared" si="336"/>
        <v>: "/salterios/tiempo/ordinario/s019/viernes",</v>
      </c>
      <c r="I1085" t="str">
        <f t="shared" si="337"/>
        <v>"20/8/2027": "/salterios/tiempo/ordinario/s019/viernes",</v>
      </c>
    </row>
    <row r="1086" spans="1:9" x14ac:dyDescent="0.35">
      <c r="A1086" t="s">
        <v>435</v>
      </c>
      <c r="B1086">
        <f t="shared" si="338"/>
        <v>19</v>
      </c>
      <c r="C1086" t="s">
        <v>419</v>
      </c>
      <c r="D1086" t="s">
        <v>384</v>
      </c>
      <c r="E1086" s="1">
        <f t="shared" si="339"/>
        <v>46620</v>
      </c>
      <c r="F1086" t="s">
        <v>384</v>
      </c>
      <c r="G1086" t="str">
        <f t="shared" si="336"/>
        <v>: "/salterios/tiempo/ordinario/s019/sabado",</v>
      </c>
      <c r="I1086" t="str">
        <f t="shared" si="337"/>
        <v>"21/8/2027": "/salterios/tiempo/ordinario/s019/sabado",</v>
      </c>
    </row>
    <row r="1087" spans="1:9" ht="17" x14ac:dyDescent="0.35">
      <c r="A1087" t="s">
        <v>435</v>
      </c>
      <c r="E1087" s="49">
        <f>+E1079+1</f>
        <v>20</v>
      </c>
      <c r="G1087" s="42"/>
      <c r="H1087" s="42"/>
      <c r="I1087" s="50" t="str">
        <f>_xlfn.CONCAT("    //SEMANA ",ROMAN(E1087)," TIEMPO ",UPPER(A1087))</f>
        <v>    //SEMANA XX TIEMPO ORDINARIO</v>
      </c>
    </row>
    <row r="1088" spans="1:9" x14ac:dyDescent="0.35">
      <c r="A1088" t="s">
        <v>435</v>
      </c>
      <c r="B1088">
        <f>B1080+1</f>
        <v>20</v>
      </c>
      <c r="C1088" t="s">
        <v>418</v>
      </c>
      <c r="D1088" t="s">
        <v>384</v>
      </c>
      <c r="E1088" s="1">
        <f>+E1086+1</f>
        <v>46621</v>
      </c>
      <c r="F1088" t="s">
        <v>384</v>
      </c>
      <c r="G1088" t="str">
        <f t="shared" ref="G1088:G1094" si="340">_xlfn.CONCAT(": ""","/salterios/tiempo/",A1088,"/s0",B1088,"/",C1088,"""",",")</f>
        <v>: "/salterios/tiempo/ordinario/s020/domingo",</v>
      </c>
      <c r="I1088" t="str">
        <f t="shared" ref="I1088:I1094" si="341">""""&amp;TEXT(E1088,"d/m/yyyy")&amp;""""&amp;G1088</f>
        <v>"22/8/2027": "/salterios/tiempo/ordinario/s020/domingo",</v>
      </c>
    </row>
    <row r="1089" spans="1:9" x14ac:dyDescent="0.35">
      <c r="A1089" t="s">
        <v>435</v>
      </c>
      <c r="B1089">
        <f>+B1088</f>
        <v>20</v>
      </c>
      <c r="C1089" t="s">
        <v>396</v>
      </c>
      <c r="D1089" t="s">
        <v>384</v>
      </c>
      <c r="E1089" s="1">
        <f>+E1088+1</f>
        <v>46622</v>
      </c>
      <c r="F1089" t="s">
        <v>384</v>
      </c>
      <c r="G1089" t="str">
        <f t="shared" si="340"/>
        <v>: "/salterios/tiempo/ordinario/s020/lunes",</v>
      </c>
      <c r="I1089" t="str">
        <f t="shared" si="341"/>
        <v>"23/8/2027": "/salterios/tiempo/ordinario/s020/lunes",</v>
      </c>
    </row>
    <row r="1090" spans="1:9" x14ac:dyDescent="0.35">
      <c r="A1090" t="s">
        <v>435</v>
      </c>
      <c r="B1090">
        <f t="shared" ref="B1090:B1094" si="342">+B1089</f>
        <v>20</v>
      </c>
      <c r="C1090" t="s">
        <v>397</v>
      </c>
      <c r="D1090" t="s">
        <v>384</v>
      </c>
      <c r="E1090" s="1">
        <f t="shared" ref="E1090:E1094" si="343">+E1089+1</f>
        <v>46623</v>
      </c>
      <c r="F1090" t="s">
        <v>384</v>
      </c>
      <c r="G1090" t="str">
        <f t="shared" si="340"/>
        <v>: "/salterios/tiempo/ordinario/s020/martes",</v>
      </c>
      <c r="I1090" t="str">
        <f t="shared" si="341"/>
        <v>"24/8/2027": "/salterios/tiempo/ordinario/s020/martes",</v>
      </c>
    </row>
    <row r="1091" spans="1:9" x14ac:dyDescent="0.35">
      <c r="A1091" t="s">
        <v>435</v>
      </c>
      <c r="B1091">
        <f t="shared" si="342"/>
        <v>20</v>
      </c>
      <c r="C1091" t="s">
        <v>398</v>
      </c>
      <c r="D1091" t="s">
        <v>384</v>
      </c>
      <c r="E1091" s="1">
        <f t="shared" si="343"/>
        <v>46624</v>
      </c>
      <c r="F1091" t="s">
        <v>384</v>
      </c>
      <c r="G1091" t="str">
        <f t="shared" si="340"/>
        <v>: "/salterios/tiempo/ordinario/s020/miercoles",</v>
      </c>
      <c r="I1091" t="str">
        <f t="shared" si="341"/>
        <v>"25/8/2027": "/salterios/tiempo/ordinario/s020/miercoles",</v>
      </c>
    </row>
    <row r="1092" spans="1:9" x14ac:dyDescent="0.35">
      <c r="A1092" t="s">
        <v>435</v>
      </c>
      <c r="B1092">
        <f t="shared" si="342"/>
        <v>20</v>
      </c>
      <c r="C1092" t="s">
        <v>399</v>
      </c>
      <c r="D1092" t="s">
        <v>384</v>
      </c>
      <c r="E1092" s="1">
        <f t="shared" si="343"/>
        <v>46625</v>
      </c>
      <c r="F1092" t="s">
        <v>384</v>
      </c>
      <c r="G1092" t="str">
        <f t="shared" si="340"/>
        <v>: "/salterios/tiempo/ordinario/s020/jueves",</v>
      </c>
      <c r="I1092" t="str">
        <f t="shared" si="341"/>
        <v>"26/8/2027": "/salterios/tiempo/ordinario/s020/jueves",</v>
      </c>
    </row>
    <row r="1093" spans="1:9" x14ac:dyDescent="0.35">
      <c r="A1093" t="s">
        <v>435</v>
      </c>
      <c r="B1093">
        <f t="shared" si="342"/>
        <v>20</v>
      </c>
      <c r="C1093" t="s">
        <v>420</v>
      </c>
      <c r="D1093" t="s">
        <v>384</v>
      </c>
      <c r="E1093" s="1">
        <f t="shared" si="343"/>
        <v>46626</v>
      </c>
      <c r="F1093" t="s">
        <v>384</v>
      </c>
      <c r="G1093" t="str">
        <f t="shared" si="340"/>
        <v>: "/salterios/tiempo/ordinario/s020/viernes",</v>
      </c>
      <c r="I1093" t="str">
        <f t="shared" si="341"/>
        <v>"27/8/2027": "/salterios/tiempo/ordinario/s020/viernes",</v>
      </c>
    </row>
    <row r="1094" spans="1:9" x14ac:dyDescent="0.35">
      <c r="A1094" t="s">
        <v>435</v>
      </c>
      <c r="B1094">
        <f t="shared" si="342"/>
        <v>20</v>
      </c>
      <c r="C1094" t="s">
        <v>419</v>
      </c>
      <c r="D1094" t="s">
        <v>384</v>
      </c>
      <c r="E1094" s="1">
        <f t="shared" si="343"/>
        <v>46627</v>
      </c>
      <c r="F1094" t="s">
        <v>384</v>
      </c>
      <c r="G1094" t="str">
        <f t="shared" si="340"/>
        <v>: "/salterios/tiempo/ordinario/s020/sabado",</v>
      </c>
      <c r="I1094" t="str">
        <f t="shared" si="341"/>
        <v>"28/8/2027": "/salterios/tiempo/ordinario/s020/sabado",</v>
      </c>
    </row>
    <row r="1095" spans="1:9" ht="17" x14ac:dyDescent="0.35">
      <c r="A1095" t="s">
        <v>435</v>
      </c>
      <c r="E1095" s="49">
        <f>+E1087+1</f>
        <v>21</v>
      </c>
      <c r="G1095" s="42"/>
      <c r="H1095" s="42"/>
      <c r="I1095" s="50" t="str">
        <f>_xlfn.CONCAT("    //SEMANA ",ROMAN(E1095)," TIEMPO ",UPPER(A1095))</f>
        <v>    //SEMANA XXI TIEMPO ORDINARIO</v>
      </c>
    </row>
    <row r="1096" spans="1:9" x14ac:dyDescent="0.35">
      <c r="A1096" t="s">
        <v>435</v>
      </c>
      <c r="B1096">
        <f>B1088+1</f>
        <v>21</v>
      </c>
      <c r="C1096" t="s">
        <v>418</v>
      </c>
      <c r="D1096" t="s">
        <v>384</v>
      </c>
      <c r="E1096" s="1">
        <f>+E1094+1</f>
        <v>46628</v>
      </c>
      <c r="F1096" t="s">
        <v>384</v>
      </c>
      <c r="G1096" t="str">
        <f t="shared" ref="G1096:G1102" si="344">_xlfn.CONCAT(": ""","/salterios/tiempo/",A1096,"/s0",B1096,"/",C1096,"""",",")</f>
        <v>: "/salterios/tiempo/ordinario/s021/domingo",</v>
      </c>
      <c r="I1096" t="str">
        <f t="shared" ref="I1096:I1102" si="345">""""&amp;TEXT(E1096,"d/m/yyyy")&amp;""""&amp;G1096</f>
        <v>"29/8/2027": "/salterios/tiempo/ordinario/s021/domingo",</v>
      </c>
    </row>
    <row r="1097" spans="1:9" x14ac:dyDescent="0.35">
      <c r="A1097" t="s">
        <v>435</v>
      </c>
      <c r="B1097">
        <f>+B1096</f>
        <v>21</v>
      </c>
      <c r="C1097" t="s">
        <v>396</v>
      </c>
      <c r="D1097" t="s">
        <v>384</v>
      </c>
      <c r="E1097" s="1">
        <f>+E1096+1</f>
        <v>46629</v>
      </c>
      <c r="F1097" t="s">
        <v>384</v>
      </c>
      <c r="G1097" t="str">
        <f t="shared" si="344"/>
        <v>: "/salterios/tiempo/ordinario/s021/lunes",</v>
      </c>
      <c r="I1097" t="str">
        <f t="shared" si="345"/>
        <v>"30/8/2027": "/salterios/tiempo/ordinario/s021/lunes",</v>
      </c>
    </row>
    <row r="1098" spans="1:9" x14ac:dyDescent="0.35">
      <c r="A1098" t="s">
        <v>435</v>
      </c>
      <c r="B1098">
        <f t="shared" ref="B1098:B1102" si="346">+B1097</f>
        <v>21</v>
      </c>
      <c r="C1098" t="s">
        <v>397</v>
      </c>
      <c r="D1098" t="s">
        <v>384</v>
      </c>
      <c r="E1098" s="1">
        <f t="shared" ref="E1098:E1102" si="347">+E1097+1</f>
        <v>46630</v>
      </c>
      <c r="F1098" t="s">
        <v>384</v>
      </c>
      <c r="G1098" t="str">
        <f t="shared" si="344"/>
        <v>: "/salterios/tiempo/ordinario/s021/martes",</v>
      </c>
      <c r="I1098" t="str">
        <f t="shared" si="345"/>
        <v>"31/8/2027": "/salterios/tiempo/ordinario/s021/martes",</v>
      </c>
    </row>
    <row r="1099" spans="1:9" x14ac:dyDescent="0.35">
      <c r="A1099" t="s">
        <v>435</v>
      </c>
      <c r="B1099">
        <f t="shared" si="346"/>
        <v>21</v>
      </c>
      <c r="C1099" t="s">
        <v>398</v>
      </c>
      <c r="D1099" t="s">
        <v>384</v>
      </c>
      <c r="E1099" s="1">
        <f t="shared" si="347"/>
        <v>46631</v>
      </c>
      <c r="F1099" t="s">
        <v>384</v>
      </c>
      <c r="G1099" t="str">
        <f t="shared" si="344"/>
        <v>: "/salterios/tiempo/ordinario/s021/miercoles",</v>
      </c>
      <c r="I1099" t="str">
        <f t="shared" si="345"/>
        <v>"1/9/2027": "/salterios/tiempo/ordinario/s021/miercoles",</v>
      </c>
    </row>
    <row r="1100" spans="1:9" x14ac:dyDescent="0.35">
      <c r="A1100" t="s">
        <v>435</v>
      </c>
      <c r="B1100">
        <f t="shared" si="346"/>
        <v>21</v>
      </c>
      <c r="C1100" t="s">
        <v>399</v>
      </c>
      <c r="D1100" t="s">
        <v>384</v>
      </c>
      <c r="E1100" s="1">
        <f t="shared" si="347"/>
        <v>46632</v>
      </c>
      <c r="F1100" t="s">
        <v>384</v>
      </c>
      <c r="G1100" t="str">
        <f t="shared" si="344"/>
        <v>: "/salterios/tiempo/ordinario/s021/jueves",</v>
      </c>
      <c r="I1100" t="str">
        <f t="shared" si="345"/>
        <v>"2/9/2027": "/salterios/tiempo/ordinario/s021/jueves",</v>
      </c>
    </row>
    <row r="1101" spans="1:9" x14ac:dyDescent="0.35">
      <c r="A1101" t="s">
        <v>435</v>
      </c>
      <c r="B1101">
        <f t="shared" si="346"/>
        <v>21</v>
      </c>
      <c r="C1101" t="s">
        <v>420</v>
      </c>
      <c r="D1101" t="s">
        <v>384</v>
      </c>
      <c r="E1101" s="1">
        <f t="shared" si="347"/>
        <v>46633</v>
      </c>
      <c r="F1101" t="s">
        <v>384</v>
      </c>
      <c r="G1101" t="str">
        <f t="shared" si="344"/>
        <v>: "/salterios/tiempo/ordinario/s021/viernes",</v>
      </c>
      <c r="I1101" t="str">
        <f t="shared" si="345"/>
        <v>"3/9/2027": "/salterios/tiempo/ordinario/s021/viernes",</v>
      </c>
    </row>
    <row r="1102" spans="1:9" x14ac:dyDescent="0.35">
      <c r="A1102" t="s">
        <v>435</v>
      </c>
      <c r="B1102">
        <f t="shared" si="346"/>
        <v>21</v>
      </c>
      <c r="C1102" t="s">
        <v>419</v>
      </c>
      <c r="D1102" t="s">
        <v>384</v>
      </c>
      <c r="E1102" s="1">
        <f t="shared" si="347"/>
        <v>46634</v>
      </c>
      <c r="F1102" t="s">
        <v>384</v>
      </c>
      <c r="G1102" t="str">
        <f t="shared" si="344"/>
        <v>: "/salterios/tiempo/ordinario/s021/sabado",</v>
      </c>
      <c r="I1102" t="str">
        <f t="shared" si="345"/>
        <v>"4/9/2027": "/salterios/tiempo/ordinario/s021/sabado",</v>
      </c>
    </row>
    <row r="1103" spans="1:9" ht="17" x14ac:dyDescent="0.35">
      <c r="A1103" t="s">
        <v>435</v>
      </c>
      <c r="E1103" s="49">
        <f>+E1095+1</f>
        <v>22</v>
      </c>
      <c r="G1103" s="42"/>
      <c r="H1103" s="42"/>
      <c r="I1103" s="50" t="str">
        <f>_xlfn.CONCAT("    //SEMANA ",ROMAN(E1103)," TIEMPO ",UPPER(A1103))</f>
        <v>    //SEMANA XXII TIEMPO ORDINARIO</v>
      </c>
    </row>
    <row r="1104" spans="1:9" x14ac:dyDescent="0.35">
      <c r="A1104" t="s">
        <v>435</v>
      </c>
      <c r="B1104">
        <f>B1096+1</f>
        <v>22</v>
      </c>
      <c r="C1104" t="s">
        <v>418</v>
      </c>
      <c r="D1104" t="s">
        <v>384</v>
      </c>
      <c r="E1104" s="1">
        <f>+E1102+1</f>
        <v>46635</v>
      </c>
      <c r="F1104" t="s">
        <v>384</v>
      </c>
      <c r="G1104" t="str">
        <f t="shared" ref="G1104:G1110" si="348">_xlfn.CONCAT(": ""","/salterios/tiempo/",A1104,"/s0",B1104,"/",C1104,"""",",")</f>
        <v>: "/salterios/tiempo/ordinario/s022/domingo",</v>
      </c>
      <c r="I1104" t="str">
        <f t="shared" ref="I1104:I1110" si="349">""""&amp;TEXT(E1104,"d/m/yyyy")&amp;""""&amp;G1104</f>
        <v>"5/9/2027": "/salterios/tiempo/ordinario/s022/domingo",</v>
      </c>
    </row>
    <row r="1105" spans="1:9" x14ac:dyDescent="0.35">
      <c r="A1105" t="s">
        <v>435</v>
      </c>
      <c r="B1105">
        <f>+B1104</f>
        <v>22</v>
      </c>
      <c r="C1105" t="s">
        <v>396</v>
      </c>
      <c r="D1105" t="s">
        <v>384</v>
      </c>
      <c r="E1105" s="1">
        <f>+E1104+1</f>
        <v>46636</v>
      </c>
      <c r="F1105" t="s">
        <v>384</v>
      </c>
      <c r="G1105" t="str">
        <f t="shared" si="348"/>
        <v>: "/salterios/tiempo/ordinario/s022/lunes",</v>
      </c>
      <c r="I1105" t="str">
        <f t="shared" si="349"/>
        <v>"6/9/2027": "/salterios/tiempo/ordinario/s022/lunes",</v>
      </c>
    </row>
    <row r="1106" spans="1:9" x14ac:dyDescent="0.35">
      <c r="A1106" t="s">
        <v>435</v>
      </c>
      <c r="B1106">
        <f t="shared" ref="B1106:B1110" si="350">+B1105</f>
        <v>22</v>
      </c>
      <c r="C1106" t="s">
        <v>397</v>
      </c>
      <c r="D1106" t="s">
        <v>384</v>
      </c>
      <c r="E1106" s="1">
        <f t="shared" ref="E1106:E1110" si="351">+E1105+1</f>
        <v>46637</v>
      </c>
      <c r="F1106" t="s">
        <v>384</v>
      </c>
      <c r="G1106" t="str">
        <f t="shared" si="348"/>
        <v>: "/salterios/tiempo/ordinario/s022/martes",</v>
      </c>
      <c r="I1106" t="str">
        <f t="shared" si="349"/>
        <v>"7/9/2027": "/salterios/tiempo/ordinario/s022/martes",</v>
      </c>
    </row>
    <row r="1107" spans="1:9" x14ac:dyDescent="0.35">
      <c r="A1107" t="s">
        <v>435</v>
      </c>
      <c r="B1107">
        <f t="shared" si="350"/>
        <v>22</v>
      </c>
      <c r="C1107" t="s">
        <v>398</v>
      </c>
      <c r="D1107" t="s">
        <v>384</v>
      </c>
      <c r="E1107" s="1">
        <f t="shared" si="351"/>
        <v>46638</v>
      </c>
      <c r="F1107" t="s">
        <v>384</v>
      </c>
      <c r="G1107" t="str">
        <f t="shared" si="348"/>
        <v>: "/salterios/tiempo/ordinario/s022/miercoles",</v>
      </c>
      <c r="I1107" t="str">
        <f t="shared" si="349"/>
        <v>"8/9/2027": "/salterios/tiempo/ordinario/s022/miercoles",</v>
      </c>
    </row>
    <row r="1108" spans="1:9" x14ac:dyDescent="0.35">
      <c r="A1108" t="s">
        <v>435</v>
      </c>
      <c r="B1108">
        <f t="shared" si="350"/>
        <v>22</v>
      </c>
      <c r="C1108" t="s">
        <v>399</v>
      </c>
      <c r="D1108" t="s">
        <v>384</v>
      </c>
      <c r="E1108" s="1">
        <f t="shared" si="351"/>
        <v>46639</v>
      </c>
      <c r="F1108" t="s">
        <v>384</v>
      </c>
      <c r="G1108" t="str">
        <f t="shared" si="348"/>
        <v>: "/salterios/tiempo/ordinario/s022/jueves",</v>
      </c>
      <c r="I1108" t="str">
        <f t="shared" si="349"/>
        <v>"9/9/2027": "/salterios/tiempo/ordinario/s022/jueves",</v>
      </c>
    </row>
    <row r="1109" spans="1:9" x14ac:dyDescent="0.35">
      <c r="A1109" t="s">
        <v>435</v>
      </c>
      <c r="B1109">
        <f t="shared" si="350"/>
        <v>22</v>
      </c>
      <c r="C1109" t="s">
        <v>420</v>
      </c>
      <c r="D1109" t="s">
        <v>384</v>
      </c>
      <c r="E1109" s="1">
        <f t="shared" si="351"/>
        <v>46640</v>
      </c>
      <c r="F1109" t="s">
        <v>384</v>
      </c>
      <c r="G1109" t="str">
        <f t="shared" si="348"/>
        <v>: "/salterios/tiempo/ordinario/s022/viernes",</v>
      </c>
      <c r="I1109" t="str">
        <f t="shared" si="349"/>
        <v>"10/9/2027": "/salterios/tiempo/ordinario/s022/viernes",</v>
      </c>
    </row>
    <row r="1110" spans="1:9" x14ac:dyDescent="0.35">
      <c r="A1110" t="s">
        <v>435</v>
      </c>
      <c r="B1110">
        <f t="shared" si="350"/>
        <v>22</v>
      </c>
      <c r="C1110" t="s">
        <v>419</v>
      </c>
      <c r="D1110" t="s">
        <v>384</v>
      </c>
      <c r="E1110" s="1">
        <f t="shared" si="351"/>
        <v>46641</v>
      </c>
      <c r="F1110" t="s">
        <v>384</v>
      </c>
      <c r="G1110" t="str">
        <f t="shared" si="348"/>
        <v>: "/salterios/tiempo/ordinario/s022/sabado",</v>
      </c>
      <c r="I1110" t="str">
        <f t="shared" si="349"/>
        <v>"11/9/2027": "/salterios/tiempo/ordinario/s022/sabado",</v>
      </c>
    </row>
    <row r="1111" spans="1:9" ht="17" x14ac:dyDescent="0.35">
      <c r="A1111" t="s">
        <v>435</v>
      </c>
      <c r="E1111" s="49">
        <f>+E1103+1</f>
        <v>23</v>
      </c>
      <c r="G1111" s="42"/>
      <c r="H1111" s="42"/>
      <c r="I1111" s="50" t="str">
        <f>_xlfn.CONCAT("    //SEMANA ",ROMAN(E1111)," TIEMPO ",UPPER(A1111))</f>
        <v>    //SEMANA XXIII TIEMPO ORDINARIO</v>
      </c>
    </row>
    <row r="1112" spans="1:9" x14ac:dyDescent="0.35">
      <c r="A1112" t="s">
        <v>435</v>
      </c>
      <c r="B1112">
        <f>B1104+1</f>
        <v>23</v>
      </c>
      <c r="C1112" t="s">
        <v>418</v>
      </c>
      <c r="D1112" t="s">
        <v>384</v>
      </c>
      <c r="E1112" s="1">
        <f>+E1110+1</f>
        <v>46642</v>
      </c>
      <c r="F1112" t="s">
        <v>384</v>
      </c>
      <c r="G1112" t="str">
        <f t="shared" ref="G1112:G1118" si="352">_xlfn.CONCAT(": ""","/salterios/tiempo/",A1112,"/s0",B1112,"/",C1112,"""",",")</f>
        <v>: "/salterios/tiempo/ordinario/s023/domingo",</v>
      </c>
      <c r="I1112" t="str">
        <f t="shared" ref="I1112:I1118" si="353">""""&amp;TEXT(E1112,"d/m/yyyy")&amp;""""&amp;G1112</f>
        <v>"12/9/2027": "/salterios/tiempo/ordinario/s023/domingo",</v>
      </c>
    </row>
    <row r="1113" spans="1:9" x14ac:dyDescent="0.35">
      <c r="A1113" t="s">
        <v>435</v>
      </c>
      <c r="B1113">
        <f>+B1112</f>
        <v>23</v>
      </c>
      <c r="C1113" t="s">
        <v>396</v>
      </c>
      <c r="D1113" t="s">
        <v>384</v>
      </c>
      <c r="E1113" s="1">
        <f>+E1112+1</f>
        <v>46643</v>
      </c>
      <c r="F1113" t="s">
        <v>384</v>
      </c>
      <c r="G1113" t="str">
        <f t="shared" si="352"/>
        <v>: "/salterios/tiempo/ordinario/s023/lunes",</v>
      </c>
      <c r="I1113" t="str">
        <f t="shared" si="353"/>
        <v>"13/9/2027": "/salterios/tiempo/ordinario/s023/lunes",</v>
      </c>
    </row>
    <row r="1114" spans="1:9" x14ac:dyDescent="0.35">
      <c r="A1114" t="s">
        <v>435</v>
      </c>
      <c r="B1114">
        <f t="shared" ref="B1114:B1118" si="354">+B1113</f>
        <v>23</v>
      </c>
      <c r="C1114" t="s">
        <v>397</v>
      </c>
      <c r="D1114" t="s">
        <v>384</v>
      </c>
      <c r="E1114" s="1">
        <f t="shared" ref="E1114:E1118" si="355">+E1113+1</f>
        <v>46644</v>
      </c>
      <c r="F1114" t="s">
        <v>384</v>
      </c>
      <c r="G1114" t="str">
        <f t="shared" si="352"/>
        <v>: "/salterios/tiempo/ordinario/s023/martes",</v>
      </c>
      <c r="I1114" t="str">
        <f t="shared" si="353"/>
        <v>"14/9/2027": "/salterios/tiempo/ordinario/s023/martes",</v>
      </c>
    </row>
    <row r="1115" spans="1:9" x14ac:dyDescent="0.35">
      <c r="A1115" t="s">
        <v>435</v>
      </c>
      <c r="B1115">
        <f t="shared" si="354"/>
        <v>23</v>
      </c>
      <c r="C1115" t="s">
        <v>398</v>
      </c>
      <c r="D1115" t="s">
        <v>384</v>
      </c>
      <c r="E1115" s="1">
        <f t="shared" si="355"/>
        <v>46645</v>
      </c>
      <c r="F1115" t="s">
        <v>384</v>
      </c>
      <c r="G1115" t="str">
        <f t="shared" si="352"/>
        <v>: "/salterios/tiempo/ordinario/s023/miercoles",</v>
      </c>
      <c r="I1115" t="str">
        <f t="shared" si="353"/>
        <v>"15/9/2027": "/salterios/tiempo/ordinario/s023/miercoles",</v>
      </c>
    </row>
    <row r="1116" spans="1:9" x14ac:dyDescent="0.35">
      <c r="A1116" t="s">
        <v>435</v>
      </c>
      <c r="B1116">
        <f t="shared" si="354"/>
        <v>23</v>
      </c>
      <c r="C1116" t="s">
        <v>399</v>
      </c>
      <c r="D1116" t="s">
        <v>384</v>
      </c>
      <c r="E1116" s="1">
        <f t="shared" si="355"/>
        <v>46646</v>
      </c>
      <c r="F1116" t="s">
        <v>384</v>
      </c>
      <c r="G1116" t="str">
        <f t="shared" si="352"/>
        <v>: "/salterios/tiempo/ordinario/s023/jueves",</v>
      </c>
      <c r="I1116" t="str">
        <f t="shared" si="353"/>
        <v>"16/9/2027": "/salterios/tiempo/ordinario/s023/jueves",</v>
      </c>
    </row>
    <row r="1117" spans="1:9" x14ac:dyDescent="0.35">
      <c r="A1117" t="s">
        <v>435</v>
      </c>
      <c r="B1117">
        <f t="shared" si="354"/>
        <v>23</v>
      </c>
      <c r="C1117" t="s">
        <v>420</v>
      </c>
      <c r="D1117" t="s">
        <v>384</v>
      </c>
      <c r="E1117" s="1">
        <f t="shared" si="355"/>
        <v>46647</v>
      </c>
      <c r="F1117" t="s">
        <v>384</v>
      </c>
      <c r="G1117" t="str">
        <f t="shared" si="352"/>
        <v>: "/salterios/tiempo/ordinario/s023/viernes",</v>
      </c>
      <c r="I1117" t="str">
        <f t="shared" si="353"/>
        <v>"17/9/2027": "/salterios/tiempo/ordinario/s023/viernes",</v>
      </c>
    </row>
    <row r="1118" spans="1:9" x14ac:dyDescent="0.35">
      <c r="A1118" t="s">
        <v>435</v>
      </c>
      <c r="B1118">
        <f t="shared" si="354"/>
        <v>23</v>
      </c>
      <c r="C1118" t="s">
        <v>419</v>
      </c>
      <c r="D1118" t="s">
        <v>384</v>
      </c>
      <c r="E1118" s="1">
        <f t="shared" si="355"/>
        <v>46648</v>
      </c>
      <c r="F1118" t="s">
        <v>384</v>
      </c>
      <c r="G1118" t="str">
        <f t="shared" si="352"/>
        <v>: "/salterios/tiempo/ordinario/s023/sabado",</v>
      </c>
      <c r="I1118" t="str">
        <f t="shared" si="353"/>
        <v>"18/9/2027": "/salterios/tiempo/ordinario/s023/sabado",</v>
      </c>
    </row>
    <row r="1119" spans="1:9" ht="17" x14ac:dyDescent="0.35">
      <c r="A1119" t="s">
        <v>435</v>
      </c>
      <c r="E1119" s="49">
        <f>+E1111+1</f>
        <v>24</v>
      </c>
      <c r="G1119" s="42"/>
      <c r="H1119" s="42"/>
      <c r="I1119" s="50" t="str">
        <f>_xlfn.CONCAT("    //SEMANA ",ROMAN(E1119)," TIEMPO ",UPPER(A1119))</f>
        <v>    //SEMANA XXIV TIEMPO ORDINARIO</v>
      </c>
    </row>
    <row r="1120" spans="1:9" x14ac:dyDescent="0.35">
      <c r="A1120" t="s">
        <v>435</v>
      </c>
      <c r="B1120">
        <f>B1112+1</f>
        <v>24</v>
      </c>
      <c r="C1120" t="s">
        <v>418</v>
      </c>
      <c r="D1120" t="s">
        <v>384</v>
      </c>
      <c r="E1120" s="1">
        <f>+E1118+1</f>
        <v>46649</v>
      </c>
      <c r="F1120" t="s">
        <v>384</v>
      </c>
      <c r="G1120" t="str">
        <f t="shared" ref="G1120:G1126" si="356">_xlfn.CONCAT(": ""","/salterios/tiempo/",A1120,"/s0",B1120,"/",C1120,"""",",")</f>
        <v>: "/salterios/tiempo/ordinario/s024/domingo",</v>
      </c>
      <c r="I1120" t="str">
        <f t="shared" ref="I1120:I1126" si="357">""""&amp;TEXT(E1120,"d/m/yyyy")&amp;""""&amp;G1120</f>
        <v>"19/9/2027": "/salterios/tiempo/ordinario/s024/domingo",</v>
      </c>
    </row>
    <row r="1121" spans="1:9" x14ac:dyDescent="0.35">
      <c r="A1121" t="s">
        <v>435</v>
      </c>
      <c r="B1121">
        <f>+B1120</f>
        <v>24</v>
      </c>
      <c r="C1121" t="s">
        <v>396</v>
      </c>
      <c r="D1121" t="s">
        <v>384</v>
      </c>
      <c r="E1121" s="1">
        <f>+E1120+1</f>
        <v>46650</v>
      </c>
      <c r="F1121" t="s">
        <v>384</v>
      </c>
      <c r="G1121" t="str">
        <f t="shared" si="356"/>
        <v>: "/salterios/tiempo/ordinario/s024/lunes",</v>
      </c>
      <c r="I1121" t="str">
        <f t="shared" si="357"/>
        <v>"20/9/2027": "/salterios/tiempo/ordinario/s024/lunes",</v>
      </c>
    </row>
    <row r="1122" spans="1:9" x14ac:dyDescent="0.35">
      <c r="A1122" t="s">
        <v>435</v>
      </c>
      <c r="B1122">
        <f t="shared" ref="B1122:B1126" si="358">+B1121</f>
        <v>24</v>
      </c>
      <c r="C1122" t="s">
        <v>397</v>
      </c>
      <c r="D1122" t="s">
        <v>384</v>
      </c>
      <c r="E1122" s="1">
        <f t="shared" ref="E1122:E1126" si="359">+E1121+1</f>
        <v>46651</v>
      </c>
      <c r="F1122" t="s">
        <v>384</v>
      </c>
      <c r="G1122" t="str">
        <f t="shared" si="356"/>
        <v>: "/salterios/tiempo/ordinario/s024/martes",</v>
      </c>
      <c r="I1122" t="str">
        <f t="shared" si="357"/>
        <v>"21/9/2027": "/salterios/tiempo/ordinario/s024/martes",</v>
      </c>
    </row>
    <row r="1123" spans="1:9" x14ac:dyDescent="0.35">
      <c r="A1123" t="s">
        <v>435</v>
      </c>
      <c r="B1123">
        <f t="shared" si="358"/>
        <v>24</v>
      </c>
      <c r="C1123" t="s">
        <v>398</v>
      </c>
      <c r="D1123" t="s">
        <v>384</v>
      </c>
      <c r="E1123" s="1">
        <f t="shared" si="359"/>
        <v>46652</v>
      </c>
      <c r="F1123" t="s">
        <v>384</v>
      </c>
      <c r="G1123" t="str">
        <f t="shared" si="356"/>
        <v>: "/salterios/tiempo/ordinario/s024/miercoles",</v>
      </c>
      <c r="I1123" t="str">
        <f t="shared" si="357"/>
        <v>"22/9/2027": "/salterios/tiempo/ordinario/s024/miercoles",</v>
      </c>
    </row>
    <row r="1124" spans="1:9" x14ac:dyDescent="0.35">
      <c r="A1124" t="s">
        <v>435</v>
      </c>
      <c r="B1124">
        <f t="shared" si="358"/>
        <v>24</v>
      </c>
      <c r="C1124" t="s">
        <v>399</v>
      </c>
      <c r="D1124" t="s">
        <v>384</v>
      </c>
      <c r="E1124" s="1">
        <f t="shared" si="359"/>
        <v>46653</v>
      </c>
      <c r="F1124" t="s">
        <v>384</v>
      </c>
      <c r="G1124" t="str">
        <f t="shared" si="356"/>
        <v>: "/salterios/tiempo/ordinario/s024/jueves",</v>
      </c>
      <c r="I1124" t="str">
        <f t="shared" si="357"/>
        <v>"23/9/2027": "/salterios/tiempo/ordinario/s024/jueves",</v>
      </c>
    </row>
    <row r="1125" spans="1:9" x14ac:dyDescent="0.35">
      <c r="A1125" t="s">
        <v>435</v>
      </c>
      <c r="B1125">
        <f t="shared" si="358"/>
        <v>24</v>
      </c>
      <c r="C1125" t="s">
        <v>420</v>
      </c>
      <c r="D1125" t="s">
        <v>384</v>
      </c>
      <c r="E1125" s="1">
        <f t="shared" si="359"/>
        <v>46654</v>
      </c>
      <c r="F1125" t="s">
        <v>384</v>
      </c>
      <c r="G1125" t="str">
        <f t="shared" si="356"/>
        <v>: "/salterios/tiempo/ordinario/s024/viernes",</v>
      </c>
      <c r="I1125" t="str">
        <f t="shared" si="357"/>
        <v>"24/9/2027": "/salterios/tiempo/ordinario/s024/viernes",</v>
      </c>
    </row>
    <row r="1126" spans="1:9" x14ac:dyDescent="0.35">
      <c r="A1126" t="s">
        <v>435</v>
      </c>
      <c r="B1126">
        <f t="shared" si="358"/>
        <v>24</v>
      </c>
      <c r="C1126" t="s">
        <v>419</v>
      </c>
      <c r="D1126" t="s">
        <v>384</v>
      </c>
      <c r="E1126" s="1">
        <f t="shared" si="359"/>
        <v>46655</v>
      </c>
      <c r="F1126" t="s">
        <v>384</v>
      </c>
      <c r="G1126" t="str">
        <f t="shared" si="356"/>
        <v>: "/salterios/tiempo/ordinario/s024/sabado",</v>
      </c>
      <c r="I1126" t="str">
        <f t="shared" si="357"/>
        <v>"25/9/2027": "/salterios/tiempo/ordinario/s024/sabado",</v>
      </c>
    </row>
    <row r="1127" spans="1:9" ht="17" x14ac:dyDescent="0.35">
      <c r="A1127" t="s">
        <v>435</v>
      </c>
      <c r="E1127" s="49">
        <f>+E1119+1</f>
        <v>25</v>
      </c>
      <c r="G1127" s="42"/>
      <c r="H1127" s="42"/>
      <c r="I1127" s="50" t="str">
        <f>_xlfn.CONCAT("    //SEMANA ",ROMAN(E1127)," TIEMPO ",UPPER(A1127))</f>
        <v>    //SEMANA XXV TIEMPO ORDINARIO</v>
      </c>
    </row>
    <row r="1128" spans="1:9" x14ac:dyDescent="0.35">
      <c r="A1128" t="s">
        <v>435</v>
      </c>
      <c r="B1128">
        <f>B1120+1</f>
        <v>25</v>
      </c>
      <c r="C1128" t="s">
        <v>418</v>
      </c>
      <c r="D1128" t="s">
        <v>384</v>
      </c>
      <c r="E1128" s="1">
        <f>+E1126+1</f>
        <v>46656</v>
      </c>
      <c r="F1128" t="s">
        <v>384</v>
      </c>
      <c r="G1128" t="str">
        <f t="shared" ref="G1128:G1134" si="360">_xlfn.CONCAT(": ""","/salterios/tiempo/",A1128,"/s0",B1128,"/",C1128,"""",",")</f>
        <v>: "/salterios/tiempo/ordinario/s025/domingo",</v>
      </c>
      <c r="I1128" t="str">
        <f t="shared" ref="I1128:I1134" si="361">""""&amp;TEXT(E1128,"d/m/yyyy")&amp;""""&amp;G1128</f>
        <v>"26/9/2027": "/salterios/tiempo/ordinario/s025/domingo",</v>
      </c>
    </row>
    <row r="1129" spans="1:9" x14ac:dyDescent="0.35">
      <c r="A1129" t="s">
        <v>435</v>
      </c>
      <c r="B1129">
        <f>+B1128</f>
        <v>25</v>
      </c>
      <c r="C1129" t="s">
        <v>396</v>
      </c>
      <c r="D1129" t="s">
        <v>384</v>
      </c>
      <c r="E1129" s="1">
        <f>+E1128+1</f>
        <v>46657</v>
      </c>
      <c r="F1129" t="s">
        <v>384</v>
      </c>
      <c r="G1129" t="str">
        <f t="shared" si="360"/>
        <v>: "/salterios/tiempo/ordinario/s025/lunes",</v>
      </c>
      <c r="I1129" t="str">
        <f t="shared" si="361"/>
        <v>"27/9/2027": "/salterios/tiempo/ordinario/s025/lunes",</v>
      </c>
    </row>
    <row r="1130" spans="1:9" x14ac:dyDescent="0.35">
      <c r="A1130" t="s">
        <v>435</v>
      </c>
      <c r="B1130">
        <f t="shared" ref="B1130:B1134" si="362">+B1129</f>
        <v>25</v>
      </c>
      <c r="C1130" t="s">
        <v>397</v>
      </c>
      <c r="D1130" t="s">
        <v>384</v>
      </c>
      <c r="E1130" s="1">
        <f t="shared" ref="E1130:E1134" si="363">+E1129+1</f>
        <v>46658</v>
      </c>
      <c r="F1130" t="s">
        <v>384</v>
      </c>
      <c r="G1130" t="str">
        <f t="shared" si="360"/>
        <v>: "/salterios/tiempo/ordinario/s025/martes",</v>
      </c>
      <c r="I1130" t="str">
        <f t="shared" si="361"/>
        <v>"28/9/2027": "/salterios/tiempo/ordinario/s025/martes",</v>
      </c>
    </row>
    <row r="1131" spans="1:9" x14ac:dyDescent="0.35">
      <c r="A1131" t="s">
        <v>435</v>
      </c>
      <c r="B1131">
        <f t="shared" si="362"/>
        <v>25</v>
      </c>
      <c r="C1131" t="s">
        <v>398</v>
      </c>
      <c r="D1131" t="s">
        <v>384</v>
      </c>
      <c r="E1131" s="1">
        <f t="shared" si="363"/>
        <v>46659</v>
      </c>
      <c r="F1131" t="s">
        <v>384</v>
      </c>
      <c r="G1131" t="str">
        <f t="shared" si="360"/>
        <v>: "/salterios/tiempo/ordinario/s025/miercoles",</v>
      </c>
      <c r="I1131" t="str">
        <f t="shared" si="361"/>
        <v>"29/9/2027": "/salterios/tiempo/ordinario/s025/miercoles",</v>
      </c>
    </row>
    <row r="1132" spans="1:9" x14ac:dyDescent="0.35">
      <c r="A1132" t="s">
        <v>435</v>
      </c>
      <c r="B1132">
        <f t="shared" si="362"/>
        <v>25</v>
      </c>
      <c r="C1132" t="s">
        <v>399</v>
      </c>
      <c r="D1132" t="s">
        <v>384</v>
      </c>
      <c r="E1132" s="1">
        <f t="shared" si="363"/>
        <v>46660</v>
      </c>
      <c r="F1132" t="s">
        <v>384</v>
      </c>
      <c r="G1132" t="str">
        <f t="shared" si="360"/>
        <v>: "/salterios/tiempo/ordinario/s025/jueves",</v>
      </c>
      <c r="I1132" t="str">
        <f t="shared" si="361"/>
        <v>"30/9/2027": "/salterios/tiempo/ordinario/s025/jueves",</v>
      </c>
    </row>
    <row r="1133" spans="1:9" x14ac:dyDescent="0.35">
      <c r="A1133" t="s">
        <v>435</v>
      </c>
      <c r="B1133">
        <f t="shared" si="362"/>
        <v>25</v>
      </c>
      <c r="C1133" t="s">
        <v>420</v>
      </c>
      <c r="D1133" t="s">
        <v>384</v>
      </c>
      <c r="E1133" s="1">
        <f t="shared" si="363"/>
        <v>46661</v>
      </c>
      <c r="F1133" t="s">
        <v>384</v>
      </c>
      <c r="G1133" t="str">
        <f t="shared" si="360"/>
        <v>: "/salterios/tiempo/ordinario/s025/viernes",</v>
      </c>
      <c r="I1133" t="str">
        <f t="shared" si="361"/>
        <v>"1/10/2027": "/salterios/tiempo/ordinario/s025/viernes",</v>
      </c>
    </row>
    <row r="1134" spans="1:9" x14ac:dyDescent="0.35">
      <c r="A1134" t="s">
        <v>435</v>
      </c>
      <c r="B1134">
        <f t="shared" si="362"/>
        <v>25</v>
      </c>
      <c r="C1134" t="s">
        <v>419</v>
      </c>
      <c r="D1134" t="s">
        <v>384</v>
      </c>
      <c r="E1134" s="1">
        <f t="shared" si="363"/>
        <v>46662</v>
      </c>
      <c r="F1134" t="s">
        <v>384</v>
      </c>
      <c r="G1134" t="str">
        <f t="shared" si="360"/>
        <v>: "/salterios/tiempo/ordinario/s025/sabado",</v>
      </c>
      <c r="I1134" t="str">
        <f t="shared" si="361"/>
        <v>"2/10/2027": "/salterios/tiempo/ordinario/s025/sabado",</v>
      </c>
    </row>
    <row r="1135" spans="1:9" ht="17" x14ac:dyDescent="0.35">
      <c r="A1135" t="s">
        <v>435</v>
      </c>
      <c r="E1135" s="49">
        <f>+E1127+1</f>
        <v>26</v>
      </c>
      <c r="G1135" s="42"/>
      <c r="H1135" s="42"/>
      <c r="I1135" s="50" t="str">
        <f>_xlfn.CONCAT("    //SEMANA ",ROMAN(E1135)," TIEMPO ",UPPER(A1135))</f>
        <v>    //SEMANA XXVI TIEMPO ORDINARIO</v>
      </c>
    </row>
    <row r="1136" spans="1:9" x14ac:dyDescent="0.35">
      <c r="A1136" t="s">
        <v>435</v>
      </c>
      <c r="B1136">
        <f>B1128+1</f>
        <v>26</v>
      </c>
      <c r="C1136" t="s">
        <v>418</v>
      </c>
      <c r="D1136" t="s">
        <v>384</v>
      </c>
      <c r="E1136" s="1">
        <f>+E1134+1</f>
        <v>46663</v>
      </c>
      <c r="F1136" t="s">
        <v>384</v>
      </c>
      <c r="G1136" t="str">
        <f t="shared" ref="G1136:G1142" si="364">_xlfn.CONCAT(": ""","/salterios/tiempo/",A1136,"/s0",B1136,"/",C1136,"""",",")</f>
        <v>: "/salterios/tiempo/ordinario/s026/domingo",</v>
      </c>
      <c r="I1136" t="str">
        <f t="shared" ref="I1136:I1142" si="365">""""&amp;TEXT(E1136,"d/m/yyyy")&amp;""""&amp;G1136</f>
        <v>"3/10/2027": "/salterios/tiempo/ordinario/s026/domingo",</v>
      </c>
    </row>
    <row r="1137" spans="1:9" x14ac:dyDescent="0.35">
      <c r="A1137" t="s">
        <v>435</v>
      </c>
      <c r="B1137">
        <f>+B1136</f>
        <v>26</v>
      </c>
      <c r="C1137" t="s">
        <v>396</v>
      </c>
      <c r="D1137" t="s">
        <v>384</v>
      </c>
      <c r="E1137" s="1">
        <f>+E1136+1</f>
        <v>46664</v>
      </c>
      <c r="F1137" t="s">
        <v>384</v>
      </c>
      <c r="G1137" t="str">
        <f t="shared" si="364"/>
        <v>: "/salterios/tiempo/ordinario/s026/lunes",</v>
      </c>
      <c r="I1137" t="str">
        <f t="shared" si="365"/>
        <v>"4/10/2027": "/salterios/tiempo/ordinario/s026/lunes",</v>
      </c>
    </row>
    <row r="1138" spans="1:9" x14ac:dyDescent="0.35">
      <c r="A1138" t="s">
        <v>435</v>
      </c>
      <c r="B1138">
        <f t="shared" ref="B1138:B1142" si="366">+B1137</f>
        <v>26</v>
      </c>
      <c r="C1138" t="s">
        <v>397</v>
      </c>
      <c r="D1138" t="s">
        <v>384</v>
      </c>
      <c r="E1138" s="1">
        <f t="shared" ref="E1138:E1142" si="367">+E1137+1</f>
        <v>46665</v>
      </c>
      <c r="F1138" t="s">
        <v>384</v>
      </c>
      <c r="G1138" t="str">
        <f t="shared" si="364"/>
        <v>: "/salterios/tiempo/ordinario/s026/martes",</v>
      </c>
      <c r="I1138" t="str">
        <f t="shared" si="365"/>
        <v>"5/10/2027": "/salterios/tiempo/ordinario/s026/martes",</v>
      </c>
    </row>
    <row r="1139" spans="1:9" x14ac:dyDescent="0.35">
      <c r="A1139" t="s">
        <v>435</v>
      </c>
      <c r="B1139">
        <f t="shared" si="366"/>
        <v>26</v>
      </c>
      <c r="C1139" t="s">
        <v>398</v>
      </c>
      <c r="D1139" t="s">
        <v>384</v>
      </c>
      <c r="E1139" s="1">
        <f t="shared" si="367"/>
        <v>46666</v>
      </c>
      <c r="F1139" t="s">
        <v>384</v>
      </c>
      <c r="G1139" t="str">
        <f t="shared" si="364"/>
        <v>: "/salterios/tiempo/ordinario/s026/miercoles",</v>
      </c>
      <c r="I1139" t="str">
        <f t="shared" si="365"/>
        <v>"6/10/2027": "/salterios/tiempo/ordinario/s026/miercoles",</v>
      </c>
    </row>
    <row r="1140" spans="1:9" x14ac:dyDescent="0.35">
      <c r="A1140" t="s">
        <v>435</v>
      </c>
      <c r="B1140">
        <f t="shared" si="366"/>
        <v>26</v>
      </c>
      <c r="C1140" t="s">
        <v>399</v>
      </c>
      <c r="D1140" t="s">
        <v>384</v>
      </c>
      <c r="E1140" s="1">
        <f t="shared" si="367"/>
        <v>46667</v>
      </c>
      <c r="F1140" t="s">
        <v>384</v>
      </c>
      <c r="G1140" t="str">
        <f t="shared" si="364"/>
        <v>: "/salterios/tiempo/ordinario/s026/jueves",</v>
      </c>
      <c r="I1140" t="str">
        <f t="shared" si="365"/>
        <v>"7/10/2027": "/salterios/tiempo/ordinario/s026/jueves",</v>
      </c>
    </row>
    <row r="1141" spans="1:9" x14ac:dyDescent="0.35">
      <c r="A1141" t="s">
        <v>435</v>
      </c>
      <c r="B1141">
        <f t="shared" si="366"/>
        <v>26</v>
      </c>
      <c r="C1141" t="s">
        <v>420</v>
      </c>
      <c r="D1141" t="s">
        <v>384</v>
      </c>
      <c r="E1141" s="1">
        <f t="shared" si="367"/>
        <v>46668</v>
      </c>
      <c r="F1141" t="s">
        <v>384</v>
      </c>
      <c r="G1141" t="str">
        <f t="shared" si="364"/>
        <v>: "/salterios/tiempo/ordinario/s026/viernes",</v>
      </c>
      <c r="I1141" t="str">
        <f t="shared" si="365"/>
        <v>"8/10/2027": "/salterios/tiempo/ordinario/s026/viernes",</v>
      </c>
    </row>
    <row r="1142" spans="1:9" x14ac:dyDescent="0.35">
      <c r="A1142" t="s">
        <v>435</v>
      </c>
      <c r="B1142">
        <f t="shared" si="366"/>
        <v>26</v>
      </c>
      <c r="C1142" t="s">
        <v>419</v>
      </c>
      <c r="D1142" t="s">
        <v>384</v>
      </c>
      <c r="E1142" s="1">
        <f t="shared" si="367"/>
        <v>46669</v>
      </c>
      <c r="F1142" t="s">
        <v>384</v>
      </c>
      <c r="G1142" t="str">
        <f t="shared" si="364"/>
        <v>: "/salterios/tiempo/ordinario/s026/sabado",</v>
      </c>
      <c r="I1142" t="str">
        <f t="shared" si="365"/>
        <v>"9/10/2027": "/salterios/tiempo/ordinario/s026/sabado",</v>
      </c>
    </row>
    <row r="1143" spans="1:9" ht="17" x14ac:dyDescent="0.35">
      <c r="A1143" t="s">
        <v>435</v>
      </c>
      <c r="E1143" s="49">
        <f>+E1135+1</f>
        <v>27</v>
      </c>
      <c r="G1143" s="42"/>
      <c r="H1143" s="42"/>
      <c r="I1143" s="50" t="str">
        <f>_xlfn.CONCAT("    //SEMANA ",ROMAN(E1143)," TIEMPO ",UPPER(A1143))</f>
        <v>    //SEMANA XXVII TIEMPO ORDINARIO</v>
      </c>
    </row>
    <row r="1144" spans="1:9" x14ac:dyDescent="0.35">
      <c r="A1144" t="s">
        <v>435</v>
      </c>
      <c r="B1144">
        <f>B1136+1</f>
        <v>27</v>
      </c>
      <c r="C1144" t="s">
        <v>418</v>
      </c>
      <c r="D1144" t="s">
        <v>384</v>
      </c>
      <c r="E1144" s="1">
        <f>+E1142+1</f>
        <v>46670</v>
      </c>
      <c r="F1144" t="s">
        <v>384</v>
      </c>
      <c r="G1144" t="str">
        <f t="shared" ref="G1144:G1150" si="368">_xlfn.CONCAT(": ""","/salterios/tiempo/",A1144,"/s0",B1144,"/",C1144,"""",",")</f>
        <v>: "/salterios/tiempo/ordinario/s027/domingo",</v>
      </c>
      <c r="I1144" t="str">
        <f t="shared" ref="I1144:I1150" si="369">""""&amp;TEXT(E1144,"d/m/yyyy")&amp;""""&amp;G1144</f>
        <v>"10/10/2027": "/salterios/tiempo/ordinario/s027/domingo",</v>
      </c>
    </row>
    <row r="1145" spans="1:9" x14ac:dyDescent="0.35">
      <c r="A1145" t="s">
        <v>435</v>
      </c>
      <c r="B1145">
        <f>+B1144</f>
        <v>27</v>
      </c>
      <c r="C1145" t="s">
        <v>396</v>
      </c>
      <c r="D1145" t="s">
        <v>384</v>
      </c>
      <c r="E1145" s="1">
        <f>+E1144+1</f>
        <v>46671</v>
      </c>
      <c r="F1145" t="s">
        <v>384</v>
      </c>
      <c r="G1145" t="str">
        <f t="shared" si="368"/>
        <v>: "/salterios/tiempo/ordinario/s027/lunes",</v>
      </c>
      <c r="I1145" t="str">
        <f t="shared" si="369"/>
        <v>"11/10/2027": "/salterios/tiempo/ordinario/s027/lunes",</v>
      </c>
    </row>
    <row r="1146" spans="1:9" x14ac:dyDescent="0.35">
      <c r="A1146" t="s">
        <v>435</v>
      </c>
      <c r="B1146">
        <f t="shared" ref="B1146:B1150" si="370">+B1145</f>
        <v>27</v>
      </c>
      <c r="C1146" t="s">
        <v>397</v>
      </c>
      <c r="D1146" t="s">
        <v>384</v>
      </c>
      <c r="E1146" s="1">
        <f t="shared" ref="E1146:E1150" si="371">+E1145+1</f>
        <v>46672</v>
      </c>
      <c r="F1146" t="s">
        <v>384</v>
      </c>
      <c r="G1146" t="str">
        <f t="shared" si="368"/>
        <v>: "/salterios/tiempo/ordinario/s027/martes",</v>
      </c>
      <c r="I1146" t="str">
        <f t="shared" si="369"/>
        <v>"12/10/2027": "/salterios/tiempo/ordinario/s027/martes",</v>
      </c>
    </row>
    <row r="1147" spans="1:9" x14ac:dyDescent="0.35">
      <c r="A1147" t="s">
        <v>435</v>
      </c>
      <c r="B1147">
        <f t="shared" si="370"/>
        <v>27</v>
      </c>
      <c r="C1147" t="s">
        <v>398</v>
      </c>
      <c r="D1147" t="s">
        <v>384</v>
      </c>
      <c r="E1147" s="1">
        <f t="shared" si="371"/>
        <v>46673</v>
      </c>
      <c r="F1147" t="s">
        <v>384</v>
      </c>
      <c r="G1147" t="str">
        <f t="shared" si="368"/>
        <v>: "/salterios/tiempo/ordinario/s027/miercoles",</v>
      </c>
      <c r="I1147" t="str">
        <f t="shared" si="369"/>
        <v>"13/10/2027": "/salterios/tiempo/ordinario/s027/miercoles",</v>
      </c>
    </row>
    <row r="1148" spans="1:9" x14ac:dyDescent="0.35">
      <c r="A1148" t="s">
        <v>435</v>
      </c>
      <c r="B1148">
        <f t="shared" si="370"/>
        <v>27</v>
      </c>
      <c r="C1148" t="s">
        <v>399</v>
      </c>
      <c r="D1148" t="s">
        <v>384</v>
      </c>
      <c r="E1148" s="1">
        <f t="shared" si="371"/>
        <v>46674</v>
      </c>
      <c r="F1148" t="s">
        <v>384</v>
      </c>
      <c r="G1148" t="str">
        <f t="shared" si="368"/>
        <v>: "/salterios/tiempo/ordinario/s027/jueves",</v>
      </c>
      <c r="I1148" t="str">
        <f t="shared" si="369"/>
        <v>"14/10/2027": "/salterios/tiempo/ordinario/s027/jueves",</v>
      </c>
    </row>
    <row r="1149" spans="1:9" x14ac:dyDescent="0.35">
      <c r="A1149" t="s">
        <v>435</v>
      </c>
      <c r="B1149">
        <f t="shared" si="370"/>
        <v>27</v>
      </c>
      <c r="C1149" t="s">
        <v>420</v>
      </c>
      <c r="D1149" t="s">
        <v>384</v>
      </c>
      <c r="E1149" s="1">
        <f t="shared" si="371"/>
        <v>46675</v>
      </c>
      <c r="F1149" t="s">
        <v>384</v>
      </c>
      <c r="G1149" t="str">
        <f t="shared" si="368"/>
        <v>: "/salterios/tiempo/ordinario/s027/viernes",</v>
      </c>
      <c r="I1149" t="str">
        <f t="shared" si="369"/>
        <v>"15/10/2027": "/salterios/tiempo/ordinario/s027/viernes",</v>
      </c>
    </row>
    <row r="1150" spans="1:9" x14ac:dyDescent="0.35">
      <c r="A1150" t="s">
        <v>435</v>
      </c>
      <c r="B1150">
        <f t="shared" si="370"/>
        <v>27</v>
      </c>
      <c r="C1150" t="s">
        <v>419</v>
      </c>
      <c r="D1150" t="s">
        <v>384</v>
      </c>
      <c r="E1150" s="1">
        <f t="shared" si="371"/>
        <v>46676</v>
      </c>
      <c r="F1150" t="s">
        <v>384</v>
      </c>
      <c r="G1150" t="str">
        <f t="shared" si="368"/>
        <v>: "/salterios/tiempo/ordinario/s027/sabado",</v>
      </c>
      <c r="I1150" t="str">
        <f t="shared" si="369"/>
        <v>"16/10/2027": "/salterios/tiempo/ordinario/s027/sabado",</v>
      </c>
    </row>
    <row r="1151" spans="1:9" ht="17" x14ac:dyDescent="0.35">
      <c r="A1151" t="s">
        <v>435</v>
      </c>
      <c r="E1151" s="49">
        <f>+E1143+1</f>
        <v>28</v>
      </c>
      <c r="G1151" s="42"/>
      <c r="H1151" s="42"/>
      <c r="I1151" s="50" t="str">
        <f>_xlfn.CONCAT("    //SEMANA ",ROMAN(E1151)," TIEMPO ",UPPER(A1151))</f>
        <v>    //SEMANA XXVIII TIEMPO ORDINARIO</v>
      </c>
    </row>
    <row r="1152" spans="1:9" x14ac:dyDescent="0.35">
      <c r="A1152" t="s">
        <v>435</v>
      </c>
      <c r="B1152">
        <f>B1144+1</f>
        <v>28</v>
      </c>
      <c r="C1152" t="s">
        <v>418</v>
      </c>
      <c r="D1152" t="s">
        <v>384</v>
      </c>
      <c r="E1152" s="1">
        <f>+E1150+1</f>
        <v>46677</v>
      </c>
      <c r="F1152" t="s">
        <v>384</v>
      </c>
      <c r="G1152" t="str">
        <f t="shared" ref="G1152:G1158" si="372">_xlfn.CONCAT(": ""","/salterios/tiempo/",A1152,"/s0",B1152,"/",C1152,"""",",")</f>
        <v>: "/salterios/tiempo/ordinario/s028/domingo",</v>
      </c>
      <c r="I1152" t="str">
        <f t="shared" ref="I1152:I1158" si="373">""""&amp;TEXT(E1152,"d/m/yyyy")&amp;""""&amp;G1152</f>
        <v>"17/10/2027": "/salterios/tiempo/ordinario/s028/domingo",</v>
      </c>
    </row>
    <row r="1153" spans="1:9" x14ac:dyDescent="0.35">
      <c r="A1153" t="s">
        <v>435</v>
      </c>
      <c r="B1153">
        <f>+B1152</f>
        <v>28</v>
      </c>
      <c r="C1153" t="s">
        <v>396</v>
      </c>
      <c r="D1153" t="s">
        <v>384</v>
      </c>
      <c r="E1153" s="1">
        <f>+E1152+1</f>
        <v>46678</v>
      </c>
      <c r="F1153" t="s">
        <v>384</v>
      </c>
      <c r="G1153" t="str">
        <f t="shared" si="372"/>
        <v>: "/salterios/tiempo/ordinario/s028/lunes",</v>
      </c>
      <c r="I1153" t="str">
        <f t="shared" si="373"/>
        <v>"18/10/2027": "/salterios/tiempo/ordinario/s028/lunes",</v>
      </c>
    </row>
    <row r="1154" spans="1:9" x14ac:dyDescent="0.35">
      <c r="A1154" t="s">
        <v>435</v>
      </c>
      <c r="B1154">
        <f t="shared" ref="B1154:B1158" si="374">+B1153</f>
        <v>28</v>
      </c>
      <c r="C1154" t="s">
        <v>397</v>
      </c>
      <c r="D1154" t="s">
        <v>384</v>
      </c>
      <c r="E1154" s="1">
        <f t="shared" ref="E1154:E1158" si="375">+E1153+1</f>
        <v>46679</v>
      </c>
      <c r="F1154" t="s">
        <v>384</v>
      </c>
      <c r="G1154" t="str">
        <f t="shared" si="372"/>
        <v>: "/salterios/tiempo/ordinario/s028/martes",</v>
      </c>
      <c r="I1154" t="str">
        <f t="shared" si="373"/>
        <v>"19/10/2027": "/salterios/tiempo/ordinario/s028/martes",</v>
      </c>
    </row>
    <row r="1155" spans="1:9" x14ac:dyDescent="0.35">
      <c r="A1155" t="s">
        <v>435</v>
      </c>
      <c r="B1155">
        <f t="shared" si="374"/>
        <v>28</v>
      </c>
      <c r="C1155" t="s">
        <v>398</v>
      </c>
      <c r="D1155" t="s">
        <v>384</v>
      </c>
      <c r="E1155" s="1">
        <f t="shared" si="375"/>
        <v>46680</v>
      </c>
      <c r="F1155" t="s">
        <v>384</v>
      </c>
      <c r="G1155" t="str">
        <f t="shared" si="372"/>
        <v>: "/salterios/tiempo/ordinario/s028/miercoles",</v>
      </c>
      <c r="I1155" t="str">
        <f t="shared" si="373"/>
        <v>"20/10/2027": "/salterios/tiempo/ordinario/s028/miercoles",</v>
      </c>
    </row>
    <row r="1156" spans="1:9" x14ac:dyDescent="0.35">
      <c r="A1156" t="s">
        <v>435</v>
      </c>
      <c r="B1156">
        <f t="shared" si="374"/>
        <v>28</v>
      </c>
      <c r="C1156" t="s">
        <v>399</v>
      </c>
      <c r="D1156" t="s">
        <v>384</v>
      </c>
      <c r="E1156" s="1">
        <f t="shared" si="375"/>
        <v>46681</v>
      </c>
      <c r="F1156" t="s">
        <v>384</v>
      </c>
      <c r="G1156" t="str">
        <f t="shared" si="372"/>
        <v>: "/salterios/tiempo/ordinario/s028/jueves",</v>
      </c>
      <c r="I1156" t="str">
        <f t="shared" si="373"/>
        <v>"21/10/2027": "/salterios/tiempo/ordinario/s028/jueves",</v>
      </c>
    </row>
    <row r="1157" spans="1:9" x14ac:dyDescent="0.35">
      <c r="A1157" t="s">
        <v>435</v>
      </c>
      <c r="B1157">
        <f t="shared" si="374"/>
        <v>28</v>
      </c>
      <c r="C1157" t="s">
        <v>420</v>
      </c>
      <c r="D1157" t="s">
        <v>384</v>
      </c>
      <c r="E1157" s="1">
        <f t="shared" si="375"/>
        <v>46682</v>
      </c>
      <c r="F1157" t="s">
        <v>384</v>
      </c>
      <c r="G1157" t="str">
        <f t="shared" si="372"/>
        <v>: "/salterios/tiempo/ordinario/s028/viernes",</v>
      </c>
      <c r="I1157" t="str">
        <f t="shared" si="373"/>
        <v>"22/10/2027": "/salterios/tiempo/ordinario/s028/viernes",</v>
      </c>
    </row>
    <row r="1158" spans="1:9" x14ac:dyDescent="0.35">
      <c r="A1158" t="s">
        <v>435</v>
      </c>
      <c r="B1158">
        <f t="shared" si="374"/>
        <v>28</v>
      </c>
      <c r="C1158" t="s">
        <v>419</v>
      </c>
      <c r="D1158" t="s">
        <v>384</v>
      </c>
      <c r="E1158" s="1">
        <f t="shared" si="375"/>
        <v>46683</v>
      </c>
      <c r="F1158" t="s">
        <v>384</v>
      </c>
      <c r="G1158" t="str">
        <f t="shared" si="372"/>
        <v>: "/salterios/tiempo/ordinario/s028/sabado",</v>
      </c>
      <c r="I1158" t="str">
        <f t="shared" si="373"/>
        <v>"23/10/2027": "/salterios/tiempo/ordinario/s028/sabado",</v>
      </c>
    </row>
    <row r="1159" spans="1:9" ht="17" x14ac:dyDescent="0.35">
      <c r="A1159" t="s">
        <v>435</v>
      </c>
      <c r="E1159" s="49">
        <f>+E1151+1</f>
        <v>29</v>
      </c>
      <c r="G1159" s="42"/>
      <c r="H1159" s="42"/>
      <c r="I1159" s="50" t="str">
        <f>_xlfn.CONCAT("    //SEMANA ",ROMAN(E1159)," TIEMPO ",UPPER(A1159))</f>
        <v>    //SEMANA XXIX TIEMPO ORDINARIO</v>
      </c>
    </row>
    <row r="1160" spans="1:9" x14ac:dyDescent="0.35">
      <c r="A1160" t="s">
        <v>435</v>
      </c>
      <c r="B1160">
        <f>B1152+1</f>
        <v>29</v>
      </c>
      <c r="C1160" t="s">
        <v>418</v>
      </c>
      <c r="D1160" t="s">
        <v>384</v>
      </c>
      <c r="E1160" s="1">
        <f>+E1158+1</f>
        <v>46684</v>
      </c>
      <c r="F1160" t="s">
        <v>384</v>
      </c>
      <c r="G1160" t="str">
        <f t="shared" ref="G1160:G1166" si="376">_xlfn.CONCAT(": ""","/salterios/tiempo/",A1160,"/s0",B1160,"/",C1160,"""",",")</f>
        <v>: "/salterios/tiempo/ordinario/s029/domingo",</v>
      </c>
      <c r="I1160" t="str">
        <f t="shared" ref="I1160:I1166" si="377">""""&amp;TEXT(E1160,"d/m/yyyy")&amp;""""&amp;G1160</f>
        <v>"24/10/2027": "/salterios/tiempo/ordinario/s029/domingo",</v>
      </c>
    </row>
    <row r="1161" spans="1:9" x14ac:dyDescent="0.35">
      <c r="A1161" t="s">
        <v>435</v>
      </c>
      <c r="B1161">
        <f>+B1160</f>
        <v>29</v>
      </c>
      <c r="C1161" t="s">
        <v>396</v>
      </c>
      <c r="D1161" t="s">
        <v>384</v>
      </c>
      <c r="E1161" s="1">
        <f>+E1160+1</f>
        <v>46685</v>
      </c>
      <c r="F1161" t="s">
        <v>384</v>
      </c>
      <c r="G1161" t="str">
        <f t="shared" si="376"/>
        <v>: "/salterios/tiempo/ordinario/s029/lunes",</v>
      </c>
      <c r="I1161" t="str">
        <f t="shared" si="377"/>
        <v>"25/10/2027": "/salterios/tiempo/ordinario/s029/lunes",</v>
      </c>
    </row>
    <row r="1162" spans="1:9" x14ac:dyDescent="0.35">
      <c r="A1162" t="s">
        <v>435</v>
      </c>
      <c r="B1162">
        <f t="shared" ref="B1162:B1166" si="378">+B1161</f>
        <v>29</v>
      </c>
      <c r="C1162" t="s">
        <v>397</v>
      </c>
      <c r="D1162" t="s">
        <v>384</v>
      </c>
      <c r="E1162" s="1">
        <f t="shared" ref="E1162:E1166" si="379">+E1161+1</f>
        <v>46686</v>
      </c>
      <c r="F1162" t="s">
        <v>384</v>
      </c>
      <c r="G1162" t="str">
        <f t="shared" si="376"/>
        <v>: "/salterios/tiempo/ordinario/s029/martes",</v>
      </c>
      <c r="I1162" t="str">
        <f t="shared" si="377"/>
        <v>"26/10/2027": "/salterios/tiempo/ordinario/s029/martes",</v>
      </c>
    </row>
    <row r="1163" spans="1:9" x14ac:dyDescent="0.35">
      <c r="A1163" t="s">
        <v>435</v>
      </c>
      <c r="B1163">
        <f t="shared" si="378"/>
        <v>29</v>
      </c>
      <c r="C1163" t="s">
        <v>398</v>
      </c>
      <c r="D1163" t="s">
        <v>384</v>
      </c>
      <c r="E1163" s="1">
        <f t="shared" si="379"/>
        <v>46687</v>
      </c>
      <c r="F1163" t="s">
        <v>384</v>
      </c>
      <c r="G1163" t="str">
        <f t="shared" si="376"/>
        <v>: "/salterios/tiempo/ordinario/s029/miercoles",</v>
      </c>
      <c r="I1163" t="str">
        <f t="shared" si="377"/>
        <v>"27/10/2027": "/salterios/tiempo/ordinario/s029/miercoles",</v>
      </c>
    </row>
    <row r="1164" spans="1:9" x14ac:dyDescent="0.35">
      <c r="A1164" t="s">
        <v>435</v>
      </c>
      <c r="B1164">
        <f t="shared" si="378"/>
        <v>29</v>
      </c>
      <c r="C1164" t="s">
        <v>399</v>
      </c>
      <c r="D1164" t="s">
        <v>384</v>
      </c>
      <c r="E1164" s="1">
        <f t="shared" si="379"/>
        <v>46688</v>
      </c>
      <c r="F1164" t="s">
        <v>384</v>
      </c>
      <c r="G1164" t="str">
        <f t="shared" si="376"/>
        <v>: "/salterios/tiempo/ordinario/s029/jueves",</v>
      </c>
      <c r="I1164" t="str">
        <f t="shared" si="377"/>
        <v>"28/10/2027": "/salterios/tiempo/ordinario/s029/jueves",</v>
      </c>
    </row>
    <row r="1165" spans="1:9" x14ac:dyDescent="0.35">
      <c r="A1165" t="s">
        <v>435</v>
      </c>
      <c r="B1165">
        <f t="shared" si="378"/>
        <v>29</v>
      </c>
      <c r="C1165" t="s">
        <v>420</v>
      </c>
      <c r="D1165" t="s">
        <v>384</v>
      </c>
      <c r="E1165" s="1">
        <f t="shared" si="379"/>
        <v>46689</v>
      </c>
      <c r="F1165" t="s">
        <v>384</v>
      </c>
      <c r="G1165" t="str">
        <f t="shared" si="376"/>
        <v>: "/salterios/tiempo/ordinario/s029/viernes",</v>
      </c>
      <c r="I1165" t="str">
        <f t="shared" si="377"/>
        <v>"29/10/2027": "/salterios/tiempo/ordinario/s029/viernes",</v>
      </c>
    </row>
    <row r="1166" spans="1:9" x14ac:dyDescent="0.35">
      <c r="A1166" t="s">
        <v>435</v>
      </c>
      <c r="B1166">
        <f t="shared" si="378"/>
        <v>29</v>
      </c>
      <c r="C1166" t="s">
        <v>419</v>
      </c>
      <c r="D1166" t="s">
        <v>384</v>
      </c>
      <c r="E1166" s="1">
        <f t="shared" si="379"/>
        <v>46690</v>
      </c>
      <c r="F1166" t="s">
        <v>384</v>
      </c>
      <c r="G1166" t="str">
        <f t="shared" si="376"/>
        <v>: "/salterios/tiempo/ordinario/s029/sabado",</v>
      </c>
      <c r="I1166" t="str">
        <f t="shared" si="377"/>
        <v>"30/10/2027": "/salterios/tiempo/ordinario/s029/sabado",</v>
      </c>
    </row>
    <row r="1167" spans="1:9" ht="17" x14ac:dyDescent="0.35">
      <c r="A1167" t="s">
        <v>435</v>
      </c>
      <c r="E1167" s="49">
        <f>+E1159+1</f>
        <v>30</v>
      </c>
      <c r="G1167" s="42"/>
      <c r="H1167" s="42"/>
      <c r="I1167" s="50" t="str">
        <f>_xlfn.CONCAT("    //SEMANA ",ROMAN(E1167)," TIEMPO ",UPPER(A1167))</f>
        <v>    //SEMANA XXX TIEMPO ORDINARIO</v>
      </c>
    </row>
    <row r="1168" spans="1:9" x14ac:dyDescent="0.35">
      <c r="A1168" t="s">
        <v>435</v>
      </c>
      <c r="B1168">
        <f>B1160+1</f>
        <v>30</v>
      </c>
      <c r="C1168" t="s">
        <v>418</v>
      </c>
      <c r="D1168" t="s">
        <v>384</v>
      </c>
      <c r="E1168" s="1">
        <f>+E1166+1</f>
        <v>46691</v>
      </c>
      <c r="F1168" t="s">
        <v>384</v>
      </c>
      <c r="G1168" t="str">
        <f t="shared" ref="G1168:G1174" si="380">_xlfn.CONCAT(": ""","/salterios/tiempo/",A1168,"/s0",B1168,"/",C1168,"""",",")</f>
        <v>: "/salterios/tiempo/ordinario/s030/domingo",</v>
      </c>
      <c r="I1168" t="str">
        <f t="shared" ref="I1168:I1174" si="381">""""&amp;TEXT(E1168,"d/m/yyyy")&amp;""""&amp;G1168</f>
        <v>"31/10/2027": "/salterios/tiempo/ordinario/s030/domingo",</v>
      </c>
    </row>
    <row r="1169" spans="1:9" x14ac:dyDescent="0.35">
      <c r="A1169" t="s">
        <v>435</v>
      </c>
      <c r="B1169">
        <f>+B1168</f>
        <v>30</v>
      </c>
      <c r="C1169" t="s">
        <v>396</v>
      </c>
      <c r="D1169" t="s">
        <v>384</v>
      </c>
      <c r="E1169" s="1">
        <f>+E1168+1</f>
        <v>46692</v>
      </c>
      <c r="F1169" t="s">
        <v>384</v>
      </c>
      <c r="G1169" t="str">
        <f t="shared" si="380"/>
        <v>: "/salterios/tiempo/ordinario/s030/lunes",</v>
      </c>
      <c r="I1169" t="str">
        <f t="shared" si="381"/>
        <v>"1/11/2027": "/salterios/tiempo/ordinario/s030/lunes",</v>
      </c>
    </row>
    <row r="1170" spans="1:9" x14ac:dyDescent="0.35">
      <c r="A1170" t="s">
        <v>435</v>
      </c>
      <c r="B1170">
        <f t="shared" ref="B1170:B1174" si="382">+B1169</f>
        <v>30</v>
      </c>
      <c r="C1170" t="s">
        <v>397</v>
      </c>
      <c r="D1170" t="s">
        <v>384</v>
      </c>
      <c r="E1170" s="1">
        <f t="shared" ref="E1170:E1174" si="383">+E1169+1</f>
        <v>46693</v>
      </c>
      <c r="F1170" t="s">
        <v>384</v>
      </c>
      <c r="G1170" t="str">
        <f t="shared" si="380"/>
        <v>: "/salterios/tiempo/ordinario/s030/martes",</v>
      </c>
      <c r="I1170" t="str">
        <f t="shared" si="381"/>
        <v>"2/11/2027": "/salterios/tiempo/ordinario/s030/martes",</v>
      </c>
    </row>
    <row r="1171" spans="1:9" x14ac:dyDescent="0.35">
      <c r="A1171" t="s">
        <v>435</v>
      </c>
      <c r="B1171">
        <f t="shared" si="382"/>
        <v>30</v>
      </c>
      <c r="C1171" t="s">
        <v>398</v>
      </c>
      <c r="D1171" t="s">
        <v>384</v>
      </c>
      <c r="E1171" s="1">
        <f t="shared" si="383"/>
        <v>46694</v>
      </c>
      <c r="F1171" t="s">
        <v>384</v>
      </c>
      <c r="G1171" t="str">
        <f t="shared" si="380"/>
        <v>: "/salterios/tiempo/ordinario/s030/miercoles",</v>
      </c>
      <c r="I1171" t="str">
        <f t="shared" si="381"/>
        <v>"3/11/2027": "/salterios/tiempo/ordinario/s030/miercoles",</v>
      </c>
    </row>
    <row r="1172" spans="1:9" x14ac:dyDescent="0.35">
      <c r="A1172" t="s">
        <v>435</v>
      </c>
      <c r="B1172">
        <f t="shared" si="382"/>
        <v>30</v>
      </c>
      <c r="C1172" t="s">
        <v>399</v>
      </c>
      <c r="D1172" t="s">
        <v>384</v>
      </c>
      <c r="E1172" s="1">
        <f t="shared" si="383"/>
        <v>46695</v>
      </c>
      <c r="F1172" t="s">
        <v>384</v>
      </c>
      <c r="G1172" t="str">
        <f t="shared" si="380"/>
        <v>: "/salterios/tiempo/ordinario/s030/jueves",</v>
      </c>
      <c r="I1172" t="str">
        <f t="shared" si="381"/>
        <v>"4/11/2027": "/salterios/tiempo/ordinario/s030/jueves",</v>
      </c>
    </row>
    <row r="1173" spans="1:9" x14ac:dyDescent="0.35">
      <c r="A1173" t="s">
        <v>435</v>
      </c>
      <c r="B1173">
        <f t="shared" si="382"/>
        <v>30</v>
      </c>
      <c r="C1173" t="s">
        <v>420</v>
      </c>
      <c r="D1173" t="s">
        <v>384</v>
      </c>
      <c r="E1173" s="1">
        <f t="shared" si="383"/>
        <v>46696</v>
      </c>
      <c r="F1173" t="s">
        <v>384</v>
      </c>
      <c r="G1173" t="str">
        <f t="shared" si="380"/>
        <v>: "/salterios/tiempo/ordinario/s030/viernes",</v>
      </c>
      <c r="I1173" t="str">
        <f t="shared" si="381"/>
        <v>"5/11/2027": "/salterios/tiempo/ordinario/s030/viernes",</v>
      </c>
    </row>
    <row r="1174" spans="1:9" x14ac:dyDescent="0.35">
      <c r="A1174" t="s">
        <v>435</v>
      </c>
      <c r="B1174">
        <f t="shared" si="382"/>
        <v>30</v>
      </c>
      <c r="C1174" t="s">
        <v>419</v>
      </c>
      <c r="D1174" t="s">
        <v>384</v>
      </c>
      <c r="E1174" s="1">
        <f t="shared" si="383"/>
        <v>46697</v>
      </c>
      <c r="F1174" t="s">
        <v>384</v>
      </c>
      <c r="G1174" t="str">
        <f t="shared" si="380"/>
        <v>: "/salterios/tiempo/ordinario/s030/sabado",</v>
      </c>
      <c r="I1174" t="str">
        <f t="shared" si="381"/>
        <v>"6/11/2027": "/salterios/tiempo/ordinario/s030/sabado",</v>
      </c>
    </row>
    <row r="1175" spans="1:9" ht="17" x14ac:dyDescent="0.35">
      <c r="A1175" t="s">
        <v>435</v>
      </c>
      <c r="E1175" s="49">
        <f>+E1167+1</f>
        <v>31</v>
      </c>
      <c r="G1175" s="42"/>
      <c r="H1175" s="42"/>
      <c r="I1175" s="50" t="str">
        <f>_xlfn.CONCAT("    //SEMANA ",ROMAN(E1175)," TIEMPO ",UPPER(A1175))</f>
        <v>    //SEMANA XXXI TIEMPO ORDINARIO</v>
      </c>
    </row>
    <row r="1176" spans="1:9" x14ac:dyDescent="0.35">
      <c r="A1176" t="s">
        <v>435</v>
      </c>
      <c r="B1176">
        <f>B1168+1</f>
        <v>31</v>
      </c>
      <c r="C1176" t="s">
        <v>418</v>
      </c>
      <c r="D1176" t="s">
        <v>384</v>
      </c>
      <c r="E1176" s="1">
        <f>+E1174+1</f>
        <v>46698</v>
      </c>
      <c r="F1176" t="s">
        <v>384</v>
      </c>
      <c r="G1176" t="str">
        <f t="shared" ref="G1176:G1182" si="384">_xlfn.CONCAT(": ""","/salterios/tiempo/",A1176,"/s0",B1176,"/",C1176,"""",",")</f>
        <v>: "/salterios/tiempo/ordinario/s031/domingo",</v>
      </c>
      <c r="I1176" t="str">
        <f t="shared" ref="I1176:I1182" si="385">""""&amp;TEXT(E1176,"d/m/yyyy")&amp;""""&amp;G1176</f>
        <v>"7/11/2027": "/salterios/tiempo/ordinario/s031/domingo",</v>
      </c>
    </row>
    <row r="1177" spans="1:9" x14ac:dyDescent="0.35">
      <c r="A1177" t="s">
        <v>435</v>
      </c>
      <c r="B1177">
        <f>+B1176</f>
        <v>31</v>
      </c>
      <c r="C1177" t="s">
        <v>396</v>
      </c>
      <c r="D1177" t="s">
        <v>384</v>
      </c>
      <c r="E1177" s="1">
        <f>+E1176+1</f>
        <v>46699</v>
      </c>
      <c r="F1177" t="s">
        <v>384</v>
      </c>
      <c r="G1177" t="str">
        <f t="shared" si="384"/>
        <v>: "/salterios/tiempo/ordinario/s031/lunes",</v>
      </c>
      <c r="I1177" t="str">
        <f t="shared" si="385"/>
        <v>"8/11/2027": "/salterios/tiempo/ordinario/s031/lunes",</v>
      </c>
    </row>
    <row r="1178" spans="1:9" x14ac:dyDescent="0.35">
      <c r="A1178" t="s">
        <v>435</v>
      </c>
      <c r="B1178">
        <f t="shared" ref="B1178:B1182" si="386">+B1177</f>
        <v>31</v>
      </c>
      <c r="C1178" t="s">
        <v>397</v>
      </c>
      <c r="D1178" t="s">
        <v>384</v>
      </c>
      <c r="E1178" s="1">
        <f t="shared" ref="E1178:E1182" si="387">+E1177+1</f>
        <v>46700</v>
      </c>
      <c r="F1178" t="s">
        <v>384</v>
      </c>
      <c r="G1178" t="str">
        <f t="shared" si="384"/>
        <v>: "/salterios/tiempo/ordinario/s031/martes",</v>
      </c>
      <c r="I1178" t="str">
        <f t="shared" si="385"/>
        <v>"9/11/2027": "/salterios/tiempo/ordinario/s031/martes",</v>
      </c>
    </row>
    <row r="1179" spans="1:9" x14ac:dyDescent="0.35">
      <c r="A1179" t="s">
        <v>435</v>
      </c>
      <c r="B1179">
        <f t="shared" si="386"/>
        <v>31</v>
      </c>
      <c r="C1179" t="s">
        <v>398</v>
      </c>
      <c r="D1179" t="s">
        <v>384</v>
      </c>
      <c r="E1179" s="1">
        <f t="shared" si="387"/>
        <v>46701</v>
      </c>
      <c r="F1179" t="s">
        <v>384</v>
      </c>
      <c r="G1179" t="str">
        <f t="shared" si="384"/>
        <v>: "/salterios/tiempo/ordinario/s031/miercoles",</v>
      </c>
      <c r="I1179" t="str">
        <f t="shared" si="385"/>
        <v>"10/11/2027": "/salterios/tiempo/ordinario/s031/miercoles",</v>
      </c>
    </row>
    <row r="1180" spans="1:9" x14ac:dyDescent="0.35">
      <c r="A1180" t="s">
        <v>435</v>
      </c>
      <c r="B1180">
        <f t="shared" si="386"/>
        <v>31</v>
      </c>
      <c r="C1180" t="s">
        <v>399</v>
      </c>
      <c r="D1180" t="s">
        <v>384</v>
      </c>
      <c r="E1180" s="1">
        <f t="shared" si="387"/>
        <v>46702</v>
      </c>
      <c r="F1180" t="s">
        <v>384</v>
      </c>
      <c r="G1180" t="str">
        <f t="shared" si="384"/>
        <v>: "/salterios/tiempo/ordinario/s031/jueves",</v>
      </c>
      <c r="I1180" t="str">
        <f t="shared" si="385"/>
        <v>"11/11/2027": "/salterios/tiempo/ordinario/s031/jueves",</v>
      </c>
    </row>
    <row r="1181" spans="1:9" x14ac:dyDescent="0.35">
      <c r="A1181" t="s">
        <v>435</v>
      </c>
      <c r="B1181">
        <f t="shared" si="386"/>
        <v>31</v>
      </c>
      <c r="C1181" t="s">
        <v>420</v>
      </c>
      <c r="D1181" t="s">
        <v>384</v>
      </c>
      <c r="E1181" s="1">
        <f t="shared" si="387"/>
        <v>46703</v>
      </c>
      <c r="F1181" t="s">
        <v>384</v>
      </c>
      <c r="G1181" t="str">
        <f t="shared" si="384"/>
        <v>: "/salterios/tiempo/ordinario/s031/viernes",</v>
      </c>
      <c r="I1181" t="str">
        <f t="shared" si="385"/>
        <v>"12/11/2027": "/salterios/tiempo/ordinario/s031/viernes",</v>
      </c>
    </row>
    <row r="1182" spans="1:9" x14ac:dyDescent="0.35">
      <c r="A1182" t="s">
        <v>435</v>
      </c>
      <c r="B1182">
        <f t="shared" si="386"/>
        <v>31</v>
      </c>
      <c r="C1182" t="s">
        <v>419</v>
      </c>
      <c r="D1182" t="s">
        <v>384</v>
      </c>
      <c r="E1182" s="1">
        <f t="shared" si="387"/>
        <v>46704</v>
      </c>
      <c r="F1182" t="s">
        <v>384</v>
      </c>
      <c r="G1182" t="str">
        <f t="shared" si="384"/>
        <v>: "/salterios/tiempo/ordinario/s031/sabado",</v>
      </c>
      <c r="I1182" t="str">
        <f t="shared" si="385"/>
        <v>"13/11/2027": "/salterios/tiempo/ordinario/s031/sabado",</v>
      </c>
    </row>
    <row r="1183" spans="1:9" ht="17" x14ac:dyDescent="0.35">
      <c r="A1183" t="s">
        <v>435</v>
      </c>
      <c r="E1183" s="49">
        <f>+E1175+1</f>
        <v>32</v>
      </c>
      <c r="G1183" s="42"/>
      <c r="H1183" s="42"/>
      <c r="I1183" s="50" t="str">
        <f>_xlfn.CONCAT("    //SEMANA ",ROMAN(E1183)," TIEMPO ",UPPER(A1183))</f>
        <v>    //SEMANA XXXII TIEMPO ORDINARIO</v>
      </c>
    </row>
    <row r="1184" spans="1:9" x14ac:dyDescent="0.35">
      <c r="A1184" t="s">
        <v>435</v>
      </c>
      <c r="B1184">
        <f>B1176+1</f>
        <v>32</v>
      </c>
      <c r="C1184" t="s">
        <v>418</v>
      </c>
      <c r="D1184" t="s">
        <v>384</v>
      </c>
      <c r="E1184" s="1">
        <f>+E1182+1</f>
        <v>46705</v>
      </c>
      <c r="F1184" t="s">
        <v>384</v>
      </c>
      <c r="G1184" t="str">
        <f t="shared" ref="G1184:G1190" si="388">_xlfn.CONCAT(": ""","/salterios/tiempo/",A1184,"/s0",B1184,"/",C1184,"""",",")</f>
        <v>: "/salterios/tiempo/ordinario/s032/domingo",</v>
      </c>
      <c r="I1184" t="str">
        <f t="shared" ref="I1184:I1190" si="389">""""&amp;TEXT(E1184,"d/m/yyyy")&amp;""""&amp;G1184</f>
        <v>"14/11/2027": "/salterios/tiempo/ordinario/s032/domingo",</v>
      </c>
    </row>
    <row r="1185" spans="1:9" x14ac:dyDescent="0.35">
      <c r="A1185" t="s">
        <v>435</v>
      </c>
      <c r="B1185">
        <f>+B1184</f>
        <v>32</v>
      </c>
      <c r="C1185" t="s">
        <v>396</v>
      </c>
      <c r="D1185" t="s">
        <v>384</v>
      </c>
      <c r="E1185" s="1">
        <f>+E1184+1</f>
        <v>46706</v>
      </c>
      <c r="F1185" t="s">
        <v>384</v>
      </c>
      <c r="G1185" t="str">
        <f t="shared" si="388"/>
        <v>: "/salterios/tiempo/ordinario/s032/lunes",</v>
      </c>
      <c r="I1185" t="str">
        <f t="shared" si="389"/>
        <v>"15/11/2027": "/salterios/tiempo/ordinario/s032/lunes",</v>
      </c>
    </row>
    <row r="1186" spans="1:9" x14ac:dyDescent="0.35">
      <c r="A1186" t="s">
        <v>435</v>
      </c>
      <c r="B1186">
        <f t="shared" ref="B1186:B1190" si="390">+B1185</f>
        <v>32</v>
      </c>
      <c r="C1186" t="s">
        <v>397</v>
      </c>
      <c r="D1186" t="s">
        <v>384</v>
      </c>
      <c r="E1186" s="1">
        <f t="shared" ref="E1186:E1190" si="391">+E1185+1</f>
        <v>46707</v>
      </c>
      <c r="F1186" t="s">
        <v>384</v>
      </c>
      <c r="G1186" t="str">
        <f t="shared" si="388"/>
        <v>: "/salterios/tiempo/ordinario/s032/martes",</v>
      </c>
      <c r="I1186" t="str">
        <f t="shared" si="389"/>
        <v>"16/11/2027": "/salterios/tiempo/ordinario/s032/martes",</v>
      </c>
    </row>
    <row r="1187" spans="1:9" x14ac:dyDescent="0.35">
      <c r="A1187" t="s">
        <v>435</v>
      </c>
      <c r="B1187">
        <f t="shared" si="390"/>
        <v>32</v>
      </c>
      <c r="C1187" t="s">
        <v>398</v>
      </c>
      <c r="D1187" t="s">
        <v>384</v>
      </c>
      <c r="E1187" s="1">
        <f t="shared" si="391"/>
        <v>46708</v>
      </c>
      <c r="F1187" t="s">
        <v>384</v>
      </c>
      <c r="G1187" t="str">
        <f t="shared" si="388"/>
        <v>: "/salterios/tiempo/ordinario/s032/miercoles",</v>
      </c>
      <c r="I1187" t="str">
        <f t="shared" si="389"/>
        <v>"17/11/2027": "/salterios/tiempo/ordinario/s032/miercoles",</v>
      </c>
    </row>
    <row r="1188" spans="1:9" x14ac:dyDescent="0.35">
      <c r="A1188" t="s">
        <v>435</v>
      </c>
      <c r="B1188">
        <f t="shared" si="390"/>
        <v>32</v>
      </c>
      <c r="C1188" t="s">
        <v>399</v>
      </c>
      <c r="D1188" t="s">
        <v>384</v>
      </c>
      <c r="E1188" s="1">
        <f t="shared" si="391"/>
        <v>46709</v>
      </c>
      <c r="F1188" t="s">
        <v>384</v>
      </c>
      <c r="G1188" t="str">
        <f t="shared" si="388"/>
        <v>: "/salterios/tiempo/ordinario/s032/jueves",</v>
      </c>
      <c r="I1188" t="str">
        <f t="shared" si="389"/>
        <v>"18/11/2027": "/salterios/tiempo/ordinario/s032/jueves",</v>
      </c>
    </row>
    <row r="1189" spans="1:9" x14ac:dyDescent="0.35">
      <c r="A1189" t="s">
        <v>435</v>
      </c>
      <c r="B1189">
        <f t="shared" si="390"/>
        <v>32</v>
      </c>
      <c r="C1189" t="s">
        <v>420</v>
      </c>
      <c r="D1189" t="s">
        <v>384</v>
      </c>
      <c r="E1189" s="1">
        <f t="shared" si="391"/>
        <v>46710</v>
      </c>
      <c r="F1189" t="s">
        <v>384</v>
      </c>
      <c r="G1189" t="str">
        <f t="shared" si="388"/>
        <v>: "/salterios/tiempo/ordinario/s032/viernes",</v>
      </c>
      <c r="I1189" t="str">
        <f t="shared" si="389"/>
        <v>"19/11/2027": "/salterios/tiempo/ordinario/s032/viernes",</v>
      </c>
    </row>
    <row r="1190" spans="1:9" x14ac:dyDescent="0.35">
      <c r="A1190" t="s">
        <v>435</v>
      </c>
      <c r="B1190">
        <f t="shared" si="390"/>
        <v>32</v>
      </c>
      <c r="C1190" t="s">
        <v>419</v>
      </c>
      <c r="D1190" t="s">
        <v>384</v>
      </c>
      <c r="E1190" s="1">
        <f t="shared" si="391"/>
        <v>46711</v>
      </c>
      <c r="F1190" t="s">
        <v>384</v>
      </c>
      <c r="G1190" t="str">
        <f t="shared" si="388"/>
        <v>: "/salterios/tiempo/ordinario/s032/sabado",</v>
      </c>
      <c r="I1190" t="str">
        <f t="shared" si="389"/>
        <v>"20/11/2027": "/salterios/tiempo/ordinario/s032/sabado",</v>
      </c>
    </row>
    <row r="1191" spans="1:9" ht="17" x14ac:dyDescent="0.35">
      <c r="A1191" t="s">
        <v>435</v>
      </c>
      <c r="E1191" s="49">
        <f>+E1183+1</f>
        <v>33</v>
      </c>
      <c r="G1191" s="42"/>
      <c r="H1191" s="42"/>
      <c r="I1191" s="50" t="str">
        <f>_xlfn.CONCAT("    //SEMANA ",ROMAN(E1191)," TIEMPO ",UPPER(A1191))</f>
        <v>    //SEMANA XXXIII TIEMPO ORDINARIO</v>
      </c>
    </row>
    <row r="1192" spans="1:9" x14ac:dyDescent="0.35">
      <c r="A1192" t="s">
        <v>435</v>
      </c>
      <c r="B1192">
        <f>B1184+1</f>
        <v>33</v>
      </c>
      <c r="C1192" t="s">
        <v>418</v>
      </c>
      <c r="D1192" t="s">
        <v>384</v>
      </c>
      <c r="E1192" s="1">
        <f>+E1190+1</f>
        <v>46712</v>
      </c>
      <c r="F1192" t="s">
        <v>384</v>
      </c>
      <c r="G1192" t="str">
        <f t="shared" ref="G1192:G1198" si="392">_xlfn.CONCAT(": ""","/salterios/tiempo/",A1192,"/s0",B1192,"/",C1192,"""",",")</f>
        <v>: "/salterios/tiempo/ordinario/s033/domingo",</v>
      </c>
      <c r="I1192" t="str">
        <f t="shared" ref="I1192:I1198" si="393">""""&amp;TEXT(E1192,"d/m/yyyy")&amp;""""&amp;G1192</f>
        <v>"21/11/2027": "/salterios/tiempo/ordinario/s033/domingo",</v>
      </c>
    </row>
    <row r="1193" spans="1:9" x14ac:dyDescent="0.35">
      <c r="A1193" t="s">
        <v>435</v>
      </c>
      <c r="B1193">
        <f>+B1192</f>
        <v>33</v>
      </c>
      <c r="C1193" t="s">
        <v>396</v>
      </c>
      <c r="D1193" t="s">
        <v>384</v>
      </c>
      <c r="E1193" s="1">
        <f>+E1192+1</f>
        <v>46713</v>
      </c>
      <c r="F1193" t="s">
        <v>384</v>
      </c>
      <c r="G1193" t="str">
        <f t="shared" si="392"/>
        <v>: "/salterios/tiempo/ordinario/s033/lunes",</v>
      </c>
      <c r="I1193" t="str">
        <f t="shared" si="393"/>
        <v>"22/11/2027": "/salterios/tiempo/ordinario/s033/lunes",</v>
      </c>
    </row>
    <row r="1194" spans="1:9" x14ac:dyDescent="0.35">
      <c r="A1194" t="s">
        <v>435</v>
      </c>
      <c r="B1194">
        <f t="shared" ref="B1194:B1198" si="394">+B1193</f>
        <v>33</v>
      </c>
      <c r="C1194" t="s">
        <v>397</v>
      </c>
      <c r="D1194" t="s">
        <v>384</v>
      </c>
      <c r="E1194" s="1">
        <f t="shared" ref="E1194:E1198" si="395">+E1193+1</f>
        <v>46714</v>
      </c>
      <c r="F1194" t="s">
        <v>384</v>
      </c>
      <c r="G1194" t="str">
        <f t="shared" si="392"/>
        <v>: "/salterios/tiempo/ordinario/s033/martes",</v>
      </c>
      <c r="I1194" t="str">
        <f t="shared" si="393"/>
        <v>"23/11/2027": "/salterios/tiempo/ordinario/s033/martes",</v>
      </c>
    </row>
    <row r="1195" spans="1:9" x14ac:dyDescent="0.35">
      <c r="A1195" t="s">
        <v>435</v>
      </c>
      <c r="B1195">
        <f t="shared" si="394"/>
        <v>33</v>
      </c>
      <c r="C1195" t="s">
        <v>398</v>
      </c>
      <c r="D1195" t="s">
        <v>384</v>
      </c>
      <c r="E1195" s="1">
        <f t="shared" si="395"/>
        <v>46715</v>
      </c>
      <c r="F1195" t="s">
        <v>384</v>
      </c>
      <c r="G1195" t="str">
        <f t="shared" si="392"/>
        <v>: "/salterios/tiempo/ordinario/s033/miercoles",</v>
      </c>
      <c r="I1195" t="str">
        <f t="shared" si="393"/>
        <v>"24/11/2027": "/salterios/tiempo/ordinario/s033/miercoles",</v>
      </c>
    </row>
    <row r="1196" spans="1:9" x14ac:dyDescent="0.35">
      <c r="A1196" t="s">
        <v>435</v>
      </c>
      <c r="B1196">
        <f t="shared" si="394"/>
        <v>33</v>
      </c>
      <c r="C1196" t="s">
        <v>399</v>
      </c>
      <c r="D1196" t="s">
        <v>384</v>
      </c>
      <c r="E1196" s="1">
        <f t="shared" si="395"/>
        <v>46716</v>
      </c>
      <c r="F1196" t="s">
        <v>384</v>
      </c>
      <c r="G1196" t="str">
        <f t="shared" si="392"/>
        <v>: "/salterios/tiempo/ordinario/s033/jueves",</v>
      </c>
      <c r="I1196" t="str">
        <f t="shared" si="393"/>
        <v>"25/11/2027": "/salterios/tiempo/ordinario/s033/jueves",</v>
      </c>
    </row>
    <row r="1197" spans="1:9" x14ac:dyDescent="0.35">
      <c r="A1197" t="s">
        <v>435</v>
      </c>
      <c r="B1197">
        <f t="shared" si="394"/>
        <v>33</v>
      </c>
      <c r="C1197" t="s">
        <v>420</v>
      </c>
      <c r="D1197" t="s">
        <v>384</v>
      </c>
      <c r="E1197" s="1">
        <f t="shared" si="395"/>
        <v>46717</v>
      </c>
      <c r="F1197" t="s">
        <v>384</v>
      </c>
      <c r="G1197" t="str">
        <f t="shared" si="392"/>
        <v>: "/salterios/tiempo/ordinario/s033/viernes",</v>
      </c>
      <c r="I1197" t="str">
        <f t="shared" si="393"/>
        <v>"26/11/2027": "/salterios/tiempo/ordinario/s033/viernes",</v>
      </c>
    </row>
    <row r="1198" spans="1:9" x14ac:dyDescent="0.35">
      <c r="A1198" t="s">
        <v>435</v>
      </c>
      <c r="B1198">
        <f t="shared" si="394"/>
        <v>33</v>
      </c>
      <c r="C1198" t="s">
        <v>419</v>
      </c>
      <c r="D1198" t="s">
        <v>384</v>
      </c>
      <c r="E1198" s="1">
        <f t="shared" si="395"/>
        <v>46718</v>
      </c>
      <c r="F1198" t="s">
        <v>384</v>
      </c>
      <c r="G1198" t="str">
        <f t="shared" si="392"/>
        <v>: "/salterios/tiempo/ordinario/s033/sabado",</v>
      </c>
      <c r="I1198" t="str">
        <f t="shared" si="393"/>
        <v>"27/11/2027": "/salterios/tiempo/ordinario/s033/sabado",</v>
      </c>
    </row>
    <row r="1199" spans="1:9" ht="17" x14ac:dyDescent="0.35">
      <c r="A1199" t="s">
        <v>435</v>
      </c>
      <c r="E1199" s="49">
        <f>+E1191+1</f>
        <v>34</v>
      </c>
      <c r="G1199" s="42"/>
      <c r="H1199" s="42"/>
      <c r="I1199" s="50" t="str">
        <f>_xlfn.CONCAT("    //SEMANA ",ROMAN(E1199)," TIEMPO ",UPPER(A1199))</f>
        <v>    //SEMANA XXXIV TIEMPO ORDINARIO</v>
      </c>
    </row>
    <row r="1200" spans="1:9" x14ac:dyDescent="0.35">
      <c r="A1200" t="s">
        <v>435</v>
      </c>
      <c r="B1200">
        <f>B1192+1</f>
        <v>34</v>
      </c>
      <c r="C1200" t="s">
        <v>418</v>
      </c>
      <c r="D1200" t="s">
        <v>384</v>
      </c>
      <c r="E1200" s="1">
        <f>+E1198+1</f>
        <v>46719</v>
      </c>
      <c r="F1200" t="s">
        <v>384</v>
      </c>
      <c r="G1200" t="str">
        <f t="shared" ref="G1200:G1206" si="396">_xlfn.CONCAT(": ""","/salterios/tiempo/",A1200,"/s0",B1200,"/",C1200,"""",",")</f>
        <v>: "/salterios/tiempo/ordinario/s034/domingo",</v>
      </c>
      <c r="I1200" t="str">
        <f t="shared" ref="I1200:I1206" si="397">""""&amp;TEXT(E1200,"d/m/yyyy")&amp;""""&amp;G1200</f>
        <v>"28/11/2027": "/salterios/tiempo/ordinario/s034/domingo",</v>
      </c>
    </row>
    <row r="1201" spans="1:9" x14ac:dyDescent="0.35">
      <c r="A1201" t="s">
        <v>435</v>
      </c>
      <c r="B1201">
        <f>+B1200</f>
        <v>34</v>
      </c>
      <c r="C1201" t="s">
        <v>396</v>
      </c>
      <c r="D1201" t="s">
        <v>384</v>
      </c>
      <c r="E1201" s="1">
        <f>+E1200+1</f>
        <v>46720</v>
      </c>
      <c r="F1201" t="s">
        <v>384</v>
      </c>
      <c r="G1201" t="str">
        <f t="shared" si="396"/>
        <v>: "/salterios/tiempo/ordinario/s034/lunes",</v>
      </c>
      <c r="I1201" t="str">
        <f t="shared" si="397"/>
        <v>"29/11/2027": "/salterios/tiempo/ordinario/s034/lunes",</v>
      </c>
    </row>
    <row r="1202" spans="1:9" x14ac:dyDescent="0.35">
      <c r="A1202" t="s">
        <v>435</v>
      </c>
      <c r="B1202">
        <f t="shared" ref="B1202:B1206" si="398">+B1201</f>
        <v>34</v>
      </c>
      <c r="C1202" t="s">
        <v>397</v>
      </c>
      <c r="D1202" t="s">
        <v>384</v>
      </c>
      <c r="E1202" s="1">
        <f t="shared" ref="E1202:E1206" si="399">+E1201+1</f>
        <v>46721</v>
      </c>
      <c r="F1202" t="s">
        <v>384</v>
      </c>
      <c r="G1202" t="str">
        <f t="shared" si="396"/>
        <v>: "/salterios/tiempo/ordinario/s034/martes",</v>
      </c>
      <c r="I1202" t="str">
        <f t="shared" si="397"/>
        <v>"30/11/2027": "/salterios/tiempo/ordinario/s034/martes",</v>
      </c>
    </row>
    <row r="1203" spans="1:9" x14ac:dyDescent="0.35">
      <c r="A1203" t="s">
        <v>435</v>
      </c>
      <c r="B1203">
        <f t="shared" si="398"/>
        <v>34</v>
      </c>
      <c r="C1203" t="s">
        <v>398</v>
      </c>
      <c r="D1203" t="s">
        <v>384</v>
      </c>
      <c r="E1203" s="1">
        <f t="shared" si="399"/>
        <v>46722</v>
      </c>
      <c r="F1203" t="s">
        <v>384</v>
      </c>
      <c r="G1203" t="str">
        <f t="shared" si="396"/>
        <v>: "/salterios/tiempo/ordinario/s034/miercoles",</v>
      </c>
      <c r="I1203" t="str">
        <f t="shared" si="397"/>
        <v>"1/12/2027": "/salterios/tiempo/ordinario/s034/miercoles",</v>
      </c>
    </row>
    <row r="1204" spans="1:9" x14ac:dyDescent="0.35">
      <c r="A1204" t="s">
        <v>435</v>
      </c>
      <c r="B1204">
        <f t="shared" si="398"/>
        <v>34</v>
      </c>
      <c r="C1204" t="s">
        <v>399</v>
      </c>
      <c r="D1204" t="s">
        <v>384</v>
      </c>
      <c r="E1204" s="1">
        <f t="shared" si="399"/>
        <v>46723</v>
      </c>
      <c r="F1204" t="s">
        <v>384</v>
      </c>
      <c r="G1204" t="str">
        <f t="shared" si="396"/>
        <v>: "/salterios/tiempo/ordinario/s034/jueves",</v>
      </c>
      <c r="I1204" t="str">
        <f t="shared" si="397"/>
        <v>"2/12/2027": "/salterios/tiempo/ordinario/s034/jueves",</v>
      </c>
    </row>
    <row r="1205" spans="1:9" x14ac:dyDescent="0.35">
      <c r="A1205" t="s">
        <v>435</v>
      </c>
      <c r="B1205">
        <f t="shared" si="398"/>
        <v>34</v>
      </c>
      <c r="C1205" t="s">
        <v>420</v>
      </c>
      <c r="D1205" t="s">
        <v>384</v>
      </c>
      <c r="E1205" s="1">
        <f t="shared" si="399"/>
        <v>46724</v>
      </c>
      <c r="F1205" t="s">
        <v>384</v>
      </c>
      <c r="G1205" t="str">
        <f t="shared" si="396"/>
        <v>: "/salterios/tiempo/ordinario/s034/viernes",</v>
      </c>
      <c r="I1205" t="str">
        <f t="shared" si="397"/>
        <v>"3/12/2027": "/salterios/tiempo/ordinario/s034/viernes",</v>
      </c>
    </row>
    <row r="1206" spans="1:9" x14ac:dyDescent="0.35">
      <c r="A1206" t="s">
        <v>435</v>
      </c>
      <c r="B1206">
        <f t="shared" si="398"/>
        <v>34</v>
      </c>
      <c r="C1206" t="s">
        <v>419</v>
      </c>
      <c r="D1206" t="s">
        <v>384</v>
      </c>
      <c r="E1206" s="1">
        <f t="shared" si="399"/>
        <v>46725</v>
      </c>
      <c r="F1206" t="s">
        <v>384</v>
      </c>
      <c r="G1206" t="str">
        <f t="shared" si="396"/>
        <v>: "/salterios/tiempo/ordinario/s034/sabado",</v>
      </c>
      <c r="I1206" t="str">
        <f t="shared" si="397"/>
        <v>"4/12/2027": "/salterios/tiempo/ordinario/s034/sabado",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B74EDD-14BD-4FDB-BF85-697E01DE6DA0}">
          <x14:formula1>
            <xm:f>tiempos!$A:$A</xm:f>
          </x14:formula1>
          <xm:sqref>A407:A1206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1F97-C058-4122-8121-F227349FB912}">
  <dimension ref="A2:M864"/>
  <sheetViews>
    <sheetView tabSelected="1" zoomScale="130" zoomScaleNormal="130" workbookViewId="0">
      <selection activeCell="G6" sqref="G6"/>
    </sheetView>
  </sheetViews>
  <sheetFormatPr defaultColWidth="9" defaultRowHeight="14.5" x14ac:dyDescent="0.35"/>
  <cols>
    <col min="4" max="4" width="1.7265625" bestFit="1" customWidth="1"/>
    <col min="5" max="5" width="16.54296875" customWidth="1"/>
    <col min="6" max="6" width="1.7265625" bestFit="1" customWidth="1"/>
    <col min="7" max="7" width="41.6328125" customWidth="1"/>
    <col min="8" max="8" width="4" customWidth="1"/>
    <col min="9" max="9" width="70.7265625" customWidth="1"/>
    <col min="10" max="10" width="10.7265625" customWidth="1"/>
    <col min="11" max="11" width="45.1796875" customWidth="1"/>
  </cols>
  <sheetData>
    <row r="2" spans="1:13" x14ac:dyDescent="0.35">
      <c r="E2" t="s">
        <v>0</v>
      </c>
      <c r="H2" t="str">
        <f>E2</f>
        <v>const catalogoSalmodia = {</v>
      </c>
    </row>
    <row r="3" spans="1:13" x14ac:dyDescent="0.35">
      <c r="E3" t="s">
        <v>385</v>
      </c>
      <c r="H3" t="str">
        <f>E3</f>
        <v>// Añade más fechas y enlaces según sea necesario</v>
      </c>
    </row>
    <row r="5" spans="1:13" ht="30.5" x14ac:dyDescent="0.35">
      <c r="E5" s="1"/>
      <c r="G5" s="40"/>
      <c r="H5" s="40"/>
      <c r="I5" s="51" t="s">
        <v>469</v>
      </c>
    </row>
    <row r="6" spans="1:13" x14ac:dyDescent="0.35">
      <c r="A6" t="s">
        <v>437</v>
      </c>
      <c r="D6" t="s">
        <v>384</v>
      </c>
      <c r="E6" s="1">
        <v>46023</v>
      </c>
      <c r="F6" t="s">
        <v>384</v>
      </c>
      <c r="G6" s="40" t="s">
        <v>470</v>
      </c>
      <c r="H6" s="40"/>
      <c r="I6" t="str">
        <f t="shared" ref="I6:I32" si="0">""""&amp;TEXT(E6,"d/m/yyyy")&amp;""""&amp;G6</f>
        <v>"1/1/2026": "/salterios/tiempo/adviento/navidad/s01/jueves",</v>
      </c>
      <c r="K6" t="s">
        <v>399</v>
      </c>
      <c r="L6" t="s">
        <v>468</v>
      </c>
      <c r="M6" t="s">
        <v>383</v>
      </c>
    </row>
    <row r="7" spans="1:13" x14ac:dyDescent="0.35">
      <c r="A7" t="s">
        <v>437</v>
      </c>
      <c r="D7" t="s">
        <v>384</v>
      </c>
      <c r="E7" s="1">
        <f>E6+1</f>
        <v>46024</v>
      </c>
      <c r="F7" t="s">
        <v>384</v>
      </c>
      <c r="G7" s="40" t="s">
        <v>425</v>
      </c>
      <c r="H7" s="40"/>
      <c r="I7" t="str">
        <f t="shared" si="0"/>
        <v>"2/1/2026": "/salterios/tiempo/adviento/navidad/s01/viernes",</v>
      </c>
    </row>
    <row r="8" spans="1:13" x14ac:dyDescent="0.35">
      <c r="A8" t="s">
        <v>437</v>
      </c>
      <c r="D8" t="s">
        <v>384</v>
      </c>
      <c r="E8" s="1">
        <f>E7+1</f>
        <v>46025</v>
      </c>
      <c r="F8" t="s">
        <v>384</v>
      </c>
      <c r="G8" s="40" t="s">
        <v>426</v>
      </c>
      <c r="H8" s="40"/>
      <c r="I8" t="str">
        <f t="shared" si="0"/>
        <v>"3/1/2026": "/salterios/tiempo/adviento/navidad/s01/sabado",</v>
      </c>
    </row>
    <row r="9" spans="1:13" ht="17" x14ac:dyDescent="0.35">
      <c r="A9" t="s">
        <v>437</v>
      </c>
      <c r="E9" s="53">
        <v>1</v>
      </c>
      <c r="G9" s="40"/>
      <c r="H9" s="40"/>
      <c r="I9" s="53" t="str">
        <f>_xlfn.CONCAT("    //SEMANA ",ROMAN(E9)," TIEMPO ",UPPER(A9))</f>
        <v>    //SEMANA I TIEMPO NAVIDAD</v>
      </c>
    </row>
    <row r="10" spans="1:13" x14ac:dyDescent="0.35">
      <c r="A10" t="s">
        <v>437</v>
      </c>
      <c r="C10" t="s">
        <v>418</v>
      </c>
      <c r="D10" t="s">
        <v>384</v>
      </c>
      <c r="E10" s="1">
        <f>E8+1</f>
        <v>46026</v>
      </c>
      <c r="F10" t="s">
        <v>384</v>
      </c>
      <c r="G10" s="40" t="s">
        <v>428</v>
      </c>
      <c r="H10" s="40"/>
      <c r="I10" t="str">
        <f t="shared" si="0"/>
        <v>"4/1/2026": "/salterios/tiempo/adviento/navidad/s02/domingo",</v>
      </c>
    </row>
    <row r="11" spans="1:13" x14ac:dyDescent="0.35">
      <c r="A11" t="s">
        <v>437</v>
      </c>
      <c r="C11" t="s">
        <v>396</v>
      </c>
      <c r="D11" t="s">
        <v>384</v>
      </c>
      <c r="E11" s="1">
        <f>E10+1</f>
        <v>46027</v>
      </c>
      <c r="F11" t="s">
        <v>384</v>
      </c>
      <c r="G11" s="40" t="s">
        <v>429</v>
      </c>
      <c r="H11" s="40"/>
      <c r="I11" t="str">
        <f t="shared" si="0"/>
        <v>"5/1/2026": "/salterios/tiempo/adviento/navidad/s02/lunes",</v>
      </c>
    </row>
    <row r="12" spans="1:13" x14ac:dyDescent="0.35">
      <c r="A12" t="s">
        <v>437</v>
      </c>
      <c r="C12" t="s">
        <v>397</v>
      </c>
      <c r="D12" t="s">
        <v>384</v>
      </c>
      <c r="E12" s="1">
        <f t="shared" ref="E12:E16" si="1">E11+1</f>
        <v>46028</v>
      </c>
      <c r="F12" t="s">
        <v>384</v>
      </c>
      <c r="G12" s="40" t="s">
        <v>430</v>
      </c>
      <c r="H12" s="40"/>
      <c r="I12" t="str">
        <f t="shared" si="0"/>
        <v>"6/1/2026": "/salterios/tiempo/adviento/navidad/s02/martes",</v>
      </c>
      <c r="K12" t="s">
        <v>421</v>
      </c>
    </row>
    <row r="13" spans="1:13" x14ac:dyDescent="0.35">
      <c r="A13" t="s">
        <v>437</v>
      </c>
      <c r="C13" t="s">
        <v>398</v>
      </c>
      <c r="D13" t="s">
        <v>384</v>
      </c>
      <c r="E13" s="1">
        <f t="shared" si="1"/>
        <v>46029</v>
      </c>
      <c r="F13" t="s">
        <v>384</v>
      </c>
      <c r="G13" s="40" t="s">
        <v>431</v>
      </c>
      <c r="H13" s="40"/>
      <c r="I13" t="str">
        <f t="shared" si="0"/>
        <v>"7/1/2026": "/salterios/tiempo/adviento/navidad/s02/miercoles",</v>
      </c>
    </row>
    <row r="14" spans="1:13" x14ac:dyDescent="0.35">
      <c r="A14" t="s">
        <v>437</v>
      </c>
      <c r="C14" t="s">
        <v>399</v>
      </c>
      <c r="D14" t="s">
        <v>384</v>
      </c>
      <c r="E14" s="1">
        <f t="shared" si="1"/>
        <v>46030</v>
      </c>
      <c r="F14" t="s">
        <v>384</v>
      </c>
      <c r="G14" s="40" t="s">
        <v>432</v>
      </c>
      <c r="H14" s="40"/>
      <c r="I14" t="str">
        <f t="shared" si="0"/>
        <v>"8/1/2026": "/salterios/tiempo/adviento/navidad/s02/jueves",</v>
      </c>
    </row>
    <row r="15" spans="1:13" x14ac:dyDescent="0.35">
      <c r="A15" t="s">
        <v>437</v>
      </c>
      <c r="C15" t="s">
        <v>420</v>
      </c>
      <c r="D15" t="s">
        <v>384</v>
      </c>
      <c r="E15" s="1">
        <f t="shared" si="1"/>
        <v>46031</v>
      </c>
      <c r="F15" t="s">
        <v>384</v>
      </c>
      <c r="G15" s="40" t="s">
        <v>433</v>
      </c>
      <c r="H15" s="40"/>
      <c r="I15" t="str">
        <f t="shared" si="0"/>
        <v>"9/1/2026": "/salterios/tiempo/adviento/navidad/s02/viernes",</v>
      </c>
    </row>
    <row r="16" spans="1:13" x14ac:dyDescent="0.35">
      <c r="A16" t="s">
        <v>437</v>
      </c>
      <c r="C16" t="s">
        <v>419</v>
      </c>
      <c r="D16" t="s">
        <v>384</v>
      </c>
      <c r="E16" s="1">
        <f t="shared" si="1"/>
        <v>46032</v>
      </c>
      <c r="F16" t="s">
        <v>384</v>
      </c>
      <c r="G16" s="40" t="s">
        <v>427</v>
      </c>
      <c r="H16" s="40"/>
      <c r="I16" t="str">
        <f t="shared" si="0"/>
        <v>"10/1/2026": "/salterios/tiempo/adviento/navidad/s02/sabado",</v>
      </c>
    </row>
    <row r="17" spans="1:11" ht="17" x14ac:dyDescent="0.35">
      <c r="A17" t="s">
        <v>435</v>
      </c>
      <c r="E17" s="50">
        <v>1</v>
      </c>
      <c r="F17" s="42"/>
      <c r="G17" s="42"/>
      <c r="H17" s="42"/>
      <c r="I17" s="50" t="str">
        <f>_xlfn.CONCAT("    //SEMANA ",ROMAN(E17)," TIEMPO ",UPPER(A17))</f>
        <v>    //SEMANA I TIEMPO ORDINARIO</v>
      </c>
    </row>
    <row r="18" spans="1:11" x14ac:dyDescent="0.35">
      <c r="A18" t="s">
        <v>435</v>
      </c>
      <c r="B18">
        <v>1</v>
      </c>
      <c r="C18" t="s">
        <v>418</v>
      </c>
      <c r="D18" t="s">
        <v>384</v>
      </c>
      <c r="E18" s="1">
        <f>E16+1</f>
        <v>46033</v>
      </c>
      <c r="F18" t="s">
        <v>384</v>
      </c>
      <c r="G18" t="str">
        <f>_xlfn.CONCAT(": ""","/salterios/tiempo/",A18,"/s0",B18,"/",C18,"""",",")</f>
        <v>: "/salterios/tiempo/ordinario/s01/domingo",</v>
      </c>
      <c r="I18" t="str">
        <f t="shared" si="0"/>
        <v>"11/1/2026": "/salterios/tiempo/ordinario/s01/domingo",</v>
      </c>
      <c r="K18" t="s">
        <v>401</v>
      </c>
    </row>
    <row r="19" spans="1:11" x14ac:dyDescent="0.35">
      <c r="A19" t="s">
        <v>435</v>
      </c>
      <c r="B19">
        <v>1</v>
      </c>
      <c r="C19" t="s">
        <v>396</v>
      </c>
      <c r="D19" t="s">
        <v>384</v>
      </c>
      <c r="E19" s="1">
        <f>E18+1</f>
        <v>46034</v>
      </c>
      <c r="F19" t="s">
        <v>384</v>
      </c>
      <c r="G19" t="str">
        <f t="shared" ref="G19:G24" si="2">_xlfn.CONCAT(": ""","/salterios/tiempo/",A19,"/s0",B19,"/",C19,"""",",")</f>
        <v>: "/salterios/tiempo/ordinario/s01/lunes",</v>
      </c>
      <c r="I19" t="str">
        <f t="shared" si="0"/>
        <v>"12/1/2026": "/salterios/tiempo/ordinario/s01/lunes",</v>
      </c>
    </row>
    <row r="20" spans="1:11" x14ac:dyDescent="0.35">
      <c r="A20" t="s">
        <v>435</v>
      </c>
      <c r="B20">
        <v>1</v>
      </c>
      <c r="C20" t="s">
        <v>397</v>
      </c>
      <c r="D20" t="s">
        <v>384</v>
      </c>
      <c r="E20" s="1">
        <f t="shared" ref="E20:E24" si="3">E19+1</f>
        <v>46035</v>
      </c>
      <c r="F20" t="s">
        <v>384</v>
      </c>
      <c r="G20" t="str">
        <f t="shared" si="2"/>
        <v>: "/salterios/tiempo/ordinario/s01/martes",</v>
      </c>
      <c r="I20" t="str">
        <f t="shared" si="0"/>
        <v>"13/1/2026": "/salterios/tiempo/ordinario/s01/martes",</v>
      </c>
    </row>
    <row r="21" spans="1:11" x14ac:dyDescent="0.35">
      <c r="A21" t="s">
        <v>435</v>
      </c>
      <c r="B21">
        <v>1</v>
      </c>
      <c r="C21" t="s">
        <v>398</v>
      </c>
      <c r="D21" t="s">
        <v>384</v>
      </c>
      <c r="E21" s="1">
        <f t="shared" si="3"/>
        <v>46036</v>
      </c>
      <c r="F21" t="s">
        <v>384</v>
      </c>
      <c r="G21" t="str">
        <f t="shared" si="2"/>
        <v>: "/salterios/tiempo/ordinario/s01/miercoles",</v>
      </c>
      <c r="I21" t="str">
        <f t="shared" si="0"/>
        <v>"14/1/2026": "/salterios/tiempo/ordinario/s01/miercoles",</v>
      </c>
    </row>
    <row r="22" spans="1:11" x14ac:dyDescent="0.35">
      <c r="A22" t="s">
        <v>435</v>
      </c>
      <c r="B22">
        <v>1</v>
      </c>
      <c r="C22" t="s">
        <v>399</v>
      </c>
      <c r="D22" t="s">
        <v>384</v>
      </c>
      <c r="E22" s="1">
        <f t="shared" si="3"/>
        <v>46037</v>
      </c>
      <c r="F22" t="s">
        <v>384</v>
      </c>
      <c r="G22" t="str">
        <f t="shared" si="2"/>
        <v>: "/salterios/tiempo/ordinario/s01/jueves",</v>
      </c>
      <c r="I22" t="str">
        <f t="shared" si="0"/>
        <v>"15/1/2026": "/salterios/tiempo/ordinario/s01/jueves",</v>
      </c>
    </row>
    <row r="23" spans="1:11" x14ac:dyDescent="0.35">
      <c r="A23" t="s">
        <v>435</v>
      </c>
      <c r="B23">
        <v>1</v>
      </c>
      <c r="C23" t="s">
        <v>420</v>
      </c>
      <c r="D23" t="s">
        <v>384</v>
      </c>
      <c r="E23" s="1">
        <f t="shared" si="3"/>
        <v>46038</v>
      </c>
      <c r="F23" t="s">
        <v>384</v>
      </c>
      <c r="G23" t="str">
        <f t="shared" si="2"/>
        <v>: "/salterios/tiempo/ordinario/s01/viernes",</v>
      </c>
      <c r="I23" t="str">
        <f t="shared" si="0"/>
        <v>"16/1/2026": "/salterios/tiempo/ordinario/s01/viernes",</v>
      </c>
    </row>
    <row r="24" spans="1:11" x14ac:dyDescent="0.35">
      <c r="A24" t="s">
        <v>435</v>
      </c>
      <c r="B24">
        <v>1</v>
      </c>
      <c r="C24" t="s">
        <v>419</v>
      </c>
      <c r="D24" t="s">
        <v>384</v>
      </c>
      <c r="E24" s="1">
        <f t="shared" si="3"/>
        <v>46039</v>
      </c>
      <c r="F24" t="s">
        <v>384</v>
      </c>
      <c r="G24" t="str">
        <f t="shared" si="2"/>
        <v>: "/salterios/tiempo/ordinario/s01/sabado",</v>
      </c>
      <c r="I24" t="str">
        <f t="shared" si="0"/>
        <v>"17/1/2026": "/salterios/tiempo/ordinario/s01/sabado",</v>
      </c>
    </row>
    <row r="25" spans="1:11" ht="17" x14ac:dyDescent="0.35">
      <c r="A25" t="s">
        <v>435</v>
      </c>
      <c r="E25" s="50">
        <f>+E17+1</f>
        <v>2</v>
      </c>
      <c r="G25" s="42"/>
      <c r="H25" s="42"/>
      <c r="I25" s="50" t="str">
        <f>_xlfn.CONCAT("    //SEMANA ",ROMAN(E25)," TIEMPO ",UPPER(A25))</f>
        <v>    //SEMANA II TIEMPO ORDINARIO</v>
      </c>
    </row>
    <row r="26" spans="1:11" x14ac:dyDescent="0.35">
      <c r="A26" t="s">
        <v>435</v>
      </c>
      <c r="B26">
        <f>+B24+1</f>
        <v>2</v>
      </c>
      <c r="C26" t="s">
        <v>418</v>
      </c>
      <c r="D26" t="s">
        <v>384</v>
      </c>
      <c r="E26" s="1">
        <f>E24+1</f>
        <v>46040</v>
      </c>
      <c r="F26" t="s">
        <v>384</v>
      </c>
      <c r="G26" t="str">
        <f t="shared" ref="G26:G56" si="4">_xlfn.CONCAT(": ""","/salterios/tiempo/",A26,"/s0",B26,"/",C26,"""",",")</f>
        <v>: "/salterios/tiempo/ordinario/s02/domingo",</v>
      </c>
      <c r="I26" t="str">
        <f t="shared" si="0"/>
        <v>"18/1/2026": "/salterios/tiempo/ordinario/s02/domingo",</v>
      </c>
      <c r="K26" t="s">
        <v>422</v>
      </c>
    </row>
    <row r="27" spans="1:11" x14ac:dyDescent="0.35">
      <c r="A27" t="s">
        <v>435</v>
      </c>
      <c r="B27">
        <f>+B26</f>
        <v>2</v>
      </c>
      <c r="C27" t="s">
        <v>396</v>
      </c>
      <c r="D27" t="s">
        <v>384</v>
      </c>
      <c r="E27" s="1">
        <f>E26+1</f>
        <v>46041</v>
      </c>
      <c r="F27" t="s">
        <v>384</v>
      </c>
      <c r="G27" t="str">
        <f t="shared" si="4"/>
        <v>: "/salterios/tiempo/ordinario/s02/lunes",</v>
      </c>
      <c r="I27" t="str">
        <f t="shared" si="0"/>
        <v>"19/1/2026": "/salterios/tiempo/ordinario/s02/lunes",</v>
      </c>
    </row>
    <row r="28" spans="1:11" x14ac:dyDescent="0.35">
      <c r="A28" t="s">
        <v>435</v>
      </c>
      <c r="B28">
        <f t="shared" ref="B28:B32" si="5">+B27</f>
        <v>2</v>
      </c>
      <c r="C28" t="s">
        <v>397</v>
      </c>
      <c r="D28" t="s">
        <v>384</v>
      </c>
      <c r="E28" s="1">
        <f t="shared" ref="E28:E32" si="6">E27+1</f>
        <v>46042</v>
      </c>
      <c r="F28" t="s">
        <v>384</v>
      </c>
      <c r="G28" t="str">
        <f t="shared" si="4"/>
        <v>: "/salterios/tiempo/ordinario/s02/martes",</v>
      </c>
      <c r="I28" t="str">
        <f t="shared" si="0"/>
        <v>"20/1/2026": "/salterios/tiempo/ordinario/s02/martes",</v>
      </c>
    </row>
    <row r="29" spans="1:11" x14ac:dyDescent="0.35">
      <c r="A29" t="s">
        <v>435</v>
      </c>
      <c r="B29">
        <f t="shared" si="5"/>
        <v>2</v>
      </c>
      <c r="C29" t="s">
        <v>398</v>
      </c>
      <c r="D29" t="s">
        <v>384</v>
      </c>
      <c r="E29" s="1">
        <f t="shared" si="6"/>
        <v>46043</v>
      </c>
      <c r="F29" t="s">
        <v>384</v>
      </c>
      <c r="G29" t="str">
        <f t="shared" si="4"/>
        <v>: "/salterios/tiempo/ordinario/s02/miercoles",</v>
      </c>
      <c r="I29" t="str">
        <f t="shared" si="0"/>
        <v>"21/1/2026": "/salterios/tiempo/ordinario/s02/miercoles",</v>
      </c>
    </row>
    <row r="30" spans="1:11" x14ac:dyDescent="0.35">
      <c r="A30" t="s">
        <v>435</v>
      </c>
      <c r="B30">
        <f t="shared" si="5"/>
        <v>2</v>
      </c>
      <c r="C30" t="s">
        <v>399</v>
      </c>
      <c r="D30" t="s">
        <v>384</v>
      </c>
      <c r="E30" s="1">
        <f t="shared" si="6"/>
        <v>46044</v>
      </c>
      <c r="F30" t="s">
        <v>384</v>
      </c>
      <c r="G30" t="str">
        <f t="shared" si="4"/>
        <v>: "/salterios/tiempo/ordinario/s02/jueves",</v>
      </c>
      <c r="I30" t="str">
        <f t="shared" si="0"/>
        <v>"22/1/2026": "/salterios/tiempo/ordinario/s02/jueves",</v>
      </c>
    </row>
    <row r="31" spans="1:11" x14ac:dyDescent="0.35">
      <c r="A31" t="s">
        <v>435</v>
      </c>
      <c r="B31">
        <f t="shared" si="5"/>
        <v>2</v>
      </c>
      <c r="C31" t="s">
        <v>420</v>
      </c>
      <c r="D31" t="s">
        <v>384</v>
      </c>
      <c r="E31" s="1">
        <f t="shared" si="6"/>
        <v>46045</v>
      </c>
      <c r="F31" t="s">
        <v>384</v>
      </c>
      <c r="G31" t="str">
        <f t="shared" si="4"/>
        <v>: "/salterios/tiempo/ordinario/s02/viernes",</v>
      </c>
      <c r="I31" t="str">
        <f t="shared" si="0"/>
        <v>"23/1/2026": "/salterios/tiempo/ordinario/s02/viernes",</v>
      </c>
    </row>
    <row r="32" spans="1:11" x14ac:dyDescent="0.35">
      <c r="A32" t="s">
        <v>435</v>
      </c>
      <c r="B32">
        <f t="shared" si="5"/>
        <v>2</v>
      </c>
      <c r="C32" t="s">
        <v>419</v>
      </c>
      <c r="D32" t="s">
        <v>384</v>
      </c>
      <c r="E32" s="1">
        <f t="shared" si="6"/>
        <v>46046</v>
      </c>
      <c r="F32" t="s">
        <v>384</v>
      </c>
      <c r="G32" t="str">
        <f t="shared" si="4"/>
        <v>: "/salterios/tiempo/ordinario/s02/sabado",</v>
      </c>
      <c r="I32" t="str">
        <f t="shared" si="0"/>
        <v>"24/1/2026": "/salterios/tiempo/ordinario/s02/sabado",</v>
      </c>
    </row>
    <row r="33" spans="1:9" ht="17" x14ac:dyDescent="0.35">
      <c r="A33" t="s">
        <v>435</v>
      </c>
      <c r="E33" s="52">
        <f>+E25+1</f>
        <v>3</v>
      </c>
      <c r="G33" s="42"/>
      <c r="H33" s="42"/>
      <c r="I33" s="52" t="str">
        <f>_xlfn.CONCAT("    //SEMANA ",ROMAN(E33)," TIEMPO ",UPPER(A33))</f>
        <v>    //SEMANA III TIEMPO ORDINARIO</v>
      </c>
    </row>
    <row r="34" spans="1:9" x14ac:dyDescent="0.35">
      <c r="A34" t="s">
        <v>435</v>
      </c>
      <c r="B34">
        <f>+B32+1</f>
        <v>3</v>
      </c>
      <c r="C34" t="s">
        <v>418</v>
      </c>
      <c r="D34" t="s">
        <v>384</v>
      </c>
      <c r="E34" s="1">
        <f>E32+1</f>
        <v>46047</v>
      </c>
      <c r="F34" t="s">
        <v>384</v>
      </c>
      <c r="G34" t="str">
        <f t="shared" si="4"/>
        <v>: "/salterios/tiempo/ordinario/s03/domingo",</v>
      </c>
      <c r="I34" t="str">
        <f t="shared" ref="I34:I40" si="7">""""&amp;TEXT(E34,"d/m/yyyy")&amp;""""&amp;G34</f>
        <v>"25/1/2026": "/salterios/tiempo/ordinario/s03/domingo",</v>
      </c>
    </row>
    <row r="35" spans="1:9" x14ac:dyDescent="0.35">
      <c r="A35" t="s">
        <v>435</v>
      </c>
      <c r="B35">
        <f>+B34</f>
        <v>3</v>
      </c>
      <c r="C35" t="s">
        <v>396</v>
      </c>
      <c r="D35" t="s">
        <v>384</v>
      </c>
      <c r="E35" s="1">
        <f>E34+1</f>
        <v>46048</v>
      </c>
      <c r="F35" t="s">
        <v>384</v>
      </c>
      <c r="G35" t="str">
        <f t="shared" si="4"/>
        <v>: "/salterios/tiempo/ordinario/s03/lunes",</v>
      </c>
      <c r="I35" t="str">
        <f t="shared" si="7"/>
        <v>"26/1/2026": "/salterios/tiempo/ordinario/s03/lunes",</v>
      </c>
    </row>
    <row r="36" spans="1:9" x14ac:dyDescent="0.35">
      <c r="A36" t="s">
        <v>435</v>
      </c>
      <c r="B36">
        <f t="shared" ref="B36:B40" si="8">+B35</f>
        <v>3</v>
      </c>
      <c r="C36" t="s">
        <v>397</v>
      </c>
      <c r="D36" t="s">
        <v>384</v>
      </c>
      <c r="E36" s="1">
        <f t="shared" ref="E36:E40" si="9">E35+1</f>
        <v>46049</v>
      </c>
      <c r="F36" t="s">
        <v>384</v>
      </c>
      <c r="G36" t="str">
        <f t="shared" si="4"/>
        <v>: "/salterios/tiempo/ordinario/s03/martes",</v>
      </c>
      <c r="I36" t="str">
        <f t="shared" si="7"/>
        <v>"27/1/2026": "/salterios/tiempo/ordinario/s03/martes",</v>
      </c>
    </row>
    <row r="37" spans="1:9" x14ac:dyDescent="0.35">
      <c r="A37" t="s">
        <v>435</v>
      </c>
      <c r="B37">
        <f t="shared" si="8"/>
        <v>3</v>
      </c>
      <c r="C37" t="s">
        <v>398</v>
      </c>
      <c r="D37" t="s">
        <v>384</v>
      </c>
      <c r="E37" s="1">
        <f t="shared" si="9"/>
        <v>46050</v>
      </c>
      <c r="F37" t="s">
        <v>384</v>
      </c>
      <c r="G37" t="str">
        <f t="shared" si="4"/>
        <v>: "/salterios/tiempo/ordinario/s03/miercoles",</v>
      </c>
      <c r="I37" t="str">
        <f t="shared" si="7"/>
        <v>"28/1/2026": "/salterios/tiempo/ordinario/s03/miercoles",</v>
      </c>
    </row>
    <row r="38" spans="1:9" x14ac:dyDescent="0.35">
      <c r="A38" t="s">
        <v>435</v>
      </c>
      <c r="B38">
        <f t="shared" si="8"/>
        <v>3</v>
      </c>
      <c r="C38" t="s">
        <v>399</v>
      </c>
      <c r="D38" t="s">
        <v>384</v>
      </c>
      <c r="E38" s="1">
        <f t="shared" si="9"/>
        <v>46051</v>
      </c>
      <c r="F38" t="s">
        <v>384</v>
      </c>
      <c r="G38" t="str">
        <f t="shared" si="4"/>
        <v>: "/salterios/tiempo/ordinario/s03/jueves",</v>
      </c>
      <c r="I38" t="str">
        <f t="shared" si="7"/>
        <v>"29/1/2026": "/salterios/tiempo/ordinario/s03/jueves",</v>
      </c>
    </row>
    <row r="39" spans="1:9" x14ac:dyDescent="0.35">
      <c r="A39" t="s">
        <v>435</v>
      </c>
      <c r="B39">
        <f t="shared" si="8"/>
        <v>3</v>
      </c>
      <c r="C39" t="s">
        <v>420</v>
      </c>
      <c r="D39" t="s">
        <v>384</v>
      </c>
      <c r="E39" s="1">
        <f t="shared" si="9"/>
        <v>46052</v>
      </c>
      <c r="F39" t="s">
        <v>384</v>
      </c>
      <c r="G39" t="str">
        <f t="shared" si="4"/>
        <v>: "/salterios/tiempo/ordinario/s03/viernes",</v>
      </c>
      <c r="I39" t="str">
        <f t="shared" si="7"/>
        <v>"30/1/2026": "/salterios/tiempo/ordinario/s03/viernes",</v>
      </c>
    </row>
    <row r="40" spans="1:9" x14ac:dyDescent="0.35">
      <c r="A40" t="s">
        <v>435</v>
      </c>
      <c r="B40">
        <f t="shared" si="8"/>
        <v>3</v>
      </c>
      <c r="C40" t="s">
        <v>419</v>
      </c>
      <c r="D40" t="s">
        <v>384</v>
      </c>
      <c r="E40" s="1">
        <f t="shared" si="9"/>
        <v>46053</v>
      </c>
      <c r="F40" t="s">
        <v>384</v>
      </c>
      <c r="G40" t="str">
        <f t="shared" si="4"/>
        <v>: "/salterios/tiempo/ordinario/s03/sabado",</v>
      </c>
      <c r="I40" t="str">
        <f t="shared" si="7"/>
        <v>"31/1/2026": "/salterios/tiempo/ordinario/s03/sabado",</v>
      </c>
    </row>
    <row r="41" spans="1:9" ht="17" x14ac:dyDescent="0.35">
      <c r="A41" t="s">
        <v>435</v>
      </c>
      <c r="E41" s="52">
        <f>+E33+1</f>
        <v>4</v>
      </c>
      <c r="G41" s="42"/>
      <c r="H41" s="42"/>
      <c r="I41" s="52" t="str">
        <f>_xlfn.CONCAT("    //SEMANA ",ROMAN(E41)," TIEMPO ",UPPER(A41))</f>
        <v>    //SEMANA IV TIEMPO ORDINARIO</v>
      </c>
    </row>
    <row r="42" spans="1:9" x14ac:dyDescent="0.35">
      <c r="A42" t="s">
        <v>435</v>
      </c>
      <c r="B42">
        <f>+B40+1</f>
        <v>4</v>
      </c>
      <c r="C42" t="s">
        <v>418</v>
      </c>
      <c r="D42" t="s">
        <v>384</v>
      </c>
      <c r="E42" s="1">
        <f>E40+1</f>
        <v>46054</v>
      </c>
      <c r="F42" t="s">
        <v>384</v>
      </c>
      <c r="G42" t="str">
        <f t="shared" si="4"/>
        <v>: "/salterios/tiempo/ordinario/s04/domingo",</v>
      </c>
      <c r="I42" t="str">
        <f t="shared" ref="I42:I48" si="10">""""&amp;TEXT(E42,"d/m/yyyy")&amp;""""&amp;G42</f>
        <v>"1/2/2026": "/salterios/tiempo/ordinario/s04/domingo",</v>
      </c>
    </row>
    <row r="43" spans="1:9" x14ac:dyDescent="0.35">
      <c r="A43" t="s">
        <v>435</v>
      </c>
      <c r="B43">
        <f>+B42</f>
        <v>4</v>
      </c>
      <c r="C43" t="s">
        <v>396</v>
      </c>
      <c r="D43" t="s">
        <v>384</v>
      </c>
      <c r="E43" s="1">
        <f>E42+1</f>
        <v>46055</v>
      </c>
      <c r="F43" t="s">
        <v>384</v>
      </c>
      <c r="G43" t="str">
        <f t="shared" si="4"/>
        <v>: "/salterios/tiempo/ordinario/s04/lunes",</v>
      </c>
      <c r="I43" t="str">
        <f t="shared" si="10"/>
        <v>"2/2/2026": "/salterios/tiempo/ordinario/s04/lunes",</v>
      </c>
    </row>
    <row r="44" spans="1:9" x14ac:dyDescent="0.35">
      <c r="A44" t="s">
        <v>435</v>
      </c>
      <c r="B44">
        <f t="shared" ref="B44:B48" si="11">+B43</f>
        <v>4</v>
      </c>
      <c r="C44" t="s">
        <v>397</v>
      </c>
      <c r="D44" t="s">
        <v>384</v>
      </c>
      <c r="E44" s="1">
        <f t="shared" ref="E44:E48" si="12">E43+1</f>
        <v>46056</v>
      </c>
      <c r="F44" t="s">
        <v>384</v>
      </c>
      <c r="G44" t="str">
        <f t="shared" si="4"/>
        <v>: "/salterios/tiempo/ordinario/s04/martes",</v>
      </c>
      <c r="I44" t="str">
        <f t="shared" si="10"/>
        <v>"3/2/2026": "/salterios/tiempo/ordinario/s04/martes",</v>
      </c>
    </row>
    <row r="45" spans="1:9" x14ac:dyDescent="0.35">
      <c r="A45" t="s">
        <v>435</v>
      </c>
      <c r="B45">
        <f t="shared" si="11"/>
        <v>4</v>
      </c>
      <c r="C45" t="s">
        <v>398</v>
      </c>
      <c r="D45" t="s">
        <v>384</v>
      </c>
      <c r="E45" s="1">
        <f t="shared" si="12"/>
        <v>46057</v>
      </c>
      <c r="F45" t="s">
        <v>384</v>
      </c>
      <c r="G45" t="str">
        <f t="shared" si="4"/>
        <v>: "/salterios/tiempo/ordinario/s04/miercoles",</v>
      </c>
      <c r="I45" t="str">
        <f t="shared" si="10"/>
        <v>"4/2/2026": "/salterios/tiempo/ordinario/s04/miercoles",</v>
      </c>
    </row>
    <row r="46" spans="1:9" x14ac:dyDescent="0.35">
      <c r="A46" t="s">
        <v>435</v>
      </c>
      <c r="B46">
        <f t="shared" si="11"/>
        <v>4</v>
      </c>
      <c r="C46" t="s">
        <v>399</v>
      </c>
      <c r="D46" t="s">
        <v>384</v>
      </c>
      <c r="E46" s="1">
        <f t="shared" si="12"/>
        <v>46058</v>
      </c>
      <c r="F46" t="s">
        <v>384</v>
      </c>
      <c r="G46" t="str">
        <f t="shared" si="4"/>
        <v>: "/salterios/tiempo/ordinario/s04/jueves",</v>
      </c>
      <c r="I46" t="str">
        <f t="shared" si="10"/>
        <v>"5/2/2026": "/salterios/tiempo/ordinario/s04/jueves",</v>
      </c>
    </row>
    <row r="47" spans="1:9" x14ac:dyDescent="0.35">
      <c r="A47" t="s">
        <v>435</v>
      </c>
      <c r="B47">
        <f t="shared" si="11"/>
        <v>4</v>
      </c>
      <c r="C47" t="s">
        <v>420</v>
      </c>
      <c r="D47" t="s">
        <v>384</v>
      </c>
      <c r="E47" s="1">
        <f t="shared" si="12"/>
        <v>46059</v>
      </c>
      <c r="F47" t="s">
        <v>384</v>
      </c>
      <c r="G47" t="str">
        <f t="shared" si="4"/>
        <v>: "/salterios/tiempo/ordinario/s04/viernes",</v>
      </c>
      <c r="I47" t="str">
        <f t="shared" si="10"/>
        <v>"6/2/2026": "/salterios/tiempo/ordinario/s04/viernes",</v>
      </c>
    </row>
    <row r="48" spans="1:9" x14ac:dyDescent="0.35">
      <c r="A48" t="s">
        <v>435</v>
      </c>
      <c r="B48">
        <f t="shared" si="11"/>
        <v>4</v>
      </c>
      <c r="C48" t="s">
        <v>419</v>
      </c>
      <c r="D48" t="s">
        <v>384</v>
      </c>
      <c r="E48" s="1">
        <f t="shared" si="12"/>
        <v>46060</v>
      </c>
      <c r="F48" t="s">
        <v>384</v>
      </c>
      <c r="G48" t="str">
        <f t="shared" si="4"/>
        <v>: "/salterios/tiempo/ordinario/s04/sabado",</v>
      </c>
      <c r="I48" t="str">
        <f t="shared" si="10"/>
        <v>"7/2/2026": "/salterios/tiempo/ordinario/s04/sabado",</v>
      </c>
    </row>
    <row r="49" spans="1:9" ht="17" x14ac:dyDescent="0.35">
      <c r="A49" t="s">
        <v>435</v>
      </c>
      <c r="E49" s="52">
        <f>+E41+1</f>
        <v>5</v>
      </c>
      <c r="G49" s="42"/>
      <c r="H49" s="42"/>
      <c r="I49" s="52" t="str">
        <f>_xlfn.CONCAT("    //SEMANA ",ROMAN(E49)," TIEMPO ",UPPER(A49))</f>
        <v>    //SEMANA V TIEMPO ORDINARIO</v>
      </c>
    </row>
    <row r="50" spans="1:9" x14ac:dyDescent="0.35">
      <c r="A50" t="s">
        <v>435</v>
      </c>
      <c r="B50">
        <f>+B48+1</f>
        <v>5</v>
      </c>
      <c r="C50" t="s">
        <v>418</v>
      </c>
      <c r="D50" t="s">
        <v>384</v>
      </c>
      <c r="E50" s="1">
        <f>E48+1</f>
        <v>46061</v>
      </c>
      <c r="F50" t="s">
        <v>384</v>
      </c>
      <c r="G50" t="str">
        <f t="shared" si="4"/>
        <v>: "/salterios/tiempo/ordinario/s05/domingo",</v>
      </c>
      <c r="I50" t="str">
        <f t="shared" ref="I50:I56" si="13">""""&amp;TEXT(E50,"d/m/yyyy")&amp;""""&amp;G50</f>
        <v>"8/2/2026": "/salterios/tiempo/ordinario/s05/domingo",</v>
      </c>
    </row>
    <row r="51" spans="1:9" x14ac:dyDescent="0.35">
      <c r="A51" t="s">
        <v>435</v>
      </c>
      <c r="B51">
        <f>+B50</f>
        <v>5</v>
      </c>
      <c r="C51" t="s">
        <v>396</v>
      </c>
      <c r="D51" t="s">
        <v>384</v>
      </c>
      <c r="E51" s="1">
        <f>E50+1</f>
        <v>46062</v>
      </c>
      <c r="F51" t="s">
        <v>384</v>
      </c>
      <c r="G51" t="str">
        <f t="shared" si="4"/>
        <v>: "/salterios/tiempo/ordinario/s05/lunes",</v>
      </c>
      <c r="I51" t="str">
        <f t="shared" si="13"/>
        <v>"9/2/2026": "/salterios/tiempo/ordinario/s05/lunes",</v>
      </c>
    </row>
    <row r="52" spans="1:9" x14ac:dyDescent="0.35">
      <c r="A52" t="s">
        <v>435</v>
      </c>
      <c r="B52">
        <f t="shared" ref="B52:B56" si="14">+B51</f>
        <v>5</v>
      </c>
      <c r="C52" t="s">
        <v>397</v>
      </c>
      <c r="D52" t="s">
        <v>384</v>
      </c>
      <c r="E52" s="1">
        <f t="shared" ref="E52:E56" si="15">E51+1</f>
        <v>46063</v>
      </c>
      <c r="F52" t="s">
        <v>384</v>
      </c>
      <c r="G52" t="str">
        <f t="shared" si="4"/>
        <v>: "/salterios/tiempo/ordinario/s05/martes",</v>
      </c>
      <c r="I52" t="str">
        <f t="shared" si="13"/>
        <v>"10/2/2026": "/salterios/tiempo/ordinario/s05/martes",</v>
      </c>
    </row>
    <row r="53" spans="1:9" x14ac:dyDescent="0.35">
      <c r="A53" t="s">
        <v>435</v>
      </c>
      <c r="B53">
        <f t="shared" si="14"/>
        <v>5</v>
      </c>
      <c r="C53" t="s">
        <v>398</v>
      </c>
      <c r="D53" t="s">
        <v>384</v>
      </c>
      <c r="E53" s="1">
        <f t="shared" si="15"/>
        <v>46064</v>
      </c>
      <c r="F53" t="s">
        <v>384</v>
      </c>
      <c r="G53" t="str">
        <f t="shared" si="4"/>
        <v>: "/salterios/tiempo/ordinario/s05/miercoles",</v>
      </c>
      <c r="I53" t="str">
        <f t="shared" si="13"/>
        <v>"11/2/2026": "/salterios/tiempo/ordinario/s05/miercoles",</v>
      </c>
    </row>
    <row r="54" spans="1:9" x14ac:dyDescent="0.35">
      <c r="A54" t="s">
        <v>435</v>
      </c>
      <c r="B54">
        <f t="shared" si="14"/>
        <v>5</v>
      </c>
      <c r="C54" t="s">
        <v>399</v>
      </c>
      <c r="D54" t="s">
        <v>384</v>
      </c>
      <c r="E54" s="1">
        <f t="shared" si="15"/>
        <v>46065</v>
      </c>
      <c r="F54" t="s">
        <v>384</v>
      </c>
      <c r="G54" t="str">
        <f t="shared" si="4"/>
        <v>: "/salterios/tiempo/ordinario/s05/jueves",</v>
      </c>
      <c r="I54" t="str">
        <f t="shared" si="13"/>
        <v>"12/2/2026": "/salterios/tiempo/ordinario/s05/jueves",</v>
      </c>
    </row>
    <row r="55" spans="1:9" x14ac:dyDescent="0.35">
      <c r="A55" t="s">
        <v>435</v>
      </c>
      <c r="B55">
        <f t="shared" si="14"/>
        <v>5</v>
      </c>
      <c r="C55" t="s">
        <v>420</v>
      </c>
      <c r="D55" t="s">
        <v>384</v>
      </c>
      <c r="E55" s="1">
        <f t="shared" si="15"/>
        <v>46066</v>
      </c>
      <c r="F55" t="s">
        <v>384</v>
      </c>
      <c r="G55" t="str">
        <f t="shared" si="4"/>
        <v>: "/salterios/tiempo/ordinario/s05/viernes",</v>
      </c>
      <c r="I55" t="str">
        <f t="shared" si="13"/>
        <v>"13/2/2026": "/salterios/tiempo/ordinario/s05/viernes",</v>
      </c>
    </row>
    <row r="56" spans="1:9" x14ac:dyDescent="0.35">
      <c r="A56" t="s">
        <v>435</v>
      </c>
      <c r="B56">
        <f t="shared" si="14"/>
        <v>5</v>
      </c>
      <c r="C56" t="s">
        <v>419</v>
      </c>
      <c r="D56" t="s">
        <v>384</v>
      </c>
      <c r="E56" s="1">
        <f t="shared" si="15"/>
        <v>46067</v>
      </c>
      <c r="F56" t="s">
        <v>384</v>
      </c>
      <c r="G56" t="str">
        <f t="shared" si="4"/>
        <v>: "/salterios/tiempo/ordinario/s05/sabado",</v>
      </c>
      <c r="I56" t="str">
        <f t="shared" si="13"/>
        <v>"14/2/2026": "/salterios/tiempo/ordinario/s05/sabado",</v>
      </c>
    </row>
    <row r="57" spans="1:9" ht="17" x14ac:dyDescent="0.35">
      <c r="A57" t="s">
        <v>435</v>
      </c>
      <c r="E57" s="52">
        <f>+E49+1</f>
        <v>6</v>
      </c>
      <c r="G57" s="42"/>
      <c r="H57" s="42"/>
      <c r="I57" s="52" t="str">
        <f>_xlfn.CONCAT("    //SEMANA ",ROMAN(E57)," TIEMPO ",UPPER(A57))</f>
        <v>    //SEMANA VI TIEMPO ORDINARIO</v>
      </c>
    </row>
    <row r="58" spans="1:9" x14ac:dyDescent="0.35">
      <c r="A58" t="s">
        <v>435</v>
      </c>
      <c r="B58">
        <f>+B56+1</f>
        <v>6</v>
      </c>
      <c r="C58" t="s">
        <v>418</v>
      </c>
      <c r="D58" t="s">
        <v>384</v>
      </c>
      <c r="E58" s="1">
        <f>E56+1</f>
        <v>46068</v>
      </c>
      <c r="F58" t="s">
        <v>384</v>
      </c>
      <c r="G58" t="str">
        <f t="shared" ref="G58:G64" si="16">_xlfn.CONCAT(": ""","/salterios/tiempo/",A58,"/s0",B58,"/",C58,"""",",")</f>
        <v>: "/salterios/tiempo/ordinario/s06/domingo",</v>
      </c>
      <c r="I58" t="str">
        <f t="shared" ref="I58:I64" si="17">""""&amp;TEXT(E58,"d/m/yyyy")&amp;""""&amp;G58</f>
        <v>"15/2/2026": "/salterios/tiempo/ordinario/s06/domingo",</v>
      </c>
    </row>
    <row r="59" spans="1:9" x14ac:dyDescent="0.35">
      <c r="A59" t="s">
        <v>435</v>
      </c>
      <c r="B59">
        <f>+B58</f>
        <v>6</v>
      </c>
      <c r="C59" t="s">
        <v>396</v>
      </c>
      <c r="D59" t="s">
        <v>384</v>
      </c>
      <c r="E59" s="1">
        <f>E58+1</f>
        <v>46069</v>
      </c>
      <c r="F59" t="s">
        <v>384</v>
      </c>
      <c r="G59" t="str">
        <f t="shared" si="16"/>
        <v>: "/salterios/tiempo/ordinario/s06/lunes",</v>
      </c>
      <c r="I59" t="str">
        <f t="shared" si="17"/>
        <v>"16/2/2026": "/salterios/tiempo/ordinario/s06/lunes",</v>
      </c>
    </row>
    <row r="60" spans="1:9" x14ac:dyDescent="0.35">
      <c r="A60" t="s">
        <v>435</v>
      </c>
      <c r="B60">
        <f t="shared" ref="B60:B64" si="18">+B59</f>
        <v>6</v>
      </c>
      <c r="C60" t="s">
        <v>397</v>
      </c>
      <c r="D60" t="s">
        <v>384</v>
      </c>
      <c r="E60" s="1">
        <f t="shared" ref="E60:E64" si="19">E59+1</f>
        <v>46070</v>
      </c>
      <c r="F60" t="s">
        <v>384</v>
      </c>
      <c r="G60" t="str">
        <f t="shared" si="16"/>
        <v>: "/salterios/tiempo/ordinario/s06/martes",</v>
      </c>
      <c r="I60" t="str">
        <f t="shared" si="17"/>
        <v>"17/2/2026": "/salterios/tiempo/ordinario/s06/martes",</v>
      </c>
    </row>
    <row r="61" spans="1:9" hidden="1" x14ac:dyDescent="0.35">
      <c r="A61" t="s">
        <v>435</v>
      </c>
      <c r="B61">
        <f t="shared" si="18"/>
        <v>6</v>
      </c>
      <c r="C61" t="s">
        <v>398</v>
      </c>
      <c r="D61" t="s">
        <v>384</v>
      </c>
      <c r="E61" s="1">
        <f t="shared" si="19"/>
        <v>46071</v>
      </c>
      <c r="F61" t="s">
        <v>384</v>
      </c>
      <c r="G61" t="str">
        <f t="shared" si="16"/>
        <v>: "/salterios/tiempo/ordinario/s06/miercoles",</v>
      </c>
      <c r="I61" t="str">
        <f t="shared" si="17"/>
        <v>"18/2/2026": "/salterios/tiempo/ordinario/s06/miercoles",</v>
      </c>
    </row>
    <row r="62" spans="1:9" hidden="1" x14ac:dyDescent="0.35">
      <c r="A62" t="s">
        <v>435</v>
      </c>
      <c r="B62">
        <f t="shared" si="18"/>
        <v>6</v>
      </c>
      <c r="C62" t="s">
        <v>399</v>
      </c>
      <c r="D62" t="s">
        <v>384</v>
      </c>
      <c r="E62" s="1">
        <f t="shared" si="19"/>
        <v>46072</v>
      </c>
      <c r="F62" t="s">
        <v>384</v>
      </c>
      <c r="G62" t="str">
        <f t="shared" si="16"/>
        <v>: "/salterios/tiempo/ordinario/s06/jueves",</v>
      </c>
      <c r="I62" t="str">
        <f t="shared" si="17"/>
        <v>"19/2/2026": "/salterios/tiempo/ordinario/s06/jueves",</v>
      </c>
    </row>
    <row r="63" spans="1:9" hidden="1" x14ac:dyDescent="0.35">
      <c r="A63" t="s">
        <v>435</v>
      </c>
      <c r="B63">
        <f t="shared" si="18"/>
        <v>6</v>
      </c>
      <c r="C63" t="s">
        <v>420</v>
      </c>
      <c r="D63" t="s">
        <v>384</v>
      </c>
      <c r="E63" s="1">
        <f t="shared" si="19"/>
        <v>46073</v>
      </c>
      <c r="F63" t="s">
        <v>384</v>
      </c>
      <c r="G63" t="str">
        <f t="shared" si="16"/>
        <v>: "/salterios/tiempo/ordinario/s06/viernes",</v>
      </c>
      <c r="I63" t="str">
        <f t="shared" si="17"/>
        <v>"20/2/2026": "/salterios/tiempo/ordinario/s06/viernes",</v>
      </c>
    </row>
    <row r="64" spans="1:9" hidden="1" x14ac:dyDescent="0.35">
      <c r="A64" t="s">
        <v>435</v>
      </c>
      <c r="B64">
        <f t="shared" si="18"/>
        <v>6</v>
      </c>
      <c r="C64" t="s">
        <v>419</v>
      </c>
      <c r="D64" t="s">
        <v>384</v>
      </c>
      <c r="E64" s="1">
        <f t="shared" si="19"/>
        <v>46074</v>
      </c>
      <c r="F64" t="s">
        <v>384</v>
      </c>
      <c r="G64" t="str">
        <f t="shared" si="16"/>
        <v>: "/salterios/tiempo/ordinario/s06/sabado",</v>
      </c>
      <c r="I64" t="str">
        <f t="shared" si="17"/>
        <v>"21/2/2026": "/salterios/tiempo/ordinario/s06/sabado",</v>
      </c>
    </row>
    <row r="65" spans="1:11" ht="17" hidden="1" x14ac:dyDescent="0.35">
      <c r="A65" t="s">
        <v>435</v>
      </c>
      <c r="E65" s="52">
        <f>+E57+1</f>
        <v>7</v>
      </c>
      <c r="G65" s="42"/>
      <c r="H65" s="42"/>
      <c r="I65" s="52" t="str">
        <f>_xlfn.CONCAT("    //SEMANA ",ROMAN(E65)," TIEMPO ",UPPER(A65))</f>
        <v>    //SEMANA VII TIEMPO ORDINARIO</v>
      </c>
    </row>
    <row r="66" spans="1:11" hidden="1" x14ac:dyDescent="0.35">
      <c r="A66" t="s">
        <v>435</v>
      </c>
      <c r="B66">
        <f>+B64+1</f>
        <v>7</v>
      </c>
      <c r="C66" t="s">
        <v>418</v>
      </c>
      <c r="D66" t="s">
        <v>384</v>
      </c>
      <c r="E66" s="1">
        <f>E64+1</f>
        <v>46075</v>
      </c>
      <c r="F66" t="s">
        <v>384</v>
      </c>
      <c r="G66" t="str">
        <f t="shared" ref="G66:G72" si="20">_xlfn.CONCAT(": ""","/salterios/tiempo/",A66,"/s0",B66,"/",C66,"""",",")</f>
        <v>: "/salterios/tiempo/ordinario/s07/domingo",</v>
      </c>
      <c r="I66" t="str">
        <f t="shared" ref="I66:I72" si="21">""""&amp;TEXT(E66,"d/m/yyyy")&amp;""""&amp;G66</f>
        <v>"22/2/2026": "/salterios/tiempo/ordinario/s07/domingo",</v>
      </c>
    </row>
    <row r="67" spans="1:11" hidden="1" x14ac:dyDescent="0.35">
      <c r="A67" t="s">
        <v>435</v>
      </c>
      <c r="B67">
        <f>+B66</f>
        <v>7</v>
      </c>
      <c r="C67" t="s">
        <v>396</v>
      </c>
      <c r="D67" t="s">
        <v>384</v>
      </c>
      <c r="E67" s="1">
        <f>E66+1</f>
        <v>46076</v>
      </c>
      <c r="F67" t="s">
        <v>384</v>
      </c>
      <c r="G67" t="str">
        <f t="shared" si="20"/>
        <v>: "/salterios/tiempo/ordinario/s07/lunes",</v>
      </c>
      <c r="I67" t="str">
        <f t="shared" si="21"/>
        <v>"23/2/2026": "/salterios/tiempo/ordinario/s07/lunes",</v>
      </c>
    </row>
    <row r="68" spans="1:11" hidden="1" x14ac:dyDescent="0.35">
      <c r="A68" t="s">
        <v>435</v>
      </c>
      <c r="B68">
        <f t="shared" ref="B68:B72" si="22">+B67</f>
        <v>7</v>
      </c>
      <c r="C68" t="s">
        <v>397</v>
      </c>
      <c r="D68" t="s">
        <v>384</v>
      </c>
      <c r="E68" s="1">
        <f t="shared" ref="E68:E72" si="23">E67+1</f>
        <v>46077</v>
      </c>
      <c r="F68" t="s">
        <v>384</v>
      </c>
      <c r="G68" t="str">
        <f t="shared" si="20"/>
        <v>: "/salterios/tiempo/ordinario/s07/martes",</v>
      </c>
      <c r="I68" t="str">
        <f t="shared" si="21"/>
        <v>"24/2/2026": "/salterios/tiempo/ordinario/s07/martes",</v>
      </c>
    </row>
    <row r="69" spans="1:11" hidden="1" x14ac:dyDescent="0.35">
      <c r="A69" t="s">
        <v>435</v>
      </c>
      <c r="B69">
        <f t="shared" si="22"/>
        <v>7</v>
      </c>
      <c r="C69" t="s">
        <v>398</v>
      </c>
      <c r="D69" t="s">
        <v>384</v>
      </c>
      <c r="E69" s="1">
        <f t="shared" si="23"/>
        <v>46078</v>
      </c>
      <c r="F69" t="s">
        <v>384</v>
      </c>
      <c r="G69" t="str">
        <f t="shared" si="20"/>
        <v>: "/salterios/tiempo/ordinario/s07/miercoles",</v>
      </c>
      <c r="I69" t="str">
        <f t="shared" si="21"/>
        <v>"25/2/2026": "/salterios/tiempo/ordinario/s07/miercoles",</v>
      </c>
    </row>
    <row r="70" spans="1:11" hidden="1" x14ac:dyDescent="0.35">
      <c r="A70" t="s">
        <v>435</v>
      </c>
      <c r="B70">
        <f t="shared" si="22"/>
        <v>7</v>
      </c>
      <c r="C70" t="s">
        <v>399</v>
      </c>
      <c r="D70" t="s">
        <v>384</v>
      </c>
      <c r="E70" s="1">
        <f t="shared" si="23"/>
        <v>46079</v>
      </c>
      <c r="F70" t="s">
        <v>384</v>
      </c>
      <c r="G70" t="str">
        <f t="shared" si="20"/>
        <v>: "/salterios/tiempo/ordinario/s07/jueves",</v>
      </c>
      <c r="I70" t="str">
        <f t="shared" si="21"/>
        <v>"26/2/2026": "/salterios/tiempo/ordinario/s07/jueves",</v>
      </c>
    </row>
    <row r="71" spans="1:11" hidden="1" x14ac:dyDescent="0.35">
      <c r="A71" t="s">
        <v>435</v>
      </c>
      <c r="B71">
        <f t="shared" si="22"/>
        <v>7</v>
      </c>
      <c r="C71" t="s">
        <v>420</v>
      </c>
      <c r="D71" t="s">
        <v>384</v>
      </c>
      <c r="E71" s="1">
        <f t="shared" si="23"/>
        <v>46080</v>
      </c>
      <c r="F71" t="s">
        <v>384</v>
      </c>
      <c r="G71" t="str">
        <f t="shared" si="20"/>
        <v>: "/salterios/tiempo/ordinario/s07/viernes",</v>
      </c>
      <c r="I71" t="str">
        <f t="shared" si="21"/>
        <v>"27/2/2026": "/salterios/tiempo/ordinario/s07/viernes",</v>
      </c>
    </row>
    <row r="72" spans="1:11" hidden="1" x14ac:dyDescent="0.35">
      <c r="A72" t="s">
        <v>435</v>
      </c>
      <c r="B72">
        <f t="shared" si="22"/>
        <v>7</v>
      </c>
      <c r="C72" t="s">
        <v>419</v>
      </c>
      <c r="D72" t="s">
        <v>384</v>
      </c>
      <c r="E72" s="1">
        <f t="shared" si="23"/>
        <v>46081</v>
      </c>
      <c r="F72" t="s">
        <v>384</v>
      </c>
      <c r="G72" t="str">
        <f t="shared" si="20"/>
        <v>: "/salterios/tiempo/ordinario/s07/sabado",</v>
      </c>
      <c r="I72" t="str">
        <f t="shared" si="21"/>
        <v>"28/2/2026": "/salterios/tiempo/ordinario/s07/sabado",</v>
      </c>
    </row>
    <row r="73" spans="1:11" ht="17" hidden="1" x14ac:dyDescent="0.35">
      <c r="A73" t="s">
        <v>435</v>
      </c>
      <c r="E73" s="52">
        <f>+E65+1</f>
        <v>8</v>
      </c>
      <c r="G73" s="42"/>
      <c r="H73" s="42"/>
      <c r="I73" s="52" t="str">
        <f>_xlfn.CONCAT("    //SEMANA ",ROMAN(E73)," TIEMPO ",UPPER(A73))</f>
        <v>    //SEMANA VIII TIEMPO ORDINARIO</v>
      </c>
    </row>
    <row r="74" spans="1:11" hidden="1" x14ac:dyDescent="0.35">
      <c r="A74" t="s">
        <v>435</v>
      </c>
      <c r="B74">
        <f>+B72+1</f>
        <v>8</v>
      </c>
      <c r="C74" t="s">
        <v>418</v>
      </c>
      <c r="D74" t="s">
        <v>384</v>
      </c>
      <c r="E74" s="1">
        <f>E72+1</f>
        <v>46082</v>
      </c>
      <c r="F74" t="s">
        <v>384</v>
      </c>
      <c r="G74" t="str">
        <f t="shared" ref="G74:G76" si="24">_xlfn.CONCAT(": ""","/salterios/tiempo/",A74,"/s0",B74,"/",C74,"""",",")</f>
        <v>: "/salterios/tiempo/ordinario/s08/domingo",</v>
      </c>
      <c r="I74" t="str">
        <f t="shared" ref="I74:I80" si="25">""""&amp;TEXT(E74,"d/m/yyyy")&amp;""""&amp;G74</f>
        <v>"1/3/2026": "/salterios/tiempo/ordinario/s08/domingo",</v>
      </c>
    </row>
    <row r="75" spans="1:11" hidden="1" x14ac:dyDescent="0.35">
      <c r="A75" t="s">
        <v>435</v>
      </c>
      <c r="B75">
        <f>+B74</f>
        <v>8</v>
      </c>
      <c r="C75" t="s">
        <v>396</v>
      </c>
      <c r="D75" t="s">
        <v>384</v>
      </c>
      <c r="E75" s="1">
        <f>E74+1</f>
        <v>46083</v>
      </c>
      <c r="F75" t="s">
        <v>384</v>
      </c>
      <c r="G75" t="str">
        <f t="shared" si="24"/>
        <v>: "/salterios/tiempo/ordinario/s08/lunes",</v>
      </c>
      <c r="I75" t="str">
        <f t="shared" si="25"/>
        <v>"2/3/2026": "/salterios/tiempo/ordinario/s08/lunes",</v>
      </c>
    </row>
    <row r="76" spans="1:11" hidden="1" x14ac:dyDescent="0.35">
      <c r="A76" t="s">
        <v>435</v>
      </c>
      <c r="B76">
        <f t="shared" ref="B76:B80" si="26">+B75</f>
        <v>8</v>
      </c>
      <c r="C76" t="s">
        <v>397</v>
      </c>
      <c r="D76" t="s">
        <v>384</v>
      </c>
      <c r="E76" s="1">
        <f>E75+1</f>
        <v>46084</v>
      </c>
      <c r="F76" t="s">
        <v>384</v>
      </c>
      <c r="G76" t="str">
        <f t="shared" si="24"/>
        <v>: "/salterios/tiempo/ordinario/s08/martes",</v>
      </c>
      <c r="I76" t="str">
        <f t="shared" si="25"/>
        <v>"3/3/2026": "/salterios/tiempo/ordinario/s08/martes",</v>
      </c>
    </row>
    <row r="77" spans="1:11" x14ac:dyDescent="0.35">
      <c r="A77" s="37" t="s">
        <v>436</v>
      </c>
      <c r="B77" s="37" t="s">
        <v>440</v>
      </c>
      <c r="C77" s="37" t="s">
        <v>398</v>
      </c>
      <c r="D77" s="37" t="s">
        <v>384</v>
      </c>
      <c r="E77" s="43">
        <f>E60+1</f>
        <v>46071</v>
      </c>
      <c r="F77" s="37" t="s">
        <v>384</v>
      </c>
      <c r="G77" s="37" t="str">
        <f>_xlfn.CONCAT(": ""","/salterios/tiempo/",A77,"/",B77,"/",C77,"""",",")</f>
        <v>: "/salterios/tiempo/cuaresma/ceniza/miercoles",</v>
      </c>
      <c r="H77" s="37"/>
      <c r="I77" s="37" t="str">
        <f t="shared" si="25"/>
        <v>"18/2/2026": "/salterios/tiempo/cuaresma/ceniza/miercoles",</v>
      </c>
      <c r="J77" s="37"/>
      <c r="K77" s="37" t="s">
        <v>403</v>
      </c>
    </row>
    <row r="78" spans="1:11" x14ac:dyDescent="0.35">
      <c r="A78" t="s">
        <v>436</v>
      </c>
      <c r="B78" t="str">
        <f t="shared" si="26"/>
        <v>ceniza</v>
      </c>
      <c r="C78" t="s">
        <v>399</v>
      </c>
      <c r="D78" t="s">
        <v>384</v>
      </c>
      <c r="E78" s="1">
        <f>E77+1</f>
        <v>46072</v>
      </c>
      <c r="F78" t="s">
        <v>384</v>
      </c>
      <c r="G78" t="str">
        <f>_xlfn.CONCAT(": ""","/salterios/tiempo/",A78,"/",B78,"/",C78,"""",",")</f>
        <v>: "/salterios/tiempo/cuaresma/ceniza/jueves",</v>
      </c>
      <c r="I78" t="str">
        <f t="shared" si="25"/>
        <v>"19/2/2026": "/salterios/tiempo/cuaresma/ceniza/jueves",</v>
      </c>
    </row>
    <row r="79" spans="1:11" x14ac:dyDescent="0.35">
      <c r="A79" t="s">
        <v>436</v>
      </c>
      <c r="B79" t="str">
        <f t="shared" si="26"/>
        <v>ceniza</v>
      </c>
      <c r="C79" t="s">
        <v>420</v>
      </c>
      <c r="D79" t="s">
        <v>384</v>
      </c>
      <c r="E79" s="1">
        <f t="shared" ref="E79:E80" si="27">E78+1</f>
        <v>46073</v>
      </c>
      <c r="F79" t="s">
        <v>384</v>
      </c>
      <c r="G79" t="str">
        <f t="shared" ref="G79:G80" si="28">_xlfn.CONCAT(": ""","/salterios/tiempo/",A79,"/",B79,"/",C79,"""",",")</f>
        <v>: "/salterios/tiempo/cuaresma/ceniza/viernes",</v>
      </c>
      <c r="I79" t="str">
        <f t="shared" si="25"/>
        <v>"20/2/2026": "/salterios/tiempo/cuaresma/ceniza/viernes",</v>
      </c>
    </row>
    <row r="80" spans="1:11" x14ac:dyDescent="0.35">
      <c r="A80" t="s">
        <v>436</v>
      </c>
      <c r="B80" t="str">
        <f t="shared" si="26"/>
        <v>ceniza</v>
      </c>
      <c r="C80" t="s">
        <v>419</v>
      </c>
      <c r="D80" t="s">
        <v>384</v>
      </c>
      <c r="E80" s="1">
        <f t="shared" si="27"/>
        <v>46074</v>
      </c>
      <c r="F80" t="s">
        <v>384</v>
      </c>
      <c r="G80" t="str">
        <f t="shared" si="28"/>
        <v>: "/salterios/tiempo/cuaresma/ceniza/sabado",</v>
      </c>
      <c r="I80" t="str">
        <f t="shared" si="25"/>
        <v>"21/2/2026": "/salterios/tiempo/cuaresma/ceniza/sabado",</v>
      </c>
    </row>
    <row r="81" spans="1:9" ht="17" x14ac:dyDescent="0.35">
      <c r="A81" t="s">
        <v>436</v>
      </c>
      <c r="E81" s="45">
        <v>1</v>
      </c>
      <c r="G81" s="42"/>
      <c r="H81" s="42"/>
      <c r="I81" s="44" t="str">
        <f>_xlfn.CONCAT("    //SEMANA ",ROMAN(E81)," TIEMPO DE ",UPPER(A81))</f>
        <v>    //SEMANA I TIEMPO DE CUARESMA</v>
      </c>
    </row>
    <row r="82" spans="1:9" x14ac:dyDescent="0.35">
      <c r="A82" t="s">
        <v>436</v>
      </c>
      <c r="B82">
        <f>1</f>
        <v>1</v>
      </c>
      <c r="C82" t="s">
        <v>418</v>
      </c>
      <c r="D82" t="s">
        <v>384</v>
      </c>
      <c r="E82" s="1">
        <f>E80+1</f>
        <v>46075</v>
      </c>
      <c r="F82" t="s">
        <v>384</v>
      </c>
      <c r="G82" t="str">
        <f t="shared" ref="G82:G88" si="29">_xlfn.CONCAT(": ""","/salterios/tiempo/",A82,"/s0",B82,"/",C82,"""",",")</f>
        <v>: "/salterios/tiempo/cuaresma/s01/domingo",</v>
      </c>
      <c r="I82" t="str">
        <f t="shared" ref="I82:I88" si="30">""""&amp;TEXT(E82,"d/m/yyyy")&amp;""""&amp;G82</f>
        <v>"22/2/2026": "/salterios/tiempo/cuaresma/s01/domingo",</v>
      </c>
    </row>
    <row r="83" spans="1:9" x14ac:dyDescent="0.35">
      <c r="A83" t="s">
        <v>436</v>
      </c>
      <c r="B83">
        <f>+B82</f>
        <v>1</v>
      </c>
      <c r="C83" t="s">
        <v>396</v>
      </c>
      <c r="D83" t="s">
        <v>384</v>
      </c>
      <c r="E83" s="1">
        <f>E82+1</f>
        <v>46076</v>
      </c>
      <c r="F83" t="s">
        <v>384</v>
      </c>
      <c r="G83" t="str">
        <f t="shared" si="29"/>
        <v>: "/salterios/tiempo/cuaresma/s01/lunes",</v>
      </c>
      <c r="I83" t="str">
        <f t="shared" si="30"/>
        <v>"23/2/2026": "/salterios/tiempo/cuaresma/s01/lunes",</v>
      </c>
    </row>
    <row r="84" spans="1:9" x14ac:dyDescent="0.35">
      <c r="A84" t="s">
        <v>436</v>
      </c>
      <c r="B84">
        <f t="shared" ref="B84:B88" si="31">+B83</f>
        <v>1</v>
      </c>
      <c r="C84" t="s">
        <v>397</v>
      </c>
      <c r="D84" t="s">
        <v>384</v>
      </c>
      <c r="E84" s="1">
        <f t="shared" ref="E84:E88" si="32">E83+1</f>
        <v>46077</v>
      </c>
      <c r="F84" t="s">
        <v>384</v>
      </c>
      <c r="G84" t="str">
        <f t="shared" si="29"/>
        <v>: "/salterios/tiempo/cuaresma/s01/martes",</v>
      </c>
      <c r="I84" t="str">
        <f t="shared" si="30"/>
        <v>"24/2/2026": "/salterios/tiempo/cuaresma/s01/martes",</v>
      </c>
    </row>
    <row r="85" spans="1:9" x14ac:dyDescent="0.35">
      <c r="A85" t="s">
        <v>436</v>
      </c>
      <c r="B85">
        <f t="shared" si="31"/>
        <v>1</v>
      </c>
      <c r="C85" t="s">
        <v>398</v>
      </c>
      <c r="D85" t="s">
        <v>384</v>
      </c>
      <c r="E85" s="1">
        <f t="shared" si="32"/>
        <v>46078</v>
      </c>
      <c r="F85" t="s">
        <v>384</v>
      </c>
      <c r="G85" t="str">
        <f t="shared" si="29"/>
        <v>: "/salterios/tiempo/cuaresma/s01/miercoles",</v>
      </c>
      <c r="I85" t="str">
        <f t="shared" si="30"/>
        <v>"25/2/2026": "/salterios/tiempo/cuaresma/s01/miercoles",</v>
      </c>
    </row>
    <row r="86" spans="1:9" x14ac:dyDescent="0.35">
      <c r="A86" t="s">
        <v>436</v>
      </c>
      <c r="B86">
        <f t="shared" si="31"/>
        <v>1</v>
      </c>
      <c r="C86" t="s">
        <v>399</v>
      </c>
      <c r="D86" t="s">
        <v>384</v>
      </c>
      <c r="E86" s="1">
        <f t="shared" si="32"/>
        <v>46079</v>
      </c>
      <c r="F86" t="s">
        <v>384</v>
      </c>
      <c r="G86" t="str">
        <f t="shared" si="29"/>
        <v>: "/salterios/tiempo/cuaresma/s01/jueves",</v>
      </c>
      <c r="I86" t="str">
        <f t="shared" si="30"/>
        <v>"26/2/2026": "/salterios/tiempo/cuaresma/s01/jueves",</v>
      </c>
    </row>
    <row r="87" spans="1:9" x14ac:dyDescent="0.35">
      <c r="A87" t="s">
        <v>436</v>
      </c>
      <c r="B87">
        <f t="shared" si="31"/>
        <v>1</v>
      </c>
      <c r="C87" t="s">
        <v>420</v>
      </c>
      <c r="D87" t="s">
        <v>384</v>
      </c>
      <c r="E87" s="1">
        <f t="shared" si="32"/>
        <v>46080</v>
      </c>
      <c r="F87" t="s">
        <v>384</v>
      </c>
      <c r="G87" t="str">
        <f t="shared" si="29"/>
        <v>: "/salterios/tiempo/cuaresma/s01/viernes",</v>
      </c>
      <c r="I87" t="str">
        <f t="shared" si="30"/>
        <v>"27/2/2026": "/salterios/tiempo/cuaresma/s01/viernes",</v>
      </c>
    </row>
    <row r="88" spans="1:9" x14ac:dyDescent="0.35">
      <c r="A88" t="s">
        <v>436</v>
      </c>
      <c r="B88">
        <f t="shared" si="31"/>
        <v>1</v>
      </c>
      <c r="C88" t="s">
        <v>419</v>
      </c>
      <c r="D88" t="s">
        <v>384</v>
      </c>
      <c r="E88" s="1">
        <f t="shared" si="32"/>
        <v>46081</v>
      </c>
      <c r="F88" t="s">
        <v>384</v>
      </c>
      <c r="G88" t="str">
        <f t="shared" si="29"/>
        <v>: "/salterios/tiempo/cuaresma/s01/sabado",</v>
      </c>
      <c r="I88" t="str">
        <f t="shared" si="30"/>
        <v>"28/2/2026": "/salterios/tiempo/cuaresma/s01/sabado",</v>
      </c>
    </row>
    <row r="89" spans="1:9" ht="17" x14ac:dyDescent="0.35">
      <c r="A89" t="s">
        <v>436</v>
      </c>
      <c r="E89" s="45">
        <f>+E81+1</f>
        <v>2</v>
      </c>
      <c r="G89" s="42"/>
      <c r="H89" s="42"/>
      <c r="I89" s="44" t="str">
        <f>_xlfn.CONCAT("    //SEMANA ",ROMAN(E89)," TIEMPO DE ",UPPER(A89))</f>
        <v>    //SEMANA II TIEMPO DE CUARESMA</v>
      </c>
    </row>
    <row r="90" spans="1:9" x14ac:dyDescent="0.35">
      <c r="A90" t="s">
        <v>436</v>
      </c>
      <c r="B90">
        <f>B82+1</f>
        <v>2</v>
      </c>
      <c r="C90" t="s">
        <v>418</v>
      </c>
      <c r="D90" t="s">
        <v>384</v>
      </c>
      <c r="E90" s="1">
        <f>E88+1</f>
        <v>46082</v>
      </c>
      <c r="F90" t="s">
        <v>384</v>
      </c>
      <c r="G90" t="str">
        <f t="shared" ref="G90:G96" si="33">_xlfn.CONCAT(": ""","/salterios/tiempo/",A90,"/s0",B90,"/",C90,"""",",")</f>
        <v>: "/salterios/tiempo/cuaresma/s02/domingo",</v>
      </c>
      <c r="I90" t="str">
        <f t="shared" ref="I90:I96" si="34">""""&amp;TEXT(E90,"d/m/yyyy")&amp;""""&amp;G90</f>
        <v>"1/3/2026": "/salterios/tiempo/cuaresma/s02/domingo",</v>
      </c>
    </row>
    <row r="91" spans="1:9" x14ac:dyDescent="0.35">
      <c r="A91" t="s">
        <v>436</v>
      </c>
      <c r="B91">
        <f>+B90</f>
        <v>2</v>
      </c>
      <c r="C91" t="s">
        <v>396</v>
      </c>
      <c r="D91" t="s">
        <v>384</v>
      </c>
      <c r="E91" s="1">
        <f>E90+1</f>
        <v>46083</v>
      </c>
      <c r="F91" t="s">
        <v>384</v>
      </c>
      <c r="G91" t="str">
        <f t="shared" si="33"/>
        <v>: "/salterios/tiempo/cuaresma/s02/lunes",</v>
      </c>
      <c r="I91" t="str">
        <f t="shared" si="34"/>
        <v>"2/3/2026": "/salterios/tiempo/cuaresma/s02/lunes",</v>
      </c>
    </row>
    <row r="92" spans="1:9" x14ac:dyDescent="0.35">
      <c r="A92" t="s">
        <v>436</v>
      </c>
      <c r="B92">
        <f t="shared" ref="B92:B96" si="35">+B91</f>
        <v>2</v>
      </c>
      <c r="C92" t="s">
        <v>397</v>
      </c>
      <c r="D92" t="s">
        <v>384</v>
      </c>
      <c r="E92" s="1">
        <f t="shared" ref="E92:E96" si="36">E91+1</f>
        <v>46084</v>
      </c>
      <c r="F92" t="s">
        <v>384</v>
      </c>
      <c r="G92" t="str">
        <f t="shared" si="33"/>
        <v>: "/salterios/tiempo/cuaresma/s02/martes",</v>
      </c>
      <c r="I92" t="str">
        <f t="shared" si="34"/>
        <v>"3/3/2026": "/salterios/tiempo/cuaresma/s02/martes",</v>
      </c>
    </row>
    <row r="93" spans="1:9" x14ac:dyDescent="0.35">
      <c r="A93" t="s">
        <v>436</v>
      </c>
      <c r="B93">
        <f t="shared" si="35"/>
        <v>2</v>
      </c>
      <c r="C93" t="s">
        <v>398</v>
      </c>
      <c r="D93" t="s">
        <v>384</v>
      </c>
      <c r="E93" s="1">
        <f t="shared" si="36"/>
        <v>46085</v>
      </c>
      <c r="F93" t="s">
        <v>384</v>
      </c>
      <c r="G93" t="str">
        <f t="shared" si="33"/>
        <v>: "/salterios/tiempo/cuaresma/s02/miercoles",</v>
      </c>
      <c r="I93" t="str">
        <f t="shared" si="34"/>
        <v>"4/3/2026": "/salterios/tiempo/cuaresma/s02/miercoles",</v>
      </c>
    </row>
    <row r="94" spans="1:9" x14ac:dyDescent="0.35">
      <c r="A94" t="s">
        <v>436</v>
      </c>
      <c r="B94">
        <f t="shared" si="35"/>
        <v>2</v>
      </c>
      <c r="C94" t="s">
        <v>399</v>
      </c>
      <c r="D94" t="s">
        <v>384</v>
      </c>
      <c r="E94" s="1">
        <f t="shared" si="36"/>
        <v>46086</v>
      </c>
      <c r="F94" t="s">
        <v>384</v>
      </c>
      <c r="G94" t="str">
        <f t="shared" si="33"/>
        <v>: "/salterios/tiempo/cuaresma/s02/jueves",</v>
      </c>
      <c r="I94" t="str">
        <f t="shared" si="34"/>
        <v>"5/3/2026": "/salterios/tiempo/cuaresma/s02/jueves",</v>
      </c>
    </row>
    <row r="95" spans="1:9" x14ac:dyDescent="0.35">
      <c r="A95" t="s">
        <v>436</v>
      </c>
      <c r="B95">
        <f t="shared" si="35"/>
        <v>2</v>
      </c>
      <c r="C95" t="s">
        <v>420</v>
      </c>
      <c r="D95" t="s">
        <v>384</v>
      </c>
      <c r="E95" s="1">
        <f t="shared" si="36"/>
        <v>46087</v>
      </c>
      <c r="F95" t="s">
        <v>384</v>
      </c>
      <c r="G95" t="str">
        <f t="shared" si="33"/>
        <v>: "/salterios/tiempo/cuaresma/s02/viernes",</v>
      </c>
      <c r="I95" t="str">
        <f t="shared" si="34"/>
        <v>"6/3/2026": "/salterios/tiempo/cuaresma/s02/viernes",</v>
      </c>
    </row>
    <row r="96" spans="1:9" x14ac:dyDescent="0.35">
      <c r="A96" t="s">
        <v>436</v>
      </c>
      <c r="B96">
        <f t="shared" si="35"/>
        <v>2</v>
      </c>
      <c r="C96" t="s">
        <v>419</v>
      </c>
      <c r="D96" t="s">
        <v>384</v>
      </c>
      <c r="E96" s="1">
        <f t="shared" si="36"/>
        <v>46088</v>
      </c>
      <c r="F96" t="s">
        <v>384</v>
      </c>
      <c r="G96" t="str">
        <f t="shared" si="33"/>
        <v>: "/salterios/tiempo/cuaresma/s02/sabado",</v>
      </c>
      <c r="I96" t="str">
        <f t="shared" si="34"/>
        <v>"7/3/2026": "/salterios/tiempo/cuaresma/s02/sabado",</v>
      </c>
    </row>
    <row r="97" spans="1:9" ht="17" x14ac:dyDescent="0.35">
      <c r="A97" t="s">
        <v>436</v>
      </c>
      <c r="E97" s="45">
        <f>+E89+1</f>
        <v>3</v>
      </c>
      <c r="G97" s="42"/>
      <c r="H97" s="42"/>
      <c r="I97" s="44" t="str">
        <f>_xlfn.CONCAT("    //SEMANA ",ROMAN(E97)," TIEMPO DE ",UPPER(A97))</f>
        <v>    //SEMANA III TIEMPO DE CUARESMA</v>
      </c>
    </row>
    <row r="98" spans="1:9" x14ac:dyDescent="0.35">
      <c r="A98" t="s">
        <v>436</v>
      </c>
      <c r="B98">
        <f>B90+1</f>
        <v>3</v>
      </c>
      <c r="C98" t="s">
        <v>418</v>
      </c>
      <c r="D98" t="s">
        <v>384</v>
      </c>
      <c r="E98" s="1">
        <f>E96+1</f>
        <v>46089</v>
      </c>
      <c r="F98" t="s">
        <v>384</v>
      </c>
      <c r="G98" t="str">
        <f t="shared" ref="G98:G104" si="37">_xlfn.CONCAT(": ""","/salterios/tiempo/",A98,"/s0",B98,"/",C98,"""",",")</f>
        <v>: "/salterios/tiempo/cuaresma/s03/domingo",</v>
      </c>
      <c r="I98" t="str">
        <f t="shared" ref="I98:I104" si="38">""""&amp;TEXT(E98,"d/m/yyyy")&amp;""""&amp;G98</f>
        <v>"8/3/2026": "/salterios/tiempo/cuaresma/s03/domingo",</v>
      </c>
    </row>
    <row r="99" spans="1:9" x14ac:dyDescent="0.35">
      <c r="A99" t="s">
        <v>436</v>
      </c>
      <c r="B99">
        <f>+B98</f>
        <v>3</v>
      </c>
      <c r="C99" t="s">
        <v>396</v>
      </c>
      <c r="D99" t="s">
        <v>384</v>
      </c>
      <c r="E99" s="1">
        <f>E98+1</f>
        <v>46090</v>
      </c>
      <c r="F99" t="s">
        <v>384</v>
      </c>
      <c r="G99" t="str">
        <f t="shared" si="37"/>
        <v>: "/salterios/tiempo/cuaresma/s03/lunes",</v>
      </c>
      <c r="I99" t="str">
        <f t="shared" si="38"/>
        <v>"9/3/2026": "/salterios/tiempo/cuaresma/s03/lunes",</v>
      </c>
    </row>
    <row r="100" spans="1:9" x14ac:dyDescent="0.35">
      <c r="A100" t="s">
        <v>436</v>
      </c>
      <c r="B100">
        <f t="shared" ref="B100:B104" si="39">+B99</f>
        <v>3</v>
      </c>
      <c r="C100" t="s">
        <v>397</v>
      </c>
      <c r="D100" t="s">
        <v>384</v>
      </c>
      <c r="E100" s="1">
        <f t="shared" ref="E100:E104" si="40">E99+1</f>
        <v>46091</v>
      </c>
      <c r="F100" t="s">
        <v>384</v>
      </c>
      <c r="G100" t="str">
        <f t="shared" si="37"/>
        <v>: "/salterios/tiempo/cuaresma/s03/martes",</v>
      </c>
      <c r="I100" t="str">
        <f t="shared" si="38"/>
        <v>"10/3/2026": "/salterios/tiempo/cuaresma/s03/martes",</v>
      </c>
    </row>
    <row r="101" spans="1:9" x14ac:dyDescent="0.35">
      <c r="A101" t="s">
        <v>436</v>
      </c>
      <c r="B101">
        <f t="shared" si="39"/>
        <v>3</v>
      </c>
      <c r="C101" t="s">
        <v>398</v>
      </c>
      <c r="D101" t="s">
        <v>384</v>
      </c>
      <c r="E101" s="1">
        <f t="shared" si="40"/>
        <v>46092</v>
      </c>
      <c r="F101" t="s">
        <v>384</v>
      </c>
      <c r="G101" t="str">
        <f t="shared" si="37"/>
        <v>: "/salterios/tiempo/cuaresma/s03/miercoles",</v>
      </c>
      <c r="I101" t="str">
        <f t="shared" si="38"/>
        <v>"11/3/2026": "/salterios/tiempo/cuaresma/s03/miercoles",</v>
      </c>
    </row>
    <row r="102" spans="1:9" x14ac:dyDescent="0.35">
      <c r="A102" t="s">
        <v>436</v>
      </c>
      <c r="B102">
        <f t="shared" si="39"/>
        <v>3</v>
      </c>
      <c r="C102" t="s">
        <v>399</v>
      </c>
      <c r="D102" t="s">
        <v>384</v>
      </c>
      <c r="E102" s="1">
        <f t="shared" si="40"/>
        <v>46093</v>
      </c>
      <c r="F102" t="s">
        <v>384</v>
      </c>
      <c r="G102" t="str">
        <f t="shared" si="37"/>
        <v>: "/salterios/tiempo/cuaresma/s03/jueves",</v>
      </c>
      <c r="I102" t="str">
        <f t="shared" si="38"/>
        <v>"12/3/2026": "/salterios/tiempo/cuaresma/s03/jueves",</v>
      </c>
    </row>
    <row r="103" spans="1:9" x14ac:dyDescent="0.35">
      <c r="A103" t="s">
        <v>436</v>
      </c>
      <c r="B103">
        <f t="shared" si="39"/>
        <v>3</v>
      </c>
      <c r="C103" t="s">
        <v>420</v>
      </c>
      <c r="D103" t="s">
        <v>384</v>
      </c>
      <c r="E103" s="1">
        <f t="shared" si="40"/>
        <v>46094</v>
      </c>
      <c r="F103" t="s">
        <v>384</v>
      </c>
      <c r="G103" t="str">
        <f t="shared" si="37"/>
        <v>: "/salterios/tiempo/cuaresma/s03/viernes",</v>
      </c>
      <c r="I103" t="str">
        <f t="shared" si="38"/>
        <v>"13/3/2026": "/salterios/tiempo/cuaresma/s03/viernes",</v>
      </c>
    </row>
    <row r="104" spans="1:9" x14ac:dyDescent="0.35">
      <c r="A104" t="s">
        <v>436</v>
      </c>
      <c r="B104">
        <f t="shared" si="39"/>
        <v>3</v>
      </c>
      <c r="C104" t="s">
        <v>419</v>
      </c>
      <c r="D104" t="s">
        <v>384</v>
      </c>
      <c r="E104" s="1">
        <f t="shared" si="40"/>
        <v>46095</v>
      </c>
      <c r="F104" t="s">
        <v>384</v>
      </c>
      <c r="G104" t="str">
        <f t="shared" si="37"/>
        <v>: "/salterios/tiempo/cuaresma/s03/sabado",</v>
      </c>
      <c r="I104" t="str">
        <f t="shared" si="38"/>
        <v>"14/3/2026": "/salterios/tiempo/cuaresma/s03/sabado",</v>
      </c>
    </row>
    <row r="105" spans="1:9" ht="17" x14ac:dyDescent="0.35">
      <c r="A105" t="s">
        <v>436</v>
      </c>
      <c r="E105" s="45">
        <f>+E97+1</f>
        <v>4</v>
      </c>
      <c r="G105" s="42"/>
      <c r="H105" s="42"/>
      <c r="I105" s="44" t="str">
        <f>_xlfn.CONCAT("    //SEMANA ",ROMAN(E105)," TIEMPO DE ",UPPER(A105))</f>
        <v>    //SEMANA IV TIEMPO DE CUARESMA</v>
      </c>
    </row>
    <row r="106" spans="1:9" x14ac:dyDescent="0.35">
      <c r="A106" t="s">
        <v>436</v>
      </c>
      <c r="B106">
        <f>B98+1</f>
        <v>4</v>
      </c>
      <c r="C106" t="s">
        <v>418</v>
      </c>
      <c r="D106" t="s">
        <v>384</v>
      </c>
      <c r="E106" s="1">
        <f>E104+1</f>
        <v>46096</v>
      </c>
      <c r="F106" t="s">
        <v>384</v>
      </c>
      <c r="G106" t="str">
        <f t="shared" ref="G106:G112" si="41">_xlfn.CONCAT(": ""","/salterios/tiempo/",A106,"/s0",B106,"/",C106,"""",",")</f>
        <v>: "/salterios/tiempo/cuaresma/s04/domingo",</v>
      </c>
      <c r="I106" t="str">
        <f t="shared" ref="I106:I112" si="42">""""&amp;TEXT(E106,"d/m/yyyy")&amp;""""&amp;G106</f>
        <v>"15/3/2026": "/salterios/tiempo/cuaresma/s04/domingo",</v>
      </c>
    </row>
    <row r="107" spans="1:9" x14ac:dyDescent="0.35">
      <c r="A107" t="s">
        <v>436</v>
      </c>
      <c r="B107">
        <f>+B106</f>
        <v>4</v>
      </c>
      <c r="C107" t="s">
        <v>396</v>
      </c>
      <c r="D107" t="s">
        <v>384</v>
      </c>
      <c r="E107" s="1">
        <f>E106+1</f>
        <v>46097</v>
      </c>
      <c r="F107" t="s">
        <v>384</v>
      </c>
      <c r="G107" t="str">
        <f t="shared" si="41"/>
        <v>: "/salterios/tiempo/cuaresma/s04/lunes",</v>
      </c>
      <c r="I107" t="str">
        <f t="shared" si="42"/>
        <v>"16/3/2026": "/salterios/tiempo/cuaresma/s04/lunes",</v>
      </c>
    </row>
    <row r="108" spans="1:9" x14ac:dyDescent="0.35">
      <c r="A108" t="s">
        <v>436</v>
      </c>
      <c r="B108">
        <f t="shared" ref="B108:B112" si="43">+B107</f>
        <v>4</v>
      </c>
      <c r="C108" t="s">
        <v>397</v>
      </c>
      <c r="D108" t="s">
        <v>384</v>
      </c>
      <c r="E108" s="1">
        <f t="shared" ref="E108:E112" si="44">E107+1</f>
        <v>46098</v>
      </c>
      <c r="F108" t="s">
        <v>384</v>
      </c>
      <c r="G108" t="str">
        <f t="shared" si="41"/>
        <v>: "/salterios/tiempo/cuaresma/s04/martes",</v>
      </c>
      <c r="I108" t="str">
        <f t="shared" si="42"/>
        <v>"17/3/2026": "/salterios/tiempo/cuaresma/s04/martes",</v>
      </c>
    </row>
    <row r="109" spans="1:9" x14ac:dyDescent="0.35">
      <c r="A109" t="s">
        <v>436</v>
      </c>
      <c r="B109">
        <f t="shared" si="43"/>
        <v>4</v>
      </c>
      <c r="C109" t="s">
        <v>398</v>
      </c>
      <c r="D109" t="s">
        <v>384</v>
      </c>
      <c r="E109" s="1">
        <f t="shared" si="44"/>
        <v>46099</v>
      </c>
      <c r="F109" t="s">
        <v>384</v>
      </c>
      <c r="G109" t="str">
        <f t="shared" si="41"/>
        <v>: "/salterios/tiempo/cuaresma/s04/miercoles",</v>
      </c>
      <c r="I109" t="str">
        <f t="shared" si="42"/>
        <v>"18/3/2026": "/salterios/tiempo/cuaresma/s04/miercoles",</v>
      </c>
    </row>
    <row r="110" spans="1:9" x14ac:dyDescent="0.35">
      <c r="A110" t="s">
        <v>436</v>
      </c>
      <c r="B110">
        <f t="shared" si="43"/>
        <v>4</v>
      </c>
      <c r="C110" t="s">
        <v>399</v>
      </c>
      <c r="D110" t="s">
        <v>384</v>
      </c>
      <c r="E110" s="1">
        <f t="shared" si="44"/>
        <v>46100</v>
      </c>
      <c r="F110" t="s">
        <v>384</v>
      </c>
      <c r="G110" t="str">
        <f t="shared" si="41"/>
        <v>: "/salterios/tiempo/cuaresma/s04/jueves",</v>
      </c>
      <c r="I110" t="str">
        <f t="shared" si="42"/>
        <v>"19/3/2026": "/salterios/tiempo/cuaresma/s04/jueves",</v>
      </c>
    </row>
    <row r="111" spans="1:9" x14ac:dyDescent="0.35">
      <c r="A111" t="s">
        <v>436</v>
      </c>
      <c r="B111">
        <f t="shared" si="43"/>
        <v>4</v>
      </c>
      <c r="C111" t="s">
        <v>420</v>
      </c>
      <c r="D111" t="s">
        <v>384</v>
      </c>
      <c r="E111" s="1">
        <f t="shared" si="44"/>
        <v>46101</v>
      </c>
      <c r="F111" t="s">
        <v>384</v>
      </c>
      <c r="G111" t="str">
        <f t="shared" si="41"/>
        <v>: "/salterios/tiempo/cuaresma/s04/viernes",</v>
      </c>
      <c r="I111" t="str">
        <f t="shared" si="42"/>
        <v>"20/3/2026": "/salterios/tiempo/cuaresma/s04/viernes",</v>
      </c>
    </row>
    <row r="112" spans="1:9" x14ac:dyDescent="0.35">
      <c r="A112" t="s">
        <v>436</v>
      </c>
      <c r="B112">
        <f t="shared" si="43"/>
        <v>4</v>
      </c>
      <c r="C112" t="s">
        <v>419</v>
      </c>
      <c r="D112" t="s">
        <v>384</v>
      </c>
      <c r="E112" s="1">
        <f t="shared" si="44"/>
        <v>46102</v>
      </c>
      <c r="F112" t="s">
        <v>384</v>
      </c>
      <c r="G112" t="str">
        <f t="shared" si="41"/>
        <v>: "/salterios/tiempo/cuaresma/s04/sabado",</v>
      </c>
      <c r="I112" t="str">
        <f t="shared" si="42"/>
        <v>"21/3/2026": "/salterios/tiempo/cuaresma/s04/sabado",</v>
      </c>
    </row>
    <row r="113" spans="1:11" ht="17" x14ac:dyDescent="0.35">
      <c r="A113" t="s">
        <v>436</v>
      </c>
      <c r="E113" s="45">
        <f>+E105+1</f>
        <v>5</v>
      </c>
      <c r="G113" s="42"/>
      <c r="H113" s="42"/>
      <c r="I113" s="44" t="str">
        <f>_xlfn.CONCAT("    //SEMANA ",ROMAN(E113)," TIEMPO DE ",UPPER(A113))</f>
        <v>    //SEMANA V TIEMPO DE CUARESMA</v>
      </c>
    </row>
    <row r="114" spans="1:11" x14ac:dyDescent="0.35">
      <c r="A114" t="s">
        <v>436</v>
      </c>
      <c r="B114">
        <f>B106+1</f>
        <v>5</v>
      </c>
      <c r="C114" t="s">
        <v>418</v>
      </c>
      <c r="D114" t="s">
        <v>384</v>
      </c>
      <c r="E114" s="1">
        <f>E112+1</f>
        <v>46103</v>
      </c>
      <c r="F114" t="s">
        <v>384</v>
      </c>
      <c r="G114" t="str">
        <f t="shared" ref="G114:G120" si="45">_xlfn.CONCAT(": ""","/salterios/tiempo/",A114,"/s0",B114,"/",C114,"""",",")</f>
        <v>: "/salterios/tiempo/cuaresma/s05/domingo",</v>
      </c>
      <c r="I114" t="str">
        <f t="shared" ref="I114:I120" si="46">""""&amp;TEXT(E114,"d/m/yyyy")&amp;""""&amp;G114</f>
        <v>"22/3/2026": "/salterios/tiempo/cuaresma/s05/domingo",</v>
      </c>
    </row>
    <row r="115" spans="1:11" x14ac:dyDescent="0.35">
      <c r="A115" t="s">
        <v>436</v>
      </c>
      <c r="B115">
        <f>+B114</f>
        <v>5</v>
      </c>
      <c r="C115" t="s">
        <v>396</v>
      </c>
      <c r="D115" t="s">
        <v>384</v>
      </c>
      <c r="E115" s="1">
        <f>E114+1</f>
        <v>46104</v>
      </c>
      <c r="F115" t="s">
        <v>384</v>
      </c>
      <c r="G115" t="str">
        <f t="shared" si="45"/>
        <v>: "/salterios/tiempo/cuaresma/s05/lunes",</v>
      </c>
      <c r="I115" t="str">
        <f t="shared" si="46"/>
        <v>"23/3/2026": "/salterios/tiempo/cuaresma/s05/lunes",</v>
      </c>
    </row>
    <row r="116" spans="1:11" x14ac:dyDescent="0.35">
      <c r="A116" t="s">
        <v>436</v>
      </c>
      <c r="B116">
        <f t="shared" ref="B116:B120" si="47">+B115</f>
        <v>5</v>
      </c>
      <c r="C116" t="s">
        <v>397</v>
      </c>
      <c r="D116" t="s">
        <v>384</v>
      </c>
      <c r="E116" s="1">
        <f t="shared" ref="E116:E120" si="48">E115+1</f>
        <v>46105</v>
      </c>
      <c r="F116" t="s">
        <v>384</v>
      </c>
      <c r="G116" t="str">
        <f t="shared" si="45"/>
        <v>: "/salterios/tiempo/cuaresma/s05/martes",</v>
      </c>
      <c r="I116" t="str">
        <f t="shared" si="46"/>
        <v>"24/3/2026": "/salterios/tiempo/cuaresma/s05/martes",</v>
      </c>
    </row>
    <row r="117" spans="1:11" x14ac:dyDescent="0.35">
      <c r="A117" t="s">
        <v>436</v>
      </c>
      <c r="B117">
        <f t="shared" si="47"/>
        <v>5</v>
      </c>
      <c r="C117" t="s">
        <v>398</v>
      </c>
      <c r="D117" t="s">
        <v>384</v>
      </c>
      <c r="E117" s="1">
        <f t="shared" si="48"/>
        <v>46106</v>
      </c>
      <c r="F117" t="s">
        <v>384</v>
      </c>
      <c r="G117" t="str">
        <f t="shared" si="45"/>
        <v>: "/salterios/tiempo/cuaresma/s05/miercoles",</v>
      </c>
      <c r="I117" t="str">
        <f t="shared" si="46"/>
        <v>"25/3/2026": "/salterios/tiempo/cuaresma/s05/miercoles",</v>
      </c>
    </row>
    <row r="118" spans="1:11" x14ac:dyDescent="0.35">
      <c r="A118" t="s">
        <v>436</v>
      </c>
      <c r="B118">
        <f t="shared" si="47"/>
        <v>5</v>
      </c>
      <c r="C118" t="s">
        <v>399</v>
      </c>
      <c r="D118" t="s">
        <v>384</v>
      </c>
      <c r="E118" s="1">
        <f t="shared" si="48"/>
        <v>46107</v>
      </c>
      <c r="F118" t="s">
        <v>384</v>
      </c>
      <c r="G118" t="str">
        <f t="shared" si="45"/>
        <v>: "/salterios/tiempo/cuaresma/s05/jueves",</v>
      </c>
      <c r="I118" t="str">
        <f t="shared" si="46"/>
        <v>"26/3/2026": "/salterios/tiempo/cuaresma/s05/jueves",</v>
      </c>
    </row>
    <row r="119" spans="1:11" x14ac:dyDescent="0.35">
      <c r="A119" t="s">
        <v>436</v>
      </c>
      <c r="B119">
        <f t="shared" si="47"/>
        <v>5</v>
      </c>
      <c r="C119" t="s">
        <v>420</v>
      </c>
      <c r="D119" t="s">
        <v>384</v>
      </c>
      <c r="E119" s="1">
        <f t="shared" si="48"/>
        <v>46108</v>
      </c>
      <c r="F119" t="s">
        <v>384</v>
      </c>
      <c r="G119" t="str">
        <f t="shared" si="45"/>
        <v>: "/salterios/tiempo/cuaresma/s05/viernes",</v>
      </c>
      <c r="I119" t="str">
        <f t="shared" si="46"/>
        <v>"27/3/2026": "/salterios/tiempo/cuaresma/s05/viernes",</v>
      </c>
    </row>
    <row r="120" spans="1:11" x14ac:dyDescent="0.35">
      <c r="A120" t="s">
        <v>436</v>
      </c>
      <c r="B120">
        <f t="shared" si="47"/>
        <v>5</v>
      </c>
      <c r="C120" t="s">
        <v>419</v>
      </c>
      <c r="D120" t="s">
        <v>384</v>
      </c>
      <c r="E120" s="1">
        <f t="shared" si="48"/>
        <v>46109</v>
      </c>
      <c r="F120" t="s">
        <v>384</v>
      </c>
      <c r="G120" t="str">
        <f t="shared" si="45"/>
        <v>: "/salterios/tiempo/cuaresma/s05/sabado",</v>
      </c>
      <c r="I120" t="str">
        <f t="shared" si="46"/>
        <v>"28/3/2026": "/salterios/tiempo/cuaresma/s05/sabado",</v>
      </c>
    </row>
    <row r="121" spans="1:11" ht="17" x14ac:dyDescent="0.35">
      <c r="A121" t="s">
        <v>436</v>
      </c>
      <c r="E121" s="45">
        <f>+E113+1</f>
        <v>6</v>
      </c>
      <c r="G121" s="42"/>
      <c r="H121" s="42"/>
      <c r="I121" s="44" t="str">
        <f>_xlfn.CONCAT("    //SEMANA ",ROMAN(E121)," TIEMPO DE ",UPPER(A121))</f>
        <v>    //SEMANA VI TIEMPO DE CUARESMA</v>
      </c>
    </row>
    <row r="122" spans="1:11" x14ac:dyDescent="0.35">
      <c r="A122" t="s">
        <v>436</v>
      </c>
      <c r="B122">
        <f>B114+1</f>
        <v>6</v>
      </c>
      <c r="C122" t="s">
        <v>418</v>
      </c>
      <c r="D122" t="s">
        <v>384</v>
      </c>
      <c r="E122" s="1">
        <f>E120+1</f>
        <v>46110</v>
      </c>
      <c r="F122" t="s">
        <v>384</v>
      </c>
      <c r="G122" t="str">
        <f t="shared" ref="G122:G128" si="49">_xlfn.CONCAT(": ""","/salterios/tiempo/",A122,"/s0",B122,"/",C122,"""",",")</f>
        <v>: "/salterios/tiempo/cuaresma/s06/domingo",</v>
      </c>
      <c r="I122" t="str">
        <f t="shared" ref="I122:I128" si="50">""""&amp;TEXT(E122,"d/m/yyyy")&amp;""""&amp;G122</f>
        <v>"29/3/2026": "/salterios/tiempo/cuaresma/s06/domingo",</v>
      </c>
      <c r="K122" t="s">
        <v>441</v>
      </c>
    </row>
    <row r="123" spans="1:11" x14ac:dyDescent="0.35">
      <c r="A123" t="s">
        <v>436</v>
      </c>
      <c r="B123">
        <f>+B122</f>
        <v>6</v>
      </c>
      <c r="C123" t="s">
        <v>396</v>
      </c>
      <c r="D123" t="s">
        <v>384</v>
      </c>
      <c r="E123" s="1">
        <f>E122+1</f>
        <v>46111</v>
      </c>
      <c r="F123" t="s">
        <v>384</v>
      </c>
      <c r="G123" t="str">
        <f t="shared" si="49"/>
        <v>: "/salterios/tiempo/cuaresma/s06/lunes",</v>
      </c>
      <c r="I123" t="str">
        <f t="shared" si="50"/>
        <v>"30/3/2026": "/salterios/tiempo/cuaresma/s06/lunes",</v>
      </c>
      <c r="K123" t="s">
        <v>442</v>
      </c>
    </row>
    <row r="124" spans="1:11" x14ac:dyDescent="0.35">
      <c r="A124" t="s">
        <v>436</v>
      </c>
      <c r="B124">
        <f t="shared" ref="B124:B128" si="51">+B123</f>
        <v>6</v>
      </c>
      <c r="C124" t="s">
        <v>397</v>
      </c>
      <c r="D124" t="s">
        <v>384</v>
      </c>
      <c r="E124" s="1">
        <f t="shared" ref="E124:E128" si="52">E123+1</f>
        <v>46112</v>
      </c>
      <c r="F124" t="s">
        <v>384</v>
      </c>
      <c r="G124" t="str">
        <f t="shared" si="49"/>
        <v>: "/salterios/tiempo/cuaresma/s06/martes",</v>
      </c>
      <c r="I124" t="str">
        <f t="shared" si="50"/>
        <v>"31/3/2026": "/salterios/tiempo/cuaresma/s06/martes",</v>
      </c>
      <c r="K124" t="s">
        <v>443</v>
      </c>
    </row>
    <row r="125" spans="1:11" x14ac:dyDescent="0.35">
      <c r="A125" t="s">
        <v>436</v>
      </c>
      <c r="B125">
        <f t="shared" si="51"/>
        <v>6</v>
      </c>
      <c r="C125" t="s">
        <v>398</v>
      </c>
      <c r="D125" t="s">
        <v>384</v>
      </c>
      <c r="E125" s="1">
        <f t="shared" si="52"/>
        <v>46113</v>
      </c>
      <c r="F125" t="s">
        <v>384</v>
      </c>
      <c r="G125" t="str">
        <f t="shared" si="49"/>
        <v>: "/salterios/tiempo/cuaresma/s06/miercoles",</v>
      </c>
      <c r="I125" t="str">
        <f t="shared" si="50"/>
        <v>"1/4/2026": "/salterios/tiempo/cuaresma/s06/miercoles",</v>
      </c>
      <c r="K125" t="s">
        <v>444</v>
      </c>
    </row>
    <row r="126" spans="1:11" x14ac:dyDescent="0.35">
      <c r="A126" t="s">
        <v>436</v>
      </c>
      <c r="B126">
        <f t="shared" si="51"/>
        <v>6</v>
      </c>
      <c r="C126" t="s">
        <v>399</v>
      </c>
      <c r="D126" t="s">
        <v>384</v>
      </c>
      <c r="E126" s="1">
        <f t="shared" si="52"/>
        <v>46114</v>
      </c>
      <c r="F126" t="s">
        <v>384</v>
      </c>
      <c r="G126" t="str">
        <f t="shared" si="49"/>
        <v>: "/salterios/tiempo/cuaresma/s06/jueves",</v>
      </c>
      <c r="I126" t="str">
        <f t="shared" si="50"/>
        <v>"2/4/2026": "/salterios/tiempo/cuaresma/s06/jueves",</v>
      </c>
      <c r="K126" t="s">
        <v>446</v>
      </c>
    </row>
    <row r="127" spans="1:11" x14ac:dyDescent="0.35">
      <c r="A127" t="s">
        <v>436</v>
      </c>
      <c r="B127">
        <f t="shared" si="51"/>
        <v>6</v>
      </c>
      <c r="C127" t="s">
        <v>420</v>
      </c>
      <c r="D127" t="s">
        <v>384</v>
      </c>
      <c r="E127" s="1">
        <f t="shared" si="52"/>
        <v>46115</v>
      </c>
      <c r="F127" t="s">
        <v>384</v>
      </c>
      <c r="G127" t="str">
        <f t="shared" si="49"/>
        <v>: "/salterios/tiempo/cuaresma/s06/viernes",</v>
      </c>
      <c r="I127" t="str">
        <f t="shared" si="50"/>
        <v>"3/4/2026": "/salterios/tiempo/cuaresma/s06/viernes",</v>
      </c>
      <c r="K127" t="s">
        <v>447</v>
      </c>
    </row>
    <row r="128" spans="1:11" x14ac:dyDescent="0.35">
      <c r="A128" t="s">
        <v>436</v>
      </c>
      <c r="B128">
        <f t="shared" si="51"/>
        <v>6</v>
      </c>
      <c r="C128" t="s">
        <v>419</v>
      </c>
      <c r="D128" t="s">
        <v>384</v>
      </c>
      <c r="E128" s="1">
        <f t="shared" si="52"/>
        <v>46116</v>
      </c>
      <c r="F128" t="s">
        <v>384</v>
      </c>
      <c r="G128" t="str">
        <f t="shared" si="49"/>
        <v>: "/salterios/tiempo/cuaresma/s06/sabado",</v>
      </c>
      <c r="I128" t="str">
        <f t="shared" si="50"/>
        <v>"4/4/2026": "/salterios/tiempo/cuaresma/s06/sabado",</v>
      </c>
      <c r="K128" t="s">
        <v>445</v>
      </c>
    </row>
    <row r="129" spans="1:11" ht="17" x14ac:dyDescent="0.35">
      <c r="A129" t="s">
        <v>439</v>
      </c>
      <c r="E129" s="46">
        <v>1</v>
      </c>
      <c r="G129" s="42"/>
      <c r="H129" s="42"/>
      <c r="I129" s="47" t="str">
        <f>_xlfn.CONCAT("    //SEMANA ",ROMAN(E129)," TIEMPO ",UPPER(A129))</f>
        <v>    //SEMANA I TIEMPO PASCUAL</v>
      </c>
    </row>
    <row r="130" spans="1:11" x14ac:dyDescent="0.35">
      <c r="A130" t="s">
        <v>439</v>
      </c>
      <c r="B130">
        <v>1</v>
      </c>
      <c r="C130" t="s">
        <v>418</v>
      </c>
      <c r="D130" t="s">
        <v>384</v>
      </c>
      <c r="E130" s="1">
        <f>E128+1</f>
        <v>46117</v>
      </c>
      <c r="F130" t="s">
        <v>384</v>
      </c>
      <c r="G130" t="str">
        <f t="shared" ref="G130:G136" si="53">_xlfn.CONCAT(": ""","/salterios/tiempo/",A130,"/s0",B130,"/",C130,"""",",")</f>
        <v>: "/salterios/tiempo/pascual/s01/domingo",</v>
      </c>
      <c r="I130" t="str">
        <f t="shared" ref="I130:I136" si="54">""""&amp;TEXT(E130,"d/m/yyyy")&amp;""""&amp;G130</f>
        <v>"5/4/2026": "/salterios/tiempo/pascual/s01/domingo",</v>
      </c>
    </row>
    <row r="131" spans="1:11" x14ac:dyDescent="0.35">
      <c r="A131" t="s">
        <v>439</v>
      </c>
      <c r="B131">
        <f>+B130</f>
        <v>1</v>
      </c>
      <c r="C131" t="s">
        <v>396</v>
      </c>
      <c r="D131" t="s">
        <v>384</v>
      </c>
      <c r="E131" s="1">
        <f>E130+1</f>
        <v>46118</v>
      </c>
      <c r="F131" t="s">
        <v>384</v>
      </c>
      <c r="G131" t="str">
        <f t="shared" si="53"/>
        <v>: "/salterios/tiempo/pascual/s01/lunes",</v>
      </c>
      <c r="I131" t="str">
        <f t="shared" si="54"/>
        <v>"6/4/2026": "/salterios/tiempo/pascual/s01/lunes",</v>
      </c>
      <c r="K131" t="s">
        <v>448</v>
      </c>
    </row>
    <row r="132" spans="1:11" x14ac:dyDescent="0.35">
      <c r="A132" t="s">
        <v>439</v>
      </c>
      <c r="B132">
        <f t="shared" ref="B132:B136" si="55">+B131</f>
        <v>1</v>
      </c>
      <c r="C132" t="s">
        <v>397</v>
      </c>
      <c r="D132" t="s">
        <v>384</v>
      </c>
      <c r="E132" s="1">
        <f t="shared" ref="E132:E136" si="56">E131+1</f>
        <v>46119</v>
      </c>
      <c r="F132" t="s">
        <v>384</v>
      </c>
      <c r="G132" t="str">
        <f t="shared" si="53"/>
        <v>: "/salterios/tiempo/pascual/s01/martes",</v>
      </c>
      <c r="I132" t="str">
        <f t="shared" si="54"/>
        <v>"7/4/2026": "/salterios/tiempo/pascual/s01/martes",</v>
      </c>
      <c r="K132" t="s">
        <v>449</v>
      </c>
    </row>
    <row r="133" spans="1:11" x14ac:dyDescent="0.35">
      <c r="A133" t="s">
        <v>439</v>
      </c>
      <c r="B133">
        <f t="shared" si="55"/>
        <v>1</v>
      </c>
      <c r="C133" t="s">
        <v>398</v>
      </c>
      <c r="D133" t="s">
        <v>384</v>
      </c>
      <c r="E133" s="1">
        <f t="shared" si="56"/>
        <v>46120</v>
      </c>
      <c r="F133" t="s">
        <v>384</v>
      </c>
      <c r="G133" t="str">
        <f t="shared" si="53"/>
        <v>: "/salterios/tiempo/pascual/s01/miercoles",</v>
      </c>
      <c r="I133" t="str">
        <f t="shared" si="54"/>
        <v>"8/4/2026": "/salterios/tiempo/pascual/s01/miercoles",</v>
      </c>
      <c r="K133" t="s">
        <v>450</v>
      </c>
    </row>
    <row r="134" spans="1:11" x14ac:dyDescent="0.35">
      <c r="A134" t="s">
        <v>439</v>
      </c>
      <c r="B134">
        <f t="shared" si="55"/>
        <v>1</v>
      </c>
      <c r="C134" t="s">
        <v>399</v>
      </c>
      <c r="D134" t="s">
        <v>384</v>
      </c>
      <c r="E134" s="1">
        <f t="shared" si="56"/>
        <v>46121</v>
      </c>
      <c r="F134" t="s">
        <v>384</v>
      </c>
      <c r="G134" t="str">
        <f t="shared" si="53"/>
        <v>: "/salterios/tiempo/pascual/s01/jueves",</v>
      </c>
      <c r="I134" t="str">
        <f t="shared" si="54"/>
        <v>"9/4/2026": "/salterios/tiempo/pascual/s01/jueves",</v>
      </c>
      <c r="K134" t="s">
        <v>451</v>
      </c>
    </row>
    <row r="135" spans="1:11" x14ac:dyDescent="0.35">
      <c r="A135" t="s">
        <v>439</v>
      </c>
      <c r="B135">
        <f t="shared" si="55"/>
        <v>1</v>
      </c>
      <c r="C135" t="s">
        <v>420</v>
      </c>
      <c r="D135" t="s">
        <v>384</v>
      </c>
      <c r="E135" s="1">
        <f t="shared" si="56"/>
        <v>46122</v>
      </c>
      <c r="F135" t="s">
        <v>384</v>
      </c>
      <c r="G135" t="str">
        <f t="shared" si="53"/>
        <v>: "/salterios/tiempo/pascual/s01/viernes",</v>
      </c>
      <c r="I135" t="str">
        <f t="shared" si="54"/>
        <v>"10/4/2026": "/salterios/tiempo/pascual/s01/viernes",</v>
      </c>
      <c r="K135" t="s">
        <v>452</v>
      </c>
    </row>
    <row r="136" spans="1:11" x14ac:dyDescent="0.35">
      <c r="A136" t="s">
        <v>439</v>
      </c>
      <c r="B136">
        <f t="shared" si="55"/>
        <v>1</v>
      </c>
      <c r="C136" t="s">
        <v>419</v>
      </c>
      <c r="D136" t="s">
        <v>384</v>
      </c>
      <c r="E136" s="1">
        <f t="shared" si="56"/>
        <v>46123</v>
      </c>
      <c r="F136" t="s">
        <v>384</v>
      </c>
      <c r="G136" t="str">
        <f t="shared" si="53"/>
        <v>: "/salterios/tiempo/pascual/s01/sabado",</v>
      </c>
      <c r="I136" t="str">
        <f t="shared" si="54"/>
        <v>"11/4/2026": "/salterios/tiempo/pascual/s01/sabado",</v>
      </c>
      <c r="K136" t="s">
        <v>453</v>
      </c>
    </row>
    <row r="137" spans="1:11" ht="17" x14ac:dyDescent="0.35">
      <c r="A137" t="s">
        <v>439</v>
      </c>
      <c r="E137" s="46">
        <f>+E129+1</f>
        <v>2</v>
      </c>
      <c r="G137" s="42"/>
      <c r="H137" s="42"/>
      <c r="I137" s="47" t="str">
        <f>_xlfn.CONCAT("    //SEMANA ",ROMAN(E137)," TIEMPO ",UPPER(A137))</f>
        <v>    //SEMANA II TIEMPO PASCUAL</v>
      </c>
    </row>
    <row r="138" spans="1:11" x14ac:dyDescent="0.35">
      <c r="A138" t="s">
        <v>439</v>
      </c>
      <c r="B138">
        <f>B130+1</f>
        <v>2</v>
      </c>
      <c r="C138" t="s">
        <v>418</v>
      </c>
      <c r="D138" t="s">
        <v>384</v>
      </c>
      <c r="E138" s="1">
        <f>E136+1</f>
        <v>46124</v>
      </c>
      <c r="F138" t="s">
        <v>384</v>
      </c>
      <c r="G138" t="str">
        <f t="shared" ref="G138:G144" si="57">_xlfn.CONCAT(": ""","/salterios/tiempo/",A138,"/s0",B138,"/",C138,"""",",")</f>
        <v>: "/salterios/tiempo/pascual/s02/domingo",</v>
      </c>
      <c r="I138" t="str">
        <f t="shared" ref="I138:I144" si="58">""""&amp;TEXT(E138,"d/m/yyyy")&amp;""""&amp;G138</f>
        <v>"12/4/2026": "/salterios/tiempo/pascual/s02/domingo",</v>
      </c>
      <c r="K138" t="s">
        <v>454</v>
      </c>
    </row>
    <row r="139" spans="1:11" x14ac:dyDescent="0.35">
      <c r="A139" t="s">
        <v>439</v>
      </c>
      <c r="B139">
        <f>+B138</f>
        <v>2</v>
      </c>
      <c r="C139" t="s">
        <v>396</v>
      </c>
      <c r="D139" t="s">
        <v>384</v>
      </c>
      <c r="E139" s="1">
        <f>E138+1</f>
        <v>46125</v>
      </c>
      <c r="F139" t="s">
        <v>384</v>
      </c>
      <c r="G139" t="str">
        <f t="shared" si="57"/>
        <v>: "/salterios/tiempo/pascual/s02/lunes",</v>
      </c>
      <c r="I139" t="str">
        <f t="shared" si="58"/>
        <v>"13/4/2026": "/salterios/tiempo/pascual/s02/lunes",</v>
      </c>
    </row>
    <row r="140" spans="1:11" x14ac:dyDescent="0.35">
      <c r="A140" t="s">
        <v>439</v>
      </c>
      <c r="B140">
        <f t="shared" ref="B140:B144" si="59">+B139</f>
        <v>2</v>
      </c>
      <c r="C140" t="s">
        <v>397</v>
      </c>
      <c r="D140" t="s">
        <v>384</v>
      </c>
      <c r="E140" s="1">
        <f t="shared" ref="E140:E144" si="60">E139+1</f>
        <v>46126</v>
      </c>
      <c r="F140" t="s">
        <v>384</v>
      </c>
      <c r="G140" t="str">
        <f t="shared" si="57"/>
        <v>: "/salterios/tiempo/pascual/s02/martes",</v>
      </c>
      <c r="I140" t="str">
        <f t="shared" si="58"/>
        <v>"14/4/2026": "/salterios/tiempo/pascual/s02/martes",</v>
      </c>
    </row>
    <row r="141" spans="1:11" x14ac:dyDescent="0.35">
      <c r="A141" t="s">
        <v>439</v>
      </c>
      <c r="B141">
        <f t="shared" si="59"/>
        <v>2</v>
      </c>
      <c r="C141" t="s">
        <v>398</v>
      </c>
      <c r="D141" t="s">
        <v>384</v>
      </c>
      <c r="E141" s="1">
        <f t="shared" si="60"/>
        <v>46127</v>
      </c>
      <c r="F141" t="s">
        <v>384</v>
      </c>
      <c r="G141" t="str">
        <f t="shared" si="57"/>
        <v>: "/salterios/tiempo/pascual/s02/miercoles",</v>
      </c>
      <c r="I141" t="str">
        <f t="shared" si="58"/>
        <v>"15/4/2026": "/salterios/tiempo/pascual/s02/miercoles",</v>
      </c>
    </row>
    <row r="142" spans="1:11" x14ac:dyDescent="0.35">
      <c r="A142" t="s">
        <v>439</v>
      </c>
      <c r="B142">
        <f t="shared" si="59"/>
        <v>2</v>
      </c>
      <c r="C142" t="s">
        <v>399</v>
      </c>
      <c r="D142" t="s">
        <v>384</v>
      </c>
      <c r="E142" s="1">
        <f t="shared" si="60"/>
        <v>46128</v>
      </c>
      <c r="F142" t="s">
        <v>384</v>
      </c>
      <c r="G142" t="str">
        <f t="shared" si="57"/>
        <v>: "/salterios/tiempo/pascual/s02/jueves",</v>
      </c>
      <c r="I142" t="str">
        <f t="shared" si="58"/>
        <v>"16/4/2026": "/salterios/tiempo/pascual/s02/jueves",</v>
      </c>
    </row>
    <row r="143" spans="1:11" x14ac:dyDescent="0.35">
      <c r="A143" t="s">
        <v>439</v>
      </c>
      <c r="B143">
        <f t="shared" si="59"/>
        <v>2</v>
      </c>
      <c r="C143" t="s">
        <v>420</v>
      </c>
      <c r="D143" t="s">
        <v>384</v>
      </c>
      <c r="E143" s="1">
        <f t="shared" si="60"/>
        <v>46129</v>
      </c>
      <c r="F143" t="s">
        <v>384</v>
      </c>
      <c r="G143" t="str">
        <f t="shared" si="57"/>
        <v>: "/salterios/tiempo/pascual/s02/viernes",</v>
      </c>
      <c r="I143" t="str">
        <f t="shared" si="58"/>
        <v>"17/4/2026": "/salterios/tiempo/pascual/s02/viernes",</v>
      </c>
    </row>
    <row r="144" spans="1:11" x14ac:dyDescent="0.35">
      <c r="A144" t="s">
        <v>439</v>
      </c>
      <c r="B144">
        <f t="shared" si="59"/>
        <v>2</v>
      </c>
      <c r="C144" t="s">
        <v>419</v>
      </c>
      <c r="D144" t="s">
        <v>384</v>
      </c>
      <c r="E144" s="1">
        <f t="shared" si="60"/>
        <v>46130</v>
      </c>
      <c r="F144" t="s">
        <v>384</v>
      </c>
      <c r="G144" t="str">
        <f t="shared" si="57"/>
        <v>: "/salterios/tiempo/pascual/s02/sabado",</v>
      </c>
      <c r="I144" t="str">
        <f t="shared" si="58"/>
        <v>"18/4/2026": "/salterios/tiempo/pascual/s02/sabado",</v>
      </c>
    </row>
    <row r="145" spans="1:9" ht="17" x14ac:dyDescent="0.35">
      <c r="A145" t="s">
        <v>439</v>
      </c>
      <c r="E145" s="46">
        <f>+E137+1</f>
        <v>3</v>
      </c>
      <c r="G145" s="42"/>
      <c r="H145" s="42"/>
      <c r="I145" s="47" t="str">
        <f>_xlfn.CONCAT("    //SEMANA ",ROMAN(E145)," TIEMPO ",UPPER(A145))</f>
        <v>    //SEMANA III TIEMPO PASCUAL</v>
      </c>
    </row>
    <row r="146" spans="1:9" x14ac:dyDescent="0.35">
      <c r="A146" t="s">
        <v>439</v>
      </c>
      <c r="B146">
        <f>B138+1</f>
        <v>3</v>
      </c>
      <c r="C146" t="s">
        <v>418</v>
      </c>
      <c r="D146" t="s">
        <v>384</v>
      </c>
      <c r="E146" s="1">
        <f>E144+1</f>
        <v>46131</v>
      </c>
      <c r="F146" t="s">
        <v>384</v>
      </c>
      <c r="G146" t="str">
        <f t="shared" ref="G146:G152" si="61">_xlfn.CONCAT(": ""","/salterios/tiempo/",A146,"/s0",B146,"/",C146,"""",",")</f>
        <v>: "/salterios/tiempo/pascual/s03/domingo",</v>
      </c>
      <c r="I146" t="str">
        <f t="shared" ref="I146:I152" si="62">""""&amp;TEXT(E146,"d/m/yyyy")&amp;""""&amp;G146</f>
        <v>"19/4/2026": "/salterios/tiempo/pascual/s03/domingo",</v>
      </c>
    </row>
    <row r="147" spans="1:9" x14ac:dyDescent="0.35">
      <c r="A147" t="s">
        <v>439</v>
      </c>
      <c r="B147">
        <f>+B146</f>
        <v>3</v>
      </c>
      <c r="C147" t="s">
        <v>396</v>
      </c>
      <c r="D147" t="s">
        <v>384</v>
      </c>
      <c r="E147" s="1">
        <f>E146+1</f>
        <v>46132</v>
      </c>
      <c r="F147" t="s">
        <v>384</v>
      </c>
      <c r="G147" t="str">
        <f t="shared" si="61"/>
        <v>: "/salterios/tiempo/pascual/s03/lunes",</v>
      </c>
      <c r="I147" t="str">
        <f t="shared" si="62"/>
        <v>"20/4/2026": "/salterios/tiempo/pascual/s03/lunes",</v>
      </c>
    </row>
    <row r="148" spans="1:9" x14ac:dyDescent="0.35">
      <c r="A148" t="s">
        <v>439</v>
      </c>
      <c r="B148">
        <f t="shared" ref="B148:B152" si="63">+B147</f>
        <v>3</v>
      </c>
      <c r="C148" t="s">
        <v>397</v>
      </c>
      <c r="D148" t="s">
        <v>384</v>
      </c>
      <c r="E148" s="1">
        <f t="shared" ref="E148:E152" si="64">E147+1</f>
        <v>46133</v>
      </c>
      <c r="F148" t="s">
        <v>384</v>
      </c>
      <c r="G148" t="str">
        <f t="shared" si="61"/>
        <v>: "/salterios/tiempo/pascual/s03/martes",</v>
      </c>
      <c r="I148" t="str">
        <f t="shared" si="62"/>
        <v>"21/4/2026": "/salterios/tiempo/pascual/s03/martes",</v>
      </c>
    </row>
    <row r="149" spans="1:9" x14ac:dyDescent="0.35">
      <c r="A149" t="s">
        <v>439</v>
      </c>
      <c r="B149">
        <f t="shared" si="63"/>
        <v>3</v>
      </c>
      <c r="C149" t="s">
        <v>398</v>
      </c>
      <c r="D149" t="s">
        <v>384</v>
      </c>
      <c r="E149" s="1">
        <f t="shared" si="64"/>
        <v>46134</v>
      </c>
      <c r="F149" t="s">
        <v>384</v>
      </c>
      <c r="G149" t="str">
        <f t="shared" si="61"/>
        <v>: "/salterios/tiempo/pascual/s03/miercoles",</v>
      </c>
      <c r="I149" t="str">
        <f t="shared" si="62"/>
        <v>"22/4/2026": "/salterios/tiempo/pascual/s03/miercoles",</v>
      </c>
    </row>
    <row r="150" spans="1:9" x14ac:dyDescent="0.35">
      <c r="A150" t="s">
        <v>439</v>
      </c>
      <c r="B150">
        <f t="shared" si="63"/>
        <v>3</v>
      </c>
      <c r="C150" t="s">
        <v>399</v>
      </c>
      <c r="D150" t="s">
        <v>384</v>
      </c>
      <c r="E150" s="1">
        <f t="shared" si="64"/>
        <v>46135</v>
      </c>
      <c r="F150" t="s">
        <v>384</v>
      </c>
      <c r="G150" t="str">
        <f t="shared" si="61"/>
        <v>: "/salterios/tiempo/pascual/s03/jueves",</v>
      </c>
      <c r="I150" t="str">
        <f t="shared" si="62"/>
        <v>"23/4/2026": "/salterios/tiempo/pascual/s03/jueves",</v>
      </c>
    </row>
    <row r="151" spans="1:9" x14ac:dyDescent="0.35">
      <c r="A151" t="s">
        <v>439</v>
      </c>
      <c r="B151">
        <f t="shared" si="63"/>
        <v>3</v>
      </c>
      <c r="C151" t="s">
        <v>420</v>
      </c>
      <c r="D151" t="s">
        <v>384</v>
      </c>
      <c r="E151" s="1">
        <f t="shared" si="64"/>
        <v>46136</v>
      </c>
      <c r="F151" t="s">
        <v>384</v>
      </c>
      <c r="G151" t="str">
        <f t="shared" si="61"/>
        <v>: "/salterios/tiempo/pascual/s03/viernes",</v>
      </c>
      <c r="I151" t="str">
        <f t="shared" si="62"/>
        <v>"24/4/2026": "/salterios/tiempo/pascual/s03/viernes",</v>
      </c>
    </row>
    <row r="152" spans="1:9" x14ac:dyDescent="0.35">
      <c r="A152" t="s">
        <v>439</v>
      </c>
      <c r="B152">
        <f t="shared" si="63"/>
        <v>3</v>
      </c>
      <c r="C152" t="s">
        <v>419</v>
      </c>
      <c r="D152" t="s">
        <v>384</v>
      </c>
      <c r="E152" s="1">
        <f t="shared" si="64"/>
        <v>46137</v>
      </c>
      <c r="F152" t="s">
        <v>384</v>
      </c>
      <c r="G152" t="str">
        <f t="shared" si="61"/>
        <v>: "/salterios/tiempo/pascual/s03/sabado",</v>
      </c>
      <c r="I152" t="str">
        <f t="shared" si="62"/>
        <v>"25/4/2026": "/salterios/tiempo/pascual/s03/sabado",</v>
      </c>
    </row>
    <row r="153" spans="1:9" ht="17" x14ac:dyDescent="0.35">
      <c r="A153" t="s">
        <v>439</v>
      </c>
      <c r="E153" s="46">
        <f>+E145+1</f>
        <v>4</v>
      </c>
      <c r="G153" s="42"/>
      <c r="H153" s="42"/>
      <c r="I153" s="47" t="str">
        <f>_xlfn.CONCAT("    //SEMANA ",ROMAN(E153)," TIEMPO ",UPPER(A153))</f>
        <v>    //SEMANA IV TIEMPO PASCUAL</v>
      </c>
    </row>
    <row r="154" spans="1:9" x14ac:dyDescent="0.35">
      <c r="A154" t="s">
        <v>439</v>
      </c>
      <c r="B154">
        <f>B146+1</f>
        <v>4</v>
      </c>
      <c r="C154" t="s">
        <v>418</v>
      </c>
      <c r="D154" t="s">
        <v>384</v>
      </c>
      <c r="E154" s="1">
        <f>E152+1</f>
        <v>46138</v>
      </c>
      <c r="F154" t="s">
        <v>384</v>
      </c>
      <c r="G154" t="str">
        <f t="shared" ref="G154:G160" si="65">_xlfn.CONCAT(": ""","/salterios/tiempo/",A154,"/s0",B154,"/",C154,"""",",")</f>
        <v>: "/salterios/tiempo/pascual/s04/domingo",</v>
      </c>
      <c r="I154" t="str">
        <f t="shared" ref="I154:I160" si="66">""""&amp;TEXT(E154,"d/m/yyyy")&amp;""""&amp;G154</f>
        <v>"26/4/2026": "/salterios/tiempo/pascual/s04/domingo",</v>
      </c>
    </row>
    <row r="155" spans="1:9" x14ac:dyDescent="0.35">
      <c r="A155" t="s">
        <v>439</v>
      </c>
      <c r="B155">
        <f>+B154</f>
        <v>4</v>
      </c>
      <c r="C155" t="s">
        <v>396</v>
      </c>
      <c r="D155" t="s">
        <v>384</v>
      </c>
      <c r="E155" s="1">
        <f>E154+1</f>
        <v>46139</v>
      </c>
      <c r="F155" t="s">
        <v>384</v>
      </c>
      <c r="G155" t="str">
        <f t="shared" si="65"/>
        <v>: "/salterios/tiempo/pascual/s04/lunes",</v>
      </c>
      <c r="I155" t="str">
        <f t="shared" si="66"/>
        <v>"27/4/2026": "/salterios/tiempo/pascual/s04/lunes",</v>
      </c>
    </row>
    <row r="156" spans="1:9" x14ac:dyDescent="0.35">
      <c r="A156" t="s">
        <v>439</v>
      </c>
      <c r="B156">
        <f t="shared" ref="B156:B160" si="67">+B155</f>
        <v>4</v>
      </c>
      <c r="C156" t="s">
        <v>397</v>
      </c>
      <c r="D156" t="s">
        <v>384</v>
      </c>
      <c r="E156" s="1">
        <f t="shared" ref="E156:E160" si="68">E155+1</f>
        <v>46140</v>
      </c>
      <c r="F156" t="s">
        <v>384</v>
      </c>
      <c r="G156" t="str">
        <f t="shared" si="65"/>
        <v>: "/salterios/tiempo/pascual/s04/martes",</v>
      </c>
      <c r="I156" t="str">
        <f t="shared" si="66"/>
        <v>"28/4/2026": "/salterios/tiempo/pascual/s04/martes",</v>
      </c>
    </row>
    <row r="157" spans="1:9" x14ac:dyDescent="0.35">
      <c r="A157" t="s">
        <v>439</v>
      </c>
      <c r="B157">
        <f t="shared" si="67"/>
        <v>4</v>
      </c>
      <c r="C157" t="s">
        <v>398</v>
      </c>
      <c r="D157" t="s">
        <v>384</v>
      </c>
      <c r="E157" s="1">
        <f t="shared" si="68"/>
        <v>46141</v>
      </c>
      <c r="F157" t="s">
        <v>384</v>
      </c>
      <c r="G157" t="str">
        <f t="shared" si="65"/>
        <v>: "/salterios/tiempo/pascual/s04/miercoles",</v>
      </c>
      <c r="I157" t="str">
        <f t="shared" si="66"/>
        <v>"29/4/2026": "/salterios/tiempo/pascual/s04/miercoles",</v>
      </c>
    </row>
    <row r="158" spans="1:9" x14ac:dyDescent="0.35">
      <c r="A158" t="s">
        <v>439</v>
      </c>
      <c r="B158">
        <f t="shared" si="67"/>
        <v>4</v>
      </c>
      <c r="C158" t="s">
        <v>399</v>
      </c>
      <c r="D158" t="s">
        <v>384</v>
      </c>
      <c r="E158" s="1">
        <f t="shared" si="68"/>
        <v>46142</v>
      </c>
      <c r="F158" t="s">
        <v>384</v>
      </c>
      <c r="G158" t="str">
        <f t="shared" si="65"/>
        <v>: "/salterios/tiempo/pascual/s04/jueves",</v>
      </c>
      <c r="I158" t="str">
        <f t="shared" si="66"/>
        <v>"30/4/2026": "/salterios/tiempo/pascual/s04/jueves",</v>
      </c>
    </row>
    <row r="159" spans="1:9" x14ac:dyDescent="0.35">
      <c r="A159" t="s">
        <v>439</v>
      </c>
      <c r="B159">
        <f t="shared" si="67"/>
        <v>4</v>
      </c>
      <c r="C159" t="s">
        <v>420</v>
      </c>
      <c r="D159" t="s">
        <v>384</v>
      </c>
      <c r="E159" s="1">
        <f t="shared" si="68"/>
        <v>46143</v>
      </c>
      <c r="F159" t="s">
        <v>384</v>
      </c>
      <c r="G159" t="str">
        <f t="shared" si="65"/>
        <v>: "/salterios/tiempo/pascual/s04/viernes",</v>
      </c>
      <c r="I159" t="str">
        <f t="shared" si="66"/>
        <v>"1/5/2026": "/salterios/tiempo/pascual/s04/viernes",</v>
      </c>
    </row>
    <row r="160" spans="1:9" x14ac:dyDescent="0.35">
      <c r="A160" t="s">
        <v>439</v>
      </c>
      <c r="B160">
        <f t="shared" si="67"/>
        <v>4</v>
      </c>
      <c r="C160" t="s">
        <v>419</v>
      </c>
      <c r="D160" t="s">
        <v>384</v>
      </c>
      <c r="E160" s="1">
        <f t="shared" si="68"/>
        <v>46144</v>
      </c>
      <c r="F160" t="s">
        <v>384</v>
      </c>
      <c r="G160" t="str">
        <f t="shared" si="65"/>
        <v>: "/salterios/tiempo/pascual/s04/sabado",</v>
      </c>
      <c r="I160" t="str">
        <f t="shared" si="66"/>
        <v>"2/5/2026": "/salterios/tiempo/pascual/s04/sabado",</v>
      </c>
    </row>
    <row r="161" spans="1:11" ht="17" x14ac:dyDescent="0.35">
      <c r="A161" t="s">
        <v>439</v>
      </c>
      <c r="E161" s="46">
        <f>+E153+1</f>
        <v>5</v>
      </c>
      <c r="G161" s="42"/>
      <c r="H161" s="42"/>
      <c r="I161" s="47" t="str">
        <f>_xlfn.CONCAT("    //SEMANA ",ROMAN(E161)," TIEMPO ",UPPER(A161))</f>
        <v>    //SEMANA V TIEMPO PASCUAL</v>
      </c>
    </row>
    <row r="162" spans="1:11" x14ac:dyDescent="0.35">
      <c r="A162" t="s">
        <v>439</v>
      </c>
      <c r="B162">
        <f>B154+1</f>
        <v>5</v>
      </c>
      <c r="C162" t="s">
        <v>418</v>
      </c>
      <c r="D162" t="s">
        <v>384</v>
      </c>
      <c r="E162" s="1">
        <f>E160+1</f>
        <v>46145</v>
      </c>
      <c r="F162" t="s">
        <v>384</v>
      </c>
      <c r="G162" t="str">
        <f t="shared" ref="G162:G168" si="69">_xlfn.CONCAT(": ""","/salterios/tiempo/",A162,"/s0",B162,"/",C162,"""",",")</f>
        <v>: "/salterios/tiempo/pascual/s05/domingo",</v>
      </c>
      <c r="I162" t="str">
        <f t="shared" ref="I162:I168" si="70">""""&amp;TEXT(E162,"d/m/yyyy")&amp;""""&amp;G162</f>
        <v>"3/5/2026": "/salterios/tiempo/pascual/s05/domingo",</v>
      </c>
      <c r="K162" s="48" t="s">
        <v>456</v>
      </c>
    </row>
    <row r="163" spans="1:11" x14ac:dyDescent="0.35">
      <c r="A163" t="s">
        <v>439</v>
      </c>
      <c r="B163">
        <f>+B162</f>
        <v>5</v>
      </c>
      <c r="C163" t="s">
        <v>396</v>
      </c>
      <c r="D163" t="s">
        <v>384</v>
      </c>
      <c r="E163" s="1">
        <f>E162+1</f>
        <v>46146</v>
      </c>
      <c r="F163" t="s">
        <v>384</v>
      </c>
      <c r="G163" t="str">
        <f t="shared" si="69"/>
        <v>: "/salterios/tiempo/pascual/s05/lunes",</v>
      </c>
      <c r="I163" t="str">
        <f t="shared" si="70"/>
        <v>"4/5/2026": "/salterios/tiempo/pascual/s05/lunes",</v>
      </c>
    </row>
    <row r="164" spans="1:11" x14ac:dyDescent="0.35">
      <c r="A164" t="s">
        <v>439</v>
      </c>
      <c r="B164">
        <f t="shared" ref="B164:B168" si="71">+B163</f>
        <v>5</v>
      </c>
      <c r="C164" t="s">
        <v>397</v>
      </c>
      <c r="D164" t="s">
        <v>384</v>
      </c>
      <c r="E164" s="1">
        <f t="shared" ref="E164:E168" si="72">E163+1</f>
        <v>46147</v>
      </c>
      <c r="F164" t="s">
        <v>384</v>
      </c>
      <c r="G164" t="str">
        <f t="shared" si="69"/>
        <v>: "/salterios/tiempo/pascual/s05/martes",</v>
      </c>
      <c r="I164" t="str">
        <f t="shared" si="70"/>
        <v>"5/5/2026": "/salterios/tiempo/pascual/s05/martes",</v>
      </c>
    </row>
    <row r="165" spans="1:11" x14ac:dyDescent="0.35">
      <c r="A165" t="s">
        <v>439</v>
      </c>
      <c r="B165">
        <f t="shared" si="71"/>
        <v>5</v>
      </c>
      <c r="C165" t="s">
        <v>398</v>
      </c>
      <c r="D165" t="s">
        <v>384</v>
      </c>
      <c r="E165" s="1">
        <f t="shared" si="72"/>
        <v>46148</v>
      </c>
      <c r="F165" t="s">
        <v>384</v>
      </c>
      <c r="G165" t="str">
        <f t="shared" si="69"/>
        <v>: "/salterios/tiempo/pascual/s05/miercoles",</v>
      </c>
      <c r="I165" t="str">
        <f t="shared" si="70"/>
        <v>"6/5/2026": "/salterios/tiempo/pascual/s05/miercoles",</v>
      </c>
    </row>
    <row r="166" spans="1:11" x14ac:dyDescent="0.35">
      <c r="A166" t="s">
        <v>439</v>
      </c>
      <c r="B166">
        <f t="shared" si="71"/>
        <v>5</v>
      </c>
      <c r="C166" t="s">
        <v>399</v>
      </c>
      <c r="D166" t="s">
        <v>384</v>
      </c>
      <c r="E166" s="1">
        <f t="shared" si="72"/>
        <v>46149</v>
      </c>
      <c r="F166" t="s">
        <v>384</v>
      </c>
      <c r="G166" t="str">
        <f t="shared" si="69"/>
        <v>: "/salterios/tiempo/pascual/s05/jueves",</v>
      </c>
      <c r="I166" t="str">
        <f t="shared" si="70"/>
        <v>"7/5/2026": "/salterios/tiempo/pascual/s05/jueves",</v>
      </c>
    </row>
    <row r="167" spans="1:11" x14ac:dyDescent="0.35">
      <c r="A167" t="s">
        <v>439</v>
      </c>
      <c r="B167">
        <f t="shared" si="71"/>
        <v>5</v>
      </c>
      <c r="C167" t="s">
        <v>420</v>
      </c>
      <c r="D167" t="s">
        <v>384</v>
      </c>
      <c r="E167" s="1">
        <f t="shared" si="72"/>
        <v>46150</v>
      </c>
      <c r="F167" t="s">
        <v>384</v>
      </c>
      <c r="G167" t="str">
        <f t="shared" si="69"/>
        <v>: "/salterios/tiempo/pascual/s05/viernes",</v>
      </c>
      <c r="I167" t="str">
        <f t="shared" si="70"/>
        <v>"8/5/2026": "/salterios/tiempo/pascual/s05/viernes",</v>
      </c>
    </row>
    <row r="168" spans="1:11" x14ac:dyDescent="0.35">
      <c r="A168" t="s">
        <v>439</v>
      </c>
      <c r="B168">
        <f t="shared" si="71"/>
        <v>5</v>
      </c>
      <c r="C168" t="s">
        <v>419</v>
      </c>
      <c r="D168" t="s">
        <v>384</v>
      </c>
      <c r="E168" s="1">
        <f t="shared" si="72"/>
        <v>46151</v>
      </c>
      <c r="F168" t="s">
        <v>384</v>
      </c>
      <c r="G168" t="str">
        <f t="shared" si="69"/>
        <v>: "/salterios/tiempo/pascual/s05/sabado",</v>
      </c>
      <c r="I168" t="str">
        <f t="shared" si="70"/>
        <v>"9/5/2026": "/salterios/tiempo/pascual/s05/sabado",</v>
      </c>
    </row>
    <row r="169" spans="1:11" ht="17" x14ac:dyDescent="0.35">
      <c r="A169" t="s">
        <v>439</v>
      </c>
      <c r="E169" s="46">
        <f>+E161+1</f>
        <v>6</v>
      </c>
      <c r="G169" s="42"/>
      <c r="H169" s="42"/>
      <c r="I169" s="47" t="str">
        <f>_xlfn.CONCAT("    //SEMANA ",ROMAN(E169)," TIEMPO ",UPPER(A169))</f>
        <v>    //SEMANA VI TIEMPO PASCUAL</v>
      </c>
    </row>
    <row r="170" spans="1:11" x14ac:dyDescent="0.35">
      <c r="A170" t="s">
        <v>439</v>
      </c>
      <c r="B170">
        <f>B162+1</f>
        <v>6</v>
      </c>
      <c r="C170" t="s">
        <v>418</v>
      </c>
      <c r="D170" t="s">
        <v>384</v>
      </c>
      <c r="E170" s="1">
        <f>E168+1</f>
        <v>46152</v>
      </c>
      <c r="F170" t="s">
        <v>384</v>
      </c>
      <c r="G170" t="str">
        <f t="shared" ref="G170:G176" si="73">_xlfn.CONCAT(": ""","/salterios/tiempo/",A170,"/s0",B170,"/",C170,"""",",")</f>
        <v>: "/salterios/tiempo/pascual/s06/domingo",</v>
      </c>
      <c r="I170" t="str">
        <f t="shared" ref="I170:I176" si="74">""""&amp;TEXT(E170,"d/m/yyyy")&amp;""""&amp;G170</f>
        <v>"10/5/2026": "/salterios/tiempo/pascual/s06/domingo",</v>
      </c>
    </row>
    <row r="171" spans="1:11" x14ac:dyDescent="0.35">
      <c r="A171" t="s">
        <v>439</v>
      </c>
      <c r="B171">
        <f>+B170</f>
        <v>6</v>
      </c>
      <c r="C171" t="s">
        <v>396</v>
      </c>
      <c r="D171" t="s">
        <v>384</v>
      </c>
      <c r="E171" s="1">
        <f>E170+1</f>
        <v>46153</v>
      </c>
      <c r="F171" t="s">
        <v>384</v>
      </c>
      <c r="G171" t="str">
        <f t="shared" si="73"/>
        <v>: "/salterios/tiempo/pascual/s06/lunes",</v>
      </c>
      <c r="I171" t="str">
        <f t="shared" si="74"/>
        <v>"11/5/2026": "/salterios/tiempo/pascual/s06/lunes",</v>
      </c>
    </row>
    <row r="172" spans="1:11" x14ac:dyDescent="0.35">
      <c r="A172" t="s">
        <v>439</v>
      </c>
      <c r="B172">
        <f t="shared" ref="B172:B176" si="75">+B171</f>
        <v>6</v>
      </c>
      <c r="C172" t="s">
        <v>397</v>
      </c>
      <c r="D172" t="s">
        <v>384</v>
      </c>
      <c r="E172" s="1">
        <f t="shared" ref="E172:E176" si="76">E171+1</f>
        <v>46154</v>
      </c>
      <c r="F172" t="s">
        <v>384</v>
      </c>
      <c r="G172" t="str">
        <f t="shared" si="73"/>
        <v>: "/salterios/tiempo/pascual/s06/martes",</v>
      </c>
      <c r="I172" t="str">
        <f t="shared" si="74"/>
        <v>"12/5/2026": "/salterios/tiempo/pascual/s06/martes",</v>
      </c>
    </row>
    <row r="173" spans="1:11" x14ac:dyDescent="0.35">
      <c r="A173" t="s">
        <v>439</v>
      </c>
      <c r="B173">
        <f t="shared" si="75"/>
        <v>6</v>
      </c>
      <c r="C173" t="s">
        <v>398</v>
      </c>
      <c r="D173" t="s">
        <v>384</v>
      </c>
      <c r="E173" s="1">
        <f t="shared" si="76"/>
        <v>46155</v>
      </c>
      <c r="F173" t="s">
        <v>384</v>
      </c>
      <c r="G173" t="str">
        <f t="shared" si="73"/>
        <v>: "/salterios/tiempo/pascual/s06/miercoles",</v>
      </c>
      <c r="I173" t="str">
        <f t="shared" si="74"/>
        <v>"13/5/2026": "/salterios/tiempo/pascual/s06/miercoles",</v>
      </c>
    </row>
    <row r="174" spans="1:11" x14ac:dyDescent="0.35">
      <c r="A174" t="s">
        <v>439</v>
      </c>
      <c r="B174">
        <f t="shared" si="75"/>
        <v>6</v>
      </c>
      <c r="C174" t="s">
        <v>399</v>
      </c>
      <c r="D174" t="s">
        <v>384</v>
      </c>
      <c r="E174" s="1">
        <f t="shared" si="76"/>
        <v>46156</v>
      </c>
      <c r="F174" t="s">
        <v>384</v>
      </c>
      <c r="G174" t="str">
        <f t="shared" si="73"/>
        <v>: "/salterios/tiempo/pascual/s06/jueves",</v>
      </c>
      <c r="I174" t="str">
        <f t="shared" si="74"/>
        <v>"14/5/2026": "/salterios/tiempo/pascual/s06/jueves",</v>
      </c>
    </row>
    <row r="175" spans="1:11" x14ac:dyDescent="0.35">
      <c r="A175" t="s">
        <v>439</v>
      </c>
      <c r="B175">
        <f t="shared" si="75"/>
        <v>6</v>
      </c>
      <c r="C175" t="s">
        <v>420</v>
      </c>
      <c r="D175" t="s">
        <v>384</v>
      </c>
      <c r="E175" s="1">
        <f t="shared" si="76"/>
        <v>46157</v>
      </c>
      <c r="F175" t="s">
        <v>384</v>
      </c>
      <c r="G175" t="str">
        <f t="shared" si="73"/>
        <v>: "/salterios/tiempo/pascual/s06/viernes",</v>
      </c>
      <c r="I175" t="str">
        <f t="shared" si="74"/>
        <v>"15/5/2026": "/salterios/tiempo/pascual/s06/viernes",</v>
      </c>
    </row>
    <row r="176" spans="1:11" x14ac:dyDescent="0.35">
      <c r="A176" t="s">
        <v>439</v>
      </c>
      <c r="B176">
        <f t="shared" si="75"/>
        <v>6</v>
      </c>
      <c r="C176" t="s">
        <v>419</v>
      </c>
      <c r="D176" t="s">
        <v>384</v>
      </c>
      <c r="E176" s="1">
        <f t="shared" si="76"/>
        <v>46158</v>
      </c>
      <c r="F176" t="s">
        <v>384</v>
      </c>
      <c r="G176" t="str">
        <f t="shared" si="73"/>
        <v>: "/salterios/tiempo/pascual/s06/sabado",</v>
      </c>
      <c r="I176" t="str">
        <f t="shared" si="74"/>
        <v>"16/5/2026": "/salterios/tiempo/pascual/s06/sabado",</v>
      </c>
    </row>
    <row r="177" spans="1:11" ht="17" x14ac:dyDescent="0.35">
      <c r="A177" t="s">
        <v>439</v>
      </c>
      <c r="E177" s="46">
        <f>+E169+1</f>
        <v>7</v>
      </c>
      <c r="G177" s="42"/>
      <c r="H177" s="42"/>
      <c r="I177" s="47" t="str">
        <f>_xlfn.CONCAT("    //SEMANA ",ROMAN(E177)," TIEMPO ",UPPER(A177))</f>
        <v>    //SEMANA VII TIEMPO PASCUAL</v>
      </c>
    </row>
    <row r="178" spans="1:11" x14ac:dyDescent="0.35">
      <c r="A178" t="s">
        <v>439</v>
      </c>
      <c r="B178">
        <f>B170+1</f>
        <v>7</v>
      </c>
      <c r="C178" t="s">
        <v>418</v>
      </c>
      <c r="D178" t="s">
        <v>384</v>
      </c>
      <c r="E178" s="1">
        <f>E176+1</f>
        <v>46159</v>
      </c>
      <c r="F178" t="s">
        <v>384</v>
      </c>
      <c r="G178" t="str">
        <f t="shared" ref="G178:G184" si="77">_xlfn.CONCAT(": ""","/salterios/tiempo/",A178,"/s0",B178,"/",C178,"""",",")</f>
        <v>: "/salterios/tiempo/pascual/s07/domingo",</v>
      </c>
      <c r="I178" t="str">
        <f t="shared" ref="I178:I184" si="78">""""&amp;TEXT(E178,"d/m/yyyy")&amp;""""&amp;G178</f>
        <v>"17/5/2026": "/salterios/tiempo/pascual/s07/domingo",</v>
      </c>
    </row>
    <row r="179" spans="1:11" x14ac:dyDescent="0.35">
      <c r="A179" t="s">
        <v>439</v>
      </c>
      <c r="B179">
        <f>+B178</f>
        <v>7</v>
      </c>
      <c r="C179" t="s">
        <v>396</v>
      </c>
      <c r="D179" t="s">
        <v>384</v>
      </c>
      <c r="E179" s="1">
        <f>E178+1</f>
        <v>46160</v>
      </c>
      <c r="F179" t="s">
        <v>384</v>
      </c>
      <c r="G179" t="str">
        <f t="shared" si="77"/>
        <v>: "/salterios/tiempo/pascual/s07/lunes",</v>
      </c>
      <c r="I179" t="str">
        <f t="shared" si="78"/>
        <v>"18/5/2026": "/salterios/tiempo/pascual/s07/lunes",</v>
      </c>
    </row>
    <row r="180" spans="1:11" x14ac:dyDescent="0.35">
      <c r="A180" t="s">
        <v>439</v>
      </c>
      <c r="B180">
        <f t="shared" ref="B180:B184" si="79">+B179</f>
        <v>7</v>
      </c>
      <c r="C180" t="s">
        <v>397</v>
      </c>
      <c r="D180" t="s">
        <v>384</v>
      </c>
      <c r="E180" s="1">
        <f t="shared" ref="E180:E184" si="80">E179+1</f>
        <v>46161</v>
      </c>
      <c r="F180" t="s">
        <v>384</v>
      </c>
      <c r="G180" t="str">
        <f t="shared" si="77"/>
        <v>: "/salterios/tiempo/pascual/s07/martes",</v>
      </c>
      <c r="I180" t="str">
        <f t="shared" si="78"/>
        <v>"19/5/2026": "/salterios/tiempo/pascual/s07/martes",</v>
      </c>
    </row>
    <row r="181" spans="1:11" x14ac:dyDescent="0.35">
      <c r="A181" t="s">
        <v>439</v>
      </c>
      <c r="B181">
        <f t="shared" si="79"/>
        <v>7</v>
      </c>
      <c r="C181" t="s">
        <v>398</v>
      </c>
      <c r="D181" t="s">
        <v>384</v>
      </c>
      <c r="E181" s="1">
        <f t="shared" si="80"/>
        <v>46162</v>
      </c>
      <c r="F181" t="s">
        <v>384</v>
      </c>
      <c r="G181" t="str">
        <f t="shared" si="77"/>
        <v>: "/salterios/tiempo/pascual/s07/miercoles",</v>
      </c>
      <c r="I181" t="str">
        <f t="shared" si="78"/>
        <v>"20/5/2026": "/salterios/tiempo/pascual/s07/miercoles",</v>
      </c>
    </row>
    <row r="182" spans="1:11" x14ac:dyDescent="0.35">
      <c r="A182" t="s">
        <v>439</v>
      </c>
      <c r="B182">
        <f t="shared" si="79"/>
        <v>7</v>
      </c>
      <c r="C182" t="s">
        <v>399</v>
      </c>
      <c r="D182" t="s">
        <v>384</v>
      </c>
      <c r="E182" s="1">
        <f t="shared" si="80"/>
        <v>46163</v>
      </c>
      <c r="F182" t="s">
        <v>384</v>
      </c>
      <c r="G182" t="str">
        <f t="shared" si="77"/>
        <v>: "/salterios/tiempo/pascual/s07/jueves",</v>
      </c>
      <c r="I182" t="str">
        <f t="shared" si="78"/>
        <v>"21/5/2026": "/salterios/tiempo/pascual/s07/jueves",</v>
      </c>
    </row>
    <row r="183" spans="1:11" x14ac:dyDescent="0.35">
      <c r="A183" t="s">
        <v>439</v>
      </c>
      <c r="B183">
        <f t="shared" si="79"/>
        <v>7</v>
      </c>
      <c r="C183" t="s">
        <v>420</v>
      </c>
      <c r="D183" t="s">
        <v>384</v>
      </c>
      <c r="E183" s="1">
        <f t="shared" si="80"/>
        <v>46164</v>
      </c>
      <c r="F183" t="s">
        <v>384</v>
      </c>
      <c r="G183" t="str">
        <f t="shared" si="77"/>
        <v>: "/salterios/tiempo/pascual/s07/viernes",</v>
      </c>
      <c r="I183" t="str">
        <f t="shared" si="78"/>
        <v>"22/5/2026": "/salterios/tiempo/pascual/s07/viernes",</v>
      </c>
    </row>
    <row r="184" spans="1:11" x14ac:dyDescent="0.35">
      <c r="A184" t="s">
        <v>439</v>
      </c>
      <c r="B184">
        <f t="shared" si="79"/>
        <v>7</v>
      </c>
      <c r="C184" t="s">
        <v>419</v>
      </c>
      <c r="D184" t="s">
        <v>384</v>
      </c>
      <c r="E184" s="1">
        <f t="shared" si="80"/>
        <v>46165</v>
      </c>
      <c r="F184" t="s">
        <v>384</v>
      </c>
      <c r="G184" t="str">
        <f t="shared" si="77"/>
        <v>: "/salterios/tiempo/pascual/s07/sabado",</v>
      </c>
      <c r="I184" t="str">
        <f t="shared" si="78"/>
        <v>"23/5/2026": "/salterios/tiempo/pascual/s07/sabado",</v>
      </c>
    </row>
    <row r="185" spans="1:11" ht="17" x14ac:dyDescent="0.35">
      <c r="A185" t="s">
        <v>435</v>
      </c>
      <c r="E185" s="49">
        <f>+E177+1</f>
        <v>8</v>
      </c>
      <c r="G185" s="42"/>
      <c r="H185" s="42"/>
      <c r="I185" s="50" t="str">
        <f>_xlfn.CONCAT("    //SEMANA ",ROMAN(E185)," TIEMPO ",UPPER(A185))</f>
        <v>    //SEMANA VIII TIEMPO ORDINARIO</v>
      </c>
    </row>
    <row r="186" spans="1:11" x14ac:dyDescent="0.35">
      <c r="A186" t="s">
        <v>435</v>
      </c>
      <c r="B186">
        <f>B178+1</f>
        <v>8</v>
      </c>
      <c r="C186" t="s">
        <v>418</v>
      </c>
      <c r="D186" t="s">
        <v>384</v>
      </c>
      <c r="E186" s="1">
        <f>E184+1</f>
        <v>46166</v>
      </c>
      <c r="F186" t="s">
        <v>384</v>
      </c>
      <c r="G186" t="str">
        <f t="shared" ref="G186:G192" si="81">_xlfn.CONCAT(": ""","/salterios/tiempo/",A186,"/s0",B186,"/",C186,"""",",")</f>
        <v>: "/salterios/tiempo/ordinario/s08/domingo",</v>
      </c>
      <c r="I186" t="str">
        <f t="shared" ref="I186:I192" si="82">""""&amp;TEXT(E186,"d/m/yyyy")&amp;""""&amp;G186</f>
        <v>"24/5/2026": "/salterios/tiempo/ordinario/s08/domingo",</v>
      </c>
      <c r="K186" t="s">
        <v>455</v>
      </c>
    </row>
    <row r="187" spans="1:11" x14ac:dyDescent="0.35">
      <c r="A187" t="s">
        <v>435</v>
      </c>
      <c r="B187">
        <f>+B186</f>
        <v>8</v>
      </c>
      <c r="C187" t="s">
        <v>396</v>
      </c>
      <c r="D187" t="s">
        <v>384</v>
      </c>
      <c r="E187" s="1">
        <f>E186+1</f>
        <v>46167</v>
      </c>
      <c r="F187" t="s">
        <v>384</v>
      </c>
      <c r="G187" t="str">
        <f t="shared" si="81"/>
        <v>: "/salterios/tiempo/ordinario/s08/lunes",</v>
      </c>
      <c r="I187" t="str">
        <f t="shared" si="82"/>
        <v>"25/5/2026": "/salterios/tiempo/ordinario/s08/lunes",</v>
      </c>
      <c r="K187" t="s">
        <v>458</v>
      </c>
    </row>
    <row r="188" spans="1:11" x14ac:dyDescent="0.35">
      <c r="A188" t="s">
        <v>435</v>
      </c>
      <c r="B188">
        <f t="shared" ref="B188:B192" si="83">+B187</f>
        <v>8</v>
      </c>
      <c r="C188" t="s">
        <v>397</v>
      </c>
      <c r="D188" t="s">
        <v>384</v>
      </c>
      <c r="E188" s="1">
        <f t="shared" ref="E188:E192" si="84">E187+1</f>
        <v>46168</v>
      </c>
      <c r="F188" t="s">
        <v>384</v>
      </c>
      <c r="G188" t="str">
        <f t="shared" si="81"/>
        <v>: "/salterios/tiempo/ordinario/s08/martes",</v>
      </c>
      <c r="I188" t="str">
        <f t="shared" si="82"/>
        <v>"26/5/2026": "/salterios/tiempo/ordinario/s08/martes",</v>
      </c>
    </row>
    <row r="189" spans="1:11" x14ac:dyDescent="0.35">
      <c r="A189" t="s">
        <v>435</v>
      </c>
      <c r="B189">
        <f t="shared" si="83"/>
        <v>8</v>
      </c>
      <c r="C189" t="s">
        <v>398</v>
      </c>
      <c r="D189" t="s">
        <v>384</v>
      </c>
      <c r="E189" s="1">
        <f t="shared" si="84"/>
        <v>46169</v>
      </c>
      <c r="F189" t="s">
        <v>384</v>
      </c>
      <c r="G189" t="str">
        <f t="shared" si="81"/>
        <v>: "/salterios/tiempo/ordinario/s08/miercoles",</v>
      </c>
      <c r="I189" t="str">
        <f t="shared" si="82"/>
        <v>"27/5/2026": "/salterios/tiempo/ordinario/s08/miercoles",</v>
      </c>
    </row>
    <row r="190" spans="1:11" x14ac:dyDescent="0.35">
      <c r="A190" t="s">
        <v>435</v>
      </c>
      <c r="B190">
        <f t="shared" si="83"/>
        <v>8</v>
      </c>
      <c r="C190" t="s">
        <v>399</v>
      </c>
      <c r="D190" t="s">
        <v>384</v>
      </c>
      <c r="E190" s="1">
        <f t="shared" si="84"/>
        <v>46170</v>
      </c>
      <c r="F190" t="s">
        <v>384</v>
      </c>
      <c r="G190" t="str">
        <f t="shared" si="81"/>
        <v>: "/salterios/tiempo/ordinario/s08/jueves",</v>
      </c>
      <c r="I190" t="str">
        <f t="shared" si="82"/>
        <v>"28/5/2026": "/salterios/tiempo/ordinario/s08/jueves",</v>
      </c>
    </row>
    <row r="191" spans="1:11" x14ac:dyDescent="0.35">
      <c r="A191" t="s">
        <v>435</v>
      </c>
      <c r="B191">
        <f t="shared" si="83"/>
        <v>8</v>
      </c>
      <c r="C191" t="s">
        <v>420</v>
      </c>
      <c r="D191" t="s">
        <v>384</v>
      </c>
      <c r="E191" s="1">
        <f t="shared" si="84"/>
        <v>46171</v>
      </c>
      <c r="F191" t="s">
        <v>384</v>
      </c>
      <c r="G191" t="str">
        <f t="shared" si="81"/>
        <v>: "/salterios/tiempo/ordinario/s08/viernes",</v>
      </c>
      <c r="I191" t="str">
        <f t="shared" si="82"/>
        <v>"29/5/2026": "/salterios/tiempo/ordinario/s08/viernes",</v>
      </c>
    </row>
    <row r="192" spans="1:11" x14ac:dyDescent="0.35">
      <c r="A192" t="s">
        <v>435</v>
      </c>
      <c r="B192">
        <f t="shared" si="83"/>
        <v>8</v>
      </c>
      <c r="C192" t="s">
        <v>419</v>
      </c>
      <c r="D192" t="s">
        <v>384</v>
      </c>
      <c r="E192" s="1">
        <f t="shared" si="84"/>
        <v>46172</v>
      </c>
      <c r="F192" t="s">
        <v>384</v>
      </c>
      <c r="G192" t="str">
        <f t="shared" si="81"/>
        <v>: "/salterios/tiempo/ordinario/s08/sabado",</v>
      </c>
      <c r="I192" t="str">
        <f t="shared" si="82"/>
        <v>"30/5/2026": "/salterios/tiempo/ordinario/s08/sabado",</v>
      </c>
    </row>
    <row r="193" spans="1:11" ht="17" x14ac:dyDescent="0.35">
      <c r="A193" t="s">
        <v>435</v>
      </c>
      <c r="E193" s="49">
        <f>+E185+1</f>
        <v>9</v>
      </c>
      <c r="G193" s="42"/>
      <c r="H193" s="42"/>
      <c r="I193" s="50" t="str">
        <f>_xlfn.CONCAT("    //SEMANA ",ROMAN(E193)," TIEMPO ",UPPER(A193))</f>
        <v>    //SEMANA IX TIEMPO ORDINARIO</v>
      </c>
    </row>
    <row r="194" spans="1:11" x14ac:dyDescent="0.35">
      <c r="A194" t="s">
        <v>435</v>
      </c>
      <c r="B194">
        <f>B186+1</f>
        <v>9</v>
      </c>
      <c r="C194" t="s">
        <v>418</v>
      </c>
      <c r="D194" t="s">
        <v>384</v>
      </c>
      <c r="E194" s="1">
        <f>E192+1</f>
        <v>46173</v>
      </c>
      <c r="F194" t="s">
        <v>384</v>
      </c>
      <c r="G194" t="str">
        <f t="shared" ref="G194:G200" si="85">_xlfn.CONCAT(": ""","/salterios/tiempo/",A194,"/s0",B194,"/",C194,"""",",")</f>
        <v>: "/salterios/tiempo/ordinario/s09/domingo",</v>
      </c>
      <c r="I194" t="str">
        <f t="shared" ref="I194:I200" si="86">""""&amp;TEXT(E194,"d/m/yyyy")&amp;""""&amp;G194</f>
        <v>"31/5/2026": "/salterios/tiempo/ordinario/s09/domingo",</v>
      </c>
      <c r="K194" t="s">
        <v>457</v>
      </c>
    </row>
    <row r="195" spans="1:11" x14ac:dyDescent="0.35">
      <c r="A195" t="s">
        <v>435</v>
      </c>
      <c r="B195">
        <f>+B194</f>
        <v>9</v>
      </c>
      <c r="C195" t="s">
        <v>396</v>
      </c>
      <c r="D195" t="s">
        <v>384</v>
      </c>
      <c r="E195" s="1">
        <f>E194+1</f>
        <v>46174</v>
      </c>
      <c r="F195" t="s">
        <v>384</v>
      </c>
      <c r="G195" t="str">
        <f t="shared" si="85"/>
        <v>: "/salterios/tiempo/ordinario/s09/lunes",</v>
      </c>
      <c r="I195" t="str">
        <f t="shared" si="86"/>
        <v>"1/6/2026": "/salterios/tiempo/ordinario/s09/lunes",</v>
      </c>
    </row>
    <row r="196" spans="1:11" x14ac:dyDescent="0.35">
      <c r="A196" t="s">
        <v>435</v>
      </c>
      <c r="B196">
        <f t="shared" ref="B196:B200" si="87">+B195</f>
        <v>9</v>
      </c>
      <c r="C196" t="s">
        <v>397</v>
      </c>
      <c r="D196" t="s">
        <v>384</v>
      </c>
      <c r="E196" s="1">
        <f t="shared" ref="E196:E200" si="88">E195+1</f>
        <v>46175</v>
      </c>
      <c r="F196" t="s">
        <v>384</v>
      </c>
      <c r="G196" t="str">
        <f t="shared" si="85"/>
        <v>: "/salterios/tiempo/ordinario/s09/martes",</v>
      </c>
      <c r="I196" t="str">
        <f t="shared" si="86"/>
        <v>"2/6/2026": "/salterios/tiempo/ordinario/s09/martes",</v>
      </c>
    </row>
    <row r="197" spans="1:11" x14ac:dyDescent="0.35">
      <c r="A197" t="s">
        <v>435</v>
      </c>
      <c r="B197">
        <f t="shared" si="87"/>
        <v>9</v>
      </c>
      <c r="C197" t="s">
        <v>398</v>
      </c>
      <c r="D197" t="s">
        <v>384</v>
      </c>
      <c r="E197" s="1">
        <f t="shared" si="88"/>
        <v>46176</v>
      </c>
      <c r="F197" t="s">
        <v>384</v>
      </c>
      <c r="G197" t="str">
        <f t="shared" si="85"/>
        <v>: "/salterios/tiempo/ordinario/s09/miercoles",</v>
      </c>
      <c r="I197" t="str">
        <f t="shared" si="86"/>
        <v>"3/6/2026": "/salterios/tiempo/ordinario/s09/miercoles",</v>
      </c>
    </row>
    <row r="198" spans="1:11" x14ac:dyDescent="0.35">
      <c r="A198" t="s">
        <v>435</v>
      </c>
      <c r="B198">
        <f t="shared" si="87"/>
        <v>9</v>
      </c>
      <c r="C198" t="s">
        <v>399</v>
      </c>
      <c r="D198" t="s">
        <v>384</v>
      </c>
      <c r="E198" s="1">
        <f t="shared" si="88"/>
        <v>46177</v>
      </c>
      <c r="F198" t="s">
        <v>384</v>
      </c>
      <c r="G198" t="str">
        <f t="shared" si="85"/>
        <v>: "/salterios/tiempo/ordinario/s09/jueves",</v>
      </c>
      <c r="I198" t="str">
        <f t="shared" si="86"/>
        <v>"4/6/2026": "/salterios/tiempo/ordinario/s09/jueves",</v>
      </c>
    </row>
    <row r="199" spans="1:11" x14ac:dyDescent="0.35">
      <c r="A199" t="s">
        <v>435</v>
      </c>
      <c r="B199">
        <f t="shared" si="87"/>
        <v>9</v>
      </c>
      <c r="C199" t="s">
        <v>420</v>
      </c>
      <c r="D199" t="s">
        <v>384</v>
      </c>
      <c r="E199" s="1">
        <f t="shared" si="88"/>
        <v>46178</v>
      </c>
      <c r="F199" t="s">
        <v>384</v>
      </c>
      <c r="G199" t="str">
        <f t="shared" si="85"/>
        <v>: "/salterios/tiempo/ordinario/s09/viernes",</v>
      </c>
      <c r="I199" t="str">
        <f t="shared" si="86"/>
        <v>"5/6/2026": "/salterios/tiempo/ordinario/s09/viernes",</v>
      </c>
    </row>
    <row r="200" spans="1:11" x14ac:dyDescent="0.35">
      <c r="A200" t="s">
        <v>435</v>
      </c>
      <c r="B200">
        <f t="shared" si="87"/>
        <v>9</v>
      </c>
      <c r="C200" t="s">
        <v>419</v>
      </c>
      <c r="D200" t="s">
        <v>384</v>
      </c>
      <c r="E200" s="1">
        <f t="shared" si="88"/>
        <v>46179</v>
      </c>
      <c r="F200" t="s">
        <v>384</v>
      </c>
      <c r="G200" t="str">
        <f t="shared" si="85"/>
        <v>: "/salterios/tiempo/ordinario/s09/sabado",</v>
      </c>
      <c r="I200" t="str">
        <f t="shared" si="86"/>
        <v>"6/6/2026": "/salterios/tiempo/ordinario/s09/sabado",</v>
      </c>
    </row>
    <row r="201" spans="1:11" ht="17" x14ac:dyDescent="0.35">
      <c r="A201" t="s">
        <v>435</v>
      </c>
      <c r="E201" s="49">
        <f>+E193+1</f>
        <v>10</v>
      </c>
      <c r="G201" s="42"/>
      <c r="H201" s="42"/>
      <c r="I201" s="50" t="str">
        <f>_xlfn.CONCAT("    //SEMANA ",ROMAN(E201)," TIEMPO ",UPPER(A201))</f>
        <v>    //SEMANA X TIEMPO ORDINARIO</v>
      </c>
    </row>
    <row r="202" spans="1:11" x14ac:dyDescent="0.35">
      <c r="A202" t="s">
        <v>435</v>
      </c>
      <c r="B202">
        <f>B194+1</f>
        <v>10</v>
      </c>
      <c r="C202" t="s">
        <v>418</v>
      </c>
      <c r="D202" t="s">
        <v>384</v>
      </c>
      <c r="E202" s="1">
        <f>E200+1</f>
        <v>46180</v>
      </c>
      <c r="F202" t="s">
        <v>384</v>
      </c>
      <c r="G202" t="str">
        <f>_xlfn.CONCAT(": ""","/salterios/tiempo/",A202,"/s",B202,"/",C202,"""",",")</f>
        <v>: "/salterios/tiempo/ordinario/s10/domingo",</v>
      </c>
      <c r="I202" t="str">
        <f t="shared" ref="I202:I208" si="89">""""&amp;TEXT(E202,"d/m/yyyy")&amp;""""&amp;G202</f>
        <v>"7/6/2026": "/salterios/tiempo/ordinario/s10/domingo",</v>
      </c>
      <c r="K202" t="s">
        <v>471</v>
      </c>
    </row>
    <row r="203" spans="1:11" x14ac:dyDescent="0.35">
      <c r="A203" t="s">
        <v>435</v>
      </c>
      <c r="B203">
        <f>+B202</f>
        <v>10</v>
      </c>
      <c r="C203" t="s">
        <v>396</v>
      </c>
      <c r="D203" t="s">
        <v>384</v>
      </c>
      <c r="E203" s="1">
        <f>E202+1</f>
        <v>46181</v>
      </c>
      <c r="F203" t="s">
        <v>384</v>
      </c>
      <c r="G203" t="str">
        <f t="shared" ref="G203:G266" si="90">_xlfn.CONCAT(": ""","/salterios/tiempo/",A203,"/s",B203,"/",C203,"""",",")</f>
        <v>: "/salterios/tiempo/ordinario/s10/lunes",</v>
      </c>
      <c r="I203" t="str">
        <f t="shared" si="89"/>
        <v>"8/6/2026": "/salterios/tiempo/ordinario/s10/lunes",</v>
      </c>
    </row>
    <row r="204" spans="1:11" x14ac:dyDescent="0.35">
      <c r="A204" t="s">
        <v>435</v>
      </c>
      <c r="B204">
        <f t="shared" ref="B204:B208" si="91">+B203</f>
        <v>10</v>
      </c>
      <c r="C204" t="s">
        <v>397</v>
      </c>
      <c r="D204" t="s">
        <v>384</v>
      </c>
      <c r="E204" s="1">
        <f t="shared" ref="E204:E208" si="92">E203+1</f>
        <v>46182</v>
      </c>
      <c r="F204" t="s">
        <v>384</v>
      </c>
      <c r="G204" t="str">
        <f t="shared" si="90"/>
        <v>: "/salterios/tiempo/ordinario/s10/martes",</v>
      </c>
      <c r="I204" t="str">
        <f t="shared" si="89"/>
        <v>"9/6/2026": "/salterios/tiempo/ordinario/s10/martes",</v>
      </c>
    </row>
    <row r="205" spans="1:11" x14ac:dyDescent="0.35">
      <c r="A205" t="s">
        <v>435</v>
      </c>
      <c r="B205">
        <f t="shared" si="91"/>
        <v>10</v>
      </c>
      <c r="C205" t="s">
        <v>398</v>
      </c>
      <c r="D205" t="s">
        <v>384</v>
      </c>
      <c r="E205" s="1">
        <f t="shared" si="92"/>
        <v>46183</v>
      </c>
      <c r="F205" t="s">
        <v>384</v>
      </c>
      <c r="G205" t="str">
        <f t="shared" si="90"/>
        <v>: "/salterios/tiempo/ordinario/s10/miercoles",</v>
      </c>
      <c r="I205" t="str">
        <f t="shared" si="89"/>
        <v>"10/6/2026": "/salterios/tiempo/ordinario/s10/miercoles",</v>
      </c>
    </row>
    <row r="206" spans="1:11" x14ac:dyDescent="0.35">
      <c r="A206" t="s">
        <v>435</v>
      </c>
      <c r="B206">
        <f t="shared" si="91"/>
        <v>10</v>
      </c>
      <c r="C206" t="s">
        <v>399</v>
      </c>
      <c r="D206" t="s">
        <v>384</v>
      </c>
      <c r="E206" s="1">
        <f t="shared" si="92"/>
        <v>46184</v>
      </c>
      <c r="F206" t="s">
        <v>384</v>
      </c>
      <c r="G206" t="str">
        <f t="shared" si="90"/>
        <v>: "/salterios/tiempo/ordinario/s10/jueves",</v>
      </c>
      <c r="I206" t="str">
        <f t="shared" si="89"/>
        <v>"11/6/2026": "/salterios/tiempo/ordinario/s10/jueves",</v>
      </c>
    </row>
    <row r="207" spans="1:11" x14ac:dyDescent="0.35">
      <c r="A207" t="s">
        <v>435</v>
      </c>
      <c r="B207">
        <f t="shared" si="91"/>
        <v>10</v>
      </c>
      <c r="C207" t="s">
        <v>420</v>
      </c>
      <c r="D207" t="s">
        <v>384</v>
      </c>
      <c r="E207" s="1">
        <f t="shared" si="92"/>
        <v>46185</v>
      </c>
      <c r="F207" t="s">
        <v>384</v>
      </c>
      <c r="G207" t="str">
        <f t="shared" si="90"/>
        <v>: "/salterios/tiempo/ordinario/s10/viernes",</v>
      </c>
      <c r="I207" t="str">
        <f t="shared" si="89"/>
        <v>"12/6/2026": "/salterios/tiempo/ordinario/s10/viernes",</v>
      </c>
    </row>
    <row r="208" spans="1:11" x14ac:dyDescent="0.35">
      <c r="A208" t="s">
        <v>435</v>
      </c>
      <c r="B208">
        <f t="shared" si="91"/>
        <v>10</v>
      </c>
      <c r="C208" t="s">
        <v>419</v>
      </c>
      <c r="D208" t="s">
        <v>384</v>
      </c>
      <c r="E208" s="1">
        <f t="shared" si="92"/>
        <v>46186</v>
      </c>
      <c r="F208" t="s">
        <v>384</v>
      </c>
      <c r="G208" t="str">
        <f t="shared" si="90"/>
        <v>: "/salterios/tiempo/ordinario/s10/sabado",</v>
      </c>
      <c r="I208" t="str">
        <f t="shared" si="89"/>
        <v>"13/6/2026": "/salterios/tiempo/ordinario/s10/sabado",</v>
      </c>
    </row>
    <row r="209" spans="1:9" ht="17" x14ac:dyDescent="0.35">
      <c r="A209" t="s">
        <v>435</v>
      </c>
      <c r="E209" s="49">
        <f>+E201+1</f>
        <v>11</v>
      </c>
      <c r="G209" s="42"/>
      <c r="H209" s="42"/>
      <c r="I209" s="50" t="str">
        <f>_xlfn.CONCAT("    //SEMANA ",ROMAN(E209)," TIEMPO ",UPPER(A209))</f>
        <v>    //SEMANA XI TIEMPO ORDINARIO</v>
      </c>
    </row>
    <row r="210" spans="1:9" x14ac:dyDescent="0.35">
      <c r="A210" t="s">
        <v>435</v>
      </c>
      <c r="B210">
        <f>B202+1</f>
        <v>11</v>
      </c>
      <c r="C210" t="s">
        <v>418</v>
      </c>
      <c r="D210" t="s">
        <v>384</v>
      </c>
      <c r="E210" s="1">
        <f>E208+1</f>
        <v>46187</v>
      </c>
      <c r="F210" t="s">
        <v>384</v>
      </c>
      <c r="G210" t="str">
        <f t="shared" si="90"/>
        <v>: "/salterios/tiempo/ordinario/s11/domingo",</v>
      </c>
      <c r="I210" t="str">
        <f t="shared" ref="I210:I216" si="93">""""&amp;TEXT(E210,"d/m/yyyy")&amp;""""&amp;G210</f>
        <v>"14/6/2026": "/salterios/tiempo/ordinario/s11/domingo",</v>
      </c>
    </row>
    <row r="211" spans="1:9" x14ac:dyDescent="0.35">
      <c r="A211" t="s">
        <v>435</v>
      </c>
      <c r="B211">
        <f>+B210</f>
        <v>11</v>
      </c>
      <c r="C211" t="s">
        <v>396</v>
      </c>
      <c r="D211" t="s">
        <v>384</v>
      </c>
      <c r="E211" s="1">
        <f>E210+1</f>
        <v>46188</v>
      </c>
      <c r="F211" t="s">
        <v>384</v>
      </c>
      <c r="G211" t="str">
        <f t="shared" si="90"/>
        <v>: "/salterios/tiempo/ordinario/s11/lunes",</v>
      </c>
      <c r="I211" t="str">
        <f t="shared" si="93"/>
        <v>"15/6/2026": "/salterios/tiempo/ordinario/s11/lunes",</v>
      </c>
    </row>
    <row r="212" spans="1:9" x14ac:dyDescent="0.35">
      <c r="A212" t="s">
        <v>435</v>
      </c>
      <c r="B212">
        <f t="shared" ref="B212:B216" si="94">+B211</f>
        <v>11</v>
      </c>
      <c r="C212" t="s">
        <v>397</v>
      </c>
      <c r="D212" t="s">
        <v>384</v>
      </c>
      <c r="E212" s="1">
        <f t="shared" ref="E212:E216" si="95">E211+1</f>
        <v>46189</v>
      </c>
      <c r="F212" t="s">
        <v>384</v>
      </c>
      <c r="G212" t="str">
        <f t="shared" si="90"/>
        <v>: "/salterios/tiempo/ordinario/s11/martes",</v>
      </c>
      <c r="I212" t="str">
        <f t="shared" si="93"/>
        <v>"16/6/2026": "/salterios/tiempo/ordinario/s11/martes",</v>
      </c>
    </row>
    <row r="213" spans="1:9" x14ac:dyDescent="0.35">
      <c r="A213" t="s">
        <v>435</v>
      </c>
      <c r="B213">
        <f t="shared" si="94"/>
        <v>11</v>
      </c>
      <c r="C213" t="s">
        <v>398</v>
      </c>
      <c r="D213" t="s">
        <v>384</v>
      </c>
      <c r="E213" s="1">
        <f t="shared" si="95"/>
        <v>46190</v>
      </c>
      <c r="F213" t="s">
        <v>384</v>
      </c>
      <c r="G213" t="str">
        <f t="shared" si="90"/>
        <v>: "/salterios/tiempo/ordinario/s11/miercoles",</v>
      </c>
      <c r="I213" t="str">
        <f t="shared" si="93"/>
        <v>"17/6/2026": "/salterios/tiempo/ordinario/s11/miercoles",</v>
      </c>
    </row>
    <row r="214" spans="1:9" x14ac:dyDescent="0.35">
      <c r="A214" t="s">
        <v>435</v>
      </c>
      <c r="B214">
        <f t="shared" si="94"/>
        <v>11</v>
      </c>
      <c r="C214" t="s">
        <v>399</v>
      </c>
      <c r="D214" t="s">
        <v>384</v>
      </c>
      <c r="E214" s="1">
        <f t="shared" si="95"/>
        <v>46191</v>
      </c>
      <c r="F214" t="s">
        <v>384</v>
      </c>
      <c r="G214" t="str">
        <f t="shared" si="90"/>
        <v>: "/salterios/tiempo/ordinario/s11/jueves",</v>
      </c>
      <c r="I214" t="str">
        <f t="shared" si="93"/>
        <v>"18/6/2026": "/salterios/tiempo/ordinario/s11/jueves",</v>
      </c>
    </row>
    <row r="215" spans="1:9" x14ac:dyDescent="0.35">
      <c r="A215" t="s">
        <v>435</v>
      </c>
      <c r="B215">
        <f t="shared" si="94"/>
        <v>11</v>
      </c>
      <c r="C215" t="s">
        <v>420</v>
      </c>
      <c r="D215" t="s">
        <v>384</v>
      </c>
      <c r="E215" s="1">
        <f t="shared" si="95"/>
        <v>46192</v>
      </c>
      <c r="F215" t="s">
        <v>384</v>
      </c>
      <c r="G215" t="str">
        <f t="shared" si="90"/>
        <v>: "/salterios/tiempo/ordinario/s11/viernes",</v>
      </c>
      <c r="I215" t="str">
        <f t="shared" si="93"/>
        <v>"19/6/2026": "/salterios/tiempo/ordinario/s11/viernes",</v>
      </c>
    </row>
    <row r="216" spans="1:9" x14ac:dyDescent="0.35">
      <c r="A216" t="s">
        <v>435</v>
      </c>
      <c r="B216">
        <f t="shared" si="94"/>
        <v>11</v>
      </c>
      <c r="C216" t="s">
        <v>419</v>
      </c>
      <c r="D216" t="s">
        <v>384</v>
      </c>
      <c r="E216" s="1">
        <f t="shared" si="95"/>
        <v>46193</v>
      </c>
      <c r="F216" t="s">
        <v>384</v>
      </c>
      <c r="G216" t="str">
        <f t="shared" si="90"/>
        <v>: "/salterios/tiempo/ordinario/s11/sabado",</v>
      </c>
      <c r="I216" t="str">
        <f t="shared" si="93"/>
        <v>"20/6/2026": "/salterios/tiempo/ordinario/s11/sabado",</v>
      </c>
    </row>
    <row r="217" spans="1:9" ht="17" x14ac:dyDescent="0.35">
      <c r="A217" t="s">
        <v>435</v>
      </c>
      <c r="E217" s="49">
        <f>+E209+1</f>
        <v>12</v>
      </c>
      <c r="G217" s="42"/>
      <c r="H217" s="42"/>
      <c r="I217" s="50" t="str">
        <f>_xlfn.CONCAT("    //SEMANA ",ROMAN(E217)," TIEMPO ",UPPER(A217))</f>
        <v>    //SEMANA XII TIEMPO ORDINARIO</v>
      </c>
    </row>
    <row r="218" spans="1:9" x14ac:dyDescent="0.35">
      <c r="A218" t="s">
        <v>435</v>
      </c>
      <c r="B218">
        <f>B210+1</f>
        <v>12</v>
      </c>
      <c r="C218" t="s">
        <v>418</v>
      </c>
      <c r="D218" t="s">
        <v>384</v>
      </c>
      <c r="E218" s="1">
        <f>+E216+1</f>
        <v>46194</v>
      </c>
      <c r="F218" t="s">
        <v>384</v>
      </c>
      <c r="G218" t="str">
        <f t="shared" si="90"/>
        <v>: "/salterios/tiempo/ordinario/s12/domingo",</v>
      </c>
      <c r="I218" t="str">
        <f t="shared" ref="I218:I224" si="96">""""&amp;TEXT(E218,"d/m/yyyy")&amp;""""&amp;G218</f>
        <v>"21/6/2026": "/salterios/tiempo/ordinario/s12/domingo",</v>
      </c>
    </row>
    <row r="219" spans="1:9" x14ac:dyDescent="0.35">
      <c r="A219" t="s">
        <v>435</v>
      </c>
      <c r="B219">
        <f>+B218</f>
        <v>12</v>
      </c>
      <c r="C219" t="s">
        <v>396</v>
      </c>
      <c r="D219" t="s">
        <v>384</v>
      </c>
      <c r="E219" s="1">
        <f>+E218+1</f>
        <v>46195</v>
      </c>
      <c r="F219" t="s">
        <v>384</v>
      </c>
      <c r="G219" t="str">
        <f t="shared" si="90"/>
        <v>: "/salterios/tiempo/ordinario/s12/lunes",</v>
      </c>
      <c r="I219" t="str">
        <f t="shared" si="96"/>
        <v>"22/6/2026": "/salterios/tiempo/ordinario/s12/lunes",</v>
      </c>
    </row>
    <row r="220" spans="1:9" x14ac:dyDescent="0.35">
      <c r="A220" t="s">
        <v>435</v>
      </c>
      <c r="B220">
        <f t="shared" ref="B220:B224" si="97">+B219</f>
        <v>12</v>
      </c>
      <c r="C220" t="s">
        <v>397</v>
      </c>
      <c r="D220" t="s">
        <v>384</v>
      </c>
      <c r="E220" s="1">
        <f t="shared" ref="E220:E224" si="98">+E219+1</f>
        <v>46196</v>
      </c>
      <c r="F220" t="s">
        <v>384</v>
      </c>
      <c r="G220" t="str">
        <f t="shared" si="90"/>
        <v>: "/salterios/tiempo/ordinario/s12/martes",</v>
      </c>
      <c r="I220" t="str">
        <f t="shared" si="96"/>
        <v>"23/6/2026": "/salterios/tiempo/ordinario/s12/martes",</v>
      </c>
    </row>
    <row r="221" spans="1:9" x14ac:dyDescent="0.35">
      <c r="A221" t="s">
        <v>435</v>
      </c>
      <c r="B221">
        <f t="shared" si="97"/>
        <v>12</v>
      </c>
      <c r="C221" t="s">
        <v>398</v>
      </c>
      <c r="D221" t="s">
        <v>384</v>
      </c>
      <c r="E221" s="1">
        <f t="shared" si="98"/>
        <v>46197</v>
      </c>
      <c r="F221" t="s">
        <v>384</v>
      </c>
      <c r="G221" t="str">
        <f t="shared" si="90"/>
        <v>: "/salterios/tiempo/ordinario/s12/miercoles",</v>
      </c>
      <c r="I221" t="str">
        <f t="shared" si="96"/>
        <v>"24/6/2026": "/salterios/tiempo/ordinario/s12/miercoles",</v>
      </c>
    </row>
    <row r="222" spans="1:9" x14ac:dyDescent="0.35">
      <c r="A222" t="s">
        <v>435</v>
      </c>
      <c r="B222">
        <f t="shared" si="97"/>
        <v>12</v>
      </c>
      <c r="C222" t="s">
        <v>399</v>
      </c>
      <c r="D222" t="s">
        <v>384</v>
      </c>
      <c r="E222" s="1">
        <f t="shared" si="98"/>
        <v>46198</v>
      </c>
      <c r="F222" t="s">
        <v>384</v>
      </c>
      <c r="G222" t="str">
        <f t="shared" si="90"/>
        <v>: "/salterios/tiempo/ordinario/s12/jueves",</v>
      </c>
      <c r="I222" t="str">
        <f t="shared" si="96"/>
        <v>"25/6/2026": "/salterios/tiempo/ordinario/s12/jueves",</v>
      </c>
    </row>
    <row r="223" spans="1:9" x14ac:dyDescent="0.35">
      <c r="A223" t="s">
        <v>435</v>
      </c>
      <c r="B223">
        <f t="shared" si="97"/>
        <v>12</v>
      </c>
      <c r="C223" t="s">
        <v>420</v>
      </c>
      <c r="D223" t="s">
        <v>384</v>
      </c>
      <c r="E223" s="1">
        <f t="shared" si="98"/>
        <v>46199</v>
      </c>
      <c r="F223" t="s">
        <v>384</v>
      </c>
      <c r="G223" t="str">
        <f t="shared" si="90"/>
        <v>: "/salterios/tiempo/ordinario/s12/viernes",</v>
      </c>
      <c r="I223" t="str">
        <f t="shared" si="96"/>
        <v>"26/6/2026": "/salterios/tiempo/ordinario/s12/viernes",</v>
      </c>
    </row>
    <row r="224" spans="1:9" x14ac:dyDescent="0.35">
      <c r="A224" t="s">
        <v>435</v>
      </c>
      <c r="B224">
        <f t="shared" si="97"/>
        <v>12</v>
      </c>
      <c r="C224" t="s">
        <v>419</v>
      </c>
      <c r="D224" t="s">
        <v>384</v>
      </c>
      <c r="E224" s="1">
        <f t="shared" si="98"/>
        <v>46200</v>
      </c>
      <c r="F224" t="s">
        <v>384</v>
      </c>
      <c r="G224" t="str">
        <f t="shared" si="90"/>
        <v>: "/salterios/tiempo/ordinario/s12/sabado",</v>
      </c>
      <c r="I224" t="str">
        <f t="shared" si="96"/>
        <v>"27/6/2026": "/salterios/tiempo/ordinario/s12/sabado",</v>
      </c>
    </row>
    <row r="225" spans="1:9" ht="17" x14ac:dyDescent="0.35">
      <c r="A225" t="s">
        <v>435</v>
      </c>
      <c r="E225" s="49">
        <f>+E217+1</f>
        <v>13</v>
      </c>
      <c r="G225" s="42"/>
      <c r="H225" s="42"/>
      <c r="I225" s="50" t="str">
        <f>_xlfn.CONCAT("    //SEMANA ",ROMAN(E225)," TIEMPO ",UPPER(A225))</f>
        <v>    //SEMANA XIII TIEMPO ORDINARIO</v>
      </c>
    </row>
    <row r="226" spans="1:9" x14ac:dyDescent="0.35">
      <c r="A226" t="s">
        <v>435</v>
      </c>
      <c r="B226">
        <f>B218+1</f>
        <v>13</v>
      </c>
      <c r="C226" t="s">
        <v>418</v>
      </c>
      <c r="D226" t="s">
        <v>384</v>
      </c>
      <c r="E226" s="1">
        <f>+E224+1</f>
        <v>46201</v>
      </c>
      <c r="F226" t="s">
        <v>384</v>
      </c>
      <c r="G226" t="str">
        <f t="shared" si="90"/>
        <v>: "/salterios/tiempo/ordinario/s13/domingo",</v>
      </c>
      <c r="I226" t="str">
        <f t="shared" ref="I226:I232" si="99">""""&amp;TEXT(E226,"d/m/yyyy")&amp;""""&amp;G226</f>
        <v>"28/6/2026": "/salterios/tiempo/ordinario/s13/domingo",</v>
      </c>
    </row>
    <row r="227" spans="1:9" x14ac:dyDescent="0.35">
      <c r="A227" t="s">
        <v>435</v>
      </c>
      <c r="B227">
        <f>+B226</f>
        <v>13</v>
      </c>
      <c r="C227" t="s">
        <v>396</v>
      </c>
      <c r="D227" t="s">
        <v>384</v>
      </c>
      <c r="E227" s="1">
        <f>+E226+1</f>
        <v>46202</v>
      </c>
      <c r="F227" t="s">
        <v>384</v>
      </c>
      <c r="G227" t="str">
        <f t="shared" si="90"/>
        <v>: "/salterios/tiempo/ordinario/s13/lunes",</v>
      </c>
      <c r="I227" t="str">
        <f t="shared" si="99"/>
        <v>"29/6/2026": "/salterios/tiempo/ordinario/s13/lunes",</v>
      </c>
    </row>
    <row r="228" spans="1:9" x14ac:dyDescent="0.35">
      <c r="A228" t="s">
        <v>435</v>
      </c>
      <c r="B228">
        <f t="shared" ref="B228:B232" si="100">+B227</f>
        <v>13</v>
      </c>
      <c r="C228" t="s">
        <v>397</v>
      </c>
      <c r="D228" t="s">
        <v>384</v>
      </c>
      <c r="E228" s="1">
        <f t="shared" ref="E228:E232" si="101">+E227+1</f>
        <v>46203</v>
      </c>
      <c r="F228" t="s">
        <v>384</v>
      </c>
      <c r="G228" t="str">
        <f t="shared" si="90"/>
        <v>: "/salterios/tiempo/ordinario/s13/martes",</v>
      </c>
      <c r="I228" t="str">
        <f t="shared" si="99"/>
        <v>"30/6/2026": "/salterios/tiempo/ordinario/s13/martes",</v>
      </c>
    </row>
    <row r="229" spans="1:9" x14ac:dyDescent="0.35">
      <c r="A229" t="s">
        <v>435</v>
      </c>
      <c r="B229">
        <f t="shared" si="100"/>
        <v>13</v>
      </c>
      <c r="C229" t="s">
        <v>398</v>
      </c>
      <c r="D229" t="s">
        <v>384</v>
      </c>
      <c r="E229" s="1">
        <f t="shared" si="101"/>
        <v>46204</v>
      </c>
      <c r="F229" t="s">
        <v>384</v>
      </c>
      <c r="G229" t="str">
        <f t="shared" si="90"/>
        <v>: "/salterios/tiempo/ordinario/s13/miercoles",</v>
      </c>
      <c r="I229" t="str">
        <f t="shared" si="99"/>
        <v>"1/7/2026": "/salterios/tiempo/ordinario/s13/miercoles",</v>
      </c>
    </row>
    <row r="230" spans="1:9" x14ac:dyDescent="0.35">
      <c r="A230" t="s">
        <v>435</v>
      </c>
      <c r="B230">
        <f t="shared" si="100"/>
        <v>13</v>
      </c>
      <c r="C230" t="s">
        <v>399</v>
      </c>
      <c r="D230" t="s">
        <v>384</v>
      </c>
      <c r="E230" s="1">
        <f t="shared" si="101"/>
        <v>46205</v>
      </c>
      <c r="F230" t="s">
        <v>384</v>
      </c>
      <c r="G230" t="str">
        <f t="shared" si="90"/>
        <v>: "/salterios/tiempo/ordinario/s13/jueves",</v>
      </c>
      <c r="I230" t="str">
        <f t="shared" si="99"/>
        <v>"2/7/2026": "/salterios/tiempo/ordinario/s13/jueves",</v>
      </c>
    </row>
    <row r="231" spans="1:9" x14ac:dyDescent="0.35">
      <c r="A231" t="s">
        <v>435</v>
      </c>
      <c r="B231">
        <f t="shared" si="100"/>
        <v>13</v>
      </c>
      <c r="C231" t="s">
        <v>420</v>
      </c>
      <c r="D231" t="s">
        <v>384</v>
      </c>
      <c r="E231" s="1">
        <f t="shared" si="101"/>
        <v>46206</v>
      </c>
      <c r="F231" t="s">
        <v>384</v>
      </c>
      <c r="G231" t="str">
        <f t="shared" si="90"/>
        <v>: "/salterios/tiempo/ordinario/s13/viernes",</v>
      </c>
      <c r="I231" t="str">
        <f t="shared" si="99"/>
        <v>"3/7/2026": "/salterios/tiempo/ordinario/s13/viernes",</v>
      </c>
    </row>
    <row r="232" spans="1:9" x14ac:dyDescent="0.35">
      <c r="A232" t="s">
        <v>435</v>
      </c>
      <c r="B232">
        <f t="shared" si="100"/>
        <v>13</v>
      </c>
      <c r="C232" t="s">
        <v>419</v>
      </c>
      <c r="D232" t="s">
        <v>384</v>
      </c>
      <c r="E232" s="1">
        <f t="shared" si="101"/>
        <v>46207</v>
      </c>
      <c r="F232" t="s">
        <v>384</v>
      </c>
      <c r="G232" t="str">
        <f t="shared" si="90"/>
        <v>: "/salterios/tiempo/ordinario/s13/sabado",</v>
      </c>
      <c r="I232" t="str">
        <f t="shared" si="99"/>
        <v>"4/7/2026": "/salterios/tiempo/ordinario/s13/sabado",</v>
      </c>
    </row>
    <row r="233" spans="1:9" ht="17" x14ac:dyDescent="0.35">
      <c r="A233" t="s">
        <v>435</v>
      </c>
      <c r="E233" s="49">
        <f>+E225+1</f>
        <v>14</v>
      </c>
      <c r="G233" s="42"/>
      <c r="H233" s="42"/>
      <c r="I233" s="50" t="str">
        <f>_xlfn.CONCAT("    //SEMANA ",ROMAN(E233)," TIEMPO ",UPPER(A233))</f>
        <v>    //SEMANA XIV TIEMPO ORDINARIO</v>
      </c>
    </row>
    <row r="234" spans="1:9" x14ac:dyDescent="0.35">
      <c r="A234" t="s">
        <v>435</v>
      </c>
      <c r="B234">
        <f>B226+1</f>
        <v>14</v>
      </c>
      <c r="C234" t="s">
        <v>418</v>
      </c>
      <c r="D234" t="s">
        <v>384</v>
      </c>
      <c r="E234" s="1">
        <f>+E232+1</f>
        <v>46208</v>
      </c>
      <c r="F234" t="s">
        <v>384</v>
      </c>
      <c r="G234" t="str">
        <f t="shared" si="90"/>
        <v>: "/salterios/tiempo/ordinario/s14/domingo",</v>
      </c>
      <c r="I234" t="str">
        <f t="shared" ref="I234:I240" si="102">""""&amp;TEXT(E234,"d/m/yyyy")&amp;""""&amp;G234</f>
        <v>"5/7/2026": "/salterios/tiempo/ordinario/s14/domingo",</v>
      </c>
    </row>
    <row r="235" spans="1:9" x14ac:dyDescent="0.35">
      <c r="A235" t="s">
        <v>435</v>
      </c>
      <c r="B235">
        <f>+B234</f>
        <v>14</v>
      </c>
      <c r="C235" t="s">
        <v>396</v>
      </c>
      <c r="D235" t="s">
        <v>384</v>
      </c>
      <c r="E235" s="1">
        <f>+E234+1</f>
        <v>46209</v>
      </c>
      <c r="F235" t="s">
        <v>384</v>
      </c>
      <c r="G235" t="str">
        <f t="shared" si="90"/>
        <v>: "/salterios/tiempo/ordinario/s14/lunes",</v>
      </c>
      <c r="I235" t="str">
        <f t="shared" si="102"/>
        <v>"6/7/2026": "/salterios/tiempo/ordinario/s14/lunes",</v>
      </c>
    </row>
    <row r="236" spans="1:9" x14ac:dyDescent="0.35">
      <c r="A236" t="s">
        <v>435</v>
      </c>
      <c r="B236">
        <f t="shared" ref="B236:B240" si="103">+B235</f>
        <v>14</v>
      </c>
      <c r="C236" t="s">
        <v>397</v>
      </c>
      <c r="D236" t="s">
        <v>384</v>
      </c>
      <c r="E236" s="1">
        <f t="shared" ref="E236:E240" si="104">+E235+1</f>
        <v>46210</v>
      </c>
      <c r="F236" t="s">
        <v>384</v>
      </c>
      <c r="G236" t="str">
        <f t="shared" si="90"/>
        <v>: "/salterios/tiempo/ordinario/s14/martes",</v>
      </c>
      <c r="I236" t="str">
        <f t="shared" si="102"/>
        <v>"7/7/2026": "/salterios/tiempo/ordinario/s14/martes",</v>
      </c>
    </row>
    <row r="237" spans="1:9" x14ac:dyDescent="0.35">
      <c r="A237" t="s">
        <v>435</v>
      </c>
      <c r="B237">
        <f t="shared" si="103"/>
        <v>14</v>
      </c>
      <c r="C237" t="s">
        <v>398</v>
      </c>
      <c r="D237" t="s">
        <v>384</v>
      </c>
      <c r="E237" s="1">
        <f t="shared" si="104"/>
        <v>46211</v>
      </c>
      <c r="F237" t="s">
        <v>384</v>
      </c>
      <c r="G237" t="str">
        <f t="shared" si="90"/>
        <v>: "/salterios/tiempo/ordinario/s14/miercoles",</v>
      </c>
      <c r="I237" t="str">
        <f t="shared" si="102"/>
        <v>"8/7/2026": "/salterios/tiempo/ordinario/s14/miercoles",</v>
      </c>
    </row>
    <row r="238" spans="1:9" x14ac:dyDescent="0.35">
      <c r="A238" t="s">
        <v>435</v>
      </c>
      <c r="B238">
        <f t="shared" si="103"/>
        <v>14</v>
      </c>
      <c r="C238" t="s">
        <v>399</v>
      </c>
      <c r="D238" t="s">
        <v>384</v>
      </c>
      <c r="E238" s="1">
        <f t="shared" si="104"/>
        <v>46212</v>
      </c>
      <c r="F238" t="s">
        <v>384</v>
      </c>
      <c r="G238" t="str">
        <f t="shared" si="90"/>
        <v>: "/salterios/tiempo/ordinario/s14/jueves",</v>
      </c>
      <c r="I238" t="str">
        <f t="shared" si="102"/>
        <v>"9/7/2026": "/salterios/tiempo/ordinario/s14/jueves",</v>
      </c>
    </row>
    <row r="239" spans="1:9" x14ac:dyDescent="0.35">
      <c r="A239" t="s">
        <v>435</v>
      </c>
      <c r="B239">
        <f t="shared" si="103"/>
        <v>14</v>
      </c>
      <c r="C239" t="s">
        <v>420</v>
      </c>
      <c r="D239" t="s">
        <v>384</v>
      </c>
      <c r="E239" s="1">
        <f t="shared" si="104"/>
        <v>46213</v>
      </c>
      <c r="F239" t="s">
        <v>384</v>
      </c>
      <c r="G239" t="str">
        <f t="shared" si="90"/>
        <v>: "/salterios/tiempo/ordinario/s14/viernes",</v>
      </c>
      <c r="I239" t="str">
        <f t="shared" si="102"/>
        <v>"10/7/2026": "/salterios/tiempo/ordinario/s14/viernes",</v>
      </c>
    </row>
    <row r="240" spans="1:9" x14ac:dyDescent="0.35">
      <c r="A240" t="s">
        <v>435</v>
      </c>
      <c r="B240">
        <f t="shared" si="103"/>
        <v>14</v>
      </c>
      <c r="C240" t="s">
        <v>419</v>
      </c>
      <c r="D240" t="s">
        <v>384</v>
      </c>
      <c r="E240" s="1">
        <f t="shared" si="104"/>
        <v>46214</v>
      </c>
      <c r="F240" t="s">
        <v>384</v>
      </c>
      <c r="G240" t="str">
        <f t="shared" si="90"/>
        <v>: "/salterios/tiempo/ordinario/s14/sabado",</v>
      </c>
      <c r="I240" t="str">
        <f t="shared" si="102"/>
        <v>"11/7/2026": "/salterios/tiempo/ordinario/s14/sabado",</v>
      </c>
    </row>
    <row r="241" spans="1:9" ht="17" x14ac:dyDescent="0.35">
      <c r="A241" t="s">
        <v>435</v>
      </c>
      <c r="E241" s="49">
        <f>+E233+1</f>
        <v>15</v>
      </c>
      <c r="G241" s="42"/>
      <c r="H241" s="42"/>
      <c r="I241" s="50" t="str">
        <f>_xlfn.CONCAT("    //SEMANA ",ROMAN(E241)," TIEMPO ",UPPER(A241))</f>
        <v>    //SEMANA XV TIEMPO ORDINARIO</v>
      </c>
    </row>
    <row r="242" spans="1:9" x14ac:dyDescent="0.35">
      <c r="A242" t="s">
        <v>435</v>
      </c>
      <c r="B242">
        <f>B234+1</f>
        <v>15</v>
      </c>
      <c r="C242" t="s">
        <v>418</v>
      </c>
      <c r="D242" t="s">
        <v>384</v>
      </c>
      <c r="E242" s="1">
        <f>+E240+1</f>
        <v>46215</v>
      </c>
      <c r="F242" t="s">
        <v>384</v>
      </c>
      <c r="G242" t="str">
        <f t="shared" si="90"/>
        <v>: "/salterios/tiempo/ordinario/s15/domingo",</v>
      </c>
      <c r="I242" t="str">
        <f t="shared" ref="I242:I248" si="105">""""&amp;TEXT(E242,"d/m/yyyy")&amp;""""&amp;G242</f>
        <v>"12/7/2026": "/salterios/tiempo/ordinario/s15/domingo",</v>
      </c>
    </row>
    <row r="243" spans="1:9" x14ac:dyDescent="0.35">
      <c r="A243" t="s">
        <v>435</v>
      </c>
      <c r="B243">
        <f>+B242</f>
        <v>15</v>
      </c>
      <c r="C243" t="s">
        <v>396</v>
      </c>
      <c r="D243" t="s">
        <v>384</v>
      </c>
      <c r="E243" s="1">
        <f>+E242+1</f>
        <v>46216</v>
      </c>
      <c r="F243" t="s">
        <v>384</v>
      </c>
      <c r="G243" t="str">
        <f t="shared" si="90"/>
        <v>: "/salterios/tiempo/ordinario/s15/lunes",</v>
      </c>
      <c r="I243" t="str">
        <f t="shared" si="105"/>
        <v>"13/7/2026": "/salterios/tiempo/ordinario/s15/lunes",</v>
      </c>
    </row>
    <row r="244" spans="1:9" x14ac:dyDescent="0.35">
      <c r="A244" t="s">
        <v>435</v>
      </c>
      <c r="B244">
        <f t="shared" ref="B244:B248" si="106">+B243</f>
        <v>15</v>
      </c>
      <c r="C244" t="s">
        <v>397</v>
      </c>
      <c r="D244" t="s">
        <v>384</v>
      </c>
      <c r="E244" s="1">
        <f t="shared" ref="E244:E248" si="107">+E243+1</f>
        <v>46217</v>
      </c>
      <c r="F244" t="s">
        <v>384</v>
      </c>
      <c r="G244" t="str">
        <f t="shared" si="90"/>
        <v>: "/salterios/tiempo/ordinario/s15/martes",</v>
      </c>
      <c r="I244" t="str">
        <f t="shared" si="105"/>
        <v>"14/7/2026": "/salterios/tiempo/ordinario/s15/martes",</v>
      </c>
    </row>
    <row r="245" spans="1:9" x14ac:dyDescent="0.35">
      <c r="A245" t="s">
        <v>435</v>
      </c>
      <c r="B245">
        <f t="shared" si="106"/>
        <v>15</v>
      </c>
      <c r="C245" t="s">
        <v>398</v>
      </c>
      <c r="D245" t="s">
        <v>384</v>
      </c>
      <c r="E245" s="1">
        <f t="shared" si="107"/>
        <v>46218</v>
      </c>
      <c r="F245" t="s">
        <v>384</v>
      </c>
      <c r="G245" t="str">
        <f t="shared" si="90"/>
        <v>: "/salterios/tiempo/ordinario/s15/miercoles",</v>
      </c>
      <c r="I245" t="str">
        <f t="shared" si="105"/>
        <v>"15/7/2026": "/salterios/tiempo/ordinario/s15/miercoles",</v>
      </c>
    </row>
    <row r="246" spans="1:9" x14ac:dyDescent="0.35">
      <c r="A246" t="s">
        <v>435</v>
      </c>
      <c r="B246">
        <f t="shared" si="106"/>
        <v>15</v>
      </c>
      <c r="C246" t="s">
        <v>399</v>
      </c>
      <c r="D246" t="s">
        <v>384</v>
      </c>
      <c r="E246" s="1">
        <f t="shared" si="107"/>
        <v>46219</v>
      </c>
      <c r="F246" t="s">
        <v>384</v>
      </c>
      <c r="G246" t="str">
        <f t="shared" si="90"/>
        <v>: "/salterios/tiempo/ordinario/s15/jueves",</v>
      </c>
      <c r="I246" t="str">
        <f t="shared" si="105"/>
        <v>"16/7/2026": "/salterios/tiempo/ordinario/s15/jueves",</v>
      </c>
    </row>
    <row r="247" spans="1:9" x14ac:dyDescent="0.35">
      <c r="A247" t="s">
        <v>435</v>
      </c>
      <c r="B247">
        <f t="shared" si="106"/>
        <v>15</v>
      </c>
      <c r="C247" t="s">
        <v>420</v>
      </c>
      <c r="D247" t="s">
        <v>384</v>
      </c>
      <c r="E247" s="1">
        <f t="shared" si="107"/>
        <v>46220</v>
      </c>
      <c r="F247" t="s">
        <v>384</v>
      </c>
      <c r="G247" t="str">
        <f t="shared" si="90"/>
        <v>: "/salterios/tiempo/ordinario/s15/viernes",</v>
      </c>
      <c r="I247" t="str">
        <f t="shared" si="105"/>
        <v>"17/7/2026": "/salterios/tiempo/ordinario/s15/viernes",</v>
      </c>
    </row>
    <row r="248" spans="1:9" x14ac:dyDescent="0.35">
      <c r="A248" t="s">
        <v>435</v>
      </c>
      <c r="B248">
        <f t="shared" si="106"/>
        <v>15</v>
      </c>
      <c r="C248" t="s">
        <v>419</v>
      </c>
      <c r="D248" t="s">
        <v>384</v>
      </c>
      <c r="E248" s="1">
        <f t="shared" si="107"/>
        <v>46221</v>
      </c>
      <c r="F248" t="s">
        <v>384</v>
      </c>
      <c r="G248" t="str">
        <f t="shared" si="90"/>
        <v>: "/salterios/tiempo/ordinario/s15/sabado",</v>
      </c>
      <c r="I248" t="str">
        <f t="shared" si="105"/>
        <v>"18/7/2026": "/salterios/tiempo/ordinario/s15/sabado",</v>
      </c>
    </row>
    <row r="249" spans="1:9" ht="17" x14ac:dyDescent="0.35">
      <c r="A249" t="s">
        <v>435</v>
      </c>
      <c r="E249" s="49">
        <f>+E241+1</f>
        <v>16</v>
      </c>
      <c r="G249" s="42"/>
      <c r="H249" s="42"/>
      <c r="I249" s="50" t="str">
        <f>_xlfn.CONCAT("    //SEMANA ",ROMAN(E249)," TIEMPO ",UPPER(A249))</f>
        <v>    //SEMANA XVI TIEMPO ORDINARIO</v>
      </c>
    </row>
    <row r="250" spans="1:9" x14ac:dyDescent="0.35">
      <c r="A250" t="s">
        <v>435</v>
      </c>
      <c r="B250">
        <f>B242+1</f>
        <v>16</v>
      </c>
      <c r="C250" t="s">
        <v>418</v>
      </c>
      <c r="D250" t="s">
        <v>384</v>
      </c>
      <c r="E250" s="1">
        <f>+E248+1</f>
        <v>46222</v>
      </c>
      <c r="F250" t="s">
        <v>384</v>
      </c>
      <c r="G250" t="str">
        <f t="shared" si="90"/>
        <v>: "/salterios/tiempo/ordinario/s16/domingo",</v>
      </c>
      <c r="I250" t="str">
        <f t="shared" ref="I250:I256" si="108">""""&amp;TEXT(E250,"d/m/yyyy")&amp;""""&amp;G250</f>
        <v>"19/7/2026": "/salterios/tiempo/ordinario/s16/domingo",</v>
      </c>
    </row>
    <row r="251" spans="1:9" x14ac:dyDescent="0.35">
      <c r="A251" t="s">
        <v>435</v>
      </c>
      <c r="B251">
        <f>+B250</f>
        <v>16</v>
      </c>
      <c r="C251" t="s">
        <v>396</v>
      </c>
      <c r="D251" t="s">
        <v>384</v>
      </c>
      <c r="E251" s="1">
        <f>+E250+1</f>
        <v>46223</v>
      </c>
      <c r="F251" t="s">
        <v>384</v>
      </c>
      <c r="G251" t="str">
        <f t="shared" si="90"/>
        <v>: "/salterios/tiempo/ordinario/s16/lunes",</v>
      </c>
      <c r="I251" t="str">
        <f t="shared" si="108"/>
        <v>"20/7/2026": "/salterios/tiempo/ordinario/s16/lunes",</v>
      </c>
    </row>
    <row r="252" spans="1:9" x14ac:dyDescent="0.35">
      <c r="A252" t="s">
        <v>435</v>
      </c>
      <c r="B252">
        <f t="shared" ref="B252:B256" si="109">+B251</f>
        <v>16</v>
      </c>
      <c r="C252" t="s">
        <v>397</v>
      </c>
      <c r="D252" t="s">
        <v>384</v>
      </c>
      <c r="E252" s="1">
        <f t="shared" ref="E252:E256" si="110">+E251+1</f>
        <v>46224</v>
      </c>
      <c r="F252" t="s">
        <v>384</v>
      </c>
      <c r="G252" t="str">
        <f t="shared" si="90"/>
        <v>: "/salterios/tiempo/ordinario/s16/martes",</v>
      </c>
      <c r="I252" t="str">
        <f t="shared" si="108"/>
        <v>"21/7/2026": "/salterios/tiempo/ordinario/s16/martes",</v>
      </c>
    </row>
    <row r="253" spans="1:9" x14ac:dyDescent="0.35">
      <c r="A253" t="s">
        <v>435</v>
      </c>
      <c r="B253">
        <f t="shared" si="109"/>
        <v>16</v>
      </c>
      <c r="C253" t="s">
        <v>398</v>
      </c>
      <c r="D253" t="s">
        <v>384</v>
      </c>
      <c r="E253" s="1">
        <f t="shared" si="110"/>
        <v>46225</v>
      </c>
      <c r="F253" t="s">
        <v>384</v>
      </c>
      <c r="G253" t="str">
        <f t="shared" si="90"/>
        <v>: "/salterios/tiempo/ordinario/s16/miercoles",</v>
      </c>
      <c r="I253" t="str">
        <f t="shared" si="108"/>
        <v>"22/7/2026": "/salterios/tiempo/ordinario/s16/miercoles",</v>
      </c>
    </row>
    <row r="254" spans="1:9" x14ac:dyDescent="0.35">
      <c r="A254" t="s">
        <v>435</v>
      </c>
      <c r="B254">
        <f t="shared" si="109"/>
        <v>16</v>
      </c>
      <c r="C254" t="s">
        <v>399</v>
      </c>
      <c r="D254" t="s">
        <v>384</v>
      </c>
      <c r="E254" s="1">
        <f t="shared" si="110"/>
        <v>46226</v>
      </c>
      <c r="F254" t="s">
        <v>384</v>
      </c>
      <c r="G254" t="str">
        <f t="shared" si="90"/>
        <v>: "/salterios/tiempo/ordinario/s16/jueves",</v>
      </c>
      <c r="I254" t="str">
        <f t="shared" si="108"/>
        <v>"23/7/2026": "/salterios/tiempo/ordinario/s16/jueves",</v>
      </c>
    </row>
    <row r="255" spans="1:9" x14ac:dyDescent="0.35">
      <c r="A255" t="s">
        <v>435</v>
      </c>
      <c r="B255">
        <f t="shared" si="109"/>
        <v>16</v>
      </c>
      <c r="C255" t="s">
        <v>420</v>
      </c>
      <c r="D255" t="s">
        <v>384</v>
      </c>
      <c r="E255" s="1">
        <f t="shared" si="110"/>
        <v>46227</v>
      </c>
      <c r="F255" t="s">
        <v>384</v>
      </c>
      <c r="G255" t="str">
        <f t="shared" si="90"/>
        <v>: "/salterios/tiempo/ordinario/s16/viernes",</v>
      </c>
      <c r="I255" t="str">
        <f t="shared" si="108"/>
        <v>"24/7/2026": "/salterios/tiempo/ordinario/s16/viernes",</v>
      </c>
    </row>
    <row r="256" spans="1:9" x14ac:dyDescent="0.35">
      <c r="A256" t="s">
        <v>435</v>
      </c>
      <c r="B256">
        <f t="shared" si="109"/>
        <v>16</v>
      </c>
      <c r="C256" t="s">
        <v>419</v>
      </c>
      <c r="D256" t="s">
        <v>384</v>
      </c>
      <c r="E256" s="1">
        <f t="shared" si="110"/>
        <v>46228</v>
      </c>
      <c r="F256" t="s">
        <v>384</v>
      </c>
      <c r="G256" t="str">
        <f t="shared" si="90"/>
        <v>: "/salterios/tiempo/ordinario/s16/sabado",</v>
      </c>
      <c r="I256" t="str">
        <f t="shared" si="108"/>
        <v>"25/7/2026": "/salterios/tiempo/ordinario/s16/sabado",</v>
      </c>
    </row>
    <row r="257" spans="1:9" ht="17" x14ac:dyDescent="0.35">
      <c r="A257" t="s">
        <v>435</v>
      </c>
      <c r="E257" s="49">
        <f>+E249+1</f>
        <v>17</v>
      </c>
      <c r="G257" s="42"/>
      <c r="H257" s="42"/>
      <c r="I257" s="50" t="str">
        <f>_xlfn.CONCAT("    //SEMANA ",ROMAN(E257)," TIEMPO ",UPPER(A257))</f>
        <v>    //SEMANA XVII TIEMPO ORDINARIO</v>
      </c>
    </row>
    <row r="258" spans="1:9" x14ac:dyDescent="0.35">
      <c r="A258" t="s">
        <v>435</v>
      </c>
      <c r="B258">
        <f>B250+1</f>
        <v>17</v>
      </c>
      <c r="C258" t="s">
        <v>418</v>
      </c>
      <c r="D258" t="s">
        <v>384</v>
      </c>
      <c r="E258" s="1">
        <f>+E256+1</f>
        <v>46229</v>
      </c>
      <c r="F258" t="s">
        <v>384</v>
      </c>
      <c r="G258" t="str">
        <f t="shared" si="90"/>
        <v>: "/salterios/tiempo/ordinario/s17/domingo",</v>
      </c>
      <c r="I258" t="str">
        <f t="shared" ref="I258:I264" si="111">""""&amp;TEXT(E258,"d/m/yyyy")&amp;""""&amp;G258</f>
        <v>"26/7/2026": "/salterios/tiempo/ordinario/s17/domingo",</v>
      </c>
    </row>
    <row r="259" spans="1:9" x14ac:dyDescent="0.35">
      <c r="A259" t="s">
        <v>435</v>
      </c>
      <c r="B259">
        <f>+B258</f>
        <v>17</v>
      </c>
      <c r="C259" t="s">
        <v>396</v>
      </c>
      <c r="D259" t="s">
        <v>384</v>
      </c>
      <c r="E259" s="1">
        <f>+E258+1</f>
        <v>46230</v>
      </c>
      <c r="F259" t="s">
        <v>384</v>
      </c>
      <c r="G259" t="str">
        <f t="shared" si="90"/>
        <v>: "/salterios/tiempo/ordinario/s17/lunes",</v>
      </c>
      <c r="I259" t="str">
        <f t="shared" si="111"/>
        <v>"27/7/2026": "/salterios/tiempo/ordinario/s17/lunes",</v>
      </c>
    </row>
    <row r="260" spans="1:9" x14ac:dyDescent="0.35">
      <c r="A260" t="s">
        <v>435</v>
      </c>
      <c r="B260">
        <f t="shared" ref="B260:B264" si="112">+B259</f>
        <v>17</v>
      </c>
      <c r="C260" t="s">
        <v>397</v>
      </c>
      <c r="D260" t="s">
        <v>384</v>
      </c>
      <c r="E260" s="1">
        <f t="shared" ref="E260:E264" si="113">+E259+1</f>
        <v>46231</v>
      </c>
      <c r="F260" t="s">
        <v>384</v>
      </c>
      <c r="G260" t="str">
        <f t="shared" si="90"/>
        <v>: "/salterios/tiempo/ordinario/s17/martes",</v>
      </c>
      <c r="I260" t="str">
        <f t="shared" si="111"/>
        <v>"28/7/2026": "/salterios/tiempo/ordinario/s17/martes",</v>
      </c>
    </row>
    <row r="261" spans="1:9" x14ac:dyDescent="0.35">
      <c r="A261" t="s">
        <v>435</v>
      </c>
      <c r="B261">
        <f t="shared" si="112"/>
        <v>17</v>
      </c>
      <c r="C261" t="s">
        <v>398</v>
      </c>
      <c r="D261" t="s">
        <v>384</v>
      </c>
      <c r="E261" s="1">
        <f t="shared" si="113"/>
        <v>46232</v>
      </c>
      <c r="F261" t="s">
        <v>384</v>
      </c>
      <c r="G261" t="str">
        <f t="shared" si="90"/>
        <v>: "/salterios/tiempo/ordinario/s17/miercoles",</v>
      </c>
      <c r="I261" t="str">
        <f t="shared" si="111"/>
        <v>"29/7/2026": "/salterios/tiempo/ordinario/s17/miercoles",</v>
      </c>
    </row>
    <row r="262" spans="1:9" x14ac:dyDescent="0.35">
      <c r="A262" t="s">
        <v>435</v>
      </c>
      <c r="B262">
        <f t="shared" si="112"/>
        <v>17</v>
      </c>
      <c r="C262" t="s">
        <v>399</v>
      </c>
      <c r="D262" t="s">
        <v>384</v>
      </c>
      <c r="E262" s="1">
        <f t="shared" si="113"/>
        <v>46233</v>
      </c>
      <c r="F262" t="s">
        <v>384</v>
      </c>
      <c r="G262" t="str">
        <f t="shared" si="90"/>
        <v>: "/salterios/tiempo/ordinario/s17/jueves",</v>
      </c>
      <c r="I262" t="str">
        <f t="shared" si="111"/>
        <v>"30/7/2026": "/salterios/tiempo/ordinario/s17/jueves",</v>
      </c>
    </row>
    <row r="263" spans="1:9" x14ac:dyDescent="0.35">
      <c r="A263" t="s">
        <v>435</v>
      </c>
      <c r="B263">
        <f t="shared" si="112"/>
        <v>17</v>
      </c>
      <c r="C263" t="s">
        <v>420</v>
      </c>
      <c r="D263" t="s">
        <v>384</v>
      </c>
      <c r="E263" s="1">
        <f t="shared" si="113"/>
        <v>46234</v>
      </c>
      <c r="F263" t="s">
        <v>384</v>
      </c>
      <c r="G263" t="str">
        <f t="shared" si="90"/>
        <v>: "/salterios/tiempo/ordinario/s17/viernes",</v>
      </c>
      <c r="I263" t="str">
        <f t="shared" si="111"/>
        <v>"31/7/2026": "/salterios/tiempo/ordinario/s17/viernes",</v>
      </c>
    </row>
    <row r="264" spans="1:9" x14ac:dyDescent="0.35">
      <c r="A264" t="s">
        <v>435</v>
      </c>
      <c r="B264">
        <f t="shared" si="112"/>
        <v>17</v>
      </c>
      <c r="C264" t="s">
        <v>419</v>
      </c>
      <c r="D264" t="s">
        <v>384</v>
      </c>
      <c r="E264" s="1">
        <f t="shared" si="113"/>
        <v>46235</v>
      </c>
      <c r="F264" t="s">
        <v>384</v>
      </c>
      <c r="G264" t="str">
        <f t="shared" si="90"/>
        <v>: "/salterios/tiempo/ordinario/s17/sabado",</v>
      </c>
      <c r="I264" t="str">
        <f t="shared" si="111"/>
        <v>"1/8/2026": "/salterios/tiempo/ordinario/s17/sabado",</v>
      </c>
    </row>
    <row r="265" spans="1:9" ht="17" x14ac:dyDescent="0.35">
      <c r="A265" t="s">
        <v>435</v>
      </c>
      <c r="E265" s="49">
        <f>+E257+1</f>
        <v>18</v>
      </c>
      <c r="G265" s="42"/>
      <c r="H265" s="42"/>
      <c r="I265" s="50" t="str">
        <f>_xlfn.CONCAT("    //SEMANA ",ROMAN(E265)," TIEMPO ",UPPER(A265))</f>
        <v>    //SEMANA XVIII TIEMPO ORDINARIO</v>
      </c>
    </row>
    <row r="266" spans="1:9" x14ac:dyDescent="0.35">
      <c r="A266" t="s">
        <v>435</v>
      </c>
      <c r="B266">
        <f>B258+1</f>
        <v>18</v>
      </c>
      <c r="C266" t="s">
        <v>418</v>
      </c>
      <c r="D266" t="s">
        <v>384</v>
      </c>
      <c r="E266" s="1">
        <f>+E264+1</f>
        <v>46236</v>
      </c>
      <c r="F266" t="s">
        <v>384</v>
      </c>
      <c r="G266" t="str">
        <f t="shared" si="90"/>
        <v>: "/salterios/tiempo/ordinario/s18/domingo",</v>
      </c>
      <c r="I266" t="str">
        <f t="shared" ref="I266:I272" si="114">""""&amp;TEXT(E266,"d/m/yyyy")&amp;""""&amp;G266</f>
        <v>"2/8/2026": "/salterios/tiempo/ordinario/s18/domingo",</v>
      </c>
    </row>
    <row r="267" spans="1:9" x14ac:dyDescent="0.35">
      <c r="A267" t="s">
        <v>435</v>
      </c>
      <c r="B267">
        <f>+B266</f>
        <v>18</v>
      </c>
      <c r="C267" t="s">
        <v>396</v>
      </c>
      <c r="D267" t="s">
        <v>384</v>
      </c>
      <c r="E267" s="1">
        <f>+E266+1</f>
        <v>46237</v>
      </c>
      <c r="F267" t="s">
        <v>384</v>
      </c>
      <c r="G267" t="str">
        <f t="shared" ref="G267:G272" si="115">_xlfn.CONCAT(": ""","/salterios/tiempo/",A267,"/s",B267,"/",C267,"""",",")</f>
        <v>: "/salterios/tiempo/ordinario/s18/lunes",</v>
      </c>
      <c r="I267" t="str">
        <f t="shared" si="114"/>
        <v>"3/8/2026": "/salterios/tiempo/ordinario/s18/lunes",</v>
      </c>
    </row>
    <row r="268" spans="1:9" x14ac:dyDescent="0.35">
      <c r="A268" t="s">
        <v>435</v>
      </c>
      <c r="B268">
        <f t="shared" ref="B268:B272" si="116">+B267</f>
        <v>18</v>
      </c>
      <c r="C268" t="s">
        <v>397</v>
      </c>
      <c r="D268" t="s">
        <v>384</v>
      </c>
      <c r="E268" s="1">
        <f t="shared" ref="E268:E272" si="117">+E267+1</f>
        <v>46238</v>
      </c>
      <c r="F268" t="s">
        <v>384</v>
      </c>
      <c r="G268" t="str">
        <f t="shared" si="115"/>
        <v>: "/salterios/tiempo/ordinario/s18/martes",</v>
      </c>
      <c r="I268" t="str">
        <f t="shared" si="114"/>
        <v>"4/8/2026": "/salterios/tiempo/ordinario/s18/martes",</v>
      </c>
    </row>
    <row r="269" spans="1:9" x14ac:dyDescent="0.35">
      <c r="A269" t="s">
        <v>435</v>
      </c>
      <c r="B269">
        <f t="shared" si="116"/>
        <v>18</v>
      </c>
      <c r="C269" t="s">
        <v>398</v>
      </c>
      <c r="D269" t="s">
        <v>384</v>
      </c>
      <c r="E269" s="1">
        <f t="shared" si="117"/>
        <v>46239</v>
      </c>
      <c r="F269" t="s">
        <v>384</v>
      </c>
      <c r="G269" t="str">
        <f t="shared" si="115"/>
        <v>: "/salterios/tiempo/ordinario/s18/miercoles",</v>
      </c>
      <c r="I269" t="str">
        <f t="shared" si="114"/>
        <v>"5/8/2026": "/salterios/tiempo/ordinario/s18/miercoles",</v>
      </c>
    </row>
    <row r="270" spans="1:9" x14ac:dyDescent="0.35">
      <c r="A270" t="s">
        <v>435</v>
      </c>
      <c r="B270">
        <f t="shared" si="116"/>
        <v>18</v>
      </c>
      <c r="C270" t="s">
        <v>399</v>
      </c>
      <c r="D270" t="s">
        <v>384</v>
      </c>
      <c r="E270" s="1">
        <f t="shared" si="117"/>
        <v>46240</v>
      </c>
      <c r="F270" t="s">
        <v>384</v>
      </c>
      <c r="G270" t="str">
        <f t="shared" si="115"/>
        <v>: "/salterios/tiempo/ordinario/s18/jueves",</v>
      </c>
      <c r="I270" t="str">
        <f t="shared" si="114"/>
        <v>"6/8/2026": "/salterios/tiempo/ordinario/s18/jueves",</v>
      </c>
    </row>
    <row r="271" spans="1:9" x14ac:dyDescent="0.35">
      <c r="A271" t="s">
        <v>435</v>
      </c>
      <c r="B271">
        <f t="shared" si="116"/>
        <v>18</v>
      </c>
      <c r="C271" t="s">
        <v>420</v>
      </c>
      <c r="D271" t="s">
        <v>384</v>
      </c>
      <c r="E271" s="1">
        <f t="shared" si="117"/>
        <v>46241</v>
      </c>
      <c r="F271" t="s">
        <v>384</v>
      </c>
      <c r="G271" t="str">
        <f t="shared" si="115"/>
        <v>: "/salterios/tiempo/ordinario/s18/viernes",</v>
      </c>
      <c r="I271" t="str">
        <f t="shared" si="114"/>
        <v>"7/8/2026": "/salterios/tiempo/ordinario/s18/viernes",</v>
      </c>
    </row>
    <row r="272" spans="1:9" x14ac:dyDescent="0.35">
      <c r="A272" t="s">
        <v>435</v>
      </c>
      <c r="B272">
        <f t="shared" si="116"/>
        <v>18</v>
      </c>
      <c r="C272" t="s">
        <v>419</v>
      </c>
      <c r="D272" t="s">
        <v>384</v>
      </c>
      <c r="E272" s="1">
        <f t="shared" si="117"/>
        <v>46242</v>
      </c>
      <c r="F272" t="s">
        <v>384</v>
      </c>
      <c r="G272" t="str">
        <f t="shared" si="115"/>
        <v>: "/salterios/tiempo/ordinario/s18/sabado",</v>
      </c>
      <c r="I272" t="str">
        <f t="shared" si="114"/>
        <v>"8/8/2026": "/salterios/tiempo/ordinario/s18/sabado",</v>
      </c>
    </row>
    <row r="273" spans="1:9" ht="17" x14ac:dyDescent="0.35">
      <c r="A273" t="s">
        <v>435</v>
      </c>
      <c r="E273" s="49">
        <f>+E265+1</f>
        <v>19</v>
      </c>
      <c r="G273" s="42"/>
      <c r="H273" s="42"/>
      <c r="I273" s="50" t="str">
        <f>_xlfn.CONCAT("    //SEMANA ",ROMAN(E273)," TIEMPO ",UPPER(A273))</f>
        <v>    //SEMANA XIX TIEMPO ORDINARIO</v>
      </c>
    </row>
    <row r="274" spans="1:9" x14ac:dyDescent="0.35">
      <c r="A274" t="s">
        <v>435</v>
      </c>
      <c r="B274">
        <f>B266+1</f>
        <v>19</v>
      </c>
      <c r="C274" t="s">
        <v>418</v>
      </c>
      <c r="D274" t="s">
        <v>384</v>
      </c>
      <c r="E274" s="1">
        <f>+E272+1</f>
        <v>46243</v>
      </c>
      <c r="F274" t="s">
        <v>384</v>
      </c>
      <c r="G274" t="str">
        <f t="shared" ref="G274:G280" si="118">_xlfn.CONCAT(": ""","/salterios/tiempo/",A274,"/s",B274,"/",C274,"""",",")</f>
        <v>: "/salterios/tiempo/ordinario/s19/domingo",</v>
      </c>
      <c r="I274" t="str">
        <f t="shared" ref="I274:I280" si="119">""""&amp;TEXT(E274,"d/m/yyyy")&amp;""""&amp;G274</f>
        <v>"9/8/2026": "/salterios/tiempo/ordinario/s19/domingo",</v>
      </c>
    </row>
    <row r="275" spans="1:9" x14ac:dyDescent="0.35">
      <c r="A275" t="s">
        <v>435</v>
      </c>
      <c r="B275">
        <f>+B274</f>
        <v>19</v>
      </c>
      <c r="C275" t="s">
        <v>396</v>
      </c>
      <c r="D275" t="s">
        <v>384</v>
      </c>
      <c r="E275" s="1">
        <f>+E274+1</f>
        <v>46244</v>
      </c>
      <c r="F275" t="s">
        <v>384</v>
      </c>
      <c r="G275" t="str">
        <f t="shared" si="118"/>
        <v>: "/salterios/tiempo/ordinario/s19/lunes",</v>
      </c>
      <c r="I275" t="str">
        <f t="shared" si="119"/>
        <v>"10/8/2026": "/salterios/tiempo/ordinario/s19/lunes",</v>
      </c>
    </row>
    <row r="276" spans="1:9" x14ac:dyDescent="0.35">
      <c r="A276" t="s">
        <v>435</v>
      </c>
      <c r="B276">
        <f t="shared" ref="B276:B280" si="120">+B275</f>
        <v>19</v>
      </c>
      <c r="C276" t="s">
        <v>397</v>
      </c>
      <c r="D276" t="s">
        <v>384</v>
      </c>
      <c r="E276" s="1">
        <f t="shared" ref="E276:E280" si="121">+E275+1</f>
        <v>46245</v>
      </c>
      <c r="F276" t="s">
        <v>384</v>
      </c>
      <c r="G276" t="str">
        <f t="shared" si="118"/>
        <v>: "/salterios/tiempo/ordinario/s19/martes",</v>
      </c>
      <c r="I276" t="str">
        <f t="shared" si="119"/>
        <v>"11/8/2026": "/salterios/tiempo/ordinario/s19/martes",</v>
      </c>
    </row>
    <row r="277" spans="1:9" x14ac:dyDescent="0.35">
      <c r="A277" t="s">
        <v>435</v>
      </c>
      <c r="B277">
        <f t="shared" si="120"/>
        <v>19</v>
      </c>
      <c r="C277" t="s">
        <v>398</v>
      </c>
      <c r="D277" t="s">
        <v>384</v>
      </c>
      <c r="E277" s="1">
        <f t="shared" si="121"/>
        <v>46246</v>
      </c>
      <c r="F277" t="s">
        <v>384</v>
      </c>
      <c r="G277" t="str">
        <f t="shared" si="118"/>
        <v>: "/salterios/tiempo/ordinario/s19/miercoles",</v>
      </c>
      <c r="I277" t="str">
        <f t="shared" si="119"/>
        <v>"12/8/2026": "/salterios/tiempo/ordinario/s19/miercoles",</v>
      </c>
    </row>
    <row r="278" spans="1:9" x14ac:dyDescent="0.35">
      <c r="A278" t="s">
        <v>435</v>
      </c>
      <c r="B278">
        <f t="shared" si="120"/>
        <v>19</v>
      </c>
      <c r="C278" t="s">
        <v>399</v>
      </c>
      <c r="D278" t="s">
        <v>384</v>
      </c>
      <c r="E278" s="1">
        <f t="shared" si="121"/>
        <v>46247</v>
      </c>
      <c r="F278" t="s">
        <v>384</v>
      </c>
      <c r="G278" t="str">
        <f t="shared" si="118"/>
        <v>: "/salterios/tiempo/ordinario/s19/jueves",</v>
      </c>
      <c r="I278" t="str">
        <f t="shared" si="119"/>
        <v>"13/8/2026": "/salterios/tiempo/ordinario/s19/jueves",</v>
      </c>
    </row>
    <row r="279" spans="1:9" x14ac:dyDescent="0.35">
      <c r="A279" t="s">
        <v>435</v>
      </c>
      <c r="B279">
        <f t="shared" si="120"/>
        <v>19</v>
      </c>
      <c r="C279" t="s">
        <v>420</v>
      </c>
      <c r="D279" t="s">
        <v>384</v>
      </c>
      <c r="E279" s="1">
        <f t="shared" si="121"/>
        <v>46248</v>
      </c>
      <c r="F279" t="s">
        <v>384</v>
      </c>
      <c r="G279" t="str">
        <f t="shared" si="118"/>
        <v>: "/salterios/tiempo/ordinario/s19/viernes",</v>
      </c>
      <c r="I279" t="str">
        <f t="shared" si="119"/>
        <v>"14/8/2026": "/salterios/tiempo/ordinario/s19/viernes",</v>
      </c>
    </row>
    <row r="280" spans="1:9" x14ac:dyDescent="0.35">
      <c r="A280" t="s">
        <v>435</v>
      </c>
      <c r="B280">
        <f t="shared" si="120"/>
        <v>19</v>
      </c>
      <c r="C280" t="s">
        <v>419</v>
      </c>
      <c r="D280" t="s">
        <v>384</v>
      </c>
      <c r="E280" s="1">
        <f t="shared" si="121"/>
        <v>46249</v>
      </c>
      <c r="F280" t="s">
        <v>384</v>
      </c>
      <c r="G280" t="str">
        <f t="shared" si="118"/>
        <v>: "/salterios/tiempo/ordinario/s19/sabado",</v>
      </c>
      <c r="I280" t="str">
        <f t="shared" si="119"/>
        <v>"15/8/2026": "/salterios/tiempo/ordinario/s19/sabado",</v>
      </c>
    </row>
    <row r="281" spans="1:9" ht="17" x14ac:dyDescent="0.35">
      <c r="A281" t="s">
        <v>435</v>
      </c>
      <c r="E281" s="49">
        <f>+E273+1</f>
        <v>20</v>
      </c>
      <c r="G281" s="42"/>
      <c r="H281" s="42"/>
      <c r="I281" s="50" t="str">
        <f>_xlfn.CONCAT("    //SEMANA ",ROMAN(E281)," TIEMPO ",UPPER(A281))</f>
        <v>    //SEMANA XX TIEMPO ORDINARIO</v>
      </c>
    </row>
    <row r="282" spans="1:9" x14ac:dyDescent="0.35">
      <c r="A282" t="s">
        <v>435</v>
      </c>
      <c r="B282">
        <f>B274+1</f>
        <v>20</v>
      </c>
      <c r="C282" t="s">
        <v>418</v>
      </c>
      <c r="D282" t="s">
        <v>384</v>
      </c>
      <c r="E282" s="1">
        <f>+E280+1</f>
        <v>46250</v>
      </c>
      <c r="F282" t="s">
        <v>384</v>
      </c>
      <c r="G282" t="str">
        <f t="shared" ref="G282:G288" si="122">_xlfn.CONCAT(": ""","/salterios/tiempo/",A282,"/s",B282,"/",C282,"""",",")</f>
        <v>: "/salterios/tiempo/ordinario/s20/domingo",</v>
      </c>
      <c r="I282" t="str">
        <f t="shared" ref="I282:I288" si="123">""""&amp;TEXT(E282,"d/m/yyyy")&amp;""""&amp;G282</f>
        <v>"16/8/2026": "/salterios/tiempo/ordinario/s20/domingo",</v>
      </c>
    </row>
    <row r="283" spans="1:9" x14ac:dyDescent="0.35">
      <c r="A283" t="s">
        <v>435</v>
      </c>
      <c r="B283">
        <f>+B282</f>
        <v>20</v>
      </c>
      <c r="C283" t="s">
        <v>396</v>
      </c>
      <c r="D283" t="s">
        <v>384</v>
      </c>
      <c r="E283" s="1">
        <f>+E282+1</f>
        <v>46251</v>
      </c>
      <c r="F283" t="s">
        <v>384</v>
      </c>
      <c r="G283" t="str">
        <f t="shared" si="122"/>
        <v>: "/salterios/tiempo/ordinario/s20/lunes",</v>
      </c>
      <c r="I283" t="str">
        <f t="shared" si="123"/>
        <v>"17/8/2026": "/salterios/tiempo/ordinario/s20/lunes",</v>
      </c>
    </row>
    <row r="284" spans="1:9" x14ac:dyDescent="0.35">
      <c r="A284" t="s">
        <v>435</v>
      </c>
      <c r="B284">
        <f t="shared" ref="B284:B288" si="124">+B283</f>
        <v>20</v>
      </c>
      <c r="C284" t="s">
        <v>397</v>
      </c>
      <c r="D284" t="s">
        <v>384</v>
      </c>
      <c r="E284" s="1">
        <f t="shared" ref="E284:E288" si="125">+E283+1</f>
        <v>46252</v>
      </c>
      <c r="F284" t="s">
        <v>384</v>
      </c>
      <c r="G284" t="str">
        <f t="shared" si="122"/>
        <v>: "/salterios/tiempo/ordinario/s20/martes",</v>
      </c>
      <c r="I284" t="str">
        <f t="shared" si="123"/>
        <v>"18/8/2026": "/salterios/tiempo/ordinario/s20/martes",</v>
      </c>
    </row>
    <row r="285" spans="1:9" x14ac:dyDescent="0.35">
      <c r="A285" t="s">
        <v>435</v>
      </c>
      <c r="B285">
        <f t="shared" si="124"/>
        <v>20</v>
      </c>
      <c r="C285" t="s">
        <v>398</v>
      </c>
      <c r="D285" t="s">
        <v>384</v>
      </c>
      <c r="E285" s="1">
        <f t="shared" si="125"/>
        <v>46253</v>
      </c>
      <c r="F285" t="s">
        <v>384</v>
      </c>
      <c r="G285" t="str">
        <f t="shared" si="122"/>
        <v>: "/salterios/tiempo/ordinario/s20/miercoles",</v>
      </c>
      <c r="I285" t="str">
        <f t="shared" si="123"/>
        <v>"19/8/2026": "/salterios/tiempo/ordinario/s20/miercoles",</v>
      </c>
    </row>
    <row r="286" spans="1:9" x14ac:dyDescent="0.35">
      <c r="A286" t="s">
        <v>435</v>
      </c>
      <c r="B286">
        <f t="shared" si="124"/>
        <v>20</v>
      </c>
      <c r="C286" t="s">
        <v>399</v>
      </c>
      <c r="D286" t="s">
        <v>384</v>
      </c>
      <c r="E286" s="1">
        <f t="shared" si="125"/>
        <v>46254</v>
      </c>
      <c r="F286" t="s">
        <v>384</v>
      </c>
      <c r="G286" t="str">
        <f t="shared" si="122"/>
        <v>: "/salterios/tiempo/ordinario/s20/jueves",</v>
      </c>
      <c r="I286" t="str">
        <f t="shared" si="123"/>
        <v>"20/8/2026": "/salterios/tiempo/ordinario/s20/jueves",</v>
      </c>
    </row>
    <row r="287" spans="1:9" x14ac:dyDescent="0.35">
      <c r="A287" t="s">
        <v>435</v>
      </c>
      <c r="B287">
        <f t="shared" si="124"/>
        <v>20</v>
      </c>
      <c r="C287" t="s">
        <v>420</v>
      </c>
      <c r="D287" t="s">
        <v>384</v>
      </c>
      <c r="E287" s="1">
        <f t="shared" si="125"/>
        <v>46255</v>
      </c>
      <c r="F287" t="s">
        <v>384</v>
      </c>
      <c r="G287" t="str">
        <f t="shared" si="122"/>
        <v>: "/salterios/tiempo/ordinario/s20/viernes",</v>
      </c>
      <c r="I287" t="str">
        <f t="shared" si="123"/>
        <v>"21/8/2026": "/salterios/tiempo/ordinario/s20/viernes",</v>
      </c>
    </row>
    <row r="288" spans="1:9" x14ac:dyDescent="0.35">
      <c r="A288" t="s">
        <v>435</v>
      </c>
      <c r="B288">
        <f t="shared" si="124"/>
        <v>20</v>
      </c>
      <c r="C288" t="s">
        <v>419</v>
      </c>
      <c r="D288" t="s">
        <v>384</v>
      </c>
      <c r="E288" s="1">
        <f t="shared" si="125"/>
        <v>46256</v>
      </c>
      <c r="F288" t="s">
        <v>384</v>
      </c>
      <c r="G288" t="str">
        <f t="shared" si="122"/>
        <v>: "/salterios/tiempo/ordinario/s20/sabado",</v>
      </c>
      <c r="I288" t="str">
        <f t="shared" si="123"/>
        <v>"22/8/2026": "/salterios/tiempo/ordinario/s20/sabado",</v>
      </c>
    </row>
    <row r="289" spans="1:9" ht="17" x14ac:dyDescent="0.35">
      <c r="A289" t="s">
        <v>435</v>
      </c>
      <c r="E289" s="49">
        <f>+E281+1</f>
        <v>21</v>
      </c>
      <c r="G289" s="42"/>
      <c r="H289" s="42"/>
      <c r="I289" s="50" t="str">
        <f>_xlfn.CONCAT("    //SEMANA ",ROMAN(E289)," TIEMPO ",UPPER(A289))</f>
        <v>    //SEMANA XXI TIEMPO ORDINARIO</v>
      </c>
    </row>
    <row r="290" spans="1:9" x14ac:dyDescent="0.35">
      <c r="A290" t="s">
        <v>435</v>
      </c>
      <c r="B290">
        <f>B282+1</f>
        <v>21</v>
      </c>
      <c r="C290" t="s">
        <v>418</v>
      </c>
      <c r="D290" t="s">
        <v>384</v>
      </c>
      <c r="E290" s="1">
        <f>+E288+1</f>
        <v>46257</v>
      </c>
      <c r="F290" t="s">
        <v>384</v>
      </c>
      <c r="G290" t="str">
        <f t="shared" ref="G290:G296" si="126">_xlfn.CONCAT(": ""","/salterios/tiempo/",A290,"/s",B290,"/",C290,"""",",")</f>
        <v>: "/salterios/tiempo/ordinario/s21/domingo",</v>
      </c>
      <c r="I290" t="str">
        <f t="shared" ref="I290:I296" si="127">""""&amp;TEXT(E290,"d/m/yyyy")&amp;""""&amp;G290</f>
        <v>"23/8/2026": "/salterios/tiempo/ordinario/s21/domingo",</v>
      </c>
    </row>
    <row r="291" spans="1:9" x14ac:dyDescent="0.35">
      <c r="A291" t="s">
        <v>435</v>
      </c>
      <c r="B291">
        <f>+B290</f>
        <v>21</v>
      </c>
      <c r="C291" t="s">
        <v>396</v>
      </c>
      <c r="D291" t="s">
        <v>384</v>
      </c>
      <c r="E291" s="1">
        <f>+E290+1</f>
        <v>46258</v>
      </c>
      <c r="F291" t="s">
        <v>384</v>
      </c>
      <c r="G291" t="str">
        <f t="shared" si="126"/>
        <v>: "/salterios/tiempo/ordinario/s21/lunes",</v>
      </c>
      <c r="I291" t="str">
        <f t="shared" si="127"/>
        <v>"24/8/2026": "/salterios/tiempo/ordinario/s21/lunes",</v>
      </c>
    </row>
    <row r="292" spans="1:9" x14ac:dyDescent="0.35">
      <c r="A292" t="s">
        <v>435</v>
      </c>
      <c r="B292">
        <f t="shared" ref="B292:B296" si="128">+B291</f>
        <v>21</v>
      </c>
      <c r="C292" t="s">
        <v>397</v>
      </c>
      <c r="D292" t="s">
        <v>384</v>
      </c>
      <c r="E292" s="1">
        <f t="shared" ref="E292:E296" si="129">+E291+1</f>
        <v>46259</v>
      </c>
      <c r="F292" t="s">
        <v>384</v>
      </c>
      <c r="G292" t="str">
        <f t="shared" si="126"/>
        <v>: "/salterios/tiempo/ordinario/s21/martes",</v>
      </c>
      <c r="I292" t="str">
        <f t="shared" si="127"/>
        <v>"25/8/2026": "/salterios/tiempo/ordinario/s21/martes",</v>
      </c>
    </row>
    <row r="293" spans="1:9" x14ac:dyDescent="0.35">
      <c r="A293" t="s">
        <v>435</v>
      </c>
      <c r="B293">
        <f t="shared" si="128"/>
        <v>21</v>
      </c>
      <c r="C293" t="s">
        <v>398</v>
      </c>
      <c r="D293" t="s">
        <v>384</v>
      </c>
      <c r="E293" s="1">
        <f t="shared" si="129"/>
        <v>46260</v>
      </c>
      <c r="F293" t="s">
        <v>384</v>
      </c>
      <c r="G293" t="str">
        <f t="shared" si="126"/>
        <v>: "/salterios/tiempo/ordinario/s21/miercoles",</v>
      </c>
      <c r="I293" t="str">
        <f t="shared" si="127"/>
        <v>"26/8/2026": "/salterios/tiempo/ordinario/s21/miercoles",</v>
      </c>
    </row>
    <row r="294" spans="1:9" x14ac:dyDescent="0.35">
      <c r="A294" t="s">
        <v>435</v>
      </c>
      <c r="B294">
        <f t="shared" si="128"/>
        <v>21</v>
      </c>
      <c r="C294" t="s">
        <v>399</v>
      </c>
      <c r="D294" t="s">
        <v>384</v>
      </c>
      <c r="E294" s="1">
        <f t="shared" si="129"/>
        <v>46261</v>
      </c>
      <c r="F294" t="s">
        <v>384</v>
      </c>
      <c r="G294" t="str">
        <f t="shared" si="126"/>
        <v>: "/salterios/tiempo/ordinario/s21/jueves",</v>
      </c>
      <c r="I294" t="str">
        <f t="shared" si="127"/>
        <v>"27/8/2026": "/salterios/tiempo/ordinario/s21/jueves",</v>
      </c>
    </row>
    <row r="295" spans="1:9" x14ac:dyDescent="0.35">
      <c r="A295" t="s">
        <v>435</v>
      </c>
      <c r="B295">
        <f t="shared" si="128"/>
        <v>21</v>
      </c>
      <c r="C295" t="s">
        <v>420</v>
      </c>
      <c r="D295" t="s">
        <v>384</v>
      </c>
      <c r="E295" s="1">
        <f t="shared" si="129"/>
        <v>46262</v>
      </c>
      <c r="F295" t="s">
        <v>384</v>
      </c>
      <c r="G295" t="str">
        <f t="shared" si="126"/>
        <v>: "/salterios/tiempo/ordinario/s21/viernes",</v>
      </c>
      <c r="I295" t="str">
        <f t="shared" si="127"/>
        <v>"28/8/2026": "/salterios/tiempo/ordinario/s21/viernes",</v>
      </c>
    </row>
    <row r="296" spans="1:9" x14ac:dyDescent="0.35">
      <c r="A296" t="s">
        <v>435</v>
      </c>
      <c r="B296">
        <f t="shared" si="128"/>
        <v>21</v>
      </c>
      <c r="C296" t="s">
        <v>419</v>
      </c>
      <c r="D296" t="s">
        <v>384</v>
      </c>
      <c r="E296" s="1">
        <f t="shared" si="129"/>
        <v>46263</v>
      </c>
      <c r="F296" t="s">
        <v>384</v>
      </c>
      <c r="G296" t="str">
        <f t="shared" si="126"/>
        <v>: "/salterios/tiempo/ordinario/s21/sabado",</v>
      </c>
      <c r="I296" t="str">
        <f t="shared" si="127"/>
        <v>"29/8/2026": "/salterios/tiempo/ordinario/s21/sabado",</v>
      </c>
    </row>
    <row r="297" spans="1:9" ht="17" x14ac:dyDescent="0.35">
      <c r="A297" t="s">
        <v>435</v>
      </c>
      <c r="E297" s="49">
        <f>+E289+1</f>
        <v>22</v>
      </c>
      <c r="G297" s="42"/>
      <c r="H297" s="42"/>
      <c r="I297" s="50" t="str">
        <f>_xlfn.CONCAT("    //SEMANA ",ROMAN(E297)," TIEMPO ",UPPER(A297))</f>
        <v>    //SEMANA XXII TIEMPO ORDINARIO</v>
      </c>
    </row>
    <row r="298" spans="1:9" x14ac:dyDescent="0.35">
      <c r="A298" t="s">
        <v>435</v>
      </c>
      <c r="B298">
        <f>B290+1</f>
        <v>22</v>
      </c>
      <c r="C298" t="s">
        <v>418</v>
      </c>
      <c r="D298" t="s">
        <v>384</v>
      </c>
      <c r="E298" s="1">
        <f>+E296+1</f>
        <v>46264</v>
      </c>
      <c r="F298" t="s">
        <v>384</v>
      </c>
      <c r="G298" t="str">
        <f t="shared" ref="G298:G304" si="130">_xlfn.CONCAT(": ""","/salterios/tiempo/",A298,"/s",B298,"/",C298,"""",",")</f>
        <v>: "/salterios/tiempo/ordinario/s22/domingo",</v>
      </c>
      <c r="I298" t="str">
        <f t="shared" ref="I298:I304" si="131">""""&amp;TEXT(E298,"d/m/yyyy")&amp;""""&amp;G298</f>
        <v>"30/8/2026": "/salterios/tiempo/ordinario/s22/domingo",</v>
      </c>
    </row>
    <row r="299" spans="1:9" x14ac:dyDescent="0.35">
      <c r="A299" t="s">
        <v>435</v>
      </c>
      <c r="B299">
        <f>+B298</f>
        <v>22</v>
      </c>
      <c r="C299" t="s">
        <v>396</v>
      </c>
      <c r="D299" t="s">
        <v>384</v>
      </c>
      <c r="E299" s="1">
        <f>+E298+1</f>
        <v>46265</v>
      </c>
      <c r="F299" t="s">
        <v>384</v>
      </c>
      <c r="G299" t="str">
        <f t="shared" si="130"/>
        <v>: "/salterios/tiempo/ordinario/s22/lunes",</v>
      </c>
      <c r="I299" t="str">
        <f t="shared" si="131"/>
        <v>"31/8/2026": "/salterios/tiempo/ordinario/s22/lunes",</v>
      </c>
    </row>
    <row r="300" spans="1:9" x14ac:dyDescent="0.35">
      <c r="A300" t="s">
        <v>435</v>
      </c>
      <c r="B300">
        <f t="shared" ref="B300:B304" si="132">+B299</f>
        <v>22</v>
      </c>
      <c r="C300" t="s">
        <v>397</v>
      </c>
      <c r="D300" t="s">
        <v>384</v>
      </c>
      <c r="E300" s="1">
        <f t="shared" ref="E300:E304" si="133">+E299+1</f>
        <v>46266</v>
      </c>
      <c r="F300" t="s">
        <v>384</v>
      </c>
      <c r="G300" t="str">
        <f t="shared" si="130"/>
        <v>: "/salterios/tiempo/ordinario/s22/martes",</v>
      </c>
      <c r="I300" t="str">
        <f t="shared" si="131"/>
        <v>"1/9/2026": "/salterios/tiempo/ordinario/s22/martes",</v>
      </c>
    </row>
    <row r="301" spans="1:9" x14ac:dyDescent="0.35">
      <c r="A301" t="s">
        <v>435</v>
      </c>
      <c r="B301">
        <f t="shared" si="132"/>
        <v>22</v>
      </c>
      <c r="C301" t="s">
        <v>398</v>
      </c>
      <c r="D301" t="s">
        <v>384</v>
      </c>
      <c r="E301" s="1">
        <f t="shared" si="133"/>
        <v>46267</v>
      </c>
      <c r="F301" t="s">
        <v>384</v>
      </c>
      <c r="G301" t="str">
        <f t="shared" si="130"/>
        <v>: "/salterios/tiempo/ordinario/s22/miercoles",</v>
      </c>
      <c r="I301" t="str">
        <f t="shared" si="131"/>
        <v>"2/9/2026": "/salterios/tiempo/ordinario/s22/miercoles",</v>
      </c>
    </row>
    <row r="302" spans="1:9" x14ac:dyDescent="0.35">
      <c r="A302" t="s">
        <v>435</v>
      </c>
      <c r="B302">
        <f t="shared" si="132"/>
        <v>22</v>
      </c>
      <c r="C302" t="s">
        <v>399</v>
      </c>
      <c r="D302" t="s">
        <v>384</v>
      </c>
      <c r="E302" s="1">
        <f t="shared" si="133"/>
        <v>46268</v>
      </c>
      <c r="F302" t="s">
        <v>384</v>
      </c>
      <c r="G302" t="str">
        <f t="shared" si="130"/>
        <v>: "/salterios/tiempo/ordinario/s22/jueves",</v>
      </c>
      <c r="I302" t="str">
        <f t="shared" si="131"/>
        <v>"3/9/2026": "/salterios/tiempo/ordinario/s22/jueves",</v>
      </c>
    </row>
    <row r="303" spans="1:9" x14ac:dyDescent="0.35">
      <c r="A303" t="s">
        <v>435</v>
      </c>
      <c r="B303">
        <f t="shared" si="132"/>
        <v>22</v>
      </c>
      <c r="C303" t="s">
        <v>420</v>
      </c>
      <c r="D303" t="s">
        <v>384</v>
      </c>
      <c r="E303" s="1">
        <f t="shared" si="133"/>
        <v>46269</v>
      </c>
      <c r="F303" t="s">
        <v>384</v>
      </c>
      <c r="G303" t="str">
        <f t="shared" si="130"/>
        <v>: "/salterios/tiempo/ordinario/s22/viernes",</v>
      </c>
      <c r="I303" t="str">
        <f t="shared" si="131"/>
        <v>"4/9/2026": "/salterios/tiempo/ordinario/s22/viernes",</v>
      </c>
    </row>
    <row r="304" spans="1:9" x14ac:dyDescent="0.35">
      <c r="A304" t="s">
        <v>435</v>
      </c>
      <c r="B304">
        <f t="shared" si="132"/>
        <v>22</v>
      </c>
      <c r="C304" t="s">
        <v>419</v>
      </c>
      <c r="D304" t="s">
        <v>384</v>
      </c>
      <c r="E304" s="1">
        <f t="shared" si="133"/>
        <v>46270</v>
      </c>
      <c r="F304" t="s">
        <v>384</v>
      </c>
      <c r="G304" t="str">
        <f t="shared" si="130"/>
        <v>: "/salterios/tiempo/ordinario/s22/sabado",</v>
      </c>
      <c r="I304" t="str">
        <f t="shared" si="131"/>
        <v>"5/9/2026": "/salterios/tiempo/ordinario/s22/sabado",</v>
      </c>
    </row>
    <row r="305" spans="1:9" ht="17" x14ac:dyDescent="0.35">
      <c r="A305" t="s">
        <v>435</v>
      </c>
      <c r="E305" s="49">
        <f>+E297+1</f>
        <v>23</v>
      </c>
      <c r="G305" s="42"/>
      <c r="H305" s="42"/>
      <c r="I305" s="50" t="str">
        <f>_xlfn.CONCAT("    //SEMANA ",ROMAN(E305)," TIEMPO ",UPPER(A305))</f>
        <v>    //SEMANA XXIII TIEMPO ORDINARIO</v>
      </c>
    </row>
    <row r="306" spans="1:9" x14ac:dyDescent="0.35">
      <c r="A306" t="s">
        <v>435</v>
      </c>
      <c r="B306">
        <f>B298+1</f>
        <v>23</v>
      </c>
      <c r="C306" t="s">
        <v>418</v>
      </c>
      <c r="D306" t="s">
        <v>384</v>
      </c>
      <c r="E306" s="1">
        <f>+E304+1</f>
        <v>46271</v>
      </c>
      <c r="F306" t="s">
        <v>384</v>
      </c>
      <c r="G306" t="str">
        <f t="shared" ref="G306:G312" si="134">_xlfn.CONCAT(": ""","/salterios/tiempo/",A306,"/s",B306,"/",C306,"""",",")</f>
        <v>: "/salterios/tiempo/ordinario/s23/domingo",</v>
      </c>
      <c r="I306" t="str">
        <f t="shared" ref="I306:I312" si="135">""""&amp;TEXT(E306,"d/m/yyyy")&amp;""""&amp;G306</f>
        <v>"6/9/2026": "/salterios/tiempo/ordinario/s23/domingo",</v>
      </c>
    </row>
    <row r="307" spans="1:9" x14ac:dyDescent="0.35">
      <c r="A307" t="s">
        <v>435</v>
      </c>
      <c r="B307">
        <f>+B306</f>
        <v>23</v>
      </c>
      <c r="C307" t="s">
        <v>396</v>
      </c>
      <c r="D307" t="s">
        <v>384</v>
      </c>
      <c r="E307" s="1">
        <f>+E306+1</f>
        <v>46272</v>
      </c>
      <c r="F307" t="s">
        <v>384</v>
      </c>
      <c r="G307" t="str">
        <f t="shared" si="134"/>
        <v>: "/salterios/tiempo/ordinario/s23/lunes",</v>
      </c>
      <c r="I307" t="str">
        <f t="shared" si="135"/>
        <v>"7/9/2026": "/salterios/tiempo/ordinario/s23/lunes",</v>
      </c>
    </row>
    <row r="308" spans="1:9" x14ac:dyDescent="0.35">
      <c r="A308" t="s">
        <v>435</v>
      </c>
      <c r="B308">
        <f t="shared" ref="B308:B312" si="136">+B307</f>
        <v>23</v>
      </c>
      <c r="C308" t="s">
        <v>397</v>
      </c>
      <c r="D308" t="s">
        <v>384</v>
      </c>
      <c r="E308" s="1">
        <f t="shared" ref="E308:E312" si="137">+E307+1</f>
        <v>46273</v>
      </c>
      <c r="F308" t="s">
        <v>384</v>
      </c>
      <c r="G308" t="str">
        <f t="shared" si="134"/>
        <v>: "/salterios/tiempo/ordinario/s23/martes",</v>
      </c>
      <c r="I308" t="str">
        <f t="shared" si="135"/>
        <v>"8/9/2026": "/salterios/tiempo/ordinario/s23/martes",</v>
      </c>
    </row>
    <row r="309" spans="1:9" x14ac:dyDescent="0.35">
      <c r="A309" t="s">
        <v>435</v>
      </c>
      <c r="B309">
        <f t="shared" si="136"/>
        <v>23</v>
      </c>
      <c r="C309" t="s">
        <v>398</v>
      </c>
      <c r="D309" t="s">
        <v>384</v>
      </c>
      <c r="E309" s="1">
        <f t="shared" si="137"/>
        <v>46274</v>
      </c>
      <c r="F309" t="s">
        <v>384</v>
      </c>
      <c r="G309" t="str">
        <f t="shared" si="134"/>
        <v>: "/salterios/tiempo/ordinario/s23/miercoles",</v>
      </c>
      <c r="I309" t="str">
        <f t="shared" si="135"/>
        <v>"9/9/2026": "/salterios/tiempo/ordinario/s23/miercoles",</v>
      </c>
    </row>
    <row r="310" spans="1:9" x14ac:dyDescent="0.35">
      <c r="A310" t="s">
        <v>435</v>
      </c>
      <c r="B310">
        <f t="shared" si="136"/>
        <v>23</v>
      </c>
      <c r="C310" t="s">
        <v>399</v>
      </c>
      <c r="D310" t="s">
        <v>384</v>
      </c>
      <c r="E310" s="1">
        <f t="shared" si="137"/>
        <v>46275</v>
      </c>
      <c r="F310" t="s">
        <v>384</v>
      </c>
      <c r="G310" t="str">
        <f t="shared" si="134"/>
        <v>: "/salterios/tiempo/ordinario/s23/jueves",</v>
      </c>
      <c r="I310" t="str">
        <f t="shared" si="135"/>
        <v>"10/9/2026": "/salterios/tiempo/ordinario/s23/jueves",</v>
      </c>
    </row>
    <row r="311" spans="1:9" x14ac:dyDescent="0.35">
      <c r="A311" t="s">
        <v>435</v>
      </c>
      <c r="B311">
        <f t="shared" si="136"/>
        <v>23</v>
      </c>
      <c r="C311" t="s">
        <v>420</v>
      </c>
      <c r="D311" t="s">
        <v>384</v>
      </c>
      <c r="E311" s="1">
        <f t="shared" si="137"/>
        <v>46276</v>
      </c>
      <c r="F311" t="s">
        <v>384</v>
      </c>
      <c r="G311" t="str">
        <f t="shared" si="134"/>
        <v>: "/salterios/tiempo/ordinario/s23/viernes",</v>
      </c>
      <c r="I311" t="str">
        <f t="shared" si="135"/>
        <v>"11/9/2026": "/salterios/tiempo/ordinario/s23/viernes",</v>
      </c>
    </row>
    <row r="312" spans="1:9" x14ac:dyDescent="0.35">
      <c r="A312" t="s">
        <v>435</v>
      </c>
      <c r="B312">
        <f t="shared" si="136"/>
        <v>23</v>
      </c>
      <c r="C312" t="s">
        <v>419</v>
      </c>
      <c r="D312" t="s">
        <v>384</v>
      </c>
      <c r="E312" s="1">
        <f t="shared" si="137"/>
        <v>46277</v>
      </c>
      <c r="F312" t="s">
        <v>384</v>
      </c>
      <c r="G312" t="str">
        <f t="shared" si="134"/>
        <v>: "/salterios/tiempo/ordinario/s23/sabado",</v>
      </c>
      <c r="I312" t="str">
        <f t="shared" si="135"/>
        <v>"12/9/2026": "/salterios/tiempo/ordinario/s23/sabado",</v>
      </c>
    </row>
    <row r="313" spans="1:9" ht="17" x14ac:dyDescent="0.35">
      <c r="A313" t="s">
        <v>435</v>
      </c>
      <c r="E313" s="49">
        <f>+E305+1</f>
        <v>24</v>
      </c>
      <c r="G313" s="42"/>
      <c r="H313" s="42"/>
      <c r="I313" s="50" t="str">
        <f>_xlfn.CONCAT("    //SEMANA ",ROMAN(E313)," TIEMPO ",UPPER(A313))</f>
        <v>    //SEMANA XXIV TIEMPO ORDINARIO</v>
      </c>
    </row>
    <row r="314" spans="1:9" x14ac:dyDescent="0.35">
      <c r="A314" t="s">
        <v>435</v>
      </c>
      <c r="B314">
        <f>B306+1</f>
        <v>24</v>
      </c>
      <c r="C314" t="s">
        <v>418</v>
      </c>
      <c r="D314" t="s">
        <v>384</v>
      </c>
      <c r="E314" s="1">
        <f>+E312+1</f>
        <v>46278</v>
      </c>
      <c r="F314" t="s">
        <v>384</v>
      </c>
      <c r="G314" t="str">
        <f t="shared" ref="G314:G320" si="138">_xlfn.CONCAT(": ""","/salterios/tiempo/",A314,"/s",B314,"/",C314,"""",",")</f>
        <v>: "/salterios/tiempo/ordinario/s24/domingo",</v>
      </c>
      <c r="I314" t="str">
        <f t="shared" ref="I314:I320" si="139">""""&amp;TEXT(E314,"d/m/yyyy")&amp;""""&amp;G314</f>
        <v>"13/9/2026": "/salterios/tiempo/ordinario/s24/domingo",</v>
      </c>
    </row>
    <row r="315" spans="1:9" x14ac:dyDescent="0.35">
      <c r="A315" t="s">
        <v>435</v>
      </c>
      <c r="B315">
        <f>+B314</f>
        <v>24</v>
      </c>
      <c r="C315" t="s">
        <v>396</v>
      </c>
      <c r="D315" t="s">
        <v>384</v>
      </c>
      <c r="E315" s="1">
        <f>+E314+1</f>
        <v>46279</v>
      </c>
      <c r="F315" t="s">
        <v>384</v>
      </c>
      <c r="G315" t="str">
        <f t="shared" si="138"/>
        <v>: "/salterios/tiempo/ordinario/s24/lunes",</v>
      </c>
      <c r="I315" t="str">
        <f t="shared" si="139"/>
        <v>"14/9/2026": "/salterios/tiempo/ordinario/s24/lunes",</v>
      </c>
    </row>
    <row r="316" spans="1:9" x14ac:dyDescent="0.35">
      <c r="A316" t="s">
        <v>435</v>
      </c>
      <c r="B316">
        <f t="shared" ref="B316:B320" si="140">+B315</f>
        <v>24</v>
      </c>
      <c r="C316" t="s">
        <v>397</v>
      </c>
      <c r="D316" t="s">
        <v>384</v>
      </c>
      <c r="E316" s="1">
        <f t="shared" ref="E316:E320" si="141">+E315+1</f>
        <v>46280</v>
      </c>
      <c r="F316" t="s">
        <v>384</v>
      </c>
      <c r="G316" t="str">
        <f t="shared" si="138"/>
        <v>: "/salterios/tiempo/ordinario/s24/martes",</v>
      </c>
      <c r="I316" t="str">
        <f t="shared" si="139"/>
        <v>"15/9/2026": "/salterios/tiempo/ordinario/s24/martes",</v>
      </c>
    </row>
    <row r="317" spans="1:9" x14ac:dyDescent="0.35">
      <c r="A317" t="s">
        <v>435</v>
      </c>
      <c r="B317">
        <f t="shared" si="140"/>
        <v>24</v>
      </c>
      <c r="C317" t="s">
        <v>398</v>
      </c>
      <c r="D317" t="s">
        <v>384</v>
      </c>
      <c r="E317" s="1">
        <f t="shared" si="141"/>
        <v>46281</v>
      </c>
      <c r="F317" t="s">
        <v>384</v>
      </c>
      <c r="G317" t="str">
        <f t="shared" si="138"/>
        <v>: "/salterios/tiempo/ordinario/s24/miercoles",</v>
      </c>
      <c r="I317" t="str">
        <f t="shared" si="139"/>
        <v>"16/9/2026": "/salterios/tiempo/ordinario/s24/miercoles",</v>
      </c>
    </row>
    <row r="318" spans="1:9" x14ac:dyDescent="0.35">
      <c r="A318" t="s">
        <v>435</v>
      </c>
      <c r="B318">
        <f t="shared" si="140"/>
        <v>24</v>
      </c>
      <c r="C318" t="s">
        <v>399</v>
      </c>
      <c r="D318" t="s">
        <v>384</v>
      </c>
      <c r="E318" s="1">
        <f t="shared" si="141"/>
        <v>46282</v>
      </c>
      <c r="F318" t="s">
        <v>384</v>
      </c>
      <c r="G318" t="str">
        <f t="shared" si="138"/>
        <v>: "/salterios/tiempo/ordinario/s24/jueves",</v>
      </c>
      <c r="I318" t="str">
        <f t="shared" si="139"/>
        <v>"17/9/2026": "/salterios/tiempo/ordinario/s24/jueves",</v>
      </c>
    </row>
    <row r="319" spans="1:9" x14ac:dyDescent="0.35">
      <c r="A319" t="s">
        <v>435</v>
      </c>
      <c r="B319">
        <f t="shared" si="140"/>
        <v>24</v>
      </c>
      <c r="C319" t="s">
        <v>420</v>
      </c>
      <c r="D319" t="s">
        <v>384</v>
      </c>
      <c r="E319" s="1">
        <f t="shared" si="141"/>
        <v>46283</v>
      </c>
      <c r="F319" t="s">
        <v>384</v>
      </c>
      <c r="G319" t="str">
        <f t="shared" si="138"/>
        <v>: "/salterios/tiempo/ordinario/s24/viernes",</v>
      </c>
      <c r="I319" t="str">
        <f t="shared" si="139"/>
        <v>"18/9/2026": "/salterios/tiempo/ordinario/s24/viernes",</v>
      </c>
    </row>
    <row r="320" spans="1:9" x14ac:dyDescent="0.35">
      <c r="A320" t="s">
        <v>435</v>
      </c>
      <c r="B320">
        <f t="shared" si="140"/>
        <v>24</v>
      </c>
      <c r="C320" t="s">
        <v>419</v>
      </c>
      <c r="D320" t="s">
        <v>384</v>
      </c>
      <c r="E320" s="1">
        <f t="shared" si="141"/>
        <v>46284</v>
      </c>
      <c r="F320" t="s">
        <v>384</v>
      </c>
      <c r="G320" t="str">
        <f t="shared" si="138"/>
        <v>: "/salterios/tiempo/ordinario/s24/sabado",</v>
      </c>
      <c r="I320" t="str">
        <f t="shared" si="139"/>
        <v>"19/9/2026": "/salterios/tiempo/ordinario/s24/sabado",</v>
      </c>
    </row>
    <row r="321" spans="1:9" ht="17" x14ac:dyDescent="0.35">
      <c r="A321" t="s">
        <v>435</v>
      </c>
      <c r="E321" s="49">
        <f>+E313+1</f>
        <v>25</v>
      </c>
      <c r="G321" s="42"/>
      <c r="H321" s="42"/>
      <c r="I321" s="50" t="str">
        <f>_xlfn.CONCAT("    //SEMANA ",ROMAN(E321)," TIEMPO ",UPPER(A321))</f>
        <v>    //SEMANA XXV TIEMPO ORDINARIO</v>
      </c>
    </row>
    <row r="322" spans="1:9" x14ac:dyDescent="0.35">
      <c r="A322" t="s">
        <v>435</v>
      </c>
      <c r="B322">
        <f>B314+1</f>
        <v>25</v>
      </c>
      <c r="C322" t="s">
        <v>418</v>
      </c>
      <c r="D322" t="s">
        <v>384</v>
      </c>
      <c r="E322" s="1">
        <f>+E320+1</f>
        <v>46285</v>
      </c>
      <c r="F322" t="s">
        <v>384</v>
      </c>
      <c r="G322" t="str">
        <f t="shared" ref="G322:G328" si="142">_xlfn.CONCAT(": ""","/salterios/tiempo/",A322,"/s",B322,"/",C322,"""",",")</f>
        <v>: "/salterios/tiempo/ordinario/s25/domingo",</v>
      </c>
      <c r="I322" t="str">
        <f t="shared" ref="I322:I328" si="143">""""&amp;TEXT(E322,"d/m/yyyy")&amp;""""&amp;G322</f>
        <v>"20/9/2026": "/salterios/tiempo/ordinario/s25/domingo",</v>
      </c>
    </row>
    <row r="323" spans="1:9" x14ac:dyDescent="0.35">
      <c r="A323" t="s">
        <v>435</v>
      </c>
      <c r="B323">
        <f>+B322</f>
        <v>25</v>
      </c>
      <c r="C323" t="s">
        <v>396</v>
      </c>
      <c r="D323" t="s">
        <v>384</v>
      </c>
      <c r="E323" s="1">
        <f>+E322+1</f>
        <v>46286</v>
      </c>
      <c r="F323" t="s">
        <v>384</v>
      </c>
      <c r="G323" t="str">
        <f t="shared" si="142"/>
        <v>: "/salterios/tiempo/ordinario/s25/lunes",</v>
      </c>
      <c r="I323" t="str">
        <f t="shared" si="143"/>
        <v>"21/9/2026": "/salterios/tiempo/ordinario/s25/lunes",</v>
      </c>
    </row>
    <row r="324" spans="1:9" x14ac:dyDescent="0.35">
      <c r="A324" t="s">
        <v>435</v>
      </c>
      <c r="B324">
        <f t="shared" ref="B324:B328" si="144">+B323</f>
        <v>25</v>
      </c>
      <c r="C324" t="s">
        <v>397</v>
      </c>
      <c r="D324" t="s">
        <v>384</v>
      </c>
      <c r="E324" s="1">
        <f t="shared" ref="E324:E328" si="145">+E323+1</f>
        <v>46287</v>
      </c>
      <c r="F324" t="s">
        <v>384</v>
      </c>
      <c r="G324" t="str">
        <f t="shared" si="142"/>
        <v>: "/salterios/tiempo/ordinario/s25/martes",</v>
      </c>
      <c r="I324" t="str">
        <f t="shared" si="143"/>
        <v>"22/9/2026": "/salterios/tiempo/ordinario/s25/martes",</v>
      </c>
    </row>
    <row r="325" spans="1:9" x14ac:dyDescent="0.35">
      <c r="A325" t="s">
        <v>435</v>
      </c>
      <c r="B325">
        <f t="shared" si="144"/>
        <v>25</v>
      </c>
      <c r="C325" t="s">
        <v>398</v>
      </c>
      <c r="D325" t="s">
        <v>384</v>
      </c>
      <c r="E325" s="1">
        <f t="shared" si="145"/>
        <v>46288</v>
      </c>
      <c r="F325" t="s">
        <v>384</v>
      </c>
      <c r="G325" t="str">
        <f t="shared" si="142"/>
        <v>: "/salterios/tiempo/ordinario/s25/miercoles",</v>
      </c>
      <c r="I325" t="str">
        <f t="shared" si="143"/>
        <v>"23/9/2026": "/salterios/tiempo/ordinario/s25/miercoles",</v>
      </c>
    </row>
    <row r="326" spans="1:9" x14ac:dyDescent="0.35">
      <c r="A326" t="s">
        <v>435</v>
      </c>
      <c r="B326">
        <f t="shared" si="144"/>
        <v>25</v>
      </c>
      <c r="C326" t="s">
        <v>399</v>
      </c>
      <c r="D326" t="s">
        <v>384</v>
      </c>
      <c r="E326" s="1">
        <f t="shared" si="145"/>
        <v>46289</v>
      </c>
      <c r="F326" t="s">
        <v>384</v>
      </c>
      <c r="G326" t="str">
        <f t="shared" si="142"/>
        <v>: "/salterios/tiempo/ordinario/s25/jueves",</v>
      </c>
      <c r="I326" t="str">
        <f t="shared" si="143"/>
        <v>"24/9/2026": "/salterios/tiempo/ordinario/s25/jueves",</v>
      </c>
    </row>
    <row r="327" spans="1:9" x14ac:dyDescent="0.35">
      <c r="A327" t="s">
        <v>435</v>
      </c>
      <c r="B327">
        <f t="shared" si="144"/>
        <v>25</v>
      </c>
      <c r="C327" t="s">
        <v>420</v>
      </c>
      <c r="D327" t="s">
        <v>384</v>
      </c>
      <c r="E327" s="1">
        <f t="shared" si="145"/>
        <v>46290</v>
      </c>
      <c r="F327" t="s">
        <v>384</v>
      </c>
      <c r="G327" t="str">
        <f t="shared" si="142"/>
        <v>: "/salterios/tiempo/ordinario/s25/viernes",</v>
      </c>
      <c r="I327" t="str">
        <f t="shared" si="143"/>
        <v>"25/9/2026": "/salterios/tiempo/ordinario/s25/viernes",</v>
      </c>
    </row>
    <row r="328" spans="1:9" x14ac:dyDescent="0.35">
      <c r="A328" t="s">
        <v>435</v>
      </c>
      <c r="B328">
        <f t="shared" si="144"/>
        <v>25</v>
      </c>
      <c r="C328" t="s">
        <v>419</v>
      </c>
      <c r="D328" t="s">
        <v>384</v>
      </c>
      <c r="E328" s="1">
        <f t="shared" si="145"/>
        <v>46291</v>
      </c>
      <c r="F328" t="s">
        <v>384</v>
      </c>
      <c r="G328" t="str">
        <f t="shared" si="142"/>
        <v>: "/salterios/tiempo/ordinario/s25/sabado",</v>
      </c>
      <c r="I328" t="str">
        <f t="shared" si="143"/>
        <v>"26/9/2026": "/salterios/tiempo/ordinario/s25/sabado",</v>
      </c>
    </row>
    <row r="329" spans="1:9" ht="17" x14ac:dyDescent="0.35">
      <c r="A329" t="s">
        <v>435</v>
      </c>
      <c r="E329" s="49">
        <f>+E321+1</f>
        <v>26</v>
      </c>
      <c r="G329" s="42"/>
      <c r="H329" s="42"/>
      <c r="I329" s="50" t="str">
        <f>_xlfn.CONCAT("    //SEMANA ",ROMAN(E329)," TIEMPO ",UPPER(A329))</f>
        <v>    //SEMANA XXVI TIEMPO ORDINARIO</v>
      </c>
    </row>
    <row r="330" spans="1:9" x14ac:dyDescent="0.35">
      <c r="A330" t="s">
        <v>435</v>
      </c>
      <c r="B330">
        <f>B322+1</f>
        <v>26</v>
      </c>
      <c r="C330" t="s">
        <v>418</v>
      </c>
      <c r="D330" t="s">
        <v>384</v>
      </c>
      <c r="E330" s="1">
        <f>+E328+1</f>
        <v>46292</v>
      </c>
      <c r="F330" t="s">
        <v>384</v>
      </c>
      <c r="G330" t="str">
        <f t="shared" ref="G330:G336" si="146">_xlfn.CONCAT(": ""","/salterios/tiempo/",A330,"/s",B330,"/",C330,"""",",")</f>
        <v>: "/salterios/tiempo/ordinario/s26/domingo",</v>
      </c>
      <c r="I330" t="str">
        <f t="shared" ref="I330:I336" si="147">""""&amp;TEXT(E330,"d/m/yyyy")&amp;""""&amp;G330</f>
        <v>"27/9/2026": "/salterios/tiempo/ordinario/s26/domingo",</v>
      </c>
    </row>
    <row r="331" spans="1:9" x14ac:dyDescent="0.35">
      <c r="A331" t="s">
        <v>435</v>
      </c>
      <c r="B331">
        <f>+B330</f>
        <v>26</v>
      </c>
      <c r="C331" t="s">
        <v>396</v>
      </c>
      <c r="D331" t="s">
        <v>384</v>
      </c>
      <c r="E331" s="1">
        <f>+E330+1</f>
        <v>46293</v>
      </c>
      <c r="F331" t="s">
        <v>384</v>
      </c>
      <c r="G331" t="str">
        <f t="shared" si="146"/>
        <v>: "/salterios/tiempo/ordinario/s26/lunes",</v>
      </c>
      <c r="I331" t="str">
        <f t="shared" si="147"/>
        <v>"28/9/2026": "/salterios/tiempo/ordinario/s26/lunes",</v>
      </c>
    </row>
    <row r="332" spans="1:9" x14ac:dyDescent="0.35">
      <c r="A332" t="s">
        <v>435</v>
      </c>
      <c r="B332">
        <f t="shared" ref="B332:B336" si="148">+B331</f>
        <v>26</v>
      </c>
      <c r="C332" t="s">
        <v>397</v>
      </c>
      <c r="D332" t="s">
        <v>384</v>
      </c>
      <c r="E332" s="1">
        <f t="shared" ref="E332:E336" si="149">+E331+1</f>
        <v>46294</v>
      </c>
      <c r="F332" t="s">
        <v>384</v>
      </c>
      <c r="G332" t="str">
        <f t="shared" si="146"/>
        <v>: "/salterios/tiempo/ordinario/s26/martes",</v>
      </c>
      <c r="I332" t="str">
        <f t="shared" si="147"/>
        <v>"29/9/2026": "/salterios/tiempo/ordinario/s26/martes",</v>
      </c>
    </row>
    <row r="333" spans="1:9" x14ac:dyDescent="0.35">
      <c r="A333" t="s">
        <v>435</v>
      </c>
      <c r="B333">
        <f t="shared" si="148"/>
        <v>26</v>
      </c>
      <c r="C333" t="s">
        <v>398</v>
      </c>
      <c r="D333" t="s">
        <v>384</v>
      </c>
      <c r="E333" s="1">
        <f t="shared" si="149"/>
        <v>46295</v>
      </c>
      <c r="F333" t="s">
        <v>384</v>
      </c>
      <c r="G333" t="str">
        <f t="shared" si="146"/>
        <v>: "/salterios/tiempo/ordinario/s26/miercoles",</v>
      </c>
      <c r="I333" t="str">
        <f t="shared" si="147"/>
        <v>"30/9/2026": "/salterios/tiempo/ordinario/s26/miercoles",</v>
      </c>
    </row>
    <row r="334" spans="1:9" x14ac:dyDescent="0.35">
      <c r="A334" t="s">
        <v>435</v>
      </c>
      <c r="B334">
        <f t="shared" si="148"/>
        <v>26</v>
      </c>
      <c r="C334" t="s">
        <v>399</v>
      </c>
      <c r="D334" t="s">
        <v>384</v>
      </c>
      <c r="E334" s="1">
        <f t="shared" si="149"/>
        <v>46296</v>
      </c>
      <c r="F334" t="s">
        <v>384</v>
      </c>
      <c r="G334" t="str">
        <f t="shared" si="146"/>
        <v>: "/salterios/tiempo/ordinario/s26/jueves",</v>
      </c>
      <c r="I334" t="str">
        <f t="shared" si="147"/>
        <v>"1/10/2026": "/salterios/tiempo/ordinario/s26/jueves",</v>
      </c>
    </row>
    <row r="335" spans="1:9" x14ac:dyDescent="0.35">
      <c r="A335" t="s">
        <v>435</v>
      </c>
      <c r="B335">
        <f t="shared" si="148"/>
        <v>26</v>
      </c>
      <c r="C335" t="s">
        <v>420</v>
      </c>
      <c r="D335" t="s">
        <v>384</v>
      </c>
      <c r="E335" s="1">
        <f t="shared" si="149"/>
        <v>46297</v>
      </c>
      <c r="F335" t="s">
        <v>384</v>
      </c>
      <c r="G335" t="str">
        <f t="shared" si="146"/>
        <v>: "/salterios/tiempo/ordinario/s26/viernes",</v>
      </c>
      <c r="I335" t="str">
        <f t="shared" si="147"/>
        <v>"2/10/2026": "/salterios/tiempo/ordinario/s26/viernes",</v>
      </c>
    </row>
    <row r="336" spans="1:9" x14ac:dyDescent="0.35">
      <c r="A336" t="s">
        <v>435</v>
      </c>
      <c r="B336">
        <f t="shared" si="148"/>
        <v>26</v>
      </c>
      <c r="C336" t="s">
        <v>419</v>
      </c>
      <c r="D336" t="s">
        <v>384</v>
      </c>
      <c r="E336" s="1">
        <f t="shared" si="149"/>
        <v>46298</v>
      </c>
      <c r="F336" t="s">
        <v>384</v>
      </c>
      <c r="G336" t="str">
        <f t="shared" si="146"/>
        <v>: "/salterios/tiempo/ordinario/s26/sabado",</v>
      </c>
      <c r="I336" t="str">
        <f t="shared" si="147"/>
        <v>"3/10/2026": "/salterios/tiempo/ordinario/s26/sabado",</v>
      </c>
    </row>
    <row r="337" spans="1:9" ht="17" x14ac:dyDescent="0.35">
      <c r="A337" t="s">
        <v>435</v>
      </c>
      <c r="E337" s="49">
        <f>+E329+1</f>
        <v>27</v>
      </c>
      <c r="G337" s="42"/>
      <c r="H337" s="42"/>
      <c r="I337" s="50" t="str">
        <f>_xlfn.CONCAT("    //SEMANA ",ROMAN(E337)," TIEMPO ",UPPER(A337))</f>
        <v>    //SEMANA XXVII TIEMPO ORDINARIO</v>
      </c>
    </row>
    <row r="338" spans="1:9" x14ac:dyDescent="0.35">
      <c r="A338" t="s">
        <v>435</v>
      </c>
      <c r="B338">
        <f>B330+1</f>
        <v>27</v>
      </c>
      <c r="C338" t="s">
        <v>418</v>
      </c>
      <c r="D338" t="s">
        <v>384</v>
      </c>
      <c r="E338" s="1">
        <f>+E336+1</f>
        <v>46299</v>
      </c>
      <c r="F338" t="s">
        <v>384</v>
      </c>
      <c r="G338" t="str">
        <f t="shared" ref="G338:G344" si="150">_xlfn.CONCAT(": ""","/salterios/tiempo/",A338,"/s",B338,"/",C338,"""",",")</f>
        <v>: "/salterios/tiempo/ordinario/s27/domingo",</v>
      </c>
      <c r="I338" t="str">
        <f t="shared" ref="I338:I344" si="151">""""&amp;TEXT(E338,"d/m/yyyy")&amp;""""&amp;G338</f>
        <v>"4/10/2026": "/salterios/tiempo/ordinario/s27/domingo",</v>
      </c>
    </row>
    <row r="339" spans="1:9" x14ac:dyDescent="0.35">
      <c r="A339" t="s">
        <v>435</v>
      </c>
      <c r="B339">
        <f>+B338</f>
        <v>27</v>
      </c>
      <c r="C339" t="s">
        <v>396</v>
      </c>
      <c r="D339" t="s">
        <v>384</v>
      </c>
      <c r="E339" s="1">
        <f>+E338+1</f>
        <v>46300</v>
      </c>
      <c r="F339" t="s">
        <v>384</v>
      </c>
      <c r="G339" t="str">
        <f t="shared" si="150"/>
        <v>: "/salterios/tiempo/ordinario/s27/lunes",</v>
      </c>
      <c r="I339" t="str">
        <f t="shared" si="151"/>
        <v>"5/10/2026": "/salterios/tiempo/ordinario/s27/lunes",</v>
      </c>
    </row>
    <row r="340" spans="1:9" x14ac:dyDescent="0.35">
      <c r="A340" t="s">
        <v>435</v>
      </c>
      <c r="B340">
        <f t="shared" ref="B340:B344" si="152">+B339</f>
        <v>27</v>
      </c>
      <c r="C340" t="s">
        <v>397</v>
      </c>
      <c r="D340" t="s">
        <v>384</v>
      </c>
      <c r="E340" s="1">
        <f t="shared" ref="E340:E344" si="153">+E339+1</f>
        <v>46301</v>
      </c>
      <c r="F340" t="s">
        <v>384</v>
      </c>
      <c r="G340" t="str">
        <f t="shared" si="150"/>
        <v>: "/salterios/tiempo/ordinario/s27/martes",</v>
      </c>
      <c r="I340" t="str">
        <f t="shared" si="151"/>
        <v>"6/10/2026": "/salterios/tiempo/ordinario/s27/martes",</v>
      </c>
    </row>
    <row r="341" spans="1:9" x14ac:dyDescent="0.35">
      <c r="A341" t="s">
        <v>435</v>
      </c>
      <c r="B341">
        <f t="shared" si="152"/>
        <v>27</v>
      </c>
      <c r="C341" t="s">
        <v>398</v>
      </c>
      <c r="D341" t="s">
        <v>384</v>
      </c>
      <c r="E341" s="1">
        <f t="shared" si="153"/>
        <v>46302</v>
      </c>
      <c r="F341" t="s">
        <v>384</v>
      </c>
      <c r="G341" t="str">
        <f t="shared" si="150"/>
        <v>: "/salterios/tiempo/ordinario/s27/miercoles",</v>
      </c>
      <c r="I341" t="str">
        <f t="shared" si="151"/>
        <v>"7/10/2026": "/salterios/tiempo/ordinario/s27/miercoles",</v>
      </c>
    </row>
    <row r="342" spans="1:9" x14ac:dyDescent="0.35">
      <c r="A342" t="s">
        <v>435</v>
      </c>
      <c r="B342">
        <f t="shared" si="152"/>
        <v>27</v>
      </c>
      <c r="C342" t="s">
        <v>399</v>
      </c>
      <c r="D342" t="s">
        <v>384</v>
      </c>
      <c r="E342" s="1">
        <f t="shared" si="153"/>
        <v>46303</v>
      </c>
      <c r="F342" t="s">
        <v>384</v>
      </c>
      <c r="G342" t="str">
        <f t="shared" si="150"/>
        <v>: "/salterios/tiempo/ordinario/s27/jueves",</v>
      </c>
      <c r="I342" t="str">
        <f t="shared" si="151"/>
        <v>"8/10/2026": "/salterios/tiempo/ordinario/s27/jueves",</v>
      </c>
    </row>
    <row r="343" spans="1:9" x14ac:dyDescent="0.35">
      <c r="A343" t="s">
        <v>435</v>
      </c>
      <c r="B343">
        <f t="shared" si="152"/>
        <v>27</v>
      </c>
      <c r="C343" t="s">
        <v>420</v>
      </c>
      <c r="D343" t="s">
        <v>384</v>
      </c>
      <c r="E343" s="1">
        <f t="shared" si="153"/>
        <v>46304</v>
      </c>
      <c r="F343" t="s">
        <v>384</v>
      </c>
      <c r="G343" t="str">
        <f t="shared" si="150"/>
        <v>: "/salterios/tiempo/ordinario/s27/viernes",</v>
      </c>
      <c r="I343" t="str">
        <f t="shared" si="151"/>
        <v>"9/10/2026": "/salterios/tiempo/ordinario/s27/viernes",</v>
      </c>
    </row>
    <row r="344" spans="1:9" x14ac:dyDescent="0.35">
      <c r="A344" t="s">
        <v>435</v>
      </c>
      <c r="B344">
        <f t="shared" si="152"/>
        <v>27</v>
      </c>
      <c r="C344" t="s">
        <v>419</v>
      </c>
      <c r="D344" t="s">
        <v>384</v>
      </c>
      <c r="E344" s="1">
        <f t="shared" si="153"/>
        <v>46305</v>
      </c>
      <c r="F344" t="s">
        <v>384</v>
      </c>
      <c r="G344" t="str">
        <f t="shared" si="150"/>
        <v>: "/salterios/tiempo/ordinario/s27/sabado",</v>
      </c>
      <c r="I344" t="str">
        <f t="shared" si="151"/>
        <v>"10/10/2026": "/salterios/tiempo/ordinario/s27/sabado",</v>
      </c>
    </row>
    <row r="345" spans="1:9" ht="17" x14ac:dyDescent="0.35">
      <c r="A345" t="s">
        <v>435</v>
      </c>
      <c r="E345" s="49">
        <f>+E337+1</f>
        <v>28</v>
      </c>
      <c r="G345" s="42"/>
      <c r="H345" s="42"/>
      <c r="I345" s="50" t="str">
        <f>_xlfn.CONCAT("    //SEMANA ",ROMAN(E345)," TIEMPO ",UPPER(A345))</f>
        <v>    //SEMANA XXVIII TIEMPO ORDINARIO</v>
      </c>
    </row>
    <row r="346" spans="1:9" x14ac:dyDescent="0.35">
      <c r="A346" t="s">
        <v>435</v>
      </c>
      <c r="B346">
        <f>B338+1</f>
        <v>28</v>
      </c>
      <c r="C346" t="s">
        <v>418</v>
      </c>
      <c r="D346" t="s">
        <v>384</v>
      </c>
      <c r="E346" s="1">
        <f>+E344+1</f>
        <v>46306</v>
      </c>
      <c r="F346" t="s">
        <v>384</v>
      </c>
      <c r="G346" t="str">
        <f t="shared" ref="G346:G352" si="154">_xlfn.CONCAT(": ""","/salterios/tiempo/",A346,"/s",B346,"/",C346,"""",",")</f>
        <v>: "/salterios/tiempo/ordinario/s28/domingo",</v>
      </c>
      <c r="I346" t="str">
        <f t="shared" ref="I346:I352" si="155">""""&amp;TEXT(E346,"d/m/yyyy")&amp;""""&amp;G346</f>
        <v>"11/10/2026": "/salterios/tiempo/ordinario/s28/domingo",</v>
      </c>
    </row>
    <row r="347" spans="1:9" x14ac:dyDescent="0.35">
      <c r="A347" t="s">
        <v>435</v>
      </c>
      <c r="B347">
        <f>+B346</f>
        <v>28</v>
      </c>
      <c r="C347" t="s">
        <v>396</v>
      </c>
      <c r="D347" t="s">
        <v>384</v>
      </c>
      <c r="E347" s="1">
        <f>+E346+1</f>
        <v>46307</v>
      </c>
      <c r="F347" t="s">
        <v>384</v>
      </c>
      <c r="G347" t="str">
        <f t="shared" si="154"/>
        <v>: "/salterios/tiempo/ordinario/s28/lunes",</v>
      </c>
      <c r="I347" t="str">
        <f t="shared" si="155"/>
        <v>"12/10/2026": "/salterios/tiempo/ordinario/s28/lunes",</v>
      </c>
    </row>
    <row r="348" spans="1:9" x14ac:dyDescent="0.35">
      <c r="A348" t="s">
        <v>435</v>
      </c>
      <c r="B348">
        <f t="shared" ref="B348:B352" si="156">+B347</f>
        <v>28</v>
      </c>
      <c r="C348" t="s">
        <v>397</v>
      </c>
      <c r="D348" t="s">
        <v>384</v>
      </c>
      <c r="E348" s="1">
        <f t="shared" ref="E348:E352" si="157">+E347+1</f>
        <v>46308</v>
      </c>
      <c r="F348" t="s">
        <v>384</v>
      </c>
      <c r="G348" t="str">
        <f t="shared" si="154"/>
        <v>: "/salterios/tiempo/ordinario/s28/martes",</v>
      </c>
      <c r="I348" t="str">
        <f t="shared" si="155"/>
        <v>"13/10/2026": "/salterios/tiempo/ordinario/s28/martes",</v>
      </c>
    </row>
    <row r="349" spans="1:9" x14ac:dyDescent="0.35">
      <c r="A349" t="s">
        <v>435</v>
      </c>
      <c r="B349">
        <f t="shared" si="156"/>
        <v>28</v>
      </c>
      <c r="C349" t="s">
        <v>398</v>
      </c>
      <c r="D349" t="s">
        <v>384</v>
      </c>
      <c r="E349" s="1">
        <f t="shared" si="157"/>
        <v>46309</v>
      </c>
      <c r="F349" t="s">
        <v>384</v>
      </c>
      <c r="G349" t="str">
        <f t="shared" si="154"/>
        <v>: "/salterios/tiempo/ordinario/s28/miercoles",</v>
      </c>
      <c r="I349" t="str">
        <f t="shared" si="155"/>
        <v>"14/10/2026": "/salterios/tiempo/ordinario/s28/miercoles",</v>
      </c>
    </row>
    <row r="350" spans="1:9" x14ac:dyDescent="0.35">
      <c r="A350" t="s">
        <v>435</v>
      </c>
      <c r="B350">
        <f t="shared" si="156"/>
        <v>28</v>
      </c>
      <c r="C350" t="s">
        <v>399</v>
      </c>
      <c r="D350" t="s">
        <v>384</v>
      </c>
      <c r="E350" s="1">
        <f t="shared" si="157"/>
        <v>46310</v>
      </c>
      <c r="F350" t="s">
        <v>384</v>
      </c>
      <c r="G350" t="str">
        <f t="shared" si="154"/>
        <v>: "/salterios/tiempo/ordinario/s28/jueves",</v>
      </c>
      <c r="I350" t="str">
        <f t="shared" si="155"/>
        <v>"15/10/2026": "/salterios/tiempo/ordinario/s28/jueves",</v>
      </c>
    </row>
    <row r="351" spans="1:9" x14ac:dyDescent="0.35">
      <c r="A351" t="s">
        <v>435</v>
      </c>
      <c r="B351">
        <f t="shared" si="156"/>
        <v>28</v>
      </c>
      <c r="C351" t="s">
        <v>420</v>
      </c>
      <c r="D351" t="s">
        <v>384</v>
      </c>
      <c r="E351" s="1">
        <f t="shared" si="157"/>
        <v>46311</v>
      </c>
      <c r="F351" t="s">
        <v>384</v>
      </c>
      <c r="G351" t="str">
        <f t="shared" si="154"/>
        <v>: "/salterios/tiempo/ordinario/s28/viernes",</v>
      </c>
      <c r="I351" t="str">
        <f t="shared" si="155"/>
        <v>"16/10/2026": "/salterios/tiempo/ordinario/s28/viernes",</v>
      </c>
    </row>
    <row r="352" spans="1:9" x14ac:dyDescent="0.35">
      <c r="A352" t="s">
        <v>435</v>
      </c>
      <c r="B352">
        <f t="shared" si="156"/>
        <v>28</v>
      </c>
      <c r="C352" t="s">
        <v>419</v>
      </c>
      <c r="D352" t="s">
        <v>384</v>
      </c>
      <c r="E352" s="1">
        <f t="shared" si="157"/>
        <v>46312</v>
      </c>
      <c r="F352" t="s">
        <v>384</v>
      </c>
      <c r="G352" t="str">
        <f t="shared" si="154"/>
        <v>: "/salterios/tiempo/ordinario/s28/sabado",</v>
      </c>
      <c r="I352" t="str">
        <f t="shared" si="155"/>
        <v>"17/10/2026": "/salterios/tiempo/ordinario/s28/sabado",</v>
      </c>
    </row>
    <row r="353" spans="1:9" ht="17" x14ac:dyDescent="0.35">
      <c r="A353" t="s">
        <v>435</v>
      </c>
      <c r="E353" s="49">
        <f>+E345+1</f>
        <v>29</v>
      </c>
      <c r="G353" s="42"/>
      <c r="H353" s="42"/>
      <c r="I353" s="50" t="str">
        <f>_xlfn.CONCAT("    //SEMANA ",ROMAN(E353)," TIEMPO ",UPPER(A353))</f>
        <v>    //SEMANA XXIX TIEMPO ORDINARIO</v>
      </c>
    </row>
    <row r="354" spans="1:9" x14ac:dyDescent="0.35">
      <c r="A354" t="s">
        <v>435</v>
      </c>
      <c r="B354">
        <f>B346+1</f>
        <v>29</v>
      </c>
      <c r="C354" t="s">
        <v>418</v>
      </c>
      <c r="D354" t="s">
        <v>384</v>
      </c>
      <c r="E354" s="1">
        <f>+E352+1</f>
        <v>46313</v>
      </c>
      <c r="F354" t="s">
        <v>384</v>
      </c>
      <c r="G354" t="str">
        <f t="shared" ref="G354:G360" si="158">_xlfn.CONCAT(": ""","/salterios/tiempo/",A354,"/s",B354,"/",C354,"""",",")</f>
        <v>: "/salterios/tiempo/ordinario/s29/domingo",</v>
      </c>
      <c r="I354" t="str">
        <f t="shared" ref="I354:I360" si="159">""""&amp;TEXT(E354,"d/m/yyyy")&amp;""""&amp;G354</f>
        <v>"18/10/2026": "/salterios/tiempo/ordinario/s29/domingo",</v>
      </c>
    </row>
    <row r="355" spans="1:9" x14ac:dyDescent="0.35">
      <c r="A355" t="s">
        <v>435</v>
      </c>
      <c r="B355">
        <f>+B354</f>
        <v>29</v>
      </c>
      <c r="C355" t="s">
        <v>396</v>
      </c>
      <c r="D355" t="s">
        <v>384</v>
      </c>
      <c r="E355" s="1">
        <f>+E354+1</f>
        <v>46314</v>
      </c>
      <c r="F355" t="s">
        <v>384</v>
      </c>
      <c r="G355" t="str">
        <f t="shared" si="158"/>
        <v>: "/salterios/tiempo/ordinario/s29/lunes",</v>
      </c>
      <c r="I355" t="str">
        <f t="shared" si="159"/>
        <v>"19/10/2026": "/salterios/tiempo/ordinario/s29/lunes",</v>
      </c>
    </row>
    <row r="356" spans="1:9" x14ac:dyDescent="0.35">
      <c r="A356" t="s">
        <v>435</v>
      </c>
      <c r="B356">
        <f t="shared" ref="B356:B360" si="160">+B355</f>
        <v>29</v>
      </c>
      <c r="C356" t="s">
        <v>397</v>
      </c>
      <c r="D356" t="s">
        <v>384</v>
      </c>
      <c r="E356" s="1">
        <f t="shared" ref="E356:E360" si="161">+E355+1</f>
        <v>46315</v>
      </c>
      <c r="F356" t="s">
        <v>384</v>
      </c>
      <c r="G356" t="str">
        <f t="shared" si="158"/>
        <v>: "/salterios/tiempo/ordinario/s29/martes",</v>
      </c>
      <c r="I356" t="str">
        <f t="shared" si="159"/>
        <v>"20/10/2026": "/salterios/tiempo/ordinario/s29/martes",</v>
      </c>
    </row>
    <row r="357" spans="1:9" x14ac:dyDescent="0.35">
      <c r="A357" t="s">
        <v>435</v>
      </c>
      <c r="B357">
        <f t="shared" si="160"/>
        <v>29</v>
      </c>
      <c r="C357" t="s">
        <v>398</v>
      </c>
      <c r="D357" t="s">
        <v>384</v>
      </c>
      <c r="E357" s="1">
        <f t="shared" si="161"/>
        <v>46316</v>
      </c>
      <c r="F357" t="s">
        <v>384</v>
      </c>
      <c r="G357" t="str">
        <f t="shared" si="158"/>
        <v>: "/salterios/tiempo/ordinario/s29/miercoles",</v>
      </c>
      <c r="I357" t="str">
        <f t="shared" si="159"/>
        <v>"21/10/2026": "/salterios/tiempo/ordinario/s29/miercoles",</v>
      </c>
    </row>
    <row r="358" spans="1:9" x14ac:dyDescent="0.35">
      <c r="A358" t="s">
        <v>435</v>
      </c>
      <c r="B358">
        <f t="shared" si="160"/>
        <v>29</v>
      </c>
      <c r="C358" t="s">
        <v>399</v>
      </c>
      <c r="D358" t="s">
        <v>384</v>
      </c>
      <c r="E358" s="1">
        <f t="shared" si="161"/>
        <v>46317</v>
      </c>
      <c r="F358" t="s">
        <v>384</v>
      </c>
      <c r="G358" t="str">
        <f t="shared" si="158"/>
        <v>: "/salterios/tiempo/ordinario/s29/jueves",</v>
      </c>
      <c r="I358" t="str">
        <f t="shared" si="159"/>
        <v>"22/10/2026": "/salterios/tiempo/ordinario/s29/jueves",</v>
      </c>
    </row>
    <row r="359" spans="1:9" x14ac:dyDescent="0.35">
      <c r="A359" t="s">
        <v>435</v>
      </c>
      <c r="B359">
        <f t="shared" si="160"/>
        <v>29</v>
      </c>
      <c r="C359" t="s">
        <v>420</v>
      </c>
      <c r="D359" t="s">
        <v>384</v>
      </c>
      <c r="E359" s="1">
        <f t="shared" si="161"/>
        <v>46318</v>
      </c>
      <c r="F359" t="s">
        <v>384</v>
      </c>
      <c r="G359" t="str">
        <f t="shared" si="158"/>
        <v>: "/salterios/tiempo/ordinario/s29/viernes",</v>
      </c>
      <c r="I359" t="str">
        <f t="shared" si="159"/>
        <v>"23/10/2026": "/salterios/tiempo/ordinario/s29/viernes",</v>
      </c>
    </row>
    <row r="360" spans="1:9" x14ac:dyDescent="0.35">
      <c r="A360" t="s">
        <v>435</v>
      </c>
      <c r="B360">
        <f t="shared" si="160"/>
        <v>29</v>
      </c>
      <c r="C360" t="s">
        <v>419</v>
      </c>
      <c r="D360" t="s">
        <v>384</v>
      </c>
      <c r="E360" s="1">
        <f t="shared" si="161"/>
        <v>46319</v>
      </c>
      <c r="F360" t="s">
        <v>384</v>
      </c>
      <c r="G360" t="str">
        <f t="shared" si="158"/>
        <v>: "/salterios/tiempo/ordinario/s29/sabado",</v>
      </c>
      <c r="I360" t="str">
        <f t="shared" si="159"/>
        <v>"24/10/2026": "/salterios/tiempo/ordinario/s29/sabado",</v>
      </c>
    </row>
    <row r="361" spans="1:9" ht="17" x14ac:dyDescent="0.35">
      <c r="A361" t="s">
        <v>435</v>
      </c>
      <c r="E361" s="49">
        <f>+E353+1</f>
        <v>30</v>
      </c>
      <c r="G361" s="42"/>
      <c r="H361" s="42"/>
      <c r="I361" s="50" t="str">
        <f>_xlfn.CONCAT("    //SEMANA ",ROMAN(E361)," TIEMPO ",UPPER(A361))</f>
        <v>    //SEMANA XXX TIEMPO ORDINARIO</v>
      </c>
    </row>
    <row r="362" spans="1:9" x14ac:dyDescent="0.35">
      <c r="A362" t="s">
        <v>435</v>
      </c>
      <c r="B362">
        <f>B354+1</f>
        <v>30</v>
      </c>
      <c r="C362" t="s">
        <v>418</v>
      </c>
      <c r="D362" t="s">
        <v>384</v>
      </c>
      <c r="E362" s="1">
        <f>+E360+1</f>
        <v>46320</v>
      </c>
      <c r="F362" t="s">
        <v>384</v>
      </c>
      <c r="G362" t="str">
        <f t="shared" ref="G362:G368" si="162">_xlfn.CONCAT(": ""","/salterios/tiempo/",A362,"/s",B362,"/",C362,"""",",")</f>
        <v>: "/salterios/tiempo/ordinario/s30/domingo",</v>
      </c>
      <c r="I362" t="str">
        <f t="shared" ref="I362:I368" si="163">""""&amp;TEXT(E362,"d/m/yyyy")&amp;""""&amp;G362</f>
        <v>"25/10/2026": "/salterios/tiempo/ordinario/s30/domingo",</v>
      </c>
    </row>
    <row r="363" spans="1:9" x14ac:dyDescent="0.35">
      <c r="A363" t="s">
        <v>435</v>
      </c>
      <c r="B363">
        <f>+B362</f>
        <v>30</v>
      </c>
      <c r="C363" t="s">
        <v>396</v>
      </c>
      <c r="D363" t="s">
        <v>384</v>
      </c>
      <c r="E363" s="1">
        <f>+E362+1</f>
        <v>46321</v>
      </c>
      <c r="F363" t="s">
        <v>384</v>
      </c>
      <c r="G363" t="str">
        <f t="shared" si="162"/>
        <v>: "/salterios/tiempo/ordinario/s30/lunes",</v>
      </c>
      <c r="I363" t="str">
        <f t="shared" si="163"/>
        <v>"26/10/2026": "/salterios/tiempo/ordinario/s30/lunes",</v>
      </c>
    </row>
    <row r="364" spans="1:9" x14ac:dyDescent="0.35">
      <c r="A364" t="s">
        <v>435</v>
      </c>
      <c r="B364">
        <f t="shared" ref="B364:B368" si="164">+B363</f>
        <v>30</v>
      </c>
      <c r="C364" t="s">
        <v>397</v>
      </c>
      <c r="D364" t="s">
        <v>384</v>
      </c>
      <c r="E364" s="1">
        <f t="shared" ref="E364:E368" si="165">+E363+1</f>
        <v>46322</v>
      </c>
      <c r="F364" t="s">
        <v>384</v>
      </c>
      <c r="G364" t="str">
        <f t="shared" si="162"/>
        <v>: "/salterios/tiempo/ordinario/s30/martes",</v>
      </c>
      <c r="I364" t="str">
        <f t="shared" si="163"/>
        <v>"27/10/2026": "/salterios/tiempo/ordinario/s30/martes",</v>
      </c>
    </row>
    <row r="365" spans="1:9" x14ac:dyDescent="0.35">
      <c r="A365" t="s">
        <v>435</v>
      </c>
      <c r="B365">
        <f t="shared" si="164"/>
        <v>30</v>
      </c>
      <c r="C365" t="s">
        <v>398</v>
      </c>
      <c r="D365" t="s">
        <v>384</v>
      </c>
      <c r="E365" s="1">
        <f t="shared" si="165"/>
        <v>46323</v>
      </c>
      <c r="F365" t="s">
        <v>384</v>
      </c>
      <c r="G365" t="str">
        <f t="shared" si="162"/>
        <v>: "/salterios/tiempo/ordinario/s30/miercoles",</v>
      </c>
      <c r="I365" t="str">
        <f t="shared" si="163"/>
        <v>"28/10/2026": "/salterios/tiempo/ordinario/s30/miercoles",</v>
      </c>
    </row>
    <row r="366" spans="1:9" x14ac:dyDescent="0.35">
      <c r="A366" t="s">
        <v>435</v>
      </c>
      <c r="B366">
        <f t="shared" si="164"/>
        <v>30</v>
      </c>
      <c r="C366" t="s">
        <v>399</v>
      </c>
      <c r="D366" t="s">
        <v>384</v>
      </c>
      <c r="E366" s="1">
        <f t="shared" si="165"/>
        <v>46324</v>
      </c>
      <c r="F366" t="s">
        <v>384</v>
      </c>
      <c r="G366" t="str">
        <f t="shared" si="162"/>
        <v>: "/salterios/tiempo/ordinario/s30/jueves",</v>
      </c>
      <c r="I366" t="str">
        <f t="shared" si="163"/>
        <v>"29/10/2026": "/salterios/tiempo/ordinario/s30/jueves",</v>
      </c>
    </row>
    <row r="367" spans="1:9" x14ac:dyDescent="0.35">
      <c r="A367" t="s">
        <v>435</v>
      </c>
      <c r="B367">
        <f t="shared" si="164"/>
        <v>30</v>
      </c>
      <c r="C367" t="s">
        <v>420</v>
      </c>
      <c r="D367" t="s">
        <v>384</v>
      </c>
      <c r="E367" s="1">
        <f t="shared" si="165"/>
        <v>46325</v>
      </c>
      <c r="F367" t="s">
        <v>384</v>
      </c>
      <c r="G367" t="str">
        <f t="shared" si="162"/>
        <v>: "/salterios/tiempo/ordinario/s30/viernes",</v>
      </c>
      <c r="I367" t="str">
        <f t="shared" si="163"/>
        <v>"30/10/2026": "/salterios/tiempo/ordinario/s30/viernes",</v>
      </c>
    </row>
    <row r="368" spans="1:9" x14ac:dyDescent="0.35">
      <c r="A368" t="s">
        <v>435</v>
      </c>
      <c r="B368">
        <f t="shared" si="164"/>
        <v>30</v>
      </c>
      <c r="C368" t="s">
        <v>419</v>
      </c>
      <c r="D368" t="s">
        <v>384</v>
      </c>
      <c r="E368" s="1">
        <f t="shared" si="165"/>
        <v>46326</v>
      </c>
      <c r="F368" t="s">
        <v>384</v>
      </c>
      <c r="G368" t="str">
        <f t="shared" si="162"/>
        <v>: "/salterios/tiempo/ordinario/s30/sabado",</v>
      </c>
      <c r="I368" t="str">
        <f t="shared" si="163"/>
        <v>"31/10/2026": "/salterios/tiempo/ordinario/s30/sabado",</v>
      </c>
    </row>
    <row r="369" spans="1:9" ht="17" x14ac:dyDescent="0.35">
      <c r="A369" t="s">
        <v>435</v>
      </c>
      <c r="E369" s="49">
        <f>+E361+1</f>
        <v>31</v>
      </c>
      <c r="G369" s="42"/>
      <c r="H369" s="42"/>
      <c r="I369" s="50" t="str">
        <f>_xlfn.CONCAT("    //SEMANA ",ROMAN(E369)," TIEMPO ",UPPER(A369))</f>
        <v>    //SEMANA XXXI TIEMPO ORDINARIO</v>
      </c>
    </row>
    <row r="370" spans="1:9" x14ac:dyDescent="0.35">
      <c r="A370" t="s">
        <v>435</v>
      </c>
      <c r="B370">
        <f>B362+1</f>
        <v>31</v>
      </c>
      <c r="C370" t="s">
        <v>418</v>
      </c>
      <c r="D370" t="s">
        <v>384</v>
      </c>
      <c r="E370" s="1">
        <f>+E368+1</f>
        <v>46327</v>
      </c>
      <c r="F370" t="s">
        <v>384</v>
      </c>
      <c r="G370" t="str">
        <f t="shared" ref="G370:G376" si="166">_xlfn.CONCAT(": ""","/salterios/tiempo/",A370,"/s",B370,"/",C370,"""",",")</f>
        <v>: "/salterios/tiempo/ordinario/s31/domingo",</v>
      </c>
      <c r="I370" t="str">
        <f t="shared" ref="I370:I376" si="167">""""&amp;TEXT(E370,"d/m/yyyy")&amp;""""&amp;G370</f>
        <v>"1/11/2026": "/salterios/tiempo/ordinario/s31/domingo",</v>
      </c>
    </row>
    <row r="371" spans="1:9" x14ac:dyDescent="0.35">
      <c r="A371" t="s">
        <v>435</v>
      </c>
      <c r="B371">
        <f>+B370</f>
        <v>31</v>
      </c>
      <c r="C371" t="s">
        <v>396</v>
      </c>
      <c r="D371" t="s">
        <v>384</v>
      </c>
      <c r="E371" s="1">
        <f>+E370+1</f>
        <v>46328</v>
      </c>
      <c r="F371" t="s">
        <v>384</v>
      </c>
      <c r="G371" t="str">
        <f t="shared" si="166"/>
        <v>: "/salterios/tiempo/ordinario/s31/lunes",</v>
      </c>
      <c r="I371" t="str">
        <f t="shared" si="167"/>
        <v>"2/11/2026": "/salterios/tiempo/ordinario/s31/lunes",</v>
      </c>
    </row>
    <row r="372" spans="1:9" x14ac:dyDescent="0.35">
      <c r="A372" t="s">
        <v>435</v>
      </c>
      <c r="B372">
        <f t="shared" ref="B372:B376" si="168">+B371</f>
        <v>31</v>
      </c>
      <c r="C372" t="s">
        <v>397</v>
      </c>
      <c r="D372" t="s">
        <v>384</v>
      </c>
      <c r="E372" s="1">
        <f t="shared" ref="E372:E376" si="169">+E371+1</f>
        <v>46329</v>
      </c>
      <c r="F372" t="s">
        <v>384</v>
      </c>
      <c r="G372" t="str">
        <f t="shared" si="166"/>
        <v>: "/salterios/tiempo/ordinario/s31/martes",</v>
      </c>
      <c r="I372" t="str">
        <f t="shared" si="167"/>
        <v>"3/11/2026": "/salterios/tiempo/ordinario/s31/martes",</v>
      </c>
    </row>
    <row r="373" spans="1:9" x14ac:dyDescent="0.35">
      <c r="A373" t="s">
        <v>435</v>
      </c>
      <c r="B373">
        <f t="shared" si="168"/>
        <v>31</v>
      </c>
      <c r="C373" t="s">
        <v>398</v>
      </c>
      <c r="D373" t="s">
        <v>384</v>
      </c>
      <c r="E373" s="1">
        <f t="shared" si="169"/>
        <v>46330</v>
      </c>
      <c r="F373" t="s">
        <v>384</v>
      </c>
      <c r="G373" t="str">
        <f t="shared" si="166"/>
        <v>: "/salterios/tiempo/ordinario/s31/miercoles",</v>
      </c>
      <c r="I373" t="str">
        <f t="shared" si="167"/>
        <v>"4/11/2026": "/salterios/tiempo/ordinario/s31/miercoles",</v>
      </c>
    </row>
    <row r="374" spans="1:9" x14ac:dyDescent="0.35">
      <c r="A374" t="s">
        <v>435</v>
      </c>
      <c r="B374">
        <f t="shared" si="168"/>
        <v>31</v>
      </c>
      <c r="C374" t="s">
        <v>399</v>
      </c>
      <c r="D374" t="s">
        <v>384</v>
      </c>
      <c r="E374" s="1">
        <f t="shared" si="169"/>
        <v>46331</v>
      </c>
      <c r="F374" t="s">
        <v>384</v>
      </c>
      <c r="G374" t="str">
        <f t="shared" si="166"/>
        <v>: "/salterios/tiempo/ordinario/s31/jueves",</v>
      </c>
      <c r="I374" t="str">
        <f t="shared" si="167"/>
        <v>"5/11/2026": "/salterios/tiempo/ordinario/s31/jueves",</v>
      </c>
    </row>
    <row r="375" spans="1:9" x14ac:dyDescent="0.35">
      <c r="A375" t="s">
        <v>435</v>
      </c>
      <c r="B375">
        <f t="shared" si="168"/>
        <v>31</v>
      </c>
      <c r="C375" t="s">
        <v>420</v>
      </c>
      <c r="D375" t="s">
        <v>384</v>
      </c>
      <c r="E375" s="1">
        <f t="shared" si="169"/>
        <v>46332</v>
      </c>
      <c r="F375" t="s">
        <v>384</v>
      </c>
      <c r="G375" t="str">
        <f t="shared" si="166"/>
        <v>: "/salterios/tiempo/ordinario/s31/viernes",</v>
      </c>
      <c r="I375" t="str">
        <f t="shared" si="167"/>
        <v>"6/11/2026": "/salterios/tiempo/ordinario/s31/viernes",</v>
      </c>
    </row>
    <row r="376" spans="1:9" x14ac:dyDescent="0.35">
      <c r="A376" t="s">
        <v>435</v>
      </c>
      <c r="B376">
        <f t="shared" si="168"/>
        <v>31</v>
      </c>
      <c r="C376" t="s">
        <v>419</v>
      </c>
      <c r="D376" t="s">
        <v>384</v>
      </c>
      <c r="E376" s="1">
        <f t="shared" si="169"/>
        <v>46333</v>
      </c>
      <c r="F376" t="s">
        <v>384</v>
      </c>
      <c r="G376" t="str">
        <f t="shared" si="166"/>
        <v>: "/salterios/tiempo/ordinario/s31/sabado",</v>
      </c>
      <c r="I376" t="str">
        <f t="shared" si="167"/>
        <v>"7/11/2026": "/salterios/tiempo/ordinario/s31/sabado",</v>
      </c>
    </row>
    <row r="377" spans="1:9" ht="17" x14ac:dyDescent="0.35">
      <c r="A377" t="s">
        <v>435</v>
      </c>
      <c r="E377" s="49">
        <f>+E369+1</f>
        <v>32</v>
      </c>
      <c r="G377" s="42"/>
      <c r="H377" s="42"/>
      <c r="I377" s="50" t="str">
        <f>_xlfn.CONCAT("    //SEMANA ",ROMAN(E377)," TIEMPO ",UPPER(A377))</f>
        <v>    //SEMANA XXXII TIEMPO ORDINARIO</v>
      </c>
    </row>
    <row r="378" spans="1:9" x14ac:dyDescent="0.35">
      <c r="A378" t="s">
        <v>435</v>
      </c>
      <c r="B378">
        <f>B370+1</f>
        <v>32</v>
      </c>
      <c r="C378" t="s">
        <v>418</v>
      </c>
      <c r="D378" t="s">
        <v>384</v>
      </c>
      <c r="E378" s="1">
        <f>+E376+1</f>
        <v>46334</v>
      </c>
      <c r="F378" t="s">
        <v>384</v>
      </c>
      <c r="G378" t="str">
        <f t="shared" ref="G378:G384" si="170">_xlfn.CONCAT(": ""","/salterios/tiempo/",A378,"/s",B378,"/",C378,"""",",")</f>
        <v>: "/salterios/tiempo/ordinario/s32/domingo",</v>
      </c>
      <c r="I378" t="str">
        <f t="shared" ref="I378:I384" si="171">""""&amp;TEXT(E378,"d/m/yyyy")&amp;""""&amp;G378</f>
        <v>"8/11/2026": "/salterios/tiempo/ordinario/s32/domingo",</v>
      </c>
    </row>
    <row r="379" spans="1:9" x14ac:dyDescent="0.35">
      <c r="A379" t="s">
        <v>435</v>
      </c>
      <c r="B379">
        <f>+B378</f>
        <v>32</v>
      </c>
      <c r="C379" t="s">
        <v>396</v>
      </c>
      <c r="D379" t="s">
        <v>384</v>
      </c>
      <c r="E379" s="1">
        <f>+E378+1</f>
        <v>46335</v>
      </c>
      <c r="F379" t="s">
        <v>384</v>
      </c>
      <c r="G379" t="str">
        <f t="shared" si="170"/>
        <v>: "/salterios/tiempo/ordinario/s32/lunes",</v>
      </c>
      <c r="I379" t="str">
        <f t="shared" si="171"/>
        <v>"9/11/2026": "/salterios/tiempo/ordinario/s32/lunes",</v>
      </c>
    </row>
    <row r="380" spans="1:9" x14ac:dyDescent="0.35">
      <c r="A380" t="s">
        <v>435</v>
      </c>
      <c r="B380">
        <f t="shared" ref="B380:B384" si="172">+B379</f>
        <v>32</v>
      </c>
      <c r="C380" t="s">
        <v>397</v>
      </c>
      <c r="D380" t="s">
        <v>384</v>
      </c>
      <c r="E380" s="1">
        <f t="shared" ref="E380:E384" si="173">+E379+1</f>
        <v>46336</v>
      </c>
      <c r="F380" t="s">
        <v>384</v>
      </c>
      <c r="G380" t="str">
        <f t="shared" si="170"/>
        <v>: "/salterios/tiempo/ordinario/s32/martes",</v>
      </c>
      <c r="I380" t="str">
        <f t="shared" si="171"/>
        <v>"10/11/2026": "/salterios/tiempo/ordinario/s32/martes",</v>
      </c>
    </row>
    <row r="381" spans="1:9" x14ac:dyDescent="0.35">
      <c r="A381" t="s">
        <v>435</v>
      </c>
      <c r="B381">
        <f t="shared" si="172"/>
        <v>32</v>
      </c>
      <c r="C381" t="s">
        <v>398</v>
      </c>
      <c r="D381" t="s">
        <v>384</v>
      </c>
      <c r="E381" s="1">
        <f t="shared" si="173"/>
        <v>46337</v>
      </c>
      <c r="F381" t="s">
        <v>384</v>
      </c>
      <c r="G381" t="str">
        <f t="shared" si="170"/>
        <v>: "/salterios/tiempo/ordinario/s32/miercoles",</v>
      </c>
      <c r="I381" t="str">
        <f t="shared" si="171"/>
        <v>"11/11/2026": "/salterios/tiempo/ordinario/s32/miercoles",</v>
      </c>
    </row>
    <row r="382" spans="1:9" x14ac:dyDescent="0.35">
      <c r="A382" t="s">
        <v>435</v>
      </c>
      <c r="B382">
        <f t="shared" si="172"/>
        <v>32</v>
      </c>
      <c r="C382" t="s">
        <v>399</v>
      </c>
      <c r="D382" t="s">
        <v>384</v>
      </c>
      <c r="E382" s="1">
        <f t="shared" si="173"/>
        <v>46338</v>
      </c>
      <c r="F382" t="s">
        <v>384</v>
      </c>
      <c r="G382" t="str">
        <f t="shared" si="170"/>
        <v>: "/salterios/tiempo/ordinario/s32/jueves",</v>
      </c>
      <c r="I382" t="str">
        <f t="shared" si="171"/>
        <v>"12/11/2026": "/salterios/tiempo/ordinario/s32/jueves",</v>
      </c>
    </row>
    <row r="383" spans="1:9" x14ac:dyDescent="0.35">
      <c r="A383" t="s">
        <v>435</v>
      </c>
      <c r="B383">
        <f t="shared" si="172"/>
        <v>32</v>
      </c>
      <c r="C383" t="s">
        <v>420</v>
      </c>
      <c r="D383" t="s">
        <v>384</v>
      </c>
      <c r="E383" s="1">
        <f t="shared" si="173"/>
        <v>46339</v>
      </c>
      <c r="F383" t="s">
        <v>384</v>
      </c>
      <c r="G383" t="str">
        <f t="shared" si="170"/>
        <v>: "/salterios/tiempo/ordinario/s32/viernes",</v>
      </c>
      <c r="I383" t="str">
        <f t="shared" si="171"/>
        <v>"13/11/2026": "/salterios/tiempo/ordinario/s32/viernes",</v>
      </c>
    </row>
    <row r="384" spans="1:9" x14ac:dyDescent="0.35">
      <c r="A384" t="s">
        <v>435</v>
      </c>
      <c r="B384">
        <f t="shared" si="172"/>
        <v>32</v>
      </c>
      <c r="C384" t="s">
        <v>419</v>
      </c>
      <c r="D384" t="s">
        <v>384</v>
      </c>
      <c r="E384" s="1">
        <f t="shared" si="173"/>
        <v>46340</v>
      </c>
      <c r="F384" t="s">
        <v>384</v>
      </c>
      <c r="G384" t="str">
        <f t="shared" si="170"/>
        <v>: "/salterios/tiempo/ordinario/s32/sabado",</v>
      </c>
      <c r="I384" t="str">
        <f t="shared" si="171"/>
        <v>"14/11/2026": "/salterios/tiempo/ordinario/s32/sabado",</v>
      </c>
    </row>
    <row r="385" spans="1:9" ht="17" x14ac:dyDescent="0.35">
      <c r="A385" t="s">
        <v>435</v>
      </c>
      <c r="E385" s="49">
        <f>+E377+1</f>
        <v>33</v>
      </c>
      <c r="G385" s="42"/>
      <c r="H385" s="42"/>
      <c r="I385" s="50" t="str">
        <f>_xlfn.CONCAT("    //SEMANA ",ROMAN(E385)," TIEMPO ",UPPER(A385))</f>
        <v>    //SEMANA XXXIII TIEMPO ORDINARIO</v>
      </c>
    </row>
    <row r="386" spans="1:9" x14ac:dyDescent="0.35">
      <c r="A386" t="s">
        <v>435</v>
      </c>
      <c r="B386">
        <f>B378+1</f>
        <v>33</v>
      </c>
      <c r="C386" t="s">
        <v>418</v>
      </c>
      <c r="D386" t="s">
        <v>384</v>
      </c>
      <c r="E386" s="1">
        <f>+E384+1</f>
        <v>46341</v>
      </c>
      <c r="F386" t="s">
        <v>384</v>
      </c>
      <c r="G386" t="str">
        <f t="shared" ref="G386:G392" si="174">_xlfn.CONCAT(": ""","/salterios/tiempo/",A386,"/s",B386,"/",C386,"""",",")</f>
        <v>: "/salterios/tiempo/ordinario/s33/domingo",</v>
      </c>
      <c r="I386" t="str">
        <f t="shared" ref="I386:I392" si="175">""""&amp;TEXT(E386,"d/m/yyyy")&amp;""""&amp;G386</f>
        <v>"15/11/2026": "/salterios/tiempo/ordinario/s33/domingo",</v>
      </c>
    </row>
    <row r="387" spans="1:9" x14ac:dyDescent="0.35">
      <c r="A387" t="s">
        <v>435</v>
      </c>
      <c r="B387">
        <f>+B386</f>
        <v>33</v>
      </c>
      <c r="C387" t="s">
        <v>396</v>
      </c>
      <c r="D387" t="s">
        <v>384</v>
      </c>
      <c r="E387" s="1">
        <f>+E386+1</f>
        <v>46342</v>
      </c>
      <c r="F387" t="s">
        <v>384</v>
      </c>
      <c r="G387" t="str">
        <f t="shared" si="174"/>
        <v>: "/salterios/tiempo/ordinario/s33/lunes",</v>
      </c>
      <c r="I387" t="str">
        <f t="shared" si="175"/>
        <v>"16/11/2026": "/salterios/tiempo/ordinario/s33/lunes",</v>
      </c>
    </row>
    <row r="388" spans="1:9" x14ac:dyDescent="0.35">
      <c r="A388" t="s">
        <v>435</v>
      </c>
      <c r="B388">
        <f t="shared" ref="B388:B392" si="176">+B387</f>
        <v>33</v>
      </c>
      <c r="C388" t="s">
        <v>397</v>
      </c>
      <c r="D388" t="s">
        <v>384</v>
      </c>
      <c r="E388" s="1">
        <f t="shared" ref="E388:E392" si="177">+E387+1</f>
        <v>46343</v>
      </c>
      <c r="F388" t="s">
        <v>384</v>
      </c>
      <c r="G388" t="str">
        <f t="shared" si="174"/>
        <v>: "/salterios/tiempo/ordinario/s33/martes",</v>
      </c>
      <c r="I388" t="str">
        <f t="shared" si="175"/>
        <v>"17/11/2026": "/salterios/tiempo/ordinario/s33/martes",</v>
      </c>
    </row>
    <row r="389" spans="1:9" x14ac:dyDescent="0.35">
      <c r="A389" t="s">
        <v>435</v>
      </c>
      <c r="B389">
        <f t="shared" si="176"/>
        <v>33</v>
      </c>
      <c r="C389" t="s">
        <v>398</v>
      </c>
      <c r="D389" t="s">
        <v>384</v>
      </c>
      <c r="E389" s="1">
        <f t="shared" si="177"/>
        <v>46344</v>
      </c>
      <c r="F389" t="s">
        <v>384</v>
      </c>
      <c r="G389" t="str">
        <f t="shared" si="174"/>
        <v>: "/salterios/tiempo/ordinario/s33/miercoles",</v>
      </c>
      <c r="I389" t="str">
        <f t="shared" si="175"/>
        <v>"18/11/2026": "/salterios/tiempo/ordinario/s33/miercoles",</v>
      </c>
    </row>
    <row r="390" spans="1:9" x14ac:dyDescent="0.35">
      <c r="A390" t="s">
        <v>435</v>
      </c>
      <c r="B390">
        <f t="shared" si="176"/>
        <v>33</v>
      </c>
      <c r="C390" t="s">
        <v>399</v>
      </c>
      <c r="D390" t="s">
        <v>384</v>
      </c>
      <c r="E390" s="1">
        <f t="shared" si="177"/>
        <v>46345</v>
      </c>
      <c r="F390" t="s">
        <v>384</v>
      </c>
      <c r="G390" t="str">
        <f t="shared" si="174"/>
        <v>: "/salterios/tiempo/ordinario/s33/jueves",</v>
      </c>
      <c r="I390" t="str">
        <f t="shared" si="175"/>
        <v>"19/11/2026": "/salterios/tiempo/ordinario/s33/jueves",</v>
      </c>
    </row>
    <row r="391" spans="1:9" x14ac:dyDescent="0.35">
      <c r="A391" t="s">
        <v>435</v>
      </c>
      <c r="B391">
        <f t="shared" si="176"/>
        <v>33</v>
      </c>
      <c r="C391" t="s">
        <v>420</v>
      </c>
      <c r="D391" t="s">
        <v>384</v>
      </c>
      <c r="E391" s="1">
        <f t="shared" si="177"/>
        <v>46346</v>
      </c>
      <c r="F391" t="s">
        <v>384</v>
      </c>
      <c r="G391" t="str">
        <f t="shared" si="174"/>
        <v>: "/salterios/tiempo/ordinario/s33/viernes",</v>
      </c>
      <c r="I391" t="str">
        <f t="shared" si="175"/>
        <v>"20/11/2026": "/salterios/tiempo/ordinario/s33/viernes",</v>
      </c>
    </row>
    <row r="392" spans="1:9" x14ac:dyDescent="0.35">
      <c r="A392" t="s">
        <v>435</v>
      </c>
      <c r="B392">
        <f t="shared" si="176"/>
        <v>33</v>
      </c>
      <c r="C392" t="s">
        <v>419</v>
      </c>
      <c r="D392" t="s">
        <v>384</v>
      </c>
      <c r="E392" s="1">
        <f t="shared" si="177"/>
        <v>46347</v>
      </c>
      <c r="F392" t="s">
        <v>384</v>
      </c>
      <c r="G392" t="str">
        <f t="shared" si="174"/>
        <v>: "/salterios/tiempo/ordinario/s33/sabado",</v>
      </c>
      <c r="I392" t="str">
        <f t="shared" si="175"/>
        <v>"21/11/2026": "/salterios/tiempo/ordinario/s33/sabado",</v>
      </c>
    </row>
    <row r="393" spans="1:9" ht="17" x14ac:dyDescent="0.35">
      <c r="A393" t="s">
        <v>435</v>
      </c>
      <c r="E393" s="49">
        <f>+E385+1</f>
        <v>34</v>
      </c>
      <c r="G393" s="42"/>
      <c r="H393" s="42"/>
      <c r="I393" s="50" t="str">
        <f>_xlfn.CONCAT("    //SEMANA ",ROMAN(E393)," TIEMPO ",UPPER(A393))</f>
        <v>    //SEMANA XXXIV TIEMPO ORDINARIO</v>
      </c>
    </row>
    <row r="394" spans="1:9" x14ac:dyDescent="0.35">
      <c r="A394" t="s">
        <v>435</v>
      </c>
      <c r="B394">
        <f>B386+1</f>
        <v>34</v>
      </c>
      <c r="C394" t="s">
        <v>418</v>
      </c>
      <c r="D394" t="s">
        <v>384</v>
      </c>
      <c r="E394" s="1">
        <f>+E392+1</f>
        <v>46348</v>
      </c>
      <c r="F394" t="s">
        <v>384</v>
      </c>
      <c r="G394" t="str">
        <f t="shared" ref="G394:G400" si="178">_xlfn.CONCAT(": ""","/salterios/tiempo/",A394,"/s",B394,"/",C394,"""",",")</f>
        <v>: "/salterios/tiempo/ordinario/s34/domingo",</v>
      </c>
      <c r="I394" t="str">
        <f t="shared" ref="I394:I400" si="179">""""&amp;TEXT(E394,"d/m/yyyy")&amp;""""&amp;G394</f>
        <v>"22/11/2026": "/salterios/tiempo/ordinario/s34/domingo",</v>
      </c>
    </row>
    <row r="395" spans="1:9" x14ac:dyDescent="0.35">
      <c r="A395" t="s">
        <v>435</v>
      </c>
      <c r="B395">
        <f>+B394</f>
        <v>34</v>
      </c>
      <c r="C395" t="s">
        <v>396</v>
      </c>
      <c r="D395" t="s">
        <v>384</v>
      </c>
      <c r="E395" s="1">
        <f>+E394+1</f>
        <v>46349</v>
      </c>
      <c r="F395" t="s">
        <v>384</v>
      </c>
      <c r="G395" t="str">
        <f t="shared" si="178"/>
        <v>: "/salterios/tiempo/ordinario/s34/lunes",</v>
      </c>
      <c r="I395" t="str">
        <f t="shared" si="179"/>
        <v>"23/11/2026": "/salterios/tiempo/ordinario/s34/lunes",</v>
      </c>
    </row>
    <row r="396" spans="1:9" x14ac:dyDescent="0.35">
      <c r="A396" t="s">
        <v>435</v>
      </c>
      <c r="B396">
        <f t="shared" ref="B396:B400" si="180">+B395</f>
        <v>34</v>
      </c>
      <c r="C396" t="s">
        <v>397</v>
      </c>
      <c r="D396" t="s">
        <v>384</v>
      </c>
      <c r="E396" s="1">
        <f t="shared" ref="E396:E400" si="181">+E395+1</f>
        <v>46350</v>
      </c>
      <c r="F396" t="s">
        <v>384</v>
      </c>
      <c r="G396" t="str">
        <f t="shared" si="178"/>
        <v>: "/salterios/tiempo/ordinario/s34/martes",</v>
      </c>
      <c r="I396" t="str">
        <f t="shared" si="179"/>
        <v>"24/11/2026": "/salterios/tiempo/ordinario/s34/martes",</v>
      </c>
    </row>
    <row r="397" spans="1:9" x14ac:dyDescent="0.35">
      <c r="A397" t="s">
        <v>435</v>
      </c>
      <c r="B397">
        <f t="shared" si="180"/>
        <v>34</v>
      </c>
      <c r="C397" t="s">
        <v>398</v>
      </c>
      <c r="D397" t="s">
        <v>384</v>
      </c>
      <c r="E397" s="1">
        <f t="shared" si="181"/>
        <v>46351</v>
      </c>
      <c r="F397" t="s">
        <v>384</v>
      </c>
      <c r="G397" t="str">
        <f t="shared" si="178"/>
        <v>: "/salterios/tiempo/ordinario/s34/miercoles",</v>
      </c>
      <c r="I397" t="str">
        <f t="shared" si="179"/>
        <v>"25/11/2026": "/salterios/tiempo/ordinario/s34/miercoles",</v>
      </c>
    </row>
    <row r="398" spans="1:9" x14ac:dyDescent="0.35">
      <c r="A398" t="s">
        <v>435</v>
      </c>
      <c r="B398">
        <f t="shared" si="180"/>
        <v>34</v>
      </c>
      <c r="C398" t="s">
        <v>399</v>
      </c>
      <c r="D398" t="s">
        <v>384</v>
      </c>
      <c r="E398" s="1">
        <f t="shared" si="181"/>
        <v>46352</v>
      </c>
      <c r="F398" t="s">
        <v>384</v>
      </c>
      <c r="G398" t="str">
        <f t="shared" si="178"/>
        <v>: "/salterios/tiempo/ordinario/s34/jueves",</v>
      </c>
      <c r="I398" t="str">
        <f t="shared" si="179"/>
        <v>"26/11/2026": "/salterios/tiempo/ordinario/s34/jueves",</v>
      </c>
    </row>
    <row r="399" spans="1:9" x14ac:dyDescent="0.35">
      <c r="A399" t="s">
        <v>435</v>
      </c>
      <c r="B399">
        <f t="shared" si="180"/>
        <v>34</v>
      </c>
      <c r="C399" t="s">
        <v>420</v>
      </c>
      <c r="D399" t="s">
        <v>384</v>
      </c>
      <c r="E399" s="1">
        <f t="shared" si="181"/>
        <v>46353</v>
      </c>
      <c r="F399" t="s">
        <v>384</v>
      </c>
      <c r="G399" t="str">
        <f t="shared" si="178"/>
        <v>: "/salterios/tiempo/ordinario/s34/viernes",</v>
      </c>
      <c r="I399" t="str">
        <f t="shared" si="179"/>
        <v>"27/11/2026": "/salterios/tiempo/ordinario/s34/viernes",</v>
      </c>
    </row>
    <row r="400" spans="1:9" x14ac:dyDescent="0.35">
      <c r="A400" t="s">
        <v>435</v>
      </c>
      <c r="B400">
        <f t="shared" si="180"/>
        <v>34</v>
      </c>
      <c r="C400" t="s">
        <v>419</v>
      </c>
      <c r="D400" t="s">
        <v>384</v>
      </c>
      <c r="E400" s="1">
        <f t="shared" si="181"/>
        <v>46354</v>
      </c>
      <c r="F400" t="s">
        <v>384</v>
      </c>
      <c r="G400" t="str">
        <f t="shared" si="178"/>
        <v>: "/salterios/tiempo/ordinario/s34/sabado",</v>
      </c>
      <c r="I400" t="str">
        <f t="shared" si="179"/>
        <v>"28/11/2026": "/salterios/tiempo/ordinario/s34/sabado",</v>
      </c>
    </row>
    <row r="401" spans="1:9" ht="17" x14ac:dyDescent="0.35">
      <c r="A401" t="s">
        <v>438</v>
      </c>
      <c r="E401" s="45">
        <v>1</v>
      </c>
      <c r="G401" s="42"/>
      <c r="H401" s="42"/>
      <c r="I401" s="44" t="str">
        <f>_xlfn.CONCAT("    //SEMANA ",ROMAN(E401)," TIEMPO ",UPPER(A401))</f>
        <v>    //SEMANA I TIEMPO ADVIENTO</v>
      </c>
    </row>
    <row r="402" spans="1:9" x14ac:dyDescent="0.35">
      <c r="A402" t="s">
        <v>438</v>
      </c>
      <c r="B402">
        <v>1</v>
      </c>
      <c r="C402" t="s">
        <v>418</v>
      </c>
      <c r="D402" t="s">
        <v>384</v>
      </c>
      <c r="E402" s="1">
        <f>+E400+1</f>
        <v>46355</v>
      </c>
      <c r="F402" t="s">
        <v>384</v>
      </c>
      <c r="G402" t="str">
        <f t="shared" ref="G402:G408" si="182">_xlfn.CONCAT(": ""","/salterios/tiempo/",A402,"/s0",B402,"/",C402,"""",",")</f>
        <v>: "/salterios/tiempo/adviento/s01/domingo",</v>
      </c>
      <c r="I402" t="str">
        <f t="shared" ref="I402:I408" si="183">""""&amp;TEXT(E402,"d/m/yyyy")&amp;""""&amp;G402</f>
        <v>"29/11/2026": "/salterios/tiempo/adviento/s01/domingo",</v>
      </c>
    </row>
    <row r="403" spans="1:9" x14ac:dyDescent="0.35">
      <c r="A403" t="s">
        <v>438</v>
      </c>
      <c r="B403">
        <f>+B402</f>
        <v>1</v>
      </c>
      <c r="C403" t="s">
        <v>396</v>
      </c>
      <c r="D403" t="s">
        <v>384</v>
      </c>
      <c r="E403" s="1">
        <f>+E402+1</f>
        <v>46356</v>
      </c>
      <c r="F403" t="s">
        <v>384</v>
      </c>
      <c r="G403" t="str">
        <f t="shared" si="182"/>
        <v>: "/salterios/tiempo/adviento/s01/lunes",</v>
      </c>
      <c r="I403" t="str">
        <f t="shared" si="183"/>
        <v>"30/11/2026": "/salterios/tiempo/adviento/s01/lunes",</v>
      </c>
    </row>
    <row r="404" spans="1:9" x14ac:dyDescent="0.35">
      <c r="A404" t="s">
        <v>438</v>
      </c>
      <c r="B404">
        <f t="shared" ref="B404:B408" si="184">+B403</f>
        <v>1</v>
      </c>
      <c r="C404" t="s">
        <v>397</v>
      </c>
      <c r="D404" t="s">
        <v>384</v>
      </c>
      <c r="E404" s="1">
        <f t="shared" ref="E404:E408" si="185">+E403+1</f>
        <v>46357</v>
      </c>
      <c r="F404" t="s">
        <v>384</v>
      </c>
      <c r="G404" t="str">
        <f t="shared" si="182"/>
        <v>: "/salterios/tiempo/adviento/s01/martes",</v>
      </c>
      <c r="I404" t="str">
        <f t="shared" si="183"/>
        <v>"1/12/2026": "/salterios/tiempo/adviento/s01/martes",</v>
      </c>
    </row>
    <row r="405" spans="1:9" x14ac:dyDescent="0.35">
      <c r="A405" t="s">
        <v>438</v>
      </c>
      <c r="B405">
        <f t="shared" si="184"/>
        <v>1</v>
      </c>
      <c r="C405" t="s">
        <v>398</v>
      </c>
      <c r="D405" t="s">
        <v>384</v>
      </c>
      <c r="E405" s="1">
        <f t="shared" si="185"/>
        <v>46358</v>
      </c>
      <c r="F405" t="s">
        <v>384</v>
      </c>
      <c r="G405" t="str">
        <f t="shared" si="182"/>
        <v>: "/salterios/tiempo/adviento/s01/miercoles",</v>
      </c>
      <c r="I405" t="str">
        <f t="shared" si="183"/>
        <v>"2/12/2026": "/salterios/tiempo/adviento/s01/miercoles",</v>
      </c>
    </row>
    <row r="406" spans="1:9" x14ac:dyDescent="0.35">
      <c r="A406" t="s">
        <v>438</v>
      </c>
      <c r="B406">
        <f t="shared" si="184"/>
        <v>1</v>
      </c>
      <c r="C406" t="s">
        <v>399</v>
      </c>
      <c r="D406" t="s">
        <v>384</v>
      </c>
      <c r="E406" s="1">
        <f t="shared" si="185"/>
        <v>46359</v>
      </c>
      <c r="F406" t="s">
        <v>384</v>
      </c>
      <c r="G406" t="str">
        <f t="shared" si="182"/>
        <v>: "/salterios/tiempo/adviento/s01/jueves",</v>
      </c>
      <c r="I406" t="str">
        <f t="shared" si="183"/>
        <v>"3/12/2026": "/salterios/tiempo/adviento/s01/jueves",</v>
      </c>
    </row>
    <row r="407" spans="1:9" x14ac:dyDescent="0.35">
      <c r="A407" t="s">
        <v>438</v>
      </c>
      <c r="B407">
        <f t="shared" si="184"/>
        <v>1</v>
      </c>
      <c r="C407" t="s">
        <v>420</v>
      </c>
      <c r="D407" t="s">
        <v>384</v>
      </c>
      <c r="E407" s="1">
        <f t="shared" si="185"/>
        <v>46360</v>
      </c>
      <c r="F407" t="s">
        <v>384</v>
      </c>
      <c r="G407" t="str">
        <f t="shared" si="182"/>
        <v>: "/salterios/tiempo/adviento/s01/viernes",</v>
      </c>
      <c r="I407" t="str">
        <f t="shared" si="183"/>
        <v>"4/12/2026": "/salterios/tiempo/adviento/s01/viernes",</v>
      </c>
    </row>
    <row r="408" spans="1:9" x14ac:dyDescent="0.35">
      <c r="A408" t="s">
        <v>438</v>
      </c>
      <c r="B408">
        <f t="shared" si="184"/>
        <v>1</v>
      </c>
      <c r="C408" t="s">
        <v>419</v>
      </c>
      <c r="D408" t="s">
        <v>384</v>
      </c>
      <c r="E408" s="1">
        <f t="shared" si="185"/>
        <v>46361</v>
      </c>
      <c r="F408" t="s">
        <v>384</v>
      </c>
      <c r="G408" t="str">
        <f t="shared" si="182"/>
        <v>: "/salterios/tiempo/adviento/s01/sabado",</v>
      </c>
      <c r="I408" t="str">
        <f t="shared" si="183"/>
        <v>"5/12/2026": "/salterios/tiempo/adviento/s01/sabado",</v>
      </c>
    </row>
    <row r="409" spans="1:9" ht="17" x14ac:dyDescent="0.35">
      <c r="A409" t="s">
        <v>438</v>
      </c>
      <c r="E409" s="45">
        <f>+E401+1</f>
        <v>2</v>
      </c>
      <c r="G409" s="42"/>
      <c r="H409" s="42"/>
      <c r="I409" s="44" t="str">
        <f>_xlfn.CONCAT("    //SEMANA ",ROMAN(E409)," TIEMPO ",UPPER(A409))</f>
        <v>    //SEMANA II TIEMPO ADVIENTO</v>
      </c>
    </row>
    <row r="410" spans="1:9" x14ac:dyDescent="0.35">
      <c r="A410" t="s">
        <v>438</v>
      </c>
      <c r="B410">
        <f>B402+1</f>
        <v>2</v>
      </c>
      <c r="C410" t="s">
        <v>418</v>
      </c>
      <c r="D410" t="s">
        <v>384</v>
      </c>
      <c r="E410" s="1">
        <f>+E408+1</f>
        <v>46362</v>
      </c>
      <c r="F410" t="s">
        <v>384</v>
      </c>
      <c r="G410" t="str">
        <f t="shared" ref="G410:G416" si="186">_xlfn.CONCAT(": ""","/salterios/tiempo/",A410,"/s0",B410,"/",C410,"""",",")</f>
        <v>: "/salterios/tiempo/adviento/s02/domingo",</v>
      </c>
      <c r="I410" t="str">
        <f t="shared" ref="I410:I416" si="187">""""&amp;TEXT(E410,"d/m/yyyy")&amp;""""&amp;G410</f>
        <v>"6/12/2026": "/salterios/tiempo/adviento/s02/domingo",</v>
      </c>
    </row>
    <row r="411" spans="1:9" x14ac:dyDescent="0.35">
      <c r="A411" t="s">
        <v>438</v>
      </c>
      <c r="B411">
        <f>+B410</f>
        <v>2</v>
      </c>
      <c r="C411" t="s">
        <v>396</v>
      </c>
      <c r="D411" t="s">
        <v>384</v>
      </c>
      <c r="E411" s="1">
        <f>+E410+1</f>
        <v>46363</v>
      </c>
      <c r="F411" t="s">
        <v>384</v>
      </c>
      <c r="G411" t="str">
        <f t="shared" si="186"/>
        <v>: "/salterios/tiempo/adviento/s02/lunes",</v>
      </c>
      <c r="I411" t="str">
        <f t="shared" si="187"/>
        <v>"7/12/2026": "/salterios/tiempo/adviento/s02/lunes",</v>
      </c>
    </row>
    <row r="412" spans="1:9" x14ac:dyDescent="0.35">
      <c r="A412" t="s">
        <v>438</v>
      </c>
      <c r="B412">
        <f t="shared" ref="B412:B416" si="188">+B411</f>
        <v>2</v>
      </c>
      <c r="C412" t="s">
        <v>397</v>
      </c>
      <c r="D412" t="s">
        <v>384</v>
      </c>
      <c r="E412" s="1">
        <f t="shared" ref="E412:E416" si="189">+E411+1</f>
        <v>46364</v>
      </c>
      <c r="F412" t="s">
        <v>384</v>
      </c>
      <c r="G412" t="str">
        <f t="shared" si="186"/>
        <v>: "/salterios/tiempo/adviento/s02/martes",</v>
      </c>
      <c r="I412" t="str">
        <f t="shared" si="187"/>
        <v>"8/12/2026": "/salterios/tiempo/adviento/s02/martes",</v>
      </c>
    </row>
    <row r="413" spans="1:9" x14ac:dyDescent="0.35">
      <c r="A413" t="s">
        <v>438</v>
      </c>
      <c r="B413">
        <f t="shared" si="188"/>
        <v>2</v>
      </c>
      <c r="C413" t="s">
        <v>398</v>
      </c>
      <c r="D413" t="s">
        <v>384</v>
      </c>
      <c r="E413" s="1">
        <f t="shared" si="189"/>
        <v>46365</v>
      </c>
      <c r="F413" t="s">
        <v>384</v>
      </c>
      <c r="G413" t="str">
        <f t="shared" si="186"/>
        <v>: "/salterios/tiempo/adviento/s02/miercoles",</v>
      </c>
      <c r="I413" t="str">
        <f t="shared" si="187"/>
        <v>"9/12/2026": "/salterios/tiempo/adviento/s02/miercoles",</v>
      </c>
    </row>
    <row r="414" spans="1:9" x14ac:dyDescent="0.35">
      <c r="A414" t="s">
        <v>438</v>
      </c>
      <c r="B414">
        <f t="shared" si="188"/>
        <v>2</v>
      </c>
      <c r="C414" t="s">
        <v>399</v>
      </c>
      <c r="D414" t="s">
        <v>384</v>
      </c>
      <c r="E414" s="1">
        <f t="shared" si="189"/>
        <v>46366</v>
      </c>
      <c r="F414" t="s">
        <v>384</v>
      </c>
      <c r="G414" t="str">
        <f t="shared" si="186"/>
        <v>: "/salterios/tiempo/adviento/s02/jueves",</v>
      </c>
      <c r="I414" t="str">
        <f t="shared" si="187"/>
        <v>"10/12/2026": "/salterios/tiempo/adviento/s02/jueves",</v>
      </c>
    </row>
    <row r="415" spans="1:9" x14ac:dyDescent="0.35">
      <c r="A415" t="s">
        <v>438</v>
      </c>
      <c r="B415">
        <f t="shared" si="188"/>
        <v>2</v>
      </c>
      <c r="C415" t="s">
        <v>420</v>
      </c>
      <c r="D415" t="s">
        <v>384</v>
      </c>
      <c r="E415" s="1">
        <f t="shared" si="189"/>
        <v>46367</v>
      </c>
      <c r="F415" t="s">
        <v>384</v>
      </c>
      <c r="G415" t="str">
        <f t="shared" si="186"/>
        <v>: "/salterios/tiempo/adviento/s02/viernes",</v>
      </c>
      <c r="I415" t="str">
        <f t="shared" si="187"/>
        <v>"11/12/2026": "/salterios/tiempo/adviento/s02/viernes",</v>
      </c>
    </row>
    <row r="416" spans="1:9" x14ac:dyDescent="0.35">
      <c r="A416" t="s">
        <v>438</v>
      </c>
      <c r="B416">
        <f t="shared" si="188"/>
        <v>2</v>
      </c>
      <c r="C416" t="s">
        <v>419</v>
      </c>
      <c r="D416" t="s">
        <v>384</v>
      </c>
      <c r="E416" s="1">
        <f t="shared" si="189"/>
        <v>46368</v>
      </c>
      <c r="F416" t="s">
        <v>384</v>
      </c>
      <c r="G416" t="str">
        <f t="shared" si="186"/>
        <v>: "/salterios/tiempo/adviento/s02/sabado",</v>
      </c>
      <c r="I416" t="str">
        <f t="shared" si="187"/>
        <v>"12/12/2026": "/salterios/tiempo/adviento/s02/sabado",</v>
      </c>
    </row>
    <row r="417" spans="1:9" ht="17" x14ac:dyDescent="0.35">
      <c r="A417" t="s">
        <v>438</v>
      </c>
      <c r="E417" s="45">
        <f>+E409+1</f>
        <v>3</v>
      </c>
      <c r="G417" s="42"/>
      <c r="H417" s="42"/>
      <c r="I417" s="44" t="str">
        <f>_xlfn.CONCAT("    //SEMANA ",ROMAN(E417)," TIEMPO ",UPPER(A417))</f>
        <v>    //SEMANA III TIEMPO ADVIENTO</v>
      </c>
    </row>
    <row r="418" spans="1:9" x14ac:dyDescent="0.35">
      <c r="A418" t="s">
        <v>438</v>
      </c>
      <c r="B418">
        <f>B410+1</f>
        <v>3</v>
      </c>
      <c r="C418" t="s">
        <v>418</v>
      </c>
      <c r="D418" t="s">
        <v>384</v>
      </c>
      <c r="E418" s="1">
        <f>+E416+1</f>
        <v>46369</v>
      </c>
      <c r="F418" t="s">
        <v>384</v>
      </c>
      <c r="G418" t="str">
        <f t="shared" ref="G418:G424" si="190">_xlfn.CONCAT(": ""","/salterios/tiempo/",A418,"/s0",B418,"/",C418,"""",",")</f>
        <v>: "/salterios/tiempo/adviento/s03/domingo",</v>
      </c>
      <c r="I418" t="str">
        <f t="shared" ref="I418:I424" si="191">""""&amp;TEXT(E418,"d/m/yyyy")&amp;""""&amp;G418</f>
        <v>"13/12/2026": "/salterios/tiempo/adviento/s03/domingo",</v>
      </c>
    </row>
    <row r="419" spans="1:9" x14ac:dyDescent="0.35">
      <c r="A419" t="s">
        <v>438</v>
      </c>
      <c r="B419">
        <f>+B418</f>
        <v>3</v>
      </c>
      <c r="C419" t="s">
        <v>396</v>
      </c>
      <c r="D419" t="s">
        <v>384</v>
      </c>
      <c r="E419" s="1">
        <f>+E418+1</f>
        <v>46370</v>
      </c>
      <c r="F419" t="s">
        <v>384</v>
      </c>
      <c r="G419" t="str">
        <f t="shared" si="190"/>
        <v>: "/salterios/tiempo/adviento/s03/lunes",</v>
      </c>
      <c r="I419" t="str">
        <f t="shared" si="191"/>
        <v>"14/12/2026": "/salterios/tiempo/adviento/s03/lunes",</v>
      </c>
    </row>
    <row r="420" spans="1:9" x14ac:dyDescent="0.35">
      <c r="A420" t="s">
        <v>438</v>
      </c>
      <c r="B420">
        <f t="shared" ref="B420:B424" si="192">+B419</f>
        <v>3</v>
      </c>
      <c r="C420" t="s">
        <v>397</v>
      </c>
      <c r="D420" t="s">
        <v>384</v>
      </c>
      <c r="E420" s="1">
        <f t="shared" ref="E420:E424" si="193">+E419+1</f>
        <v>46371</v>
      </c>
      <c r="F420" t="s">
        <v>384</v>
      </c>
      <c r="G420" t="str">
        <f t="shared" si="190"/>
        <v>: "/salterios/tiempo/adviento/s03/martes",</v>
      </c>
      <c r="I420" t="str">
        <f t="shared" si="191"/>
        <v>"15/12/2026": "/salterios/tiempo/adviento/s03/martes",</v>
      </c>
    </row>
    <row r="421" spans="1:9" x14ac:dyDescent="0.35">
      <c r="A421" t="s">
        <v>438</v>
      </c>
      <c r="B421">
        <f t="shared" si="192"/>
        <v>3</v>
      </c>
      <c r="C421" t="s">
        <v>398</v>
      </c>
      <c r="D421" t="s">
        <v>384</v>
      </c>
      <c r="E421" s="1">
        <f t="shared" si="193"/>
        <v>46372</v>
      </c>
      <c r="F421" t="s">
        <v>384</v>
      </c>
      <c r="G421" t="str">
        <f t="shared" si="190"/>
        <v>: "/salterios/tiempo/adviento/s03/miercoles",</v>
      </c>
      <c r="I421" t="str">
        <f t="shared" si="191"/>
        <v>"16/12/2026": "/salterios/tiempo/adviento/s03/miercoles",</v>
      </c>
    </row>
    <row r="422" spans="1:9" x14ac:dyDescent="0.35">
      <c r="A422" t="s">
        <v>438</v>
      </c>
      <c r="B422">
        <f t="shared" si="192"/>
        <v>3</v>
      </c>
      <c r="C422" t="s">
        <v>399</v>
      </c>
      <c r="D422" t="s">
        <v>384</v>
      </c>
      <c r="E422" s="1">
        <f t="shared" si="193"/>
        <v>46373</v>
      </c>
      <c r="F422" t="s">
        <v>384</v>
      </c>
      <c r="G422" t="str">
        <f t="shared" si="190"/>
        <v>: "/salterios/tiempo/adviento/s03/jueves",</v>
      </c>
      <c r="I422" t="str">
        <f t="shared" si="191"/>
        <v>"17/12/2026": "/salterios/tiempo/adviento/s03/jueves",</v>
      </c>
    </row>
    <row r="423" spans="1:9" x14ac:dyDescent="0.35">
      <c r="A423" t="s">
        <v>438</v>
      </c>
      <c r="B423">
        <f t="shared" si="192"/>
        <v>3</v>
      </c>
      <c r="C423" t="s">
        <v>420</v>
      </c>
      <c r="D423" t="s">
        <v>384</v>
      </c>
      <c r="E423" s="1">
        <f t="shared" si="193"/>
        <v>46374</v>
      </c>
      <c r="F423" t="s">
        <v>384</v>
      </c>
      <c r="G423" t="str">
        <f t="shared" si="190"/>
        <v>: "/salterios/tiempo/adviento/s03/viernes",</v>
      </c>
      <c r="I423" t="str">
        <f t="shared" si="191"/>
        <v>"18/12/2026": "/salterios/tiempo/adviento/s03/viernes",</v>
      </c>
    </row>
    <row r="424" spans="1:9" x14ac:dyDescent="0.35">
      <c r="A424" t="s">
        <v>438</v>
      </c>
      <c r="B424">
        <f t="shared" si="192"/>
        <v>3</v>
      </c>
      <c r="C424" t="s">
        <v>419</v>
      </c>
      <c r="D424" t="s">
        <v>384</v>
      </c>
      <c r="E424" s="1">
        <f t="shared" si="193"/>
        <v>46375</v>
      </c>
      <c r="F424" t="s">
        <v>384</v>
      </c>
      <c r="G424" t="str">
        <f t="shared" si="190"/>
        <v>: "/salterios/tiempo/adviento/s03/sabado",</v>
      </c>
      <c r="I424" t="str">
        <f t="shared" si="191"/>
        <v>"19/12/2026": "/salterios/tiempo/adviento/s03/sabado",</v>
      </c>
    </row>
    <row r="425" spans="1:9" ht="17" x14ac:dyDescent="0.35">
      <c r="A425" t="s">
        <v>438</v>
      </c>
      <c r="E425" s="45">
        <f>+E417+1</f>
        <v>4</v>
      </c>
      <c r="G425" s="42"/>
      <c r="H425" s="42"/>
      <c r="I425" s="44" t="str">
        <f>_xlfn.CONCAT("    //SEMANA ",ROMAN(E425)," TIEMPO ",UPPER(A425))</f>
        <v>    //SEMANA IV TIEMPO ADVIENTO</v>
      </c>
    </row>
    <row r="426" spans="1:9" x14ac:dyDescent="0.35">
      <c r="A426" t="s">
        <v>438</v>
      </c>
      <c r="B426">
        <f>B418+1</f>
        <v>4</v>
      </c>
      <c r="C426" t="s">
        <v>418</v>
      </c>
      <c r="D426" t="s">
        <v>384</v>
      </c>
      <c r="E426" s="1">
        <f>+E424+1</f>
        <v>46376</v>
      </c>
      <c r="F426" t="s">
        <v>384</v>
      </c>
      <c r="G426" t="str">
        <f t="shared" ref="G426:G430" si="194">_xlfn.CONCAT(": ""","/salterios/tiempo/",A426,"/s0",B426,"/",C426,"""",",")</f>
        <v>: "/salterios/tiempo/adviento/s04/domingo",</v>
      </c>
      <c r="I426" t="str">
        <f t="shared" ref="I426:I432" si="195">""""&amp;TEXT(E426,"d/m/yyyy")&amp;""""&amp;G426</f>
        <v>"20/12/2026": "/salterios/tiempo/adviento/s04/domingo",</v>
      </c>
    </row>
    <row r="427" spans="1:9" x14ac:dyDescent="0.35">
      <c r="A427" t="s">
        <v>438</v>
      </c>
      <c r="B427">
        <f>+B426</f>
        <v>4</v>
      </c>
      <c r="C427" t="s">
        <v>396</v>
      </c>
      <c r="D427" t="s">
        <v>384</v>
      </c>
      <c r="E427" s="1">
        <f>+E426+1</f>
        <v>46377</v>
      </c>
      <c r="F427" t="s">
        <v>384</v>
      </c>
      <c r="G427" t="str">
        <f t="shared" si="194"/>
        <v>: "/salterios/tiempo/adviento/s04/lunes",</v>
      </c>
      <c r="I427" t="str">
        <f t="shared" si="195"/>
        <v>"21/12/2026": "/salterios/tiempo/adviento/s04/lunes",</v>
      </c>
    </row>
    <row r="428" spans="1:9" x14ac:dyDescent="0.35">
      <c r="A428" t="s">
        <v>438</v>
      </c>
      <c r="B428">
        <f t="shared" ref="B428:B430" si="196">+B427</f>
        <v>4</v>
      </c>
      <c r="C428" t="s">
        <v>397</v>
      </c>
      <c r="D428" t="s">
        <v>384</v>
      </c>
      <c r="E428" s="1">
        <f t="shared" ref="E428:E432" si="197">+E427+1</f>
        <v>46378</v>
      </c>
      <c r="F428" t="s">
        <v>384</v>
      </c>
      <c r="G428" t="str">
        <f t="shared" si="194"/>
        <v>: "/salterios/tiempo/adviento/s04/martes",</v>
      </c>
      <c r="I428" t="str">
        <f t="shared" si="195"/>
        <v>"22/12/2026": "/salterios/tiempo/adviento/s04/martes",</v>
      </c>
    </row>
    <row r="429" spans="1:9" x14ac:dyDescent="0.35">
      <c r="A429" t="s">
        <v>438</v>
      </c>
      <c r="B429">
        <f t="shared" si="196"/>
        <v>4</v>
      </c>
      <c r="C429" t="s">
        <v>398</v>
      </c>
      <c r="D429" t="s">
        <v>384</v>
      </c>
      <c r="E429" s="1">
        <f t="shared" si="197"/>
        <v>46379</v>
      </c>
      <c r="F429" t="s">
        <v>384</v>
      </c>
      <c r="G429" t="str">
        <f t="shared" si="194"/>
        <v>: "/salterios/tiempo/adviento/s04/miercoles",</v>
      </c>
      <c r="I429" t="str">
        <f t="shared" si="195"/>
        <v>"23/12/2026": "/salterios/tiempo/adviento/s04/miercoles",</v>
      </c>
    </row>
    <row r="430" spans="1:9" x14ac:dyDescent="0.35">
      <c r="A430" t="s">
        <v>438</v>
      </c>
      <c r="B430">
        <f t="shared" si="196"/>
        <v>4</v>
      </c>
      <c r="C430" t="s">
        <v>399</v>
      </c>
      <c r="D430" t="s">
        <v>384</v>
      </c>
      <c r="E430" s="1">
        <f t="shared" si="197"/>
        <v>46380</v>
      </c>
      <c r="F430" t="s">
        <v>384</v>
      </c>
      <c r="G430" t="str">
        <f t="shared" si="194"/>
        <v>: "/salterios/tiempo/adviento/s04/jueves",</v>
      </c>
      <c r="I430" t="str">
        <f t="shared" si="195"/>
        <v>"24/12/2026": "/salterios/tiempo/adviento/s04/jueves",</v>
      </c>
    </row>
    <row r="431" spans="1:9" x14ac:dyDescent="0.35">
      <c r="A431" t="s">
        <v>438</v>
      </c>
      <c r="C431" t="s">
        <v>459</v>
      </c>
      <c r="D431" t="s">
        <v>384</v>
      </c>
      <c r="E431" s="1">
        <f t="shared" si="197"/>
        <v>46381</v>
      </c>
      <c r="F431" t="s">
        <v>384</v>
      </c>
      <c r="G431" t="str">
        <f>_xlfn.CONCAT(": ""","/salterios/tiempo/",A431,"/navidad/dias",B431,"/",C431,"""",",")</f>
        <v>: "/salterios/tiempo/adviento/navidad/dias/sd25",</v>
      </c>
      <c r="I431" t="str">
        <f t="shared" si="195"/>
        <v>"25/12/2026": "/salterios/tiempo/adviento/navidad/dias/sd25",</v>
      </c>
    </row>
    <row r="432" spans="1:9" x14ac:dyDescent="0.35">
      <c r="A432" t="s">
        <v>438</v>
      </c>
      <c r="C432" t="s">
        <v>460</v>
      </c>
      <c r="D432" t="s">
        <v>384</v>
      </c>
      <c r="E432" s="1">
        <f t="shared" si="197"/>
        <v>46382</v>
      </c>
      <c r="F432" t="s">
        <v>384</v>
      </c>
      <c r="G432" t="str">
        <f>_xlfn.CONCAT(": ""","/salterios/tiempo/",A432,"/navidad/dias",B432,"/",C432,"""",",")</f>
        <v>: "/salterios/tiempo/adviento/navidad/dias/sd26",</v>
      </c>
      <c r="I432" t="str">
        <f t="shared" si="195"/>
        <v>"26/12/2026": "/salterios/tiempo/adviento/navidad/dias/sd26",</v>
      </c>
    </row>
    <row r="433" spans="1:11" ht="17" x14ac:dyDescent="0.35">
      <c r="A433" t="s">
        <v>437</v>
      </c>
      <c r="E433" s="45">
        <v>1</v>
      </c>
      <c r="G433" s="42"/>
      <c r="H433" s="42"/>
      <c r="I433" s="44" t="str">
        <f>_xlfn.CONCAT("    //SEMANA ",ROMAN(E433)," TIEMPO ",UPPER(A433))</f>
        <v>    //SEMANA I TIEMPO NAVIDAD</v>
      </c>
    </row>
    <row r="434" spans="1:11" x14ac:dyDescent="0.35">
      <c r="A434" t="s">
        <v>438</v>
      </c>
      <c r="C434" t="s">
        <v>461</v>
      </c>
      <c r="D434" t="s">
        <v>384</v>
      </c>
      <c r="E434" s="1">
        <f>+E432+1</f>
        <v>46383</v>
      </c>
      <c r="F434" t="s">
        <v>384</v>
      </c>
      <c r="G434" t="str">
        <f t="shared" ref="G434:G438" si="198">_xlfn.CONCAT(": ""","/salterios/tiempo/",A434,"/s0",B434,"/",C434,"""",",")</f>
        <v>: "/salterios/tiempo/adviento/s0/sd27",</v>
      </c>
      <c r="I434" t="str">
        <f t="shared" ref="I434:I440" si="199">""""&amp;TEXT(E434,"d/m/yyyy")&amp;""""&amp;G434</f>
        <v>"27/12/2026": "/salterios/tiempo/adviento/s0/sd27",</v>
      </c>
    </row>
    <row r="435" spans="1:11" x14ac:dyDescent="0.35">
      <c r="A435" t="s">
        <v>438</v>
      </c>
      <c r="C435" t="s">
        <v>462</v>
      </c>
      <c r="D435" t="s">
        <v>384</v>
      </c>
      <c r="E435" s="1">
        <f>+E434+1</f>
        <v>46384</v>
      </c>
      <c r="F435" t="s">
        <v>384</v>
      </c>
      <c r="G435" t="str">
        <f t="shared" si="198"/>
        <v>: "/salterios/tiempo/adviento/s0/sd28",</v>
      </c>
      <c r="I435" t="str">
        <f t="shared" si="199"/>
        <v>"28/12/2026": "/salterios/tiempo/adviento/s0/sd28",</v>
      </c>
    </row>
    <row r="436" spans="1:11" x14ac:dyDescent="0.35">
      <c r="A436" t="s">
        <v>438</v>
      </c>
      <c r="C436" t="s">
        <v>463</v>
      </c>
      <c r="D436" t="s">
        <v>384</v>
      </c>
      <c r="E436" s="1">
        <f t="shared" ref="E436:E440" si="200">+E435+1</f>
        <v>46385</v>
      </c>
      <c r="F436" t="s">
        <v>384</v>
      </c>
      <c r="G436" t="str">
        <f t="shared" si="198"/>
        <v>: "/salterios/tiempo/adviento/s0/sd29",</v>
      </c>
      <c r="I436" t="str">
        <f t="shared" si="199"/>
        <v>"29/12/2026": "/salterios/tiempo/adviento/s0/sd29",</v>
      </c>
    </row>
    <row r="437" spans="1:11" x14ac:dyDescent="0.35">
      <c r="A437" t="s">
        <v>438</v>
      </c>
      <c r="C437" t="s">
        <v>464</v>
      </c>
      <c r="D437" t="s">
        <v>384</v>
      </c>
      <c r="E437" s="1">
        <f t="shared" si="200"/>
        <v>46386</v>
      </c>
      <c r="F437" t="s">
        <v>384</v>
      </c>
      <c r="G437" t="str">
        <f t="shared" si="198"/>
        <v>: "/salterios/tiempo/adviento/s0/sd30",</v>
      </c>
      <c r="I437" t="str">
        <f t="shared" si="199"/>
        <v>"30/12/2026": "/salterios/tiempo/adviento/s0/sd30",</v>
      </c>
    </row>
    <row r="438" spans="1:11" x14ac:dyDescent="0.35">
      <c r="A438" t="s">
        <v>438</v>
      </c>
      <c r="C438" t="s">
        <v>465</v>
      </c>
      <c r="D438" t="s">
        <v>384</v>
      </c>
      <c r="E438" s="1">
        <f t="shared" si="200"/>
        <v>46387</v>
      </c>
      <c r="F438" t="s">
        <v>384</v>
      </c>
      <c r="G438" t="str">
        <f t="shared" si="198"/>
        <v>: "/salterios/tiempo/adviento/s0/sd31",</v>
      </c>
      <c r="I438" t="str">
        <f t="shared" si="199"/>
        <v>"31/12/2026": "/salterios/tiempo/adviento/s0/sd31",</v>
      </c>
    </row>
    <row r="439" spans="1:11" x14ac:dyDescent="0.35">
      <c r="A439" t="s">
        <v>438</v>
      </c>
      <c r="C439" t="s">
        <v>466</v>
      </c>
      <c r="D439" t="s">
        <v>384</v>
      </c>
      <c r="E439" s="1">
        <f t="shared" si="200"/>
        <v>46388</v>
      </c>
      <c r="F439" t="s">
        <v>384</v>
      </c>
      <c r="G439" t="str">
        <f>_xlfn.CONCAT(": ""","/salterios/tiempo/",A439,"/navidad/dias",B439,"/",C439,"""",",")</f>
        <v>: "/salterios/tiempo/adviento/navidad/dias/se1-1roEnero-OCTAVADELANATIVIDADDELSEÑOR-SantaMariaMadredeDios",</v>
      </c>
      <c r="I439" t="str">
        <f t="shared" si="199"/>
        <v>"1/1/2027": "/salterios/tiempo/adviento/navidad/dias/se1-1roEnero-OCTAVADELANATIVIDADDELSEÑOR-SantaMariaMadredeDios",</v>
      </c>
      <c r="K439" t="s">
        <v>468</v>
      </c>
    </row>
    <row r="440" spans="1:11" x14ac:dyDescent="0.35">
      <c r="A440" t="s">
        <v>438</v>
      </c>
      <c r="B440">
        <v>1</v>
      </c>
      <c r="C440" t="s">
        <v>419</v>
      </c>
      <c r="D440" t="s">
        <v>384</v>
      </c>
      <c r="E440" s="1">
        <f t="shared" si="200"/>
        <v>46389</v>
      </c>
      <c r="F440" t="s">
        <v>384</v>
      </c>
      <c r="G440" t="str">
        <f>_xlfn.CONCAT(": ""","/salterios/tiempo/",A440,"/navidad/s0",B440,"/",C440,"""",",")</f>
        <v>: "/salterios/tiempo/adviento/navidad/s01/sabado",</v>
      </c>
      <c r="I440" t="str">
        <f t="shared" si="199"/>
        <v>"2/1/2027": "/salterios/tiempo/adviento/navidad/s01/sabado",</v>
      </c>
    </row>
    <row r="441" spans="1:11" ht="17" x14ac:dyDescent="0.35">
      <c r="A441" t="s">
        <v>437</v>
      </c>
      <c r="E441" s="45">
        <f>+E433+1</f>
        <v>2</v>
      </c>
      <c r="G441" s="42"/>
      <c r="H441" s="42"/>
      <c r="I441" s="44" t="str">
        <f>_xlfn.CONCAT("    //SEMANA ",ROMAN(E441)," TIEMPO ",UPPER(A441))</f>
        <v>    //SEMANA II TIEMPO NAVIDAD</v>
      </c>
    </row>
    <row r="442" spans="1:11" x14ac:dyDescent="0.35">
      <c r="A442" t="s">
        <v>438</v>
      </c>
      <c r="B442">
        <v>2</v>
      </c>
      <c r="C442" t="s">
        <v>418</v>
      </c>
      <c r="D442" t="s">
        <v>384</v>
      </c>
      <c r="E442" s="1">
        <f>+E440+1</f>
        <v>46390</v>
      </c>
      <c r="F442" t="s">
        <v>384</v>
      </c>
      <c r="G442" t="str">
        <f t="shared" ref="G442:G448" si="201">_xlfn.CONCAT(": ""","/salterios/tiempo/",A442,"/navidad/s0",B442,"/",C442,"""",",")</f>
        <v>: "/salterios/tiempo/adviento/navidad/s02/domingo",</v>
      </c>
      <c r="I442" t="str">
        <f t="shared" ref="I442:I448" si="202">""""&amp;TEXT(E442,"d/m/yyyy")&amp;""""&amp;G442</f>
        <v>"3/1/2027": "/salterios/tiempo/adviento/navidad/s02/domingo",</v>
      </c>
    </row>
    <row r="443" spans="1:11" x14ac:dyDescent="0.35">
      <c r="A443" t="s">
        <v>438</v>
      </c>
      <c r="B443">
        <f>+B442</f>
        <v>2</v>
      </c>
      <c r="C443" t="s">
        <v>396</v>
      </c>
      <c r="D443" t="s">
        <v>384</v>
      </c>
      <c r="E443" s="1">
        <f>+E442+1</f>
        <v>46391</v>
      </c>
      <c r="F443" t="s">
        <v>384</v>
      </c>
      <c r="G443" t="str">
        <f t="shared" si="201"/>
        <v>: "/salterios/tiempo/adviento/navidad/s02/lunes",</v>
      </c>
      <c r="I443" t="str">
        <f t="shared" si="202"/>
        <v>"4/1/2027": "/salterios/tiempo/adviento/navidad/s02/lunes",</v>
      </c>
    </row>
    <row r="444" spans="1:11" x14ac:dyDescent="0.35">
      <c r="A444" t="s">
        <v>438</v>
      </c>
      <c r="B444">
        <f t="shared" ref="B444:B448" si="203">+B443</f>
        <v>2</v>
      </c>
      <c r="C444" t="s">
        <v>397</v>
      </c>
      <c r="D444" t="s">
        <v>384</v>
      </c>
      <c r="E444" s="1">
        <f t="shared" ref="E444:E448" si="204">+E443+1</f>
        <v>46392</v>
      </c>
      <c r="F444" t="s">
        <v>384</v>
      </c>
      <c r="G444" t="str">
        <f t="shared" si="201"/>
        <v>: "/salterios/tiempo/adviento/navidad/s02/martes",</v>
      </c>
      <c r="I444" t="str">
        <f t="shared" si="202"/>
        <v>"5/1/2027": "/salterios/tiempo/adviento/navidad/s02/martes",</v>
      </c>
    </row>
    <row r="445" spans="1:11" x14ac:dyDescent="0.35">
      <c r="A445" t="s">
        <v>438</v>
      </c>
      <c r="B445">
        <f t="shared" si="203"/>
        <v>2</v>
      </c>
      <c r="C445" t="s">
        <v>398</v>
      </c>
      <c r="D445" t="s">
        <v>384</v>
      </c>
      <c r="E445" s="1">
        <f t="shared" si="204"/>
        <v>46393</v>
      </c>
      <c r="F445" t="s">
        <v>384</v>
      </c>
      <c r="G445" t="str">
        <f t="shared" si="201"/>
        <v>: "/salterios/tiempo/adviento/navidad/s02/miercoles",</v>
      </c>
      <c r="I445" t="str">
        <f t="shared" si="202"/>
        <v>"6/1/2027": "/salterios/tiempo/adviento/navidad/s02/miercoles",</v>
      </c>
      <c r="K445" t="s">
        <v>467</v>
      </c>
    </row>
    <row r="446" spans="1:11" x14ac:dyDescent="0.35">
      <c r="A446" t="s">
        <v>438</v>
      </c>
      <c r="B446">
        <f t="shared" si="203"/>
        <v>2</v>
      </c>
      <c r="C446" t="s">
        <v>399</v>
      </c>
      <c r="D446" t="s">
        <v>384</v>
      </c>
      <c r="E446" s="1">
        <f t="shared" si="204"/>
        <v>46394</v>
      </c>
      <c r="F446" t="s">
        <v>384</v>
      </c>
      <c r="G446" t="str">
        <f t="shared" si="201"/>
        <v>: "/salterios/tiempo/adviento/navidad/s02/jueves",</v>
      </c>
      <c r="I446" t="str">
        <f t="shared" si="202"/>
        <v>"7/1/2027": "/salterios/tiempo/adviento/navidad/s02/jueves",</v>
      </c>
    </row>
    <row r="447" spans="1:11" x14ac:dyDescent="0.35">
      <c r="A447" t="s">
        <v>438</v>
      </c>
      <c r="B447">
        <f t="shared" si="203"/>
        <v>2</v>
      </c>
      <c r="C447" t="s">
        <v>420</v>
      </c>
      <c r="D447" t="s">
        <v>384</v>
      </c>
      <c r="E447" s="1">
        <f t="shared" si="204"/>
        <v>46395</v>
      </c>
      <c r="F447" t="s">
        <v>384</v>
      </c>
      <c r="G447" t="str">
        <f t="shared" si="201"/>
        <v>: "/salterios/tiempo/adviento/navidad/s02/viernes",</v>
      </c>
      <c r="I447" t="str">
        <f t="shared" si="202"/>
        <v>"8/1/2027": "/salterios/tiempo/adviento/navidad/s02/viernes",</v>
      </c>
    </row>
    <row r="448" spans="1:11" x14ac:dyDescent="0.35">
      <c r="A448" t="s">
        <v>438</v>
      </c>
      <c r="B448">
        <f t="shared" si="203"/>
        <v>2</v>
      </c>
      <c r="C448" t="s">
        <v>419</v>
      </c>
      <c r="D448" t="s">
        <v>384</v>
      </c>
      <c r="E448" s="1">
        <f t="shared" si="204"/>
        <v>46396</v>
      </c>
      <c r="F448" t="s">
        <v>384</v>
      </c>
      <c r="G448" t="str">
        <f t="shared" si="201"/>
        <v>: "/salterios/tiempo/adviento/navidad/s02/sabado",</v>
      </c>
      <c r="I448" t="str">
        <f t="shared" si="202"/>
        <v>"9/1/2027": "/salterios/tiempo/adviento/navidad/s02/sabado",</v>
      </c>
    </row>
    <row r="449" spans="1:11" ht="17" x14ac:dyDescent="0.35">
      <c r="A449" t="s">
        <v>435</v>
      </c>
      <c r="E449" s="50">
        <v>1</v>
      </c>
      <c r="F449" s="42"/>
      <c r="G449" s="42"/>
      <c r="H449" s="42"/>
      <c r="I449" s="50" t="str">
        <f>_xlfn.CONCAT("    //SEMANA ",ROMAN(E449)," TIEMPO ",UPPER(A449))</f>
        <v>    //SEMANA I TIEMPO ORDINARIO</v>
      </c>
    </row>
    <row r="450" spans="1:11" x14ac:dyDescent="0.35">
      <c r="A450" t="s">
        <v>435</v>
      </c>
      <c r="B450">
        <v>1</v>
      </c>
      <c r="C450" t="s">
        <v>418</v>
      </c>
      <c r="D450" t="s">
        <v>384</v>
      </c>
      <c r="E450" s="1">
        <f>+E448+1</f>
        <v>46397</v>
      </c>
      <c r="F450" t="s">
        <v>384</v>
      </c>
      <c r="G450" t="str">
        <f>_xlfn.CONCAT(": ""","/salterios/tiempo/",A450,"/s0",B450,"/",C450,"""",",")</f>
        <v>: "/salterios/tiempo/ordinario/s01/domingo",</v>
      </c>
      <c r="I450" t="str">
        <f t="shared" ref="I450:I456" si="205">""""&amp;TEXT(E450,"d/m/yyyy")&amp;""""&amp;G450</f>
        <v>"10/1/2027": "/salterios/tiempo/ordinario/s01/domingo",</v>
      </c>
      <c r="K450" t="s">
        <v>401</v>
      </c>
    </row>
    <row r="451" spans="1:11" x14ac:dyDescent="0.35">
      <c r="A451" t="s">
        <v>435</v>
      </c>
      <c r="B451">
        <v>1</v>
      </c>
      <c r="C451" t="s">
        <v>396</v>
      </c>
      <c r="D451" t="s">
        <v>384</v>
      </c>
      <c r="E451" s="1">
        <f>+E450+1</f>
        <v>46398</v>
      </c>
      <c r="F451" t="s">
        <v>384</v>
      </c>
      <c r="G451" t="str">
        <f t="shared" ref="G451:G456" si="206">_xlfn.CONCAT(": ""","/salterios/tiempo/",A451,"/s0",B451,"/",C451,"""",",")</f>
        <v>: "/salterios/tiempo/ordinario/s01/lunes",</v>
      </c>
      <c r="I451" t="str">
        <f t="shared" si="205"/>
        <v>"11/1/2027": "/salterios/tiempo/ordinario/s01/lunes",</v>
      </c>
    </row>
    <row r="452" spans="1:11" x14ac:dyDescent="0.35">
      <c r="A452" t="s">
        <v>435</v>
      </c>
      <c r="B452">
        <v>1</v>
      </c>
      <c r="C452" t="s">
        <v>397</v>
      </c>
      <c r="D452" t="s">
        <v>384</v>
      </c>
      <c r="E452" s="1">
        <f t="shared" ref="E452:E456" si="207">+E451+1</f>
        <v>46399</v>
      </c>
      <c r="F452" t="s">
        <v>384</v>
      </c>
      <c r="G452" t="str">
        <f t="shared" si="206"/>
        <v>: "/salterios/tiempo/ordinario/s01/martes",</v>
      </c>
      <c r="I452" t="str">
        <f t="shared" si="205"/>
        <v>"12/1/2027": "/salterios/tiempo/ordinario/s01/martes",</v>
      </c>
    </row>
    <row r="453" spans="1:11" x14ac:dyDescent="0.35">
      <c r="A453" t="s">
        <v>435</v>
      </c>
      <c r="B453">
        <v>1</v>
      </c>
      <c r="C453" t="s">
        <v>398</v>
      </c>
      <c r="D453" t="s">
        <v>384</v>
      </c>
      <c r="E453" s="1">
        <f t="shared" si="207"/>
        <v>46400</v>
      </c>
      <c r="F453" t="s">
        <v>384</v>
      </c>
      <c r="G453" t="str">
        <f t="shared" si="206"/>
        <v>: "/salterios/tiempo/ordinario/s01/miercoles",</v>
      </c>
      <c r="I453" t="str">
        <f t="shared" si="205"/>
        <v>"13/1/2027": "/salterios/tiempo/ordinario/s01/miercoles",</v>
      </c>
    </row>
    <row r="454" spans="1:11" x14ac:dyDescent="0.35">
      <c r="A454" t="s">
        <v>435</v>
      </c>
      <c r="B454">
        <v>1</v>
      </c>
      <c r="C454" t="s">
        <v>399</v>
      </c>
      <c r="D454" t="s">
        <v>384</v>
      </c>
      <c r="E454" s="1">
        <f t="shared" si="207"/>
        <v>46401</v>
      </c>
      <c r="F454" t="s">
        <v>384</v>
      </c>
      <c r="G454" t="str">
        <f t="shared" si="206"/>
        <v>: "/salterios/tiempo/ordinario/s01/jueves",</v>
      </c>
      <c r="I454" t="str">
        <f t="shared" si="205"/>
        <v>"14/1/2027": "/salterios/tiempo/ordinario/s01/jueves",</v>
      </c>
    </row>
    <row r="455" spans="1:11" x14ac:dyDescent="0.35">
      <c r="A455" t="s">
        <v>435</v>
      </c>
      <c r="B455">
        <v>1</v>
      </c>
      <c r="C455" t="s">
        <v>420</v>
      </c>
      <c r="D455" t="s">
        <v>384</v>
      </c>
      <c r="E455" s="1">
        <f t="shared" si="207"/>
        <v>46402</v>
      </c>
      <c r="F455" t="s">
        <v>384</v>
      </c>
      <c r="G455" t="str">
        <f t="shared" si="206"/>
        <v>: "/salterios/tiempo/ordinario/s01/viernes",</v>
      </c>
      <c r="I455" t="str">
        <f t="shared" si="205"/>
        <v>"15/1/2027": "/salterios/tiempo/ordinario/s01/viernes",</v>
      </c>
    </row>
    <row r="456" spans="1:11" x14ac:dyDescent="0.35">
      <c r="A456" t="s">
        <v>435</v>
      </c>
      <c r="B456">
        <v>1</v>
      </c>
      <c r="C456" t="s">
        <v>419</v>
      </c>
      <c r="D456" t="s">
        <v>384</v>
      </c>
      <c r="E456" s="1">
        <f t="shared" si="207"/>
        <v>46403</v>
      </c>
      <c r="F456" t="s">
        <v>384</v>
      </c>
      <c r="G456" t="str">
        <f t="shared" si="206"/>
        <v>: "/salterios/tiempo/ordinario/s01/sabado",</v>
      </c>
      <c r="I456" t="str">
        <f t="shared" si="205"/>
        <v>"16/1/2027": "/salterios/tiempo/ordinario/s01/sabado",</v>
      </c>
    </row>
    <row r="457" spans="1:11" ht="17" x14ac:dyDescent="0.35">
      <c r="A457" t="s">
        <v>435</v>
      </c>
      <c r="E457" s="50">
        <f>+E449+1</f>
        <v>2</v>
      </c>
      <c r="G457" s="42"/>
      <c r="H457" s="42"/>
      <c r="I457" s="50" t="str">
        <f>_xlfn.CONCAT("    //SEMANA ",ROMAN(E457)," TIEMPO ",UPPER(A457))</f>
        <v>    //SEMANA II TIEMPO ORDINARIO</v>
      </c>
    </row>
    <row r="458" spans="1:11" x14ac:dyDescent="0.35">
      <c r="A458" t="s">
        <v>435</v>
      </c>
      <c r="B458">
        <f>+B456+1</f>
        <v>2</v>
      </c>
      <c r="C458" t="s">
        <v>418</v>
      </c>
      <c r="D458" t="s">
        <v>384</v>
      </c>
      <c r="E458" s="1">
        <f>+E456+1</f>
        <v>46404</v>
      </c>
      <c r="F458" t="s">
        <v>384</v>
      </c>
      <c r="G458" t="str">
        <f t="shared" ref="G458:G464" si="208">_xlfn.CONCAT(": ""","/salterios/tiempo/",A458,"/s0",B458,"/",C458,"""",",")</f>
        <v>: "/salterios/tiempo/ordinario/s02/domingo",</v>
      </c>
      <c r="I458" t="str">
        <f t="shared" ref="I458:I464" si="209">""""&amp;TEXT(E458,"d/m/yyyy")&amp;""""&amp;G458</f>
        <v>"17/1/2027": "/salterios/tiempo/ordinario/s02/domingo",</v>
      </c>
      <c r="K458" t="s">
        <v>422</v>
      </c>
    </row>
    <row r="459" spans="1:11" x14ac:dyDescent="0.35">
      <c r="A459" t="s">
        <v>435</v>
      </c>
      <c r="B459">
        <f>+B458</f>
        <v>2</v>
      </c>
      <c r="C459" t="s">
        <v>396</v>
      </c>
      <c r="D459" t="s">
        <v>384</v>
      </c>
      <c r="E459" s="1">
        <f>+E458+1</f>
        <v>46405</v>
      </c>
      <c r="F459" t="s">
        <v>384</v>
      </c>
      <c r="G459" t="str">
        <f t="shared" si="208"/>
        <v>: "/salterios/tiempo/ordinario/s02/lunes",</v>
      </c>
      <c r="I459" t="str">
        <f t="shared" si="209"/>
        <v>"18/1/2027": "/salterios/tiempo/ordinario/s02/lunes",</v>
      </c>
    </row>
    <row r="460" spans="1:11" x14ac:dyDescent="0.35">
      <c r="A460" t="s">
        <v>435</v>
      </c>
      <c r="B460">
        <f t="shared" ref="B460:B464" si="210">+B459</f>
        <v>2</v>
      </c>
      <c r="C460" t="s">
        <v>397</v>
      </c>
      <c r="D460" t="s">
        <v>384</v>
      </c>
      <c r="E460" s="1">
        <f t="shared" ref="E460:E464" si="211">+E459+1</f>
        <v>46406</v>
      </c>
      <c r="F460" t="s">
        <v>384</v>
      </c>
      <c r="G460" t="str">
        <f t="shared" si="208"/>
        <v>: "/salterios/tiempo/ordinario/s02/martes",</v>
      </c>
      <c r="I460" t="str">
        <f t="shared" si="209"/>
        <v>"19/1/2027": "/salterios/tiempo/ordinario/s02/martes",</v>
      </c>
    </row>
    <row r="461" spans="1:11" x14ac:dyDescent="0.35">
      <c r="A461" t="s">
        <v>435</v>
      </c>
      <c r="B461">
        <f t="shared" si="210"/>
        <v>2</v>
      </c>
      <c r="C461" t="s">
        <v>398</v>
      </c>
      <c r="D461" t="s">
        <v>384</v>
      </c>
      <c r="E461" s="1">
        <f t="shared" si="211"/>
        <v>46407</v>
      </c>
      <c r="F461" t="s">
        <v>384</v>
      </c>
      <c r="G461" t="str">
        <f t="shared" si="208"/>
        <v>: "/salterios/tiempo/ordinario/s02/miercoles",</v>
      </c>
      <c r="I461" t="str">
        <f t="shared" si="209"/>
        <v>"20/1/2027": "/salterios/tiempo/ordinario/s02/miercoles",</v>
      </c>
    </row>
    <row r="462" spans="1:11" x14ac:dyDescent="0.35">
      <c r="A462" t="s">
        <v>435</v>
      </c>
      <c r="B462">
        <f t="shared" si="210"/>
        <v>2</v>
      </c>
      <c r="C462" t="s">
        <v>399</v>
      </c>
      <c r="D462" t="s">
        <v>384</v>
      </c>
      <c r="E462" s="1">
        <f t="shared" si="211"/>
        <v>46408</v>
      </c>
      <c r="F462" t="s">
        <v>384</v>
      </c>
      <c r="G462" t="str">
        <f t="shared" si="208"/>
        <v>: "/salterios/tiempo/ordinario/s02/jueves",</v>
      </c>
      <c r="I462" t="str">
        <f t="shared" si="209"/>
        <v>"21/1/2027": "/salterios/tiempo/ordinario/s02/jueves",</v>
      </c>
    </row>
    <row r="463" spans="1:11" x14ac:dyDescent="0.35">
      <c r="A463" t="s">
        <v>435</v>
      </c>
      <c r="B463">
        <f t="shared" si="210"/>
        <v>2</v>
      </c>
      <c r="C463" t="s">
        <v>420</v>
      </c>
      <c r="D463" t="s">
        <v>384</v>
      </c>
      <c r="E463" s="1">
        <f t="shared" si="211"/>
        <v>46409</v>
      </c>
      <c r="F463" t="s">
        <v>384</v>
      </c>
      <c r="G463" t="str">
        <f t="shared" si="208"/>
        <v>: "/salterios/tiempo/ordinario/s02/viernes",</v>
      </c>
      <c r="I463" t="str">
        <f t="shared" si="209"/>
        <v>"22/1/2027": "/salterios/tiempo/ordinario/s02/viernes",</v>
      </c>
    </row>
    <row r="464" spans="1:11" x14ac:dyDescent="0.35">
      <c r="A464" t="s">
        <v>435</v>
      </c>
      <c r="B464">
        <f t="shared" si="210"/>
        <v>2</v>
      </c>
      <c r="C464" t="s">
        <v>419</v>
      </c>
      <c r="D464" t="s">
        <v>384</v>
      </c>
      <c r="E464" s="1">
        <f t="shared" si="211"/>
        <v>46410</v>
      </c>
      <c r="F464" t="s">
        <v>384</v>
      </c>
      <c r="G464" t="str">
        <f t="shared" si="208"/>
        <v>: "/salterios/tiempo/ordinario/s02/sabado",</v>
      </c>
      <c r="I464" t="str">
        <f t="shared" si="209"/>
        <v>"23/1/2027": "/salterios/tiempo/ordinario/s02/sabado",</v>
      </c>
    </row>
    <row r="465" spans="1:9" ht="17" x14ac:dyDescent="0.35">
      <c r="A465" t="s">
        <v>435</v>
      </c>
      <c r="E465" s="52">
        <f>+E457+1</f>
        <v>3</v>
      </c>
      <c r="G465" s="42"/>
      <c r="H465" s="42"/>
      <c r="I465" s="52" t="str">
        <f>_xlfn.CONCAT("    //SEMANA ",ROMAN(E465)," TIEMPO ",UPPER(A465))</f>
        <v>    //SEMANA III TIEMPO ORDINARIO</v>
      </c>
    </row>
    <row r="466" spans="1:9" x14ac:dyDescent="0.35">
      <c r="A466" t="s">
        <v>435</v>
      </c>
      <c r="B466">
        <f>+B464+1</f>
        <v>3</v>
      </c>
      <c r="C466" t="s">
        <v>418</v>
      </c>
      <c r="D466" t="s">
        <v>384</v>
      </c>
      <c r="E466" s="1">
        <f>+E464+1</f>
        <v>46411</v>
      </c>
      <c r="F466" t="s">
        <v>384</v>
      </c>
      <c r="G466" t="str">
        <f t="shared" ref="G466:G472" si="212">_xlfn.CONCAT(": ""","/salterios/tiempo/",A466,"/s0",B466,"/",C466,"""",",")</f>
        <v>: "/salterios/tiempo/ordinario/s03/domingo",</v>
      </c>
      <c r="I466" t="str">
        <f t="shared" ref="I466:I472" si="213">""""&amp;TEXT(E466,"d/m/yyyy")&amp;""""&amp;G466</f>
        <v>"24/1/2027": "/salterios/tiempo/ordinario/s03/domingo",</v>
      </c>
    </row>
    <row r="467" spans="1:9" x14ac:dyDescent="0.35">
      <c r="A467" t="s">
        <v>435</v>
      </c>
      <c r="B467">
        <f>+B466</f>
        <v>3</v>
      </c>
      <c r="C467" t="s">
        <v>396</v>
      </c>
      <c r="D467" t="s">
        <v>384</v>
      </c>
      <c r="E467" s="1">
        <f>+E466+1</f>
        <v>46412</v>
      </c>
      <c r="F467" t="s">
        <v>384</v>
      </c>
      <c r="G467" t="str">
        <f t="shared" si="212"/>
        <v>: "/salterios/tiempo/ordinario/s03/lunes",</v>
      </c>
      <c r="I467" t="str">
        <f t="shared" si="213"/>
        <v>"25/1/2027": "/salterios/tiempo/ordinario/s03/lunes",</v>
      </c>
    </row>
    <row r="468" spans="1:9" x14ac:dyDescent="0.35">
      <c r="A468" t="s">
        <v>435</v>
      </c>
      <c r="B468">
        <f t="shared" ref="B468:B472" si="214">+B467</f>
        <v>3</v>
      </c>
      <c r="C468" t="s">
        <v>397</v>
      </c>
      <c r="D468" t="s">
        <v>384</v>
      </c>
      <c r="E468" s="1">
        <f t="shared" ref="E468:E472" si="215">+E467+1</f>
        <v>46413</v>
      </c>
      <c r="F468" t="s">
        <v>384</v>
      </c>
      <c r="G468" t="str">
        <f t="shared" si="212"/>
        <v>: "/salterios/tiempo/ordinario/s03/martes",</v>
      </c>
      <c r="I468" t="str">
        <f t="shared" si="213"/>
        <v>"26/1/2027": "/salterios/tiempo/ordinario/s03/martes",</v>
      </c>
    </row>
    <row r="469" spans="1:9" x14ac:dyDescent="0.35">
      <c r="A469" t="s">
        <v>435</v>
      </c>
      <c r="B469">
        <f t="shared" si="214"/>
        <v>3</v>
      </c>
      <c r="C469" t="s">
        <v>398</v>
      </c>
      <c r="D469" t="s">
        <v>384</v>
      </c>
      <c r="E469" s="1">
        <f t="shared" si="215"/>
        <v>46414</v>
      </c>
      <c r="F469" t="s">
        <v>384</v>
      </c>
      <c r="G469" t="str">
        <f t="shared" si="212"/>
        <v>: "/salterios/tiempo/ordinario/s03/miercoles",</v>
      </c>
      <c r="I469" t="str">
        <f t="shared" si="213"/>
        <v>"27/1/2027": "/salterios/tiempo/ordinario/s03/miercoles",</v>
      </c>
    </row>
    <row r="470" spans="1:9" x14ac:dyDescent="0.35">
      <c r="A470" t="s">
        <v>435</v>
      </c>
      <c r="B470">
        <f t="shared" si="214"/>
        <v>3</v>
      </c>
      <c r="C470" t="s">
        <v>399</v>
      </c>
      <c r="D470" t="s">
        <v>384</v>
      </c>
      <c r="E470" s="1">
        <f t="shared" si="215"/>
        <v>46415</v>
      </c>
      <c r="F470" t="s">
        <v>384</v>
      </c>
      <c r="G470" t="str">
        <f t="shared" si="212"/>
        <v>: "/salterios/tiempo/ordinario/s03/jueves",</v>
      </c>
      <c r="I470" t="str">
        <f t="shared" si="213"/>
        <v>"28/1/2027": "/salterios/tiempo/ordinario/s03/jueves",</v>
      </c>
    </row>
    <row r="471" spans="1:9" x14ac:dyDescent="0.35">
      <c r="A471" t="s">
        <v>435</v>
      </c>
      <c r="B471">
        <f t="shared" si="214"/>
        <v>3</v>
      </c>
      <c r="C471" t="s">
        <v>420</v>
      </c>
      <c r="D471" t="s">
        <v>384</v>
      </c>
      <c r="E471" s="1">
        <f t="shared" si="215"/>
        <v>46416</v>
      </c>
      <c r="F471" t="s">
        <v>384</v>
      </c>
      <c r="G471" t="str">
        <f t="shared" si="212"/>
        <v>: "/salterios/tiempo/ordinario/s03/viernes",</v>
      </c>
      <c r="I471" t="str">
        <f t="shared" si="213"/>
        <v>"29/1/2027": "/salterios/tiempo/ordinario/s03/viernes",</v>
      </c>
    </row>
    <row r="472" spans="1:9" x14ac:dyDescent="0.35">
      <c r="A472" t="s">
        <v>435</v>
      </c>
      <c r="B472">
        <f t="shared" si="214"/>
        <v>3</v>
      </c>
      <c r="C472" t="s">
        <v>419</v>
      </c>
      <c r="D472" t="s">
        <v>384</v>
      </c>
      <c r="E472" s="1">
        <f t="shared" si="215"/>
        <v>46417</v>
      </c>
      <c r="F472" t="s">
        <v>384</v>
      </c>
      <c r="G472" t="str">
        <f t="shared" si="212"/>
        <v>: "/salterios/tiempo/ordinario/s03/sabado",</v>
      </c>
      <c r="I472" t="str">
        <f t="shared" si="213"/>
        <v>"30/1/2027": "/salterios/tiempo/ordinario/s03/sabado",</v>
      </c>
    </row>
    <row r="473" spans="1:9" ht="17" x14ac:dyDescent="0.35">
      <c r="A473" t="s">
        <v>435</v>
      </c>
      <c r="E473" s="52">
        <f>+E465+1</f>
        <v>4</v>
      </c>
      <c r="G473" s="42"/>
      <c r="H473" s="42"/>
      <c r="I473" s="52" t="str">
        <f>_xlfn.CONCAT("    //SEMANA ",ROMAN(E473)," TIEMPO ",UPPER(A473))</f>
        <v>    //SEMANA IV TIEMPO ORDINARIO</v>
      </c>
    </row>
    <row r="474" spans="1:9" x14ac:dyDescent="0.35">
      <c r="A474" t="s">
        <v>435</v>
      </c>
      <c r="B474">
        <f>+B472+1</f>
        <v>4</v>
      </c>
      <c r="C474" t="s">
        <v>418</v>
      </c>
      <c r="D474" t="s">
        <v>384</v>
      </c>
      <c r="E474" s="1">
        <f>+E472+1</f>
        <v>46418</v>
      </c>
      <c r="F474" t="s">
        <v>384</v>
      </c>
      <c r="G474" t="str">
        <f t="shared" ref="G474:G480" si="216">_xlfn.CONCAT(": ""","/salterios/tiempo/",A474,"/s0",B474,"/",C474,"""",",")</f>
        <v>: "/salterios/tiempo/ordinario/s04/domingo",</v>
      </c>
      <c r="I474" t="str">
        <f t="shared" ref="I474:I480" si="217">""""&amp;TEXT(E474,"d/m/yyyy")&amp;""""&amp;G474</f>
        <v>"31/1/2027": "/salterios/tiempo/ordinario/s04/domingo",</v>
      </c>
    </row>
    <row r="475" spans="1:9" x14ac:dyDescent="0.35">
      <c r="A475" t="s">
        <v>435</v>
      </c>
      <c r="B475">
        <f>+B474</f>
        <v>4</v>
      </c>
      <c r="C475" t="s">
        <v>396</v>
      </c>
      <c r="D475" t="s">
        <v>384</v>
      </c>
      <c r="E475" s="1">
        <f>+E474+1</f>
        <v>46419</v>
      </c>
      <c r="F475" t="s">
        <v>384</v>
      </c>
      <c r="G475" t="str">
        <f t="shared" si="216"/>
        <v>: "/salterios/tiempo/ordinario/s04/lunes",</v>
      </c>
      <c r="I475" t="str">
        <f t="shared" si="217"/>
        <v>"1/2/2027": "/salterios/tiempo/ordinario/s04/lunes",</v>
      </c>
    </row>
    <row r="476" spans="1:9" x14ac:dyDescent="0.35">
      <c r="A476" t="s">
        <v>435</v>
      </c>
      <c r="B476">
        <f t="shared" ref="B476:B480" si="218">+B475</f>
        <v>4</v>
      </c>
      <c r="C476" t="s">
        <v>397</v>
      </c>
      <c r="D476" t="s">
        <v>384</v>
      </c>
      <c r="E476" s="1">
        <f t="shared" ref="E476:E480" si="219">+E475+1</f>
        <v>46420</v>
      </c>
      <c r="F476" t="s">
        <v>384</v>
      </c>
      <c r="G476" t="str">
        <f t="shared" si="216"/>
        <v>: "/salterios/tiempo/ordinario/s04/martes",</v>
      </c>
      <c r="I476" t="str">
        <f t="shared" si="217"/>
        <v>"2/2/2027": "/salterios/tiempo/ordinario/s04/martes",</v>
      </c>
    </row>
    <row r="477" spans="1:9" x14ac:dyDescent="0.35">
      <c r="A477" t="s">
        <v>435</v>
      </c>
      <c r="B477">
        <f t="shared" si="218"/>
        <v>4</v>
      </c>
      <c r="C477" t="s">
        <v>398</v>
      </c>
      <c r="D477" t="s">
        <v>384</v>
      </c>
      <c r="E477" s="1">
        <f t="shared" si="219"/>
        <v>46421</v>
      </c>
      <c r="F477" t="s">
        <v>384</v>
      </c>
      <c r="G477" t="str">
        <f t="shared" si="216"/>
        <v>: "/salterios/tiempo/ordinario/s04/miercoles",</v>
      </c>
      <c r="I477" t="str">
        <f t="shared" si="217"/>
        <v>"3/2/2027": "/salterios/tiempo/ordinario/s04/miercoles",</v>
      </c>
    </row>
    <row r="478" spans="1:9" x14ac:dyDescent="0.35">
      <c r="A478" t="s">
        <v>435</v>
      </c>
      <c r="B478">
        <f t="shared" si="218"/>
        <v>4</v>
      </c>
      <c r="C478" t="s">
        <v>399</v>
      </c>
      <c r="D478" t="s">
        <v>384</v>
      </c>
      <c r="E478" s="1">
        <f t="shared" si="219"/>
        <v>46422</v>
      </c>
      <c r="F478" t="s">
        <v>384</v>
      </c>
      <c r="G478" t="str">
        <f t="shared" si="216"/>
        <v>: "/salterios/tiempo/ordinario/s04/jueves",</v>
      </c>
      <c r="I478" t="str">
        <f t="shared" si="217"/>
        <v>"4/2/2027": "/salterios/tiempo/ordinario/s04/jueves",</v>
      </c>
    </row>
    <row r="479" spans="1:9" x14ac:dyDescent="0.35">
      <c r="A479" t="s">
        <v>435</v>
      </c>
      <c r="B479">
        <f t="shared" si="218"/>
        <v>4</v>
      </c>
      <c r="C479" t="s">
        <v>420</v>
      </c>
      <c r="D479" t="s">
        <v>384</v>
      </c>
      <c r="E479" s="1">
        <f t="shared" si="219"/>
        <v>46423</v>
      </c>
      <c r="F479" t="s">
        <v>384</v>
      </c>
      <c r="G479" t="str">
        <f t="shared" si="216"/>
        <v>: "/salterios/tiempo/ordinario/s04/viernes",</v>
      </c>
      <c r="I479" t="str">
        <f t="shared" si="217"/>
        <v>"5/2/2027": "/salterios/tiempo/ordinario/s04/viernes",</v>
      </c>
    </row>
    <row r="480" spans="1:9" x14ac:dyDescent="0.35">
      <c r="A480" t="s">
        <v>435</v>
      </c>
      <c r="B480">
        <f t="shared" si="218"/>
        <v>4</v>
      </c>
      <c r="C480" t="s">
        <v>419</v>
      </c>
      <c r="D480" t="s">
        <v>384</v>
      </c>
      <c r="E480" s="1">
        <f t="shared" si="219"/>
        <v>46424</v>
      </c>
      <c r="F480" t="s">
        <v>384</v>
      </c>
      <c r="G480" t="str">
        <f t="shared" si="216"/>
        <v>: "/salterios/tiempo/ordinario/s04/sabado",</v>
      </c>
      <c r="I480" t="str">
        <f t="shared" si="217"/>
        <v>"6/2/2027": "/salterios/tiempo/ordinario/s04/sabado",</v>
      </c>
    </row>
    <row r="481" spans="1:11" ht="17" x14ac:dyDescent="0.35">
      <c r="A481" t="s">
        <v>435</v>
      </c>
      <c r="E481" s="52">
        <f>+E473+1</f>
        <v>5</v>
      </c>
      <c r="G481" s="42"/>
      <c r="H481" s="42"/>
      <c r="I481" s="52" t="str">
        <f>_xlfn.CONCAT("    //SEMANA ",ROMAN(E481)," TIEMPO ",UPPER(A481))</f>
        <v>    //SEMANA V TIEMPO ORDINARIO</v>
      </c>
    </row>
    <row r="482" spans="1:11" x14ac:dyDescent="0.35">
      <c r="A482" t="s">
        <v>435</v>
      </c>
      <c r="B482">
        <f>+B480+1</f>
        <v>5</v>
      </c>
      <c r="C482" t="s">
        <v>418</v>
      </c>
      <c r="D482" t="s">
        <v>384</v>
      </c>
      <c r="E482" s="1">
        <f>+E480+1</f>
        <v>46425</v>
      </c>
      <c r="F482" t="s">
        <v>384</v>
      </c>
      <c r="G482" t="str">
        <f t="shared" ref="G482:G484" si="220">_xlfn.CONCAT(": ""","/salterios/tiempo/",A482,"/s0",B482,"/",C482,"""",",")</f>
        <v>: "/salterios/tiempo/ordinario/s05/domingo",</v>
      </c>
      <c r="I482" t="str">
        <f t="shared" ref="I482:I488" si="221">""""&amp;TEXT(E482,"d/m/yyyy")&amp;""""&amp;G482</f>
        <v>"7/2/2027": "/salterios/tiempo/ordinario/s05/domingo",</v>
      </c>
    </row>
    <row r="483" spans="1:11" x14ac:dyDescent="0.35">
      <c r="A483" t="s">
        <v>435</v>
      </c>
      <c r="B483">
        <f>+B482</f>
        <v>5</v>
      </c>
      <c r="C483" t="s">
        <v>396</v>
      </c>
      <c r="D483" t="s">
        <v>384</v>
      </c>
      <c r="E483" s="1">
        <f>+E482+1</f>
        <v>46426</v>
      </c>
      <c r="F483" t="s">
        <v>384</v>
      </c>
      <c r="G483" t="str">
        <f t="shared" si="220"/>
        <v>: "/salterios/tiempo/ordinario/s05/lunes",</v>
      </c>
      <c r="I483" t="str">
        <f t="shared" si="221"/>
        <v>"8/2/2027": "/salterios/tiempo/ordinario/s05/lunes",</v>
      </c>
    </row>
    <row r="484" spans="1:11" x14ac:dyDescent="0.35">
      <c r="A484" t="s">
        <v>435</v>
      </c>
      <c r="B484">
        <f t="shared" ref="B484" si="222">+B483</f>
        <v>5</v>
      </c>
      <c r="C484" t="s">
        <v>397</v>
      </c>
      <c r="D484" t="s">
        <v>384</v>
      </c>
      <c r="E484" s="1">
        <f t="shared" ref="E484:E488" si="223">+E483+1</f>
        <v>46427</v>
      </c>
      <c r="F484" t="s">
        <v>384</v>
      </c>
      <c r="G484" t="str">
        <f t="shared" si="220"/>
        <v>: "/salterios/tiempo/ordinario/s05/martes",</v>
      </c>
      <c r="I484" t="str">
        <f t="shared" si="221"/>
        <v>"9/2/2027": "/salterios/tiempo/ordinario/s05/martes",</v>
      </c>
    </row>
    <row r="485" spans="1:11" x14ac:dyDescent="0.35">
      <c r="A485" s="37" t="s">
        <v>436</v>
      </c>
      <c r="B485" s="37" t="s">
        <v>440</v>
      </c>
      <c r="C485" s="37" t="s">
        <v>398</v>
      </c>
      <c r="D485" s="37" t="s">
        <v>384</v>
      </c>
      <c r="E485" s="43">
        <f t="shared" si="223"/>
        <v>46428</v>
      </c>
      <c r="F485" s="37" t="s">
        <v>384</v>
      </c>
      <c r="G485" s="37" t="str">
        <f>_xlfn.CONCAT(": ""","/salterios/tiempo/",A485,"/",B485,"/",C485,"""",",")</f>
        <v>: "/salterios/tiempo/cuaresma/ceniza/miercoles",</v>
      </c>
      <c r="H485" s="37"/>
      <c r="I485" s="37" t="str">
        <f t="shared" si="221"/>
        <v>"10/2/2027": "/salterios/tiempo/cuaresma/ceniza/miercoles",</v>
      </c>
      <c r="J485" s="37"/>
      <c r="K485" s="37" t="s">
        <v>403</v>
      </c>
    </row>
    <row r="486" spans="1:11" x14ac:dyDescent="0.35">
      <c r="A486" t="s">
        <v>436</v>
      </c>
      <c r="B486" t="str">
        <f t="shared" ref="B486:B488" si="224">+B485</f>
        <v>ceniza</v>
      </c>
      <c r="C486" t="s">
        <v>399</v>
      </c>
      <c r="D486" t="s">
        <v>384</v>
      </c>
      <c r="E486" s="1">
        <f t="shared" si="223"/>
        <v>46429</v>
      </c>
      <c r="F486" t="s">
        <v>384</v>
      </c>
      <c r="G486" t="str">
        <f>_xlfn.CONCAT(": ""","/salterios/tiempo/",A486,"/",B486,"/",C486,"""",",")</f>
        <v>: "/salterios/tiempo/cuaresma/ceniza/jueves",</v>
      </c>
      <c r="I486" t="str">
        <f t="shared" si="221"/>
        <v>"11/2/2027": "/salterios/tiempo/cuaresma/ceniza/jueves",</v>
      </c>
    </row>
    <row r="487" spans="1:11" x14ac:dyDescent="0.35">
      <c r="A487" t="s">
        <v>436</v>
      </c>
      <c r="B487" t="str">
        <f t="shared" si="224"/>
        <v>ceniza</v>
      </c>
      <c r="C487" t="s">
        <v>420</v>
      </c>
      <c r="D487" t="s">
        <v>384</v>
      </c>
      <c r="E487" s="1">
        <f t="shared" si="223"/>
        <v>46430</v>
      </c>
      <c r="F487" t="s">
        <v>384</v>
      </c>
      <c r="G487" t="str">
        <f t="shared" ref="G487:G488" si="225">_xlfn.CONCAT(": ""","/salterios/tiempo/",A487,"/",B487,"/",C487,"""",",")</f>
        <v>: "/salterios/tiempo/cuaresma/ceniza/viernes",</v>
      </c>
      <c r="I487" t="str">
        <f t="shared" si="221"/>
        <v>"12/2/2027": "/salterios/tiempo/cuaresma/ceniza/viernes",</v>
      </c>
    </row>
    <row r="488" spans="1:11" x14ac:dyDescent="0.35">
      <c r="A488" t="s">
        <v>436</v>
      </c>
      <c r="B488" t="str">
        <f t="shared" si="224"/>
        <v>ceniza</v>
      </c>
      <c r="C488" t="s">
        <v>419</v>
      </c>
      <c r="D488" t="s">
        <v>384</v>
      </c>
      <c r="E488" s="1">
        <f t="shared" si="223"/>
        <v>46431</v>
      </c>
      <c r="F488" t="s">
        <v>384</v>
      </c>
      <c r="G488" t="str">
        <f t="shared" si="225"/>
        <v>: "/salterios/tiempo/cuaresma/ceniza/sabado",</v>
      </c>
      <c r="I488" t="str">
        <f t="shared" si="221"/>
        <v>"13/2/2027": "/salterios/tiempo/cuaresma/ceniza/sabado",</v>
      </c>
    </row>
    <row r="489" spans="1:11" ht="17" x14ac:dyDescent="0.35">
      <c r="A489" t="s">
        <v>436</v>
      </c>
      <c r="E489" s="45">
        <v>1</v>
      </c>
      <c r="G489" s="42"/>
      <c r="H489" s="42"/>
      <c r="I489" s="44" t="str">
        <f>_xlfn.CONCAT("    //SEMANA ",ROMAN(E489)," TIEMPO DE ",UPPER(A489))</f>
        <v>    //SEMANA I TIEMPO DE CUARESMA</v>
      </c>
    </row>
    <row r="490" spans="1:11" x14ac:dyDescent="0.35">
      <c r="A490" t="s">
        <v>436</v>
      </c>
      <c r="B490">
        <f>1</f>
        <v>1</v>
      </c>
      <c r="C490" t="s">
        <v>418</v>
      </c>
      <c r="D490" t="s">
        <v>384</v>
      </c>
      <c r="E490" s="1">
        <f>+E488+1</f>
        <v>46432</v>
      </c>
      <c r="F490" t="s">
        <v>384</v>
      </c>
      <c r="G490" t="str">
        <f t="shared" ref="G490:G496" si="226">_xlfn.CONCAT(": ""","/salterios/tiempo/",A490,"/s0",B490,"/",C490,"""",",")</f>
        <v>: "/salterios/tiempo/cuaresma/s01/domingo",</v>
      </c>
      <c r="I490" t="str">
        <f t="shared" ref="I490:I496" si="227">""""&amp;TEXT(E490,"d/m/yyyy")&amp;""""&amp;G490</f>
        <v>"14/2/2027": "/salterios/tiempo/cuaresma/s01/domingo",</v>
      </c>
    </row>
    <row r="491" spans="1:11" x14ac:dyDescent="0.35">
      <c r="A491" t="s">
        <v>436</v>
      </c>
      <c r="B491">
        <f>+B490</f>
        <v>1</v>
      </c>
      <c r="C491" t="s">
        <v>396</v>
      </c>
      <c r="D491" t="s">
        <v>384</v>
      </c>
      <c r="E491" s="1">
        <f>+E490+1</f>
        <v>46433</v>
      </c>
      <c r="F491" t="s">
        <v>384</v>
      </c>
      <c r="G491" t="str">
        <f t="shared" si="226"/>
        <v>: "/salterios/tiempo/cuaresma/s01/lunes",</v>
      </c>
      <c r="I491" t="str">
        <f t="shared" si="227"/>
        <v>"15/2/2027": "/salterios/tiempo/cuaresma/s01/lunes",</v>
      </c>
    </row>
    <row r="492" spans="1:11" x14ac:dyDescent="0.35">
      <c r="A492" t="s">
        <v>436</v>
      </c>
      <c r="B492">
        <f t="shared" ref="B492:B496" si="228">+B491</f>
        <v>1</v>
      </c>
      <c r="C492" t="s">
        <v>397</v>
      </c>
      <c r="D492" t="s">
        <v>384</v>
      </c>
      <c r="E492" s="1">
        <f t="shared" ref="E492:E496" si="229">+E491+1</f>
        <v>46434</v>
      </c>
      <c r="F492" t="s">
        <v>384</v>
      </c>
      <c r="G492" t="str">
        <f t="shared" si="226"/>
        <v>: "/salterios/tiempo/cuaresma/s01/martes",</v>
      </c>
      <c r="I492" t="str">
        <f t="shared" si="227"/>
        <v>"16/2/2027": "/salterios/tiempo/cuaresma/s01/martes",</v>
      </c>
    </row>
    <row r="493" spans="1:11" x14ac:dyDescent="0.35">
      <c r="A493" t="s">
        <v>436</v>
      </c>
      <c r="B493">
        <f t="shared" si="228"/>
        <v>1</v>
      </c>
      <c r="C493" t="s">
        <v>398</v>
      </c>
      <c r="D493" t="s">
        <v>384</v>
      </c>
      <c r="E493" s="1">
        <f t="shared" si="229"/>
        <v>46435</v>
      </c>
      <c r="F493" t="s">
        <v>384</v>
      </c>
      <c r="G493" t="str">
        <f t="shared" si="226"/>
        <v>: "/salterios/tiempo/cuaresma/s01/miercoles",</v>
      </c>
      <c r="I493" t="str">
        <f t="shared" si="227"/>
        <v>"17/2/2027": "/salterios/tiempo/cuaresma/s01/miercoles",</v>
      </c>
    </row>
    <row r="494" spans="1:11" x14ac:dyDescent="0.35">
      <c r="A494" t="s">
        <v>436</v>
      </c>
      <c r="B494">
        <f t="shared" si="228"/>
        <v>1</v>
      </c>
      <c r="C494" t="s">
        <v>399</v>
      </c>
      <c r="D494" t="s">
        <v>384</v>
      </c>
      <c r="E494" s="1">
        <f t="shared" si="229"/>
        <v>46436</v>
      </c>
      <c r="F494" t="s">
        <v>384</v>
      </c>
      <c r="G494" t="str">
        <f t="shared" si="226"/>
        <v>: "/salterios/tiempo/cuaresma/s01/jueves",</v>
      </c>
      <c r="I494" t="str">
        <f t="shared" si="227"/>
        <v>"18/2/2027": "/salterios/tiempo/cuaresma/s01/jueves",</v>
      </c>
    </row>
    <row r="495" spans="1:11" x14ac:dyDescent="0.35">
      <c r="A495" t="s">
        <v>436</v>
      </c>
      <c r="B495">
        <f t="shared" si="228"/>
        <v>1</v>
      </c>
      <c r="C495" t="s">
        <v>420</v>
      </c>
      <c r="D495" t="s">
        <v>384</v>
      </c>
      <c r="E495" s="1">
        <f t="shared" si="229"/>
        <v>46437</v>
      </c>
      <c r="F495" t="s">
        <v>384</v>
      </c>
      <c r="G495" t="str">
        <f t="shared" si="226"/>
        <v>: "/salterios/tiempo/cuaresma/s01/viernes",</v>
      </c>
      <c r="I495" t="str">
        <f t="shared" si="227"/>
        <v>"19/2/2027": "/salterios/tiempo/cuaresma/s01/viernes",</v>
      </c>
    </row>
    <row r="496" spans="1:11" x14ac:dyDescent="0.35">
      <c r="A496" t="s">
        <v>436</v>
      </c>
      <c r="B496">
        <f t="shared" si="228"/>
        <v>1</v>
      </c>
      <c r="C496" t="s">
        <v>419</v>
      </c>
      <c r="D496" t="s">
        <v>384</v>
      </c>
      <c r="E496" s="1">
        <f t="shared" si="229"/>
        <v>46438</v>
      </c>
      <c r="F496" t="s">
        <v>384</v>
      </c>
      <c r="G496" t="str">
        <f t="shared" si="226"/>
        <v>: "/salterios/tiempo/cuaresma/s01/sabado",</v>
      </c>
      <c r="I496" t="str">
        <f t="shared" si="227"/>
        <v>"20/2/2027": "/salterios/tiempo/cuaresma/s01/sabado",</v>
      </c>
    </row>
    <row r="497" spans="1:9" ht="17" x14ac:dyDescent="0.35">
      <c r="A497" t="s">
        <v>436</v>
      </c>
      <c r="E497" s="45">
        <f>+E489+1</f>
        <v>2</v>
      </c>
      <c r="G497" s="42"/>
      <c r="H497" s="42"/>
      <c r="I497" s="44" t="str">
        <f>_xlfn.CONCAT("    //SEMANA ",ROMAN(E497)," TIEMPO DE ",UPPER(A497))</f>
        <v>    //SEMANA II TIEMPO DE CUARESMA</v>
      </c>
    </row>
    <row r="498" spans="1:9" x14ac:dyDescent="0.35">
      <c r="A498" t="s">
        <v>436</v>
      </c>
      <c r="B498">
        <f>B490+1</f>
        <v>2</v>
      </c>
      <c r="C498" t="s">
        <v>418</v>
      </c>
      <c r="D498" t="s">
        <v>384</v>
      </c>
      <c r="E498" s="1">
        <f>+E496+1</f>
        <v>46439</v>
      </c>
      <c r="F498" t="s">
        <v>384</v>
      </c>
      <c r="G498" t="str">
        <f t="shared" ref="G498:G504" si="230">_xlfn.CONCAT(": ""","/salterios/tiempo/",A498,"/s0",B498,"/",C498,"""",",")</f>
        <v>: "/salterios/tiempo/cuaresma/s02/domingo",</v>
      </c>
      <c r="I498" t="str">
        <f t="shared" ref="I498:I504" si="231">""""&amp;TEXT(E498,"d/m/yyyy")&amp;""""&amp;G498</f>
        <v>"21/2/2027": "/salterios/tiempo/cuaresma/s02/domingo",</v>
      </c>
    </row>
    <row r="499" spans="1:9" x14ac:dyDescent="0.35">
      <c r="A499" t="s">
        <v>436</v>
      </c>
      <c r="B499">
        <f>+B498</f>
        <v>2</v>
      </c>
      <c r="C499" t="s">
        <v>396</v>
      </c>
      <c r="D499" t="s">
        <v>384</v>
      </c>
      <c r="E499" s="1">
        <f>+E498+1</f>
        <v>46440</v>
      </c>
      <c r="F499" t="s">
        <v>384</v>
      </c>
      <c r="G499" t="str">
        <f t="shared" si="230"/>
        <v>: "/salterios/tiempo/cuaresma/s02/lunes",</v>
      </c>
      <c r="I499" t="str">
        <f t="shared" si="231"/>
        <v>"22/2/2027": "/salterios/tiempo/cuaresma/s02/lunes",</v>
      </c>
    </row>
    <row r="500" spans="1:9" x14ac:dyDescent="0.35">
      <c r="A500" t="s">
        <v>436</v>
      </c>
      <c r="B500">
        <f t="shared" ref="B500:B504" si="232">+B499</f>
        <v>2</v>
      </c>
      <c r="C500" t="s">
        <v>397</v>
      </c>
      <c r="D500" t="s">
        <v>384</v>
      </c>
      <c r="E500" s="1">
        <f t="shared" ref="E500:E504" si="233">+E499+1</f>
        <v>46441</v>
      </c>
      <c r="F500" t="s">
        <v>384</v>
      </c>
      <c r="G500" t="str">
        <f t="shared" si="230"/>
        <v>: "/salterios/tiempo/cuaresma/s02/martes",</v>
      </c>
      <c r="I500" t="str">
        <f t="shared" si="231"/>
        <v>"23/2/2027": "/salterios/tiempo/cuaresma/s02/martes",</v>
      </c>
    </row>
    <row r="501" spans="1:9" x14ac:dyDescent="0.35">
      <c r="A501" t="s">
        <v>436</v>
      </c>
      <c r="B501">
        <f t="shared" si="232"/>
        <v>2</v>
      </c>
      <c r="C501" t="s">
        <v>398</v>
      </c>
      <c r="D501" t="s">
        <v>384</v>
      </c>
      <c r="E501" s="1">
        <f t="shared" si="233"/>
        <v>46442</v>
      </c>
      <c r="F501" t="s">
        <v>384</v>
      </c>
      <c r="G501" t="str">
        <f t="shared" si="230"/>
        <v>: "/salterios/tiempo/cuaresma/s02/miercoles",</v>
      </c>
      <c r="I501" t="str">
        <f t="shared" si="231"/>
        <v>"24/2/2027": "/salterios/tiempo/cuaresma/s02/miercoles",</v>
      </c>
    </row>
    <row r="502" spans="1:9" x14ac:dyDescent="0.35">
      <c r="A502" t="s">
        <v>436</v>
      </c>
      <c r="B502">
        <f t="shared" si="232"/>
        <v>2</v>
      </c>
      <c r="C502" t="s">
        <v>399</v>
      </c>
      <c r="D502" t="s">
        <v>384</v>
      </c>
      <c r="E502" s="1">
        <f t="shared" si="233"/>
        <v>46443</v>
      </c>
      <c r="F502" t="s">
        <v>384</v>
      </c>
      <c r="G502" t="str">
        <f t="shared" si="230"/>
        <v>: "/salterios/tiempo/cuaresma/s02/jueves",</v>
      </c>
      <c r="I502" t="str">
        <f t="shared" si="231"/>
        <v>"25/2/2027": "/salterios/tiempo/cuaresma/s02/jueves",</v>
      </c>
    </row>
    <row r="503" spans="1:9" x14ac:dyDescent="0.35">
      <c r="A503" t="s">
        <v>436</v>
      </c>
      <c r="B503">
        <f t="shared" si="232"/>
        <v>2</v>
      </c>
      <c r="C503" t="s">
        <v>420</v>
      </c>
      <c r="D503" t="s">
        <v>384</v>
      </c>
      <c r="E503" s="1">
        <f t="shared" si="233"/>
        <v>46444</v>
      </c>
      <c r="F503" t="s">
        <v>384</v>
      </c>
      <c r="G503" t="str">
        <f t="shared" si="230"/>
        <v>: "/salterios/tiempo/cuaresma/s02/viernes",</v>
      </c>
      <c r="I503" t="str">
        <f t="shared" si="231"/>
        <v>"26/2/2027": "/salterios/tiempo/cuaresma/s02/viernes",</v>
      </c>
    </row>
    <row r="504" spans="1:9" x14ac:dyDescent="0.35">
      <c r="A504" t="s">
        <v>436</v>
      </c>
      <c r="B504">
        <f t="shared" si="232"/>
        <v>2</v>
      </c>
      <c r="C504" t="s">
        <v>419</v>
      </c>
      <c r="D504" t="s">
        <v>384</v>
      </c>
      <c r="E504" s="1">
        <f t="shared" si="233"/>
        <v>46445</v>
      </c>
      <c r="F504" t="s">
        <v>384</v>
      </c>
      <c r="G504" t="str">
        <f t="shared" si="230"/>
        <v>: "/salterios/tiempo/cuaresma/s02/sabado",</v>
      </c>
      <c r="I504" t="str">
        <f t="shared" si="231"/>
        <v>"27/2/2027": "/salterios/tiempo/cuaresma/s02/sabado",</v>
      </c>
    </row>
    <row r="505" spans="1:9" ht="17" x14ac:dyDescent="0.35">
      <c r="A505" t="s">
        <v>436</v>
      </c>
      <c r="E505" s="45">
        <f>+E497+1</f>
        <v>3</v>
      </c>
      <c r="G505" s="42"/>
      <c r="H505" s="42"/>
      <c r="I505" s="44" t="str">
        <f>_xlfn.CONCAT("    //SEMANA ",ROMAN(E505)," TIEMPO DE ",UPPER(A505))</f>
        <v>    //SEMANA III TIEMPO DE CUARESMA</v>
      </c>
    </row>
    <row r="506" spans="1:9" x14ac:dyDescent="0.35">
      <c r="A506" t="s">
        <v>436</v>
      </c>
      <c r="B506">
        <f>B498+1</f>
        <v>3</v>
      </c>
      <c r="C506" t="s">
        <v>418</v>
      </c>
      <c r="D506" t="s">
        <v>384</v>
      </c>
      <c r="E506" s="1">
        <f>+E504+1</f>
        <v>46446</v>
      </c>
      <c r="F506" t="s">
        <v>384</v>
      </c>
      <c r="G506" t="str">
        <f t="shared" ref="G506:G512" si="234">_xlfn.CONCAT(": ""","/salterios/tiempo/",A506,"/s0",B506,"/",C506,"""",",")</f>
        <v>: "/salterios/tiempo/cuaresma/s03/domingo",</v>
      </c>
      <c r="I506" t="str">
        <f t="shared" ref="I506:I512" si="235">""""&amp;TEXT(E506,"d/m/yyyy")&amp;""""&amp;G506</f>
        <v>"28/2/2027": "/salterios/tiempo/cuaresma/s03/domingo",</v>
      </c>
    </row>
    <row r="507" spans="1:9" x14ac:dyDescent="0.35">
      <c r="A507" t="s">
        <v>436</v>
      </c>
      <c r="B507">
        <f>+B506</f>
        <v>3</v>
      </c>
      <c r="C507" t="s">
        <v>396</v>
      </c>
      <c r="D507" t="s">
        <v>384</v>
      </c>
      <c r="E507" s="1">
        <f>+E506+1</f>
        <v>46447</v>
      </c>
      <c r="F507" t="s">
        <v>384</v>
      </c>
      <c r="G507" t="str">
        <f t="shared" si="234"/>
        <v>: "/salterios/tiempo/cuaresma/s03/lunes",</v>
      </c>
      <c r="I507" t="str">
        <f t="shared" si="235"/>
        <v>"1/3/2027": "/salterios/tiempo/cuaresma/s03/lunes",</v>
      </c>
    </row>
    <row r="508" spans="1:9" x14ac:dyDescent="0.35">
      <c r="A508" t="s">
        <v>436</v>
      </c>
      <c r="B508">
        <f t="shared" ref="B508:B512" si="236">+B507</f>
        <v>3</v>
      </c>
      <c r="C508" t="s">
        <v>397</v>
      </c>
      <c r="D508" t="s">
        <v>384</v>
      </c>
      <c r="E508" s="1">
        <f t="shared" ref="E508:E512" si="237">+E507+1</f>
        <v>46448</v>
      </c>
      <c r="F508" t="s">
        <v>384</v>
      </c>
      <c r="G508" t="str">
        <f t="shared" si="234"/>
        <v>: "/salterios/tiempo/cuaresma/s03/martes",</v>
      </c>
      <c r="I508" t="str">
        <f t="shared" si="235"/>
        <v>"2/3/2027": "/salterios/tiempo/cuaresma/s03/martes",</v>
      </c>
    </row>
    <row r="509" spans="1:9" x14ac:dyDescent="0.35">
      <c r="A509" t="s">
        <v>436</v>
      </c>
      <c r="B509">
        <f t="shared" si="236"/>
        <v>3</v>
      </c>
      <c r="C509" t="s">
        <v>398</v>
      </c>
      <c r="D509" t="s">
        <v>384</v>
      </c>
      <c r="E509" s="1">
        <f t="shared" si="237"/>
        <v>46449</v>
      </c>
      <c r="F509" t="s">
        <v>384</v>
      </c>
      <c r="G509" t="str">
        <f t="shared" si="234"/>
        <v>: "/salterios/tiempo/cuaresma/s03/miercoles",</v>
      </c>
      <c r="I509" t="str">
        <f t="shared" si="235"/>
        <v>"3/3/2027": "/salterios/tiempo/cuaresma/s03/miercoles",</v>
      </c>
    </row>
    <row r="510" spans="1:9" x14ac:dyDescent="0.35">
      <c r="A510" t="s">
        <v>436</v>
      </c>
      <c r="B510">
        <f t="shared" si="236"/>
        <v>3</v>
      </c>
      <c r="C510" t="s">
        <v>399</v>
      </c>
      <c r="D510" t="s">
        <v>384</v>
      </c>
      <c r="E510" s="1">
        <f t="shared" si="237"/>
        <v>46450</v>
      </c>
      <c r="F510" t="s">
        <v>384</v>
      </c>
      <c r="G510" t="str">
        <f t="shared" si="234"/>
        <v>: "/salterios/tiempo/cuaresma/s03/jueves",</v>
      </c>
      <c r="I510" t="str">
        <f t="shared" si="235"/>
        <v>"4/3/2027": "/salterios/tiempo/cuaresma/s03/jueves",</v>
      </c>
    </row>
    <row r="511" spans="1:9" x14ac:dyDescent="0.35">
      <c r="A511" t="s">
        <v>436</v>
      </c>
      <c r="B511">
        <f t="shared" si="236"/>
        <v>3</v>
      </c>
      <c r="C511" t="s">
        <v>420</v>
      </c>
      <c r="D511" t="s">
        <v>384</v>
      </c>
      <c r="E511" s="1">
        <f t="shared" si="237"/>
        <v>46451</v>
      </c>
      <c r="F511" t="s">
        <v>384</v>
      </c>
      <c r="G511" t="str">
        <f t="shared" si="234"/>
        <v>: "/salterios/tiempo/cuaresma/s03/viernes",</v>
      </c>
      <c r="I511" t="str">
        <f t="shared" si="235"/>
        <v>"5/3/2027": "/salterios/tiempo/cuaresma/s03/viernes",</v>
      </c>
    </row>
    <row r="512" spans="1:9" x14ac:dyDescent="0.35">
      <c r="A512" t="s">
        <v>436</v>
      </c>
      <c r="B512">
        <f t="shared" si="236"/>
        <v>3</v>
      </c>
      <c r="C512" t="s">
        <v>419</v>
      </c>
      <c r="D512" t="s">
        <v>384</v>
      </c>
      <c r="E512" s="1">
        <f t="shared" si="237"/>
        <v>46452</v>
      </c>
      <c r="F512" t="s">
        <v>384</v>
      </c>
      <c r="G512" t="str">
        <f t="shared" si="234"/>
        <v>: "/salterios/tiempo/cuaresma/s03/sabado",</v>
      </c>
      <c r="I512" t="str">
        <f t="shared" si="235"/>
        <v>"6/3/2027": "/salterios/tiempo/cuaresma/s03/sabado",</v>
      </c>
    </row>
    <row r="513" spans="1:9" ht="17" x14ac:dyDescent="0.35">
      <c r="A513" t="s">
        <v>436</v>
      </c>
      <c r="E513" s="45">
        <f>+E505+1</f>
        <v>4</v>
      </c>
      <c r="G513" s="42"/>
      <c r="H513" s="42"/>
      <c r="I513" s="44" t="str">
        <f>_xlfn.CONCAT("    //SEMANA ",ROMAN(E513)," TIEMPO DE ",UPPER(A513))</f>
        <v>    //SEMANA IV TIEMPO DE CUARESMA</v>
      </c>
    </row>
    <row r="514" spans="1:9" x14ac:dyDescent="0.35">
      <c r="A514" t="s">
        <v>436</v>
      </c>
      <c r="B514">
        <f>B506+1</f>
        <v>4</v>
      </c>
      <c r="C514" t="s">
        <v>418</v>
      </c>
      <c r="D514" t="s">
        <v>384</v>
      </c>
      <c r="E514" s="1">
        <f>+E512+1</f>
        <v>46453</v>
      </c>
      <c r="F514" t="s">
        <v>384</v>
      </c>
      <c r="G514" t="str">
        <f t="shared" ref="G514:G520" si="238">_xlfn.CONCAT(": ""","/salterios/tiempo/",A514,"/s0",B514,"/",C514,"""",",")</f>
        <v>: "/salterios/tiempo/cuaresma/s04/domingo",</v>
      </c>
      <c r="I514" t="str">
        <f t="shared" ref="I514:I520" si="239">""""&amp;TEXT(E514,"d/m/yyyy")&amp;""""&amp;G514</f>
        <v>"7/3/2027": "/salterios/tiempo/cuaresma/s04/domingo",</v>
      </c>
    </row>
    <row r="515" spans="1:9" x14ac:dyDescent="0.35">
      <c r="A515" t="s">
        <v>436</v>
      </c>
      <c r="B515">
        <f>+B514</f>
        <v>4</v>
      </c>
      <c r="C515" t="s">
        <v>396</v>
      </c>
      <c r="D515" t="s">
        <v>384</v>
      </c>
      <c r="E515" s="1">
        <f>+E514+1</f>
        <v>46454</v>
      </c>
      <c r="F515" t="s">
        <v>384</v>
      </c>
      <c r="G515" t="str">
        <f t="shared" si="238"/>
        <v>: "/salterios/tiempo/cuaresma/s04/lunes",</v>
      </c>
      <c r="I515" t="str">
        <f t="shared" si="239"/>
        <v>"8/3/2027": "/salterios/tiempo/cuaresma/s04/lunes",</v>
      </c>
    </row>
    <row r="516" spans="1:9" x14ac:dyDescent="0.35">
      <c r="A516" t="s">
        <v>436</v>
      </c>
      <c r="B516">
        <f t="shared" ref="B516:B520" si="240">+B515</f>
        <v>4</v>
      </c>
      <c r="C516" t="s">
        <v>397</v>
      </c>
      <c r="D516" t="s">
        <v>384</v>
      </c>
      <c r="E516" s="1">
        <f t="shared" ref="E516:E520" si="241">+E515+1</f>
        <v>46455</v>
      </c>
      <c r="F516" t="s">
        <v>384</v>
      </c>
      <c r="G516" t="str">
        <f t="shared" si="238"/>
        <v>: "/salterios/tiempo/cuaresma/s04/martes",</v>
      </c>
      <c r="I516" t="str">
        <f t="shared" si="239"/>
        <v>"9/3/2027": "/salterios/tiempo/cuaresma/s04/martes",</v>
      </c>
    </row>
    <row r="517" spans="1:9" x14ac:dyDescent="0.35">
      <c r="A517" t="s">
        <v>436</v>
      </c>
      <c r="B517">
        <f t="shared" si="240"/>
        <v>4</v>
      </c>
      <c r="C517" t="s">
        <v>398</v>
      </c>
      <c r="D517" t="s">
        <v>384</v>
      </c>
      <c r="E517" s="1">
        <f t="shared" si="241"/>
        <v>46456</v>
      </c>
      <c r="F517" t="s">
        <v>384</v>
      </c>
      <c r="G517" t="str">
        <f t="shared" si="238"/>
        <v>: "/salterios/tiempo/cuaresma/s04/miercoles",</v>
      </c>
      <c r="I517" t="str">
        <f t="shared" si="239"/>
        <v>"10/3/2027": "/salterios/tiempo/cuaresma/s04/miercoles",</v>
      </c>
    </row>
    <row r="518" spans="1:9" x14ac:dyDescent="0.35">
      <c r="A518" t="s">
        <v>436</v>
      </c>
      <c r="B518">
        <f t="shared" si="240"/>
        <v>4</v>
      </c>
      <c r="C518" t="s">
        <v>399</v>
      </c>
      <c r="D518" t="s">
        <v>384</v>
      </c>
      <c r="E518" s="1">
        <f t="shared" si="241"/>
        <v>46457</v>
      </c>
      <c r="F518" t="s">
        <v>384</v>
      </c>
      <c r="G518" t="str">
        <f t="shared" si="238"/>
        <v>: "/salterios/tiempo/cuaresma/s04/jueves",</v>
      </c>
      <c r="I518" t="str">
        <f t="shared" si="239"/>
        <v>"11/3/2027": "/salterios/tiempo/cuaresma/s04/jueves",</v>
      </c>
    </row>
    <row r="519" spans="1:9" x14ac:dyDescent="0.35">
      <c r="A519" t="s">
        <v>436</v>
      </c>
      <c r="B519">
        <f t="shared" si="240"/>
        <v>4</v>
      </c>
      <c r="C519" t="s">
        <v>420</v>
      </c>
      <c r="D519" t="s">
        <v>384</v>
      </c>
      <c r="E519" s="1">
        <f t="shared" si="241"/>
        <v>46458</v>
      </c>
      <c r="F519" t="s">
        <v>384</v>
      </c>
      <c r="G519" t="str">
        <f t="shared" si="238"/>
        <v>: "/salterios/tiempo/cuaresma/s04/viernes",</v>
      </c>
      <c r="I519" t="str">
        <f t="shared" si="239"/>
        <v>"12/3/2027": "/salterios/tiempo/cuaresma/s04/viernes",</v>
      </c>
    </row>
    <row r="520" spans="1:9" x14ac:dyDescent="0.35">
      <c r="A520" t="s">
        <v>436</v>
      </c>
      <c r="B520">
        <f t="shared" si="240"/>
        <v>4</v>
      </c>
      <c r="C520" t="s">
        <v>419</v>
      </c>
      <c r="D520" t="s">
        <v>384</v>
      </c>
      <c r="E520" s="1">
        <f t="shared" si="241"/>
        <v>46459</v>
      </c>
      <c r="F520" t="s">
        <v>384</v>
      </c>
      <c r="G520" t="str">
        <f t="shared" si="238"/>
        <v>: "/salterios/tiempo/cuaresma/s04/sabado",</v>
      </c>
      <c r="I520" t="str">
        <f t="shared" si="239"/>
        <v>"13/3/2027": "/salterios/tiempo/cuaresma/s04/sabado",</v>
      </c>
    </row>
    <row r="521" spans="1:9" ht="17" x14ac:dyDescent="0.35">
      <c r="A521" t="s">
        <v>436</v>
      </c>
      <c r="E521" s="45">
        <f>+E513+1</f>
        <v>5</v>
      </c>
      <c r="G521" s="42"/>
      <c r="H521" s="42"/>
      <c r="I521" s="44" t="str">
        <f>_xlfn.CONCAT("    //SEMANA ",ROMAN(E521)," TIEMPO DE ",UPPER(A521))</f>
        <v>    //SEMANA V TIEMPO DE CUARESMA</v>
      </c>
    </row>
    <row r="522" spans="1:9" x14ac:dyDescent="0.35">
      <c r="A522" t="s">
        <v>436</v>
      </c>
      <c r="B522">
        <f>B514+1</f>
        <v>5</v>
      </c>
      <c r="C522" t="s">
        <v>418</v>
      </c>
      <c r="D522" t="s">
        <v>384</v>
      </c>
      <c r="E522" s="1">
        <f>+E520+1</f>
        <v>46460</v>
      </c>
      <c r="F522" t="s">
        <v>384</v>
      </c>
      <c r="G522" t="str">
        <f t="shared" ref="G522:G528" si="242">_xlfn.CONCAT(": ""","/salterios/tiempo/",A522,"/s0",B522,"/",C522,"""",",")</f>
        <v>: "/salterios/tiempo/cuaresma/s05/domingo",</v>
      </c>
      <c r="I522" t="str">
        <f t="shared" ref="I522:I528" si="243">""""&amp;TEXT(E522,"d/m/yyyy")&amp;""""&amp;G522</f>
        <v>"14/3/2027": "/salterios/tiempo/cuaresma/s05/domingo",</v>
      </c>
    </row>
    <row r="523" spans="1:9" x14ac:dyDescent="0.35">
      <c r="A523" t="s">
        <v>436</v>
      </c>
      <c r="B523">
        <f>+B522</f>
        <v>5</v>
      </c>
      <c r="C523" t="s">
        <v>396</v>
      </c>
      <c r="D523" t="s">
        <v>384</v>
      </c>
      <c r="E523" s="1">
        <f>+E522+1</f>
        <v>46461</v>
      </c>
      <c r="F523" t="s">
        <v>384</v>
      </c>
      <c r="G523" t="str">
        <f t="shared" si="242"/>
        <v>: "/salterios/tiempo/cuaresma/s05/lunes",</v>
      </c>
      <c r="I523" t="str">
        <f t="shared" si="243"/>
        <v>"15/3/2027": "/salterios/tiempo/cuaresma/s05/lunes",</v>
      </c>
    </row>
    <row r="524" spans="1:9" x14ac:dyDescent="0.35">
      <c r="A524" t="s">
        <v>436</v>
      </c>
      <c r="B524">
        <f t="shared" ref="B524:B528" si="244">+B523</f>
        <v>5</v>
      </c>
      <c r="C524" t="s">
        <v>397</v>
      </c>
      <c r="D524" t="s">
        <v>384</v>
      </c>
      <c r="E524" s="1">
        <f t="shared" ref="E524:E528" si="245">+E523+1</f>
        <v>46462</v>
      </c>
      <c r="F524" t="s">
        <v>384</v>
      </c>
      <c r="G524" t="str">
        <f t="shared" si="242"/>
        <v>: "/salterios/tiempo/cuaresma/s05/martes",</v>
      </c>
      <c r="I524" t="str">
        <f t="shared" si="243"/>
        <v>"16/3/2027": "/salterios/tiempo/cuaresma/s05/martes",</v>
      </c>
    </row>
    <row r="525" spans="1:9" x14ac:dyDescent="0.35">
      <c r="A525" t="s">
        <v>436</v>
      </c>
      <c r="B525">
        <f t="shared" si="244"/>
        <v>5</v>
      </c>
      <c r="C525" t="s">
        <v>398</v>
      </c>
      <c r="D525" t="s">
        <v>384</v>
      </c>
      <c r="E525" s="1">
        <f t="shared" si="245"/>
        <v>46463</v>
      </c>
      <c r="F525" t="s">
        <v>384</v>
      </c>
      <c r="G525" t="str">
        <f t="shared" si="242"/>
        <v>: "/salterios/tiempo/cuaresma/s05/miercoles",</v>
      </c>
      <c r="I525" t="str">
        <f t="shared" si="243"/>
        <v>"17/3/2027": "/salterios/tiempo/cuaresma/s05/miercoles",</v>
      </c>
    </row>
    <row r="526" spans="1:9" x14ac:dyDescent="0.35">
      <c r="A526" t="s">
        <v>436</v>
      </c>
      <c r="B526">
        <f t="shared" si="244"/>
        <v>5</v>
      </c>
      <c r="C526" t="s">
        <v>399</v>
      </c>
      <c r="D526" t="s">
        <v>384</v>
      </c>
      <c r="E526" s="1">
        <f t="shared" si="245"/>
        <v>46464</v>
      </c>
      <c r="F526" t="s">
        <v>384</v>
      </c>
      <c r="G526" t="str">
        <f t="shared" si="242"/>
        <v>: "/salterios/tiempo/cuaresma/s05/jueves",</v>
      </c>
      <c r="I526" t="str">
        <f t="shared" si="243"/>
        <v>"18/3/2027": "/salterios/tiempo/cuaresma/s05/jueves",</v>
      </c>
    </row>
    <row r="527" spans="1:9" x14ac:dyDescent="0.35">
      <c r="A527" t="s">
        <v>436</v>
      </c>
      <c r="B527">
        <f t="shared" si="244"/>
        <v>5</v>
      </c>
      <c r="C527" t="s">
        <v>420</v>
      </c>
      <c r="D527" t="s">
        <v>384</v>
      </c>
      <c r="E527" s="1">
        <f t="shared" si="245"/>
        <v>46465</v>
      </c>
      <c r="F527" t="s">
        <v>384</v>
      </c>
      <c r="G527" t="str">
        <f t="shared" si="242"/>
        <v>: "/salterios/tiempo/cuaresma/s05/viernes",</v>
      </c>
      <c r="I527" t="str">
        <f t="shared" si="243"/>
        <v>"19/3/2027": "/salterios/tiempo/cuaresma/s05/viernes",</v>
      </c>
    </row>
    <row r="528" spans="1:9" x14ac:dyDescent="0.35">
      <c r="A528" t="s">
        <v>436</v>
      </c>
      <c r="B528">
        <f t="shared" si="244"/>
        <v>5</v>
      </c>
      <c r="C528" t="s">
        <v>419</v>
      </c>
      <c r="D528" t="s">
        <v>384</v>
      </c>
      <c r="E528" s="1">
        <f t="shared" si="245"/>
        <v>46466</v>
      </c>
      <c r="F528" t="s">
        <v>384</v>
      </c>
      <c r="G528" t="str">
        <f t="shared" si="242"/>
        <v>: "/salterios/tiempo/cuaresma/s05/sabado",</v>
      </c>
      <c r="I528" t="str">
        <f t="shared" si="243"/>
        <v>"20/3/2027": "/salterios/tiempo/cuaresma/s05/sabado",</v>
      </c>
    </row>
    <row r="529" spans="1:11" ht="17" x14ac:dyDescent="0.35">
      <c r="A529" t="s">
        <v>436</v>
      </c>
      <c r="E529" s="45">
        <f>+E521+1</f>
        <v>6</v>
      </c>
      <c r="G529" s="42"/>
      <c r="H529" s="42"/>
      <c r="I529" s="44" t="str">
        <f>_xlfn.CONCAT("    //SEMANA ",ROMAN(E529)," TIEMPO DE ",UPPER(A529))</f>
        <v>    //SEMANA VI TIEMPO DE CUARESMA</v>
      </c>
    </row>
    <row r="530" spans="1:11" x14ac:dyDescent="0.35">
      <c r="A530" t="s">
        <v>436</v>
      </c>
      <c r="B530">
        <f>B522+1</f>
        <v>6</v>
      </c>
      <c r="C530" t="s">
        <v>418</v>
      </c>
      <c r="D530" t="s">
        <v>384</v>
      </c>
      <c r="E530" s="1">
        <f>+E528+1</f>
        <v>46467</v>
      </c>
      <c r="F530" t="s">
        <v>384</v>
      </c>
      <c r="G530" t="str">
        <f t="shared" ref="G530:G536" si="246">_xlfn.CONCAT(": ""","/salterios/tiempo/",A530,"/s0",B530,"/",C530,"""",",")</f>
        <v>: "/salterios/tiempo/cuaresma/s06/domingo",</v>
      </c>
      <c r="I530" t="str">
        <f t="shared" ref="I530:I536" si="247">""""&amp;TEXT(E530,"d/m/yyyy")&amp;""""&amp;G530</f>
        <v>"21/3/2027": "/salterios/tiempo/cuaresma/s06/domingo",</v>
      </c>
      <c r="K530" t="s">
        <v>441</v>
      </c>
    </row>
    <row r="531" spans="1:11" x14ac:dyDescent="0.35">
      <c r="A531" t="s">
        <v>436</v>
      </c>
      <c r="B531">
        <f>+B530</f>
        <v>6</v>
      </c>
      <c r="C531" t="s">
        <v>396</v>
      </c>
      <c r="D531" t="s">
        <v>384</v>
      </c>
      <c r="E531" s="1">
        <f>+E530+1</f>
        <v>46468</v>
      </c>
      <c r="F531" t="s">
        <v>384</v>
      </c>
      <c r="G531" t="str">
        <f t="shared" si="246"/>
        <v>: "/salterios/tiempo/cuaresma/s06/lunes",</v>
      </c>
      <c r="I531" t="str">
        <f t="shared" si="247"/>
        <v>"22/3/2027": "/salterios/tiempo/cuaresma/s06/lunes",</v>
      </c>
      <c r="K531" t="s">
        <v>442</v>
      </c>
    </row>
    <row r="532" spans="1:11" x14ac:dyDescent="0.35">
      <c r="A532" t="s">
        <v>436</v>
      </c>
      <c r="B532">
        <f t="shared" ref="B532:B536" si="248">+B531</f>
        <v>6</v>
      </c>
      <c r="C532" t="s">
        <v>397</v>
      </c>
      <c r="D532" t="s">
        <v>384</v>
      </c>
      <c r="E532" s="1">
        <f t="shared" ref="E532:E536" si="249">+E531+1</f>
        <v>46469</v>
      </c>
      <c r="F532" t="s">
        <v>384</v>
      </c>
      <c r="G532" t="str">
        <f t="shared" si="246"/>
        <v>: "/salterios/tiempo/cuaresma/s06/martes",</v>
      </c>
      <c r="I532" t="str">
        <f t="shared" si="247"/>
        <v>"23/3/2027": "/salterios/tiempo/cuaresma/s06/martes",</v>
      </c>
      <c r="K532" t="s">
        <v>443</v>
      </c>
    </row>
    <row r="533" spans="1:11" x14ac:dyDescent="0.35">
      <c r="A533" t="s">
        <v>436</v>
      </c>
      <c r="B533">
        <f t="shared" si="248"/>
        <v>6</v>
      </c>
      <c r="C533" t="s">
        <v>398</v>
      </c>
      <c r="D533" t="s">
        <v>384</v>
      </c>
      <c r="E533" s="1">
        <f t="shared" si="249"/>
        <v>46470</v>
      </c>
      <c r="F533" t="s">
        <v>384</v>
      </c>
      <c r="G533" t="str">
        <f t="shared" si="246"/>
        <v>: "/salterios/tiempo/cuaresma/s06/miercoles",</v>
      </c>
      <c r="I533" t="str">
        <f t="shared" si="247"/>
        <v>"24/3/2027": "/salterios/tiempo/cuaresma/s06/miercoles",</v>
      </c>
      <c r="K533" t="s">
        <v>444</v>
      </c>
    </row>
    <row r="534" spans="1:11" x14ac:dyDescent="0.35">
      <c r="A534" t="s">
        <v>436</v>
      </c>
      <c r="B534">
        <f t="shared" si="248"/>
        <v>6</v>
      </c>
      <c r="C534" t="s">
        <v>399</v>
      </c>
      <c r="D534" t="s">
        <v>384</v>
      </c>
      <c r="E534" s="1">
        <f t="shared" si="249"/>
        <v>46471</v>
      </c>
      <c r="F534" t="s">
        <v>384</v>
      </c>
      <c r="G534" t="str">
        <f t="shared" si="246"/>
        <v>: "/salterios/tiempo/cuaresma/s06/jueves",</v>
      </c>
      <c r="I534" t="str">
        <f t="shared" si="247"/>
        <v>"25/3/2027": "/salterios/tiempo/cuaresma/s06/jueves",</v>
      </c>
      <c r="K534" t="s">
        <v>446</v>
      </c>
    </row>
    <row r="535" spans="1:11" x14ac:dyDescent="0.35">
      <c r="A535" t="s">
        <v>436</v>
      </c>
      <c r="B535">
        <f t="shared" si="248"/>
        <v>6</v>
      </c>
      <c r="C535" t="s">
        <v>420</v>
      </c>
      <c r="D535" t="s">
        <v>384</v>
      </c>
      <c r="E535" s="1">
        <f t="shared" si="249"/>
        <v>46472</v>
      </c>
      <c r="F535" t="s">
        <v>384</v>
      </c>
      <c r="G535" t="str">
        <f t="shared" si="246"/>
        <v>: "/salterios/tiempo/cuaresma/s06/viernes",</v>
      </c>
      <c r="I535" t="str">
        <f t="shared" si="247"/>
        <v>"26/3/2027": "/salterios/tiempo/cuaresma/s06/viernes",</v>
      </c>
      <c r="K535" t="s">
        <v>447</v>
      </c>
    </row>
    <row r="536" spans="1:11" x14ac:dyDescent="0.35">
      <c r="A536" t="s">
        <v>436</v>
      </c>
      <c r="B536">
        <f t="shared" si="248"/>
        <v>6</v>
      </c>
      <c r="C536" t="s">
        <v>419</v>
      </c>
      <c r="D536" t="s">
        <v>384</v>
      </c>
      <c r="E536" s="1">
        <f t="shared" si="249"/>
        <v>46473</v>
      </c>
      <c r="F536" t="s">
        <v>384</v>
      </c>
      <c r="G536" t="str">
        <f t="shared" si="246"/>
        <v>: "/salterios/tiempo/cuaresma/s06/sabado",</v>
      </c>
      <c r="I536" t="str">
        <f t="shared" si="247"/>
        <v>"27/3/2027": "/salterios/tiempo/cuaresma/s06/sabado",</v>
      </c>
      <c r="K536" s="2" t="s">
        <v>472</v>
      </c>
    </row>
    <row r="537" spans="1:11" ht="17" x14ac:dyDescent="0.35">
      <c r="A537" t="s">
        <v>439</v>
      </c>
      <c r="E537" s="46">
        <v>1</v>
      </c>
      <c r="G537" s="42"/>
      <c r="H537" s="42"/>
      <c r="I537" s="47" t="str">
        <f>_xlfn.CONCAT("    //SEMANA ",ROMAN(E537)," TIEMPO ",UPPER(A537))</f>
        <v>    //SEMANA I TIEMPO PASCUAL</v>
      </c>
    </row>
    <row r="538" spans="1:11" x14ac:dyDescent="0.35">
      <c r="A538" t="s">
        <v>439</v>
      </c>
      <c r="B538">
        <v>1</v>
      </c>
      <c r="C538" t="s">
        <v>418</v>
      </c>
      <c r="D538" t="s">
        <v>384</v>
      </c>
      <c r="E538" s="1">
        <f>+E536+1</f>
        <v>46474</v>
      </c>
      <c r="F538" t="s">
        <v>384</v>
      </c>
      <c r="G538" t="str">
        <f t="shared" ref="G538:G544" si="250">_xlfn.CONCAT(": ""","/salterios/tiempo/",A538,"/s0",B538,"/",C538,"""",",")</f>
        <v>: "/salterios/tiempo/pascual/s01/domingo",</v>
      </c>
      <c r="I538" t="str">
        <f t="shared" ref="I538:I544" si="251">""""&amp;TEXT(E538,"d/m/yyyy")&amp;""""&amp;G538</f>
        <v>"28/3/2027": "/salterios/tiempo/pascual/s01/domingo",</v>
      </c>
      <c r="K538" s="2" t="s">
        <v>473</v>
      </c>
    </row>
    <row r="539" spans="1:11" x14ac:dyDescent="0.35">
      <c r="A539" t="s">
        <v>439</v>
      </c>
      <c r="B539">
        <f>+B538</f>
        <v>1</v>
      </c>
      <c r="C539" t="s">
        <v>396</v>
      </c>
      <c r="D539" t="s">
        <v>384</v>
      </c>
      <c r="E539" s="1">
        <f>+E538+1</f>
        <v>46475</v>
      </c>
      <c r="F539" t="s">
        <v>384</v>
      </c>
      <c r="G539" t="str">
        <f t="shared" si="250"/>
        <v>: "/salterios/tiempo/pascual/s01/lunes",</v>
      </c>
      <c r="I539" t="str">
        <f t="shared" si="251"/>
        <v>"29/3/2027": "/salterios/tiempo/pascual/s01/lunes",</v>
      </c>
      <c r="K539" t="s">
        <v>448</v>
      </c>
    </row>
    <row r="540" spans="1:11" x14ac:dyDescent="0.35">
      <c r="A540" t="s">
        <v>439</v>
      </c>
      <c r="B540">
        <f t="shared" ref="B540:B544" si="252">+B539</f>
        <v>1</v>
      </c>
      <c r="C540" t="s">
        <v>397</v>
      </c>
      <c r="D540" t="s">
        <v>384</v>
      </c>
      <c r="E540" s="1">
        <f t="shared" ref="E540:E544" si="253">+E539+1</f>
        <v>46476</v>
      </c>
      <c r="F540" t="s">
        <v>384</v>
      </c>
      <c r="G540" t="str">
        <f t="shared" si="250"/>
        <v>: "/salterios/tiempo/pascual/s01/martes",</v>
      </c>
      <c r="I540" t="str">
        <f t="shared" si="251"/>
        <v>"30/3/2027": "/salterios/tiempo/pascual/s01/martes",</v>
      </c>
      <c r="K540" t="s">
        <v>449</v>
      </c>
    </row>
    <row r="541" spans="1:11" x14ac:dyDescent="0.35">
      <c r="A541" t="s">
        <v>439</v>
      </c>
      <c r="B541">
        <f t="shared" si="252"/>
        <v>1</v>
      </c>
      <c r="C541" t="s">
        <v>398</v>
      </c>
      <c r="D541" t="s">
        <v>384</v>
      </c>
      <c r="E541" s="1">
        <f t="shared" si="253"/>
        <v>46477</v>
      </c>
      <c r="F541" t="s">
        <v>384</v>
      </c>
      <c r="G541" t="str">
        <f t="shared" si="250"/>
        <v>: "/salterios/tiempo/pascual/s01/miercoles",</v>
      </c>
      <c r="I541" t="str">
        <f t="shared" si="251"/>
        <v>"31/3/2027": "/salterios/tiempo/pascual/s01/miercoles",</v>
      </c>
      <c r="K541" t="s">
        <v>450</v>
      </c>
    </row>
    <row r="542" spans="1:11" x14ac:dyDescent="0.35">
      <c r="A542" t="s">
        <v>439</v>
      </c>
      <c r="B542">
        <f t="shared" si="252"/>
        <v>1</v>
      </c>
      <c r="C542" t="s">
        <v>399</v>
      </c>
      <c r="D542" t="s">
        <v>384</v>
      </c>
      <c r="E542" s="1">
        <f t="shared" si="253"/>
        <v>46478</v>
      </c>
      <c r="F542" t="s">
        <v>384</v>
      </c>
      <c r="G542" t="str">
        <f t="shared" si="250"/>
        <v>: "/salterios/tiempo/pascual/s01/jueves",</v>
      </c>
      <c r="I542" t="str">
        <f t="shared" si="251"/>
        <v>"1/4/2027": "/salterios/tiempo/pascual/s01/jueves",</v>
      </c>
      <c r="K542" t="s">
        <v>451</v>
      </c>
    </row>
    <row r="543" spans="1:11" x14ac:dyDescent="0.35">
      <c r="A543" t="s">
        <v>439</v>
      </c>
      <c r="B543">
        <f t="shared" si="252"/>
        <v>1</v>
      </c>
      <c r="C543" t="s">
        <v>420</v>
      </c>
      <c r="D543" t="s">
        <v>384</v>
      </c>
      <c r="E543" s="1">
        <f t="shared" si="253"/>
        <v>46479</v>
      </c>
      <c r="F543" t="s">
        <v>384</v>
      </c>
      <c r="G543" t="str">
        <f t="shared" si="250"/>
        <v>: "/salterios/tiempo/pascual/s01/viernes",</v>
      </c>
      <c r="I543" t="str">
        <f t="shared" si="251"/>
        <v>"2/4/2027": "/salterios/tiempo/pascual/s01/viernes",</v>
      </c>
      <c r="K543" t="s">
        <v>452</v>
      </c>
    </row>
    <row r="544" spans="1:11" x14ac:dyDescent="0.35">
      <c r="A544" t="s">
        <v>439</v>
      </c>
      <c r="B544">
        <f t="shared" si="252"/>
        <v>1</v>
      </c>
      <c r="C544" t="s">
        <v>419</v>
      </c>
      <c r="D544" t="s">
        <v>384</v>
      </c>
      <c r="E544" s="1">
        <f t="shared" si="253"/>
        <v>46480</v>
      </c>
      <c r="F544" t="s">
        <v>384</v>
      </c>
      <c r="G544" t="str">
        <f t="shared" si="250"/>
        <v>: "/salterios/tiempo/pascual/s01/sabado",</v>
      </c>
      <c r="I544" t="str">
        <f t="shared" si="251"/>
        <v>"3/4/2027": "/salterios/tiempo/pascual/s01/sabado",</v>
      </c>
      <c r="K544" t="s">
        <v>453</v>
      </c>
    </row>
    <row r="545" spans="1:11" ht="17" x14ac:dyDescent="0.35">
      <c r="A545" t="s">
        <v>439</v>
      </c>
      <c r="E545" s="46">
        <f>+E537+1</f>
        <v>2</v>
      </c>
      <c r="G545" s="42"/>
      <c r="H545" s="42"/>
      <c r="I545" s="47" t="str">
        <f>_xlfn.CONCAT("    //SEMANA ",ROMAN(E545)," TIEMPO ",UPPER(A545))</f>
        <v>    //SEMANA II TIEMPO PASCUAL</v>
      </c>
    </row>
    <row r="546" spans="1:11" x14ac:dyDescent="0.35">
      <c r="A546" t="s">
        <v>439</v>
      </c>
      <c r="B546">
        <f>B538+1</f>
        <v>2</v>
      </c>
      <c r="C546" t="s">
        <v>418</v>
      </c>
      <c r="D546" t="s">
        <v>384</v>
      </c>
      <c r="E546" s="1">
        <f>+E544+1</f>
        <v>46481</v>
      </c>
      <c r="F546" t="s">
        <v>384</v>
      </c>
      <c r="G546" t="str">
        <f t="shared" ref="G546:G552" si="254">_xlfn.CONCAT(": ""","/salterios/tiempo/",A546,"/s0",B546,"/",C546,"""",",")</f>
        <v>: "/salterios/tiempo/pascual/s02/domingo",</v>
      </c>
      <c r="I546" t="str">
        <f t="shared" ref="I546:I552" si="255">""""&amp;TEXT(E546,"d/m/yyyy")&amp;""""&amp;G546</f>
        <v>"4/4/2027": "/salterios/tiempo/pascual/s02/domingo",</v>
      </c>
      <c r="K546" t="s">
        <v>454</v>
      </c>
    </row>
    <row r="547" spans="1:11" x14ac:dyDescent="0.35">
      <c r="A547" t="s">
        <v>439</v>
      </c>
      <c r="B547">
        <f>+B546</f>
        <v>2</v>
      </c>
      <c r="C547" t="s">
        <v>396</v>
      </c>
      <c r="D547" t="s">
        <v>384</v>
      </c>
      <c r="E547" s="1">
        <f>+E546+1</f>
        <v>46482</v>
      </c>
      <c r="F547" t="s">
        <v>384</v>
      </c>
      <c r="G547" t="str">
        <f t="shared" si="254"/>
        <v>: "/salterios/tiempo/pascual/s02/lunes",</v>
      </c>
      <c r="I547" t="str">
        <f t="shared" si="255"/>
        <v>"5/4/2027": "/salterios/tiempo/pascual/s02/lunes",</v>
      </c>
    </row>
    <row r="548" spans="1:11" x14ac:dyDescent="0.35">
      <c r="A548" t="s">
        <v>439</v>
      </c>
      <c r="B548">
        <f t="shared" ref="B548:B552" si="256">+B547</f>
        <v>2</v>
      </c>
      <c r="C548" t="s">
        <v>397</v>
      </c>
      <c r="D548" t="s">
        <v>384</v>
      </c>
      <c r="E548" s="1">
        <f t="shared" ref="E548:E552" si="257">+E547+1</f>
        <v>46483</v>
      </c>
      <c r="F548" t="s">
        <v>384</v>
      </c>
      <c r="G548" t="str">
        <f t="shared" si="254"/>
        <v>: "/salterios/tiempo/pascual/s02/martes",</v>
      </c>
      <c r="I548" t="str">
        <f t="shared" si="255"/>
        <v>"6/4/2027": "/salterios/tiempo/pascual/s02/martes",</v>
      </c>
    </row>
    <row r="549" spans="1:11" x14ac:dyDescent="0.35">
      <c r="A549" t="s">
        <v>439</v>
      </c>
      <c r="B549">
        <f t="shared" si="256"/>
        <v>2</v>
      </c>
      <c r="C549" t="s">
        <v>398</v>
      </c>
      <c r="D549" t="s">
        <v>384</v>
      </c>
      <c r="E549" s="1">
        <f t="shared" si="257"/>
        <v>46484</v>
      </c>
      <c r="F549" t="s">
        <v>384</v>
      </c>
      <c r="G549" t="str">
        <f t="shared" si="254"/>
        <v>: "/salterios/tiempo/pascual/s02/miercoles",</v>
      </c>
      <c r="I549" t="str">
        <f t="shared" si="255"/>
        <v>"7/4/2027": "/salterios/tiempo/pascual/s02/miercoles",</v>
      </c>
    </row>
    <row r="550" spans="1:11" x14ac:dyDescent="0.35">
      <c r="A550" t="s">
        <v>439</v>
      </c>
      <c r="B550">
        <f t="shared" si="256"/>
        <v>2</v>
      </c>
      <c r="C550" t="s">
        <v>399</v>
      </c>
      <c r="D550" t="s">
        <v>384</v>
      </c>
      <c r="E550" s="1">
        <f t="shared" si="257"/>
        <v>46485</v>
      </c>
      <c r="F550" t="s">
        <v>384</v>
      </c>
      <c r="G550" t="str">
        <f t="shared" si="254"/>
        <v>: "/salterios/tiempo/pascual/s02/jueves",</v>
      </c>
      <c r="I550" t="str">
        <f t="shared" si="255"/>
        <v>"8/4/2027": "/salterios/tiempo/pascual/s02/jueves",</v>
      </c>
    </row>
    <row r="551" spans="1:11" x14ac:dyDescent="0.35">
      <c r="A551" t="s">
        <v>439</v>
      </c>
      <c r="B551">
        <f t="shared" si="256"/>
        <v>2</v>
      </c>
      <c r="C551" t="s">
        <v>420</v>
      </c>
      <c r="D551" t="s">
        <v>384</v>
      </c>
      <c r="E551" s="1">
        <f t="shared" si="257"/>
        <v>46486</v>
      </c>
      <c r="F551" t="s">
        <v>384</v>
      </c>
      <c r="G551" t="str">
        <f t="shared" si="254"/>
        <v>: "/salterios/tiempo/pascual/s02/viernes",</v>
      </c>
      <c r="I551" t="str">
        <f t="shared" si="255"/>
        <v>"9/4/2027": "/salterios/tiempo/pascual/s02/viernes",</v>
      </c>
    </row>
    <row r="552" spans="1:11" x14ac:dyDescent="0.35">
      <c r="A552" t="s">
        <v>439</v>
      </c>
      <c r="B552">
        <f t="shared" si="256"/>
        <v>2</v>
      </c>
      <c r="C552" t="s">
        <v>419</v>
      </c>
      <c r="D552" t="s">
        <v>384</v>
      </c>
      <c r="E552" s="1">
        <f t="shared" si="257"/>
        <v>46487</v>
      </c>
      <c r="F552" t="s">
        <v>384</v>
      </c>
      <c r="G552" t="str">
        <f t="shared" si="254"/>
        <v>: "/salterios/tiempo/pascual/s02/sabado",</v>
      </c>
      <c r="I552" t="str">
        <f t="shared" si="255"/>
        <v>"10/4/2027": "/salterios/tiempo/pascual/s02/sabado",</v>
      </c>
    </row>
    <row r="553" spans="1:11" ht="17" x14ac:dyDescent="0.35">
      <c r="A553" t="s">
        <v>439</v>
      </c>
      <c r="E553" s="46">
        <f>+E545+1</f>
        <v>3</v>
      </c>
      <c r="G553" s="42"/>
      <c r="H553" s="42"/>
      <c r="I553" s="47" t="str">
        <f>_xlfn.CONCAT("    //SEMANA ",ROMAN(E553)," TIEMPO ",UPPER(A553))</f>
        <v>    //SEMANA III TIEMPO PASCUAL</v>
      </c>
    </row>
    <row r="554" spans="1:11" x14ac:dyDescent="0.35">
      <c r="A554" t="s">
        <v>439</v>
      </c>
      <c r="B554">
        <f>B546+1</f>
        <v>3</v>
      </c>
      <c r="C554" t="s">
        <v>418</v>
      </c>
      <c r="D554" t="s">
        <v>384</v>
      </c>
      <c r="E554" s="1">
        <f>+E552+1</f>
        <v>46488</v>
      </c>
      <c r="F554" t="s">
        <v>384</v>
      </c>
      <c r="G554" t="str">
        <f t="shared" ref="G554:G560" si="258">_xlfn.CONCAT(": ""","/salterios/tiempo/",A554,"/s0",B554,"/",C554,"""",",")</f>
        <v>: "/salterios/tiempo/pascual/s03/domingo",</v>
      </c>
      <c r="I554" t="str">
        <f t="shared" ref="I554:I560" si="259">""""&amp;TEXT(E554,"d/m/yyyy")&amp;""""&amp;G554</f>
        <v>"11/4/2027": "/salterios/tiempo/pascual/s03/domingo",</v>
      </c>
    </row>
    <row r="555" spans="1:11" x14ac:dyDescent="0.35">
      <c r="A555" t="s">
        <v>439</v>
      </c>
      <c r="B555">
        <f>+B554</f>
        <v>3</v>
      </c>
      <c r="C555" t="s">
        <v>396</v>
      </c>
      <c r="D555" t="s">
        <v>384</v>
      </c>
      <c r="E555" s="1">
        <f>+E554+1</f>
        <v>46489</v>
      </c>
      <c r="F555" t="s">
        <v>384</v>
      </c>
      <c r="G555" t="str">
        <f t="shared" si="258"/>
        <v>: "/salterios/tiempo/pascual/s03/lunes",</v>
      </c>
      <c r="I555" t="str">
        <f t="shared" si="259"/>
        <v>"12/4/2027": "/salterios/tiempo/pascual/s03/lunes",</v>
      </c>
    </row>
    <row r="556" spans="1:11" x14ac:dyDescent="0.35">
      <c r="A556" t="s">
        <v>439</v>
      </c>
      <c r="B556">
        <f t="shared" ref="B556:B560" si="260">+B555</f>
        <v>3</v>
      </c>
      <c r="C556" t="s">
        <v>397</v>
      </c>
      <c r="D556" t="s">
        <v>384</v>
      </c>
      <c r="E556" s="1">
        <f t="shared" ref="E556:E560" si="261">+E555+1</f>
        <v>46490</v>
      </c>
      <c r="F556" t="s">
        <v>384</v>
      </c>
      <c r="G556" t="str">
        <f t="shared" si="258"/>
        <v>: "/salterios/tiempo/pascual/s03/martes",</v>
      </c>
      <c r="I556" t="str">
        <f t="shared" si="259"/>
        <v>"13/4/2027": "/salterios/tiempo/pascual/s03/martes",</v>
      </c>
    </row>
    <row r="557" spans="1:11" x14ac:dyDescent="0.35">
      <c r="A557" t="s">
        <v>439</v>
      </c>
      <c r="B557">
        <f t="shared" si="260"/>
        <v>3</v>
      </c>
      <c r="C557" t="s">
        <v>398</v>
      </c>
      <c r="D557" t="s">
        <v>384</v>
      </c>
      <c r="E557" s="1">
        <f t="shared" si="261"/>
        <v>46491</v>
      </c>
      <c r="F557" t="s">
        <v>384</v>
      </c>
      <c r="G557" t="str">
        <f t="shared" si="258"/>
        <v>: "/salterios/tiempo/pascual/s03/miercoles",</v>
      </c>
      <c r="I557" t="str">
        <f t="shared" si="259"/>
        <v>"14/4/2027": "/salterios/tiempo/pascual/s03/miercoles",</v>
      </c>
    </row>
    <row r="558" spans="1:11" x14ac:dyDescent="0.35">
      <c r="A558" t="s">
        <v>439</v>
      </c>
      <c r="B558">
        <f t="shared" si="260"/>
        <v>3</v>
      </c>
      <c r="C558" t="s">
        <v>399</v>
      </c>
      <c r="D558" t="s">
        <v>384</v>
      </c>
      <c r="E558" s="1">
        <f t="shared" si="261"/>
        <v>46492</v>
      </c>
      <c r="F558" t="s">
        <v>384</v>
      </c>
      <c r="G558" t="str">
        <f t="shared" si="258"/>
        <v>: "/salterios/tiempo/pascual/s03/jueves",</v>
      </c>
      <c r="I558" t="str">
        <f t="shared" si="259"/>
        <v>"15/4/2027": "/salterios/tiempo/pascual/s03/jueves",</v>
      </c>
    </row>
    <row r="559" spans="1:11" x14ac:dyDescent="0.35">
      <c r="A559" t="s">
        <v>439</v>
      </c>
      <c r="B559">
        <f t="shared" si="260"/>
        <v>3</v>
      </c>
      <c r="C559" t="s">
        <v>420</v>
      </c>
      <c r="D559" t="s">
        <v>384</v>
      </c>
      <c r="E559" s="1">
        <f t="shared" si="261"/>
        <v>46493</v>
      </c>
      <c r="F559" t="s">
        <v>384</v>
      </c>
      <c r="G559" t="str">
        <f t="shared" si="258"/>
        <v>: "/salterios/tiempo/pascual/s03/viernes",</v>
      </c>
      <c r="I559" t="str">
        <f t="shared" si="259"/>
        <v>"16/4/2027": "/salterios/tiempo/pascual/s03/viernes",</v>
      </c>
    </row>
    <row r="560" spans="1:11" x14ac:dyDescent="0.35">
      <c r="A560" t="s">
        <v>439</v>
      </c>
      <c r="B560">
        <f t="shared" si="260"/>
        <v>3</v>
      </c>
      <c r="C560" t="s">
        <v>419</v>
      </c>
      <c r="D560" t="s">
        <v>384</v>
      </c>
      <c r="E560" s="1">
        <f t="shared" si="261"/>
        <v>46494</v>
      </c>
      <c r="F560" t="s">
        <v>384</v>
      </c>
      <c r="G560" t="str">
        <f t="shared" si="258"/>
        <v>: "/salterios/tiempo/pascual/s03/sabado",</v>
      </c>
      <c r="I560" t="str">
        <f t="shared" si="259"/>
        <v>"17/4/2027": "/salterios/tiempo/pascual/s03/sabado",</v>
      </c>
    </row>
    <row r="561" spans="1:9" ht="17" x14ac:dyDescent="0.35">
      <c r="A561" t="s">
        <v>439</v>
      </c>
      <c r="E561" s="46">
        <f>+E553+1</f>
        <v>4</v>
      </c>
      <c r="G561" s="42"/>
      <c r="H561" s="42"/>
      <c r="I561" s="47" t="str">
        <f>_xlfn.CONCAT("    //SEMANA ",ROMAN(E561)," TIEMPO ",UPPER(A561))</f>
        <v>    //SEMANA IV TIEMPO PASCUAL</v>
      </c>
    </row>
    <row r="562" spans="1:9" x14ac:dyDescent="0.35">
      <c r="A562" t="s">
        <v>439</v>
      </c>
      <c r="B562">
        <f>B554+1</f>
        <v>4</v>
      </c>
      <c r="C562" t="s">
        <v>418</v>
      </c>
      <c r="D562" t="s">
        <v>384</v>
      </c>
      <c r="E562" s="1">
        <f>+E560+1</f>
        <v>46495</v>
      </c>
      <c r="F562" t="s">
        <v>384</v>
      </c>
      <c r="G562" t="str">
        <f t="shared" ref="G562:G568" si="262">_xlfn.CONCAT(": ""","/salterios/tiempo/",A562,"/s0",B562,"/",C562,"""",",")</f>
        <v>: "/salterios/tiempo/pascual/s04/domingo",</v>
      </c>
      <c r="I562" t="str">
        <f t="shared" ref="I562:I568" si="263">""""&amp;TEXT(E562,"d/m/yyyy")&amp;""""&amp;G562</f>
        <v>"18/4/2027": "/salterios/tiempo/pascual/s04/domingo",</v>
      </c>
    </row>
    <row r="563" spans="1:9" x14ac:dyDescent="0.35">
      <c r="A563" t="s">
        <v>439</v>
      </c>
      <c r="B563">
        <f>+B562</f>
        <v>4</v>
      </c>
      <c r="C563" t="s">
        <v>396</v>
      </c>
      <c r="D563" t="s">
        <v>384</v>
      </c>
      <c r="E563" s="1">
        <f>+E562+1</f>
        <v>46496</v>
      </c>
      <c r="F563" t="s">
        <v>384</v>
      </c>
      <c r="G563" t="str">
        <f t="shared" si="262"/>
        <v>: "/salterios/tiempo/pascual/s04/lunes",</v>
      </c>
      <c r="I563" t="str">
        <f t="shared" si="263"/>
        <v>"19/4/2027": "/salterios/tiempo/pascual/s04/lunes",</v>
      </c>
    </row>
    <row r="564" spans="1:9" x14ac:dyDescent="0.35">
      <c r="A564" t="s">
        <v>439</v>
      </c>
      <c r="B564">
        <f t="shared" ref="B564:B568" si="264">+B563</f>
        <v>4</v>
      </c>
      <c r="C564" t="s">
        <v>397</v>
      </c>
      <c r="D564" t="s">
        <v>384</v>
      </c>
      <c r="E564" s="1">
        <f t="shared" ref="E564:E568" si="265">+E563+1</f>
        <v>46497</v>
      </c>
      <c r="F564" t="s">
        <v>384</v>
      </c>
      <c r="G564" t="str">
        <f t="shared" si="262"/>
        <v>: "/salterios/tiempo/pascual/s04/martes",</v>
      </c>
      <c r="I564" t="str">
        <f t="shared" si="263"/>
        <v>"20/4/2027": "/salterios/tiempo/pascual/s04/martes",</v>
      </c>
    </row>
    <row r="565" spans="1:9" x14ac:dyDescent="0.35">
      <c r="A565" t="s">
        <v>439</v>
      </c>
      <c r="B565">
        <f t="shared" si="264"/>
        <v>4</v>
      </c>
      <c r="C565" t="s">
        <v>398</v>
      </c>
      <c r="D565" t="s">
        <v>384</v>
      </c>
      <c r="E565" s="1">
        <f t="shared" si="265"/>
        <v>46498</v>
      </c>
      <c r="F565" t="s">
        <v>384</v>
      </c>
      <c r="G565" t="str">
        <f t="shared" si="262"/>
        <v>: "/salterios/tiempo/pascual/s04/miercoles",</v>
      </c>
      <c r="I565" t="str">
        <f t="shared" si="263"/>
        <v>"21/4/2027": "/salterios/tiempo/pascual/s04/miercoles",</v>
      </c>
    </row>
    <row r="566" spans="1:9" x14ac:dyDescent="0.35">
      <c r="A566" t="s">
        <v>439</v>
      </c>
      <c r="B566">
        <f t="shared" si="264"/>
        <v>4</v>
      </c>
      <c r="C566" t="s">
        <v>399</v>
      </c>
      <c r="D566" t="s">
        <v>384</v>
      </c>
      <c r="E566" s="1">
        <f t="shared" si="265"/>
        <v>46499</v>
      </c>
      <c r="F566" t="s">
        <v>384</v>
      </c>
      <c r="G566" t="str">
        <f t="shared" si="262"/>
        <v>: "/salterios/tiempo/pascual/s04/jueves",</v>
      </c>
      <c r="I566" t="str">
        <f t="shared" si="263"/>
        <v>"22/4/2027": "/salterios/tiempo/pascual/s04/jueves",</v>
      </c>
    </row>
    <row r="567" spans="1:9" x14ac:dyDescent="0.35">
      <c r="A567" t="s">
        <v>439</v>
      </c>
      <c r="B567">
        <f t="shared" si="264"/>
        <v>4</v>
      </c>
      <c r="C567" t="s">
        <v>420</v>
      </c>
      <c r="D567" t="s">
        <v>384</v>
      </c>
      <c r="E567" s="1">
        <f t="shared" si="265"/>
        <v>46500</v>
      </c>
      <c r="F567" t="s">
        <v>384</v>
      </c>
      <c r="G567" t="str">
        <f t="shared" si="262"/>
        <v>: "/salterios/tiempo/pascual/s04/viernes",</v>
      </c>
      <c r="I567" t="str">
        <f t="shared" si="263"/>
        <v>"23/4/2027": "/salterios/tiempo/pascual/s04/viernes",</v>
      </c>
    </row>
    <row r="568" spans="1:9" x14ac:dyDescent="0.35">
      <c r="A568" t="s">
        <v>439</v>
      </c>
      <c r="B568">
        <f t="shared" si="264"/>
        <v>4</v>
      </c>
      <c r="C568" t="s">
        <v>419</v>
      </c>
      <c r="D568" t="s">
        <v>384</v>
      </c>
      <c r="E568" s="1">
        <f t="shared" si="265"/>
        <v>46501</v>
      </c>
      <c r="F568" t="s">
        <v>384</v>
      </c>
      <c r="G568" t="str">
        <f t="shared" si="262"/>
        <v>: "/salterios/tiempo/pascual/s04/sabado",</v>
      </c>
      <c r="I568" t="str">
        <f t="shared" si="263"/>
        <v>"24/4/2027": "/salterios/tiempo/pascual/s04/sabado",</v>
      </c>
    </row>
    <row r="569" spans="1:9" ht="17" x14ac:dyDescent="0.35">
      <c r="A569" t="s">
        <v>439</v>
      </c>
      <c r="E569" s="46">
        <f>+E561+1</f>
        <v>5</v>
      </c>
      <c r="G569" s="42"/>
      <c r="H569" s="42"/>
      <c r="I569" s="47" t="str">
        <f>_xlfn.CONCAT("    //SEMANA ",ROMAN(E569)," TIEMPO ",UPPER(A569))</f>
        <v>    //SEMANA V TIEMPO PASCUAL</v>
      </c>
    </row>
    <row r="570" spans="1:9" x14ac:dyDescent="0.35">
      <c r="A570" t="s">
        <v>439</v>
      </c>
      <c r="B570">
        <f>B562+1</f>
        <v>5</v>
      </c>
      <c r="C570" t="s">
        <v>418</v>
      </c>
      <c r="D570" t="s">
        <v>384</v>
      </c>
      <c r="E570" s="1">
        <f>+E568+1</f>
        <v>46502</v>
      </c>
      <c r="F570" t="s">
        <v>384</v>
      </c>
      <c r="G570" t="str">
        <f t="shared" ref="G570:G576" si="266">_xlfn.CONCAT(": ""","/salterios/tiempo/",A570,"/s0",B570,"/",C570,"""",",")</f>
        <v>: "/salterios/tiempo/pascual/s05/domingo",</v>
      </c>
      <c r="I570" t="str">
        <f t="shared" ref="I570:I576" si="267">""""&amp;TEXT(E570,"d/m/yyyy")&amp;""""&amp;G570</f>
        <v>"25/4/2027": "/salterios/tiempo/pascual/s05/domingo",</v>
      </c>
    </row>
    <row r="571" spans="1:9" x14ac:dyDescent="0.35">
      <c r="A571" t="s">
        <v>439</v>
      </c>
      <c r="B571">
        <f>+B570</f>
        <v>5</v>
      </c>
      <c r="C571" t="s">
        <v>396</v>
      </c>
      <c r="D571" t="s">
        <v>384</v>
      </c>
      <c r="E571" s="1">
        <f>+E570+1</f>
        <v>46503</v>
      </c>
      <c r="F571" t="s">
        <v>384</v>
      </c>
      <c r="G571" t="str">
        <f t="shared" si="266"/>
        <v>: "/salterios/tiempo/pascual/s05/lunes",</v>
      </c>
      <c r="I571" t="str">
        <f t="shared" si="267"/>
        <v>"26/4/2027": "/salterios/tiempo/pascual/s05/lunes",</v>
      </c>
    </row>
    <row r="572" spans="1:9" x14ac:dyDescent="0.35">
      <c r="A572" t="s">
        <v>439</v>
      </c>
      <c r="B572">
        <f t="shared" ref="B572:B576" si="268">+B571</f>
        <v>5</v>
      </c>
      <c r="C572" t="s">
        <v>397</v>
      </c>
      <c r="D572" t="s">
        <v>384</v>
      </c>
      <c r="E572" s="1">
        <f t="shared" ref="E572:E576" si="269">+E571+1</f>
        <v>46504</v>
      </c>
      <c r="F572" t="s">
        <v>384</v>
      </c>
      <c r="G572" t="str">
        <f t="shared" si="266"/>
        <v>: "/salterios/tiempo/pascual/s05/martes",</v>
      </c>
      <c r="I572" t="str">
        <f t="shared" si="267"/>
        <v>"27/4/2027": "/salterios/tiempo/pascual/s05/martes",</v>
      </c>
    </row>
    <row r="573" spans="1:9" x14ac:dyDescent="0.35">
      <c r="A573" t="s">
        <v>439</v>
      </c>
      <c r="B573">
        <f t="shared" si="268"/>
        <v>5</v>
      </c>
      <c r="C573" t="s">
        <v>398</v>
      </c>
      <c r="D573" t="s">
        <v>384</v>
      </c>
      <c r="E573" s="1">
        <f t="shared" si="269"/>
        <v>46505</v>
      </c>
      <c r="F573" t="s">
        <v>384</v>
      </c>
      <c r="G573" t="str">
        <f t="shared" si="266"/>
        <v>: "/salterios/tiempo/pascual/s05/miercoles",</v>
      </c>
      <c r="I573" t="str">
        <f t="shared" si="267"/>
        <v>"28/4/2027": "/salterios/tiempo/pascual/s05/miercoles",</v>
      </c>
    </row>
    <row r="574" spans="1:9" x14ac:dyDescent="0.35">
      <c r="A574" t="s">
        <v>439</v>
      </c>
      <c r="B574">
        <f t="shared" si="268"/>
        <v>5</v>
      </c>
      <c r="C574" t="s">
        <v>399</v>
      </c>
      <c r="D574" t="s">
        <v>384</v>
      </c>
      <c r="E574" s="1">
        <f t="shared" si="269"/>
        <v>46506</v>
      </c>
      <c r="F574" t="s">
        <v>384</v>
      </c>
      <c r="G574" t="str">
        <f t="shared" si="266"/>
        <v>: "/salterios/tiempo/pascual/s05/jueves",</v>
      </c>
      <c r="I574" t="str">
        <f t="shared" si="267"/>
        <v>"29/4/2027": "/salterios/tiempo/pascual/s05/jueves",</v>
      </c>
    </row>
    <row r="575" spans="1:9" x14ac:dyDescent="0.35">
      <c r="A575" t="s">
        <v>439</v>
      </c>
      <c r="B575">
        <f t="shared" si="268"/>
        <v>5</v>
      </c>
      <c r="C575" t="s">
        <v>420</v>
      </c>
      <c r="D575" t="s">
        <v>384</v>
      </c>
      <c r="E575" s="1">
        <f t="shared" si="269"/>
        <v>46507</v>
      </c>
      <c r="F575" t="s">
        <v>384</v>
      </c>
      <c r="G575" t="str">
        <f t="shared" si="266"/>
        <v>: "/salterios/tiempo/pascual/s05/viernes",</v>
      </c>
      <c r="I575" t="str">
        <f t="shared" si="267"/>
        <v>"30/4/2027": "/salterios/tiempo/pascual/s05/viernes",</v>
      </c>
    </row>
    <row r="576" spans="1:9" x14ac:dyDescent="0.35">
      <c r="A576" t="s">
        <v>439</v>
      </c>
      <c r="B576">
        <f t="shared" si="268"/>
        <v>5</v>
      </c>
      <c r="C576" t="s">
        <v>419</v>
      </c>
      <c r="D576" t="s">
        <v>384</v>
      </c>
      <c r="E576" s="1">
        <f t="shared" si="269"/>
        <v>46508</v>
      </c>
      <c r="F576" t="s">
        <v>384</v>
      </c>
      <c r="G576" t="str">
        <f t="shared" si="266"/>
        <v>: "/salterios/tiempo/pascual/s05/sabado",</v>
      </c>
      <c r="I576" t="str">
        <f t="shared" si="267"/>
        <v>"1/5/2027": "/salterios/tiempo/pascual/s05/sabado",</v>
      </c>
    </row>
    <row r="577" spans="1:11" ht="17" x14ac:dyDescent="0.35">
      <c r="A577" t="s">
        <v>439</v>
      </c>
      <c r="E577" s="46">
        <f>+E569+1</f>
        <v>6</v>
      </c>
      <c r="G577" s="42"/>
      <c r="H577" s="42"/>
      <c r="I577" s="47" t="str">
        <f>_xlfn.CONCAT("    //SEMANA ",ROMAN(E577)," TIEMPO ",UPPER(A577))</f>
        <v>    //SEMANA VI TIEMPO PASCUAL</v>
      </c>
    </row>
    <row r="578" spans="1:11" x14ac:dyDescent="0.35">
      <c r="A578" t="s">
        <v>439</v>
      </c>
      <c r="B578">
        <f>B570+1</f>
        <v>6</v>
      </c>
      <c r="C578" t="s">
        <v>418</v>
      </c>
      <c r="D578" t="s">
        <v>384</v>
      </c>
      <c r="E578" s="1">
        <f>+E576+1</f>
        <v>46509</v>
      </c>
      <c r="F578" t="s">
        <v>384</v>
      </c>
      <c r="G578" t="str">
        <f t="shared" ref="G578:G584" si="270">_xlfn.CONCAT(": ""","/salterios/tiempo/",A578,"/s0",B578,"/",C578,"""",",")</f>
        <v>: "/salterios/tiempo/pascual/s06/domingo",</v>
      </c>
      <c r="I578" t="str">
        <f t="shared" ref="I578:I584" si="271">""""&amp;TEXT(E578,"d/m/yyyy")&amp;""""&amp;G578</f>
        <v>"2/5/2027": "/salterios/tiempo/pascual/s06/domingo",</v>
      </c>
    </row>
    <row r="579" spans="1:11" x14ac:dyDescent="0.35">
      <c r="A579" t="s">
        <v>439</v>
      </c>
      <c r="B579">
        <f>+B578</f>
        <v>6</v>
      </c>
      <c r="C579" t="s">
        <v>396</v>
      </c>
      <c r="D579" t="s">
        <v>384</v>
      </c>
      <c r="E579" s="1">
        <f>+E578+1</f>
        <v>46510</v>
      </c>
      <c r="F579" t="s">
        <v>384</v>
      </c>
      <c r="G579" t="str">
        <f t="shared" si="270"/>
        <v>: "/salterios/tiempo/pascual/s06/lunes",</v>
      </c>
      <c r="I579" t="str">
        <f t="shared" si="271"/>
        <v>"3/5/2027": "/salterios/tiempo/pascual/s06/lunes",</v>
      </c>
    </row>
    <row r="580" spans="1:11" x14ac:dyDescent="0.35">
      <c r="A580" t="s">
        <v>439</v>
      </c>
      <c r="B580">
        <f t="shared" ref="B580:B584" si="272">+B579</f>
        <v>6</v>
      </c>
      <c r="C580" t="s">
        <v>397</v>
      </c>
      <c r="D580" t="s">
        <v>384</v>
      </c>
      <c r="E580" s="1">
        <f t="shared" ref="E580:E584" si="273">+E579+1</f>
        <v>46511</v>
      </c>
      <c r="F580" t="s">
        <v>384</v>
      </c>
      <c r="G580" t="str">
        <f t="shared" si="270"/>
        <v>: "/salterios/tiempo/pascual/s06/martes",</v>
      </c>
      <c r="I580" t="str">
        <f t="shared" si="271"/>
        <v>"4/5/2027": "/salterios/tiempo/pascual/s06/martes",</v>
      </c>
    </row>
    <row r="581" spans="1:11" x14ac:dyDescent="0.35">
      <c r="A581" t="s">
        <v>439</v>
      </c>
      <c r="B581">
        <f t="shared" si="272"/>
        <v>6</v>
      </c>
      <c r="C581" t="s">
        <v>398</v>
      </c>
      <c r="D581" t="s">
        <v>384</v>
      </c>
      <c r="E581" s="1">
        <f t="shared" si="273"/>
        <v>46512</v>
      </c>
      <c r="F581" t="s">
        <v>384</v>
      </c>
      <c r="G581" t="str">
        <f t="shared" si="270"/>
        <v>: "/salterios/tiempo/pascual/s06/miercoles",</v>
      </c>
      <c r="I581" t="str">
        <f t="shared" si="271"/>
        <v>"5/5/2027": "/salterios/tiempo/pascual/s06/miercoles",</v>
      </c>
    </row>
    <row r="582" spans="1:11" x14ac:dyDescent="0.35">
      <c r="A582" t="s">
        <v>439</v>
      </c>
      <c r="B582">
        <f t="shared" si="272"/>
        <v>6</v>
      </c>
      <c r="C582" t="s">
        <v>399</v>
      </c>
      <c r="D582" t="s">
        <v>384</v>
      </c>
      <c r="E582" s="1">
        <f t="shared" si="273"/>
        <v>46513</v>
      </c>
      <c r="F582" t="s">
        <v>384</v>
      </c>
      <c r="G582" t="str">
        <f t="shared" si="270"/>
        <v>: "/salterios/tiempo/pascual/s06/jueves",</v>
      </c>
      <c r="I582" t="str">
        <f t="shared" si="271"/>
        <v>"6/5/2027": "/salterios/tiempo/pascual/s06/jueves",</v>
      </c>
    </row>
    <row r="583" spans="1:11" x14ac:dyDescent="0.35">
      <c r="A583" t="s">
        <v>439</v>
      </c>
      <c r="B583">
        <f t="shared" si="272"/>
        <v>6</v>
      </c>
      <c r="C583" t="s">
        <v>420</v>
      </c>
      <c r="D583" t="s">
        <v>384</v>
      </c>
      <c r="E583" s="1">
        <f t="shared" si="273"/>
        <v>46514</v>
      </c>
      <c r="F583" t="s">
        <v>384</v>
      </c>
      <c r="G583" t="str">
        <f t="shared" si="270"/>
        <v>: "/salterios/tiempo/pascual/s06/viernes",</v>
      </c>
      <c r="I583" t="str">
        <f t="shared" si="271"/>
        <v>"7/5/2027": "/salterios/tiempo/pascual/s06/viernes",</v>
      </c>
    </row>
    <row r="584" spans="1:11" x14ac:dyDescent="0.35">
      <c r="A584" t="s">
        <v>439</v>
      </c>
      <c r="B584">
        <f t="shared" si="272"/>
        <v>6</v>
      </c>
      <c r="C584" t="s">
        <v>419</v>
      </c>
      <c r="D584" t="s">
        <v>384</v>
      </c>
      <c r="E584" s="1">
        <f t="shared" si="273"/>
        <v>46515</v>
      </c>
      <c r="F584" t="s">
        <v>384</v>
      </c>
      <c r="G584" t="str">
        <f t="shared" si="270"/>
        <v>: "/salterios/tiempo/pascual/s06/sabado",</v>
      </c>
      <c r="I584" t="str">
        <f t="shared" si="271"/>
        <v>"8/5/2027": "/salterios/tiempo/pascual/s06/sabado",</v>
      </c>
    </row>
    <row r="585" spans="1:11" ht="17" x14ac:dyDescent="0.35">
      <c r="A585" t="s">
        <v>439</v>
      </c>
      <c r="E585" s="46">
        <f>+E577+1</f>
        <v>7</v>
      </c>
      <c r="G585" s="42"/>
      <c r="H585" s="42"/>
      <c r="I585" s="47" t="str">
        <f>_xlfn.CONCAT("    //SEMANA ",ROMAN(E585)," TIEMPO ",UPPER(A585))</f>
        <v>    //SEMANA VII TIEMPO PASCUAL</v>
      </c>
    </row>
    <row r="586" spans="1:11" x14ac:dyDescent="0.35">
      <c r="A586" t="s">
        <v>439</v>
      </c>
      <c r="B586">
        <f>B578+1</f>
        <v>7</v>
      </c>
      <c r="C586" t="s">
        <v>418</v>
      </c>
      <c r="D586" t="s">
        <v>384</v>
      </c>
      <c r="E586" s="1">
        <f>+E584+1</f>
        <v>46516</v>
      </c>
      <c r="F586" t="s">
        <v>384</v>
      </c>
      <c r="G586" t="str">
        <f t="shared" ref="G586:G592" si="274">_xlfn.CONCAT(": ""","/salterios/tiempo/",A586,"/s0",B586,"/",C586,"""",",")</f>
        <v>: "/salterios/tiempo/pascual/s07/domingo",</v>
      </c>
      <c r="I586" t="str">
        <f t="shared" ref="I586:I592" si="275">""""&amp;TEXT(E586,"d/m/yyyy")&amp;""""&amp;G586</f>
        <v>"9/5/2027": "/salterios/tiempo/pascual/s07/domingo",</v>
      </c>
      <c r="K586" s="48" t="s">
        <v>456</v>
      </c>
    </row>
    <row r="587" spans="1:11" x14ac:dyDescent="0.35">
      <c r="A587" t="s">
        <v>439</v>
      </c>
      <c r="B587">
        <f>+B586</f>
        <v>7</v>
      </c>
      <c r="C587" t="s">
        <v>396</v>
      </c>
      <c r="D587" t="s">
        <v>384</v>
      </c>
      <c r="E587" s="1">
        <f>+E586+1</f>
        <v>46517</v>
      </c>
      <c r="F587" t="s">
        <v>384</v>
      </c>
      <c r="G587" t="str">
        <f t="shared" si="274"/>
        <v>: "/salterios/tiempo/pascual/s07/lunes",</v>
      </c>
      <c r="I587" t="str">
        <f t="shared" si="275"/>
        <v>"10/5/2027": "/salterios/tiempo/pascual/s07/lunes",</v>
      </c>
    </row>
    <row r="588" spans="1:11" x14ac:dyDescent="0.35">
      <c r="A588" t="s">
        <v>439</v>
      </c>
      <c r="B588">
        <f t="shared" ref="B588:B592" si="276">+B587</f>
        <v>7</v>
      </c>
      <c r="C588" t="s">
        <v>397</v>
      </c>
      <c r="D588" t="s">
        <v>384</v>
      </c>
      <c r="E588" s="1">
        <f t="shared" ref="E588:E592" si="277">+E587+1</f>
        <v>46518</v>
      </c>
      <c r="F588" t="s">
        <v>384</v>
      </c>
      <c r="G588" t="str">
        <f t="shared" si="274"/>
        <v>: "/salterios/tiempo/pascual/s07/martes",</v>
      </c>
      <c r="I588" t="str">
        <f t="shared" si="275"/>
        <v>"11/5/2027": "/salterios/tiempo/pascual/s07/martes",</v>
      </c>
    </row>
    <row r="589" spans="1:11" x14ac:dyDescent="0.35">
      <c r="A589" t="s">
        <v>439</v>
      </c>
      <c r="B589">
        <f t="shared" si="276"/>
        <v>7</v>
      </c>
      <c r="C589" t="s">
        <v>398</v>
      </c>
      <c r="D589" t="s">
        <v>384</v>
      </c>
      <c r="E589" s="1">
        <f t="shared" si="277"/>
        <v>46519</v>
      </c>
      <c r="F589" t="s">
        <v>384</v>
      </c>
      <c r="G589" t="str">
        <f t="shared" si="274"/>
        <v>: "/salterios/tiempo/pascual/s07/miercoles",</v>
      </c>
      <c r="I589" t="str">
        <f t="shared" si="275"/>
        <v>"12/5/2027": "/salterios/tiempo/pascual/s07/miercoles",</v>
      </c>
    </row>
    <row r="590" spans="1:11" x14ac:dyDescent="0.35">
      <c r="A590" t="s">
        <v>439</v>
      </c>
      <c r="B590">
        <f t="shared" si="276"/>
        <v>7</v>
      </c>
      <c r="C590" t="s">
        <v>399</v>
      </c>
      <c r="D590" t="s">
        <v>384</v>
      </c>
      <c r="E590" s="1">
        <f t="shared" si="277"/>
        <v>46520</v>
      </c>
      <c r="F590" t="s">
        <v>384</v>
      </c>
      <c r="G590" t="str">
        <f t="shared" si="274"/>
        <v>: "/salterios/tiempo/pascual/s07/jueves",</v>
      </c>
      <c r="I590" t="str">
        <f t="shared" si="275"/>
        <v>"13/5/2027": "/salterios/tiempo/pascual/s07/jueves",</v>
      </c>
    </row>
    <row r="591" spans="1:11" x14ac:dyDescent="0.35">
      <c r="A591" t="s">
        <v>439</v>
      </c>
      <c r="B591">
        <f t="shared" si="276"/>
        <v>7</v>
      </c>
      <c r="C591" t="s">
        <v>420</v>
      </c>
      <c r="D591" t="s">
        <v>384</v>
      </c>
      <c r="E591" s="1">
        <f t="shared" si="277"/>
        <v>46521</v>
      </c>
      <c r="F591" t="s">
        <v>384</v>
      </c>
      <c r="G591" t="str">
        <f t="shared" si="274"/>
        <v>: "/salterios/tiempo/pascual/s07/viernes",</v>
      </c>
      <c r="I591" t="str">
        <f t="shared" si="275"/>
        <v>"14/5/2027": "/salterios/tiempo/pascual/s07/viernes",</v>
      </c>
    </row>
    <row r="592" spans="1:11" x14ac:dyDescent="0.35">
      <c r="A592" t="s">
        <v>439</v>
      </c>
      <c r="B592">
        <f t="shared" si="276"/>
        <v>7</v>
      </c>
      <c r="C592" t="s">
        <v>419</v>
      </c>
      <c r="D592" t="s">
        <v>384</v>
      </c>
      <c r="E592" s="1">
        <f t="shared" si="277"/>
        <v>46522</v>
      </c>
      <c r="F592" t="s">
        <v>384</v>
      </c>
      <c r="G592" t="str">
        <f t="shared" si="274"/>
        <v>: "/salterios/tiempo/pascual/s07/sabado",</v>
      </c>
      <c r="I592" t="str">
        <f t="shared" si="275"/>
        <v>"15/5/2027": "/salterios/tiempo/pascual/s07/sabado",</v>
      </c>
    </row>
    <row r="593" spans="1:11" ht="17" x14ac:dyDescent="0.35">
      <c r="A593" t="s">
        <v>435</v>
      </c>
      <c r="E593" s="49">
        <f>+E585</f>
        <v>7</v>
      </c>
      <c r="G593" s="56" t="s">
        <v>477</v>
      </c>
      <c r="H593" s="42"/>
      <c r="I593" s="55" t="str">
        <f>_xlfn.CONCAT("    //SEMANA ",ROMAN(E593)," TIEMPO ",UPPER(A593))</f>
        <v>    //SEMANA VII TIEMPO ORDINARIO</v>
      </c>
    </row>
    <row r="594" spans="1:11" x14ac:dyDescent="0.35">
      <c r="A594" t="s">
        <v>435</v>
      </c>
      <c r="B594">
        <f>B586</f>
        <v>7</v>
      </c>
      <c r="C594" t="s">
        <v>418</v>
      </c>
      <c r="D594" t="s">
        <v>384</v>
      </c>
      <c r="E594" s="1">
        <f>+E592+1</f>
        <v>46523</v>
      </c>
      <c r="F594" t="s">
        <v>384</v>
      </c>
      <c r="G594" t="str">
        <f t="shared" ref="G594:G600" si="278">_xlfn.CONCAT(": ""","/salterios/tiempo/",A594,"/s0",B594,"/",C594,"""",",")</f>
        <v>: "/salterios/tiempo/ordinario/s07/domingo",</v>
      </c>
      <c r="I594" t="str">
        <f t="shared" ref="I594:I600" si="279">""""&amp;TEXT(E594,"d/m/yyyy")&amp;""""&amp;G594</f>
        <v>"16/5/2027": "/salterios/tiempo/ordinario/s07/domingo",</v>
      </c>
      <c r="K594" t="s">
        <v>455</v>
      </c>
    </row>
    <row r="595" spans="1:11" x14ac:dyDescent="0.35">
      <c r="A595" t="s">
        <v>435</v>
      </c>
      <c r="B595">
        <f>+B594</f>
        <v>7</v>
      </c>
      <c r="C595" t="s">
        <v>396</v>
      </c>
      <c r="D595" t="s">
        <v>384</v>
      </c>
      <c r="E595" s="1">
        <f>+E594+1</f>
        <v>46524</v>
      </c>
      <c r="F595" t="s">
        <v>384</v>
      </c>
      <c r="G595" t="str">
        <f t="shared" si="278"/>
        <v>: "/salterios/tiempo/ordinario/s07/lunes",</v>
      </c>
      <c r="I595" t="str">
        <f t="shared" si="279"/>
        <v>"17/5/2027": "/salterios/tiempo/ordinario/s07/lunes",</v>
      </c>
      <c r="K595" t="s">
        <v>458</v>
      </c>
    </row>
    <row r="596" spans="1:11" x14ac:dyDescent="0.35">
      <c r="A596" t="s">
        <v>435</v>
      </c>
      <c r="B596">
        <f t="shared" ref="B596:B600" si="280">+B595</f>
        <v>7</v>
      </c>
      <c r="C596" t="s">
        <v>397</v>
      </c>
      <c r="D596" t="s">
        <v>384</v>
      </c>
      <c r="E596" s="1">
        <f t="shared" ref="E596:E600" si="281">+E595+1</f>
        <v>46525</v>
      </c>
      <c r="F596" t="s">
        <v>384</v>
      </c>
      <c r="G596" t="str">
        <f t="shared" si="278"/>
        <v>: "/salterios/tiempo/ordinario/s07/martes",</v>
      </c>
      <c r="I596" t="str">
        <f t="shared" si="279"/>
        <v>"18/5/2027": "/salterios/tiempo/ordinario/s07/martes",</v>
      </c>
    </row>
    <row r="597" spans="1:11" x14ac:dyDescent="0.35">
      <c r="A597" t="s">
        <v>435</v>
      </c>
      <c r="B597">
        <f t="shared" si="280"/>
        <v>7</v>
      </c>
      <c r="C597" t="s">
        <v>398</v>
      </c>
      <c r="D597" t="s">
        <v>384</v>
      </c>
      <c r="E597" s="1">
        <f t="shared" si="281"/>
        <v>46526</v>
      </c>
      <c r="F597" t="s">
        <v>384</v>
      </c>
      <c r="G597" t="str">
        <f t="shared" si="278"/>
        <v>: "/salterios/tiempo/ordinario/s07/miercoles",</v>
      </c>
      <c r="I597" t="str">
        <f t="shared" si="279"/>
        <v>"19/5/2027": "/salterios/tiempo/ordinario/s07/miercoles",</v>
      </c>
    </row>
    <row r="598" spans="1:11" x14ac:dyDescent="0.35">
      <c r="A598" t="s">
        <v>435</v>
      </c>
      <c r="B598">
        <f t="shared" si="280"/>
        <v>7</v>
      </c>
      <c r="C598" t="s">
        <v>399</v>
      </c>
      <c r="D598" t="s">
        <v>384</v>
      </c>
      <c r="E598" s="1">
        <f t="shared" si="281"/>
        <v>46527</v>
      </c>
      <c r="F598" t="s">
        <v>384</v>
      </c>
      <c r="G598" t="str">
        <f t="shared" si="278"/>
        <v>: "/salterios/tiempo/ordinario/s07/jueves",</v>
      </c>
      <c r="I598" t="str">
        <f t="shared" si="279"/>
        <v>"20/5/2027": "/salterios/tiempo/ordinario/s07/jueves",</v>
      </c>
    </row>
    <row r="599" spans="1:11" x14ac:dyDescent="0.35">
      <c r="A599" t="s">
        <v>435</v>
      </c>
      <c r="B599">
        <f t="shared" si="280"/>
        <v>7</v>
      </c>
      <c r="C599" t="s">
        <v>420</v>
      </c>
      <c r="D599" t="s">
        <v>384</v>
      </c>
      <c r="E599" s="1">
        <f t="shared" si="281"/>
        <v>46528</v>
      </c>
      <c r="F599" t="s">
        <v>384</v>
      </c>
      <c r="G599" t="str">
        <f t="shared" si="278"/>
        <v>: "/salterios/tiempo/ordinario/s07/viernes",</v>
      </c>
      <c r="I599" t="str">
        <f t="shared" si="279"/>
        <v>"21/5/2027": "/salterios/tiempo/ordinario/s07/viernes",</v>
      </c>
    </row>
    <row r="600" spans="1:11" x14ac:dyDescent="0.35">
      <c r="A600" t="s">
        <v>435</v>
      </c>
      <c r="B600">
        <f t="shared" si="280"/>
        <v>7</v>
      </c>
      <c r="C600" t="s">
        <v>419</v>
      </c>
      <c r="D600" t="s">
        <v>384</v>
      </c>
      <c r="E600" s="1">
        <f t="shared" si="281"/>
        <v>46529</v>
      </c>
      <c r="F600" t="s">
        <v>384</v>
      </c>
      <c r="G600" t="str">
        <f t="shared" si="278"/>
        <v>: "/salterios/tiempo/ordinario/s07/sabado",</v>
      </c>
      <c r="I600" t="str">
        <f t="shared" si="279"/>
        <v>"22/5/2027": "/salterios/tiempo/ordinario/s07/sabado",</v>
      </c>
    </row>
    <row r="601" spans="1:11" ht="17" x14ac:dyDescent="0.35">
      <c r="A601" t="s">
        <v>435</v>
      </c>
      <c r="E601" s="49">
        <f>+E593+1</f>
        <v>8</v>
      </c>
      <c r="G601" s="42"/>
      <c r="H601" s="42"/>
      <c r="I601" s="50" t="str">
        <f>_xlfn.CONCAT("    //SEMANA ",ROMAN(E601)," TIEMPO ",UPPER(A601))</f>
        <v>    //SEMANA VIII TIEMPO ORDINARIO</v>
      </c>
    </row>
    <row r="602" spans="1:11" x14ac:dyDescent="0.35">
      <c r="A602" t="s">
        <v>435</v>
      </c>
      <c r="B602">
        <f>B594+1</f>
        <v>8</v>
      </c>
      <c r="C602" t="s">
        <v>418</v>
      </c>
      <c r="D602" t="s">
        <v>384</v>
      </c>
      <c r="E602" s="1">
        <f>+E600+1</f>
        <v>46530</v>
      </c>
      <c r="F602" t="s">
        <v>384</v>
      </c>
      <c r="G602" t="str">
        <f t="shared" ref="G602:G608" si="282">_xlfn.CONCAT(": ""","/salterios/tiempo/",A602,"/s0",B602,"/",C602,"""",",")</f>
        <v>: "/salterios/tiempo/ordinario/s08/domingo",</v>
      </c>
      <c r="I602" t="str">
        <f t="shared" ref="I602:I608" si="283">""""&amp;TEXT(E602,"d/m/yyyy")&amp;""""&amp;G602</f>
        <v>"23/5/2027": "/salterios/tiempo/ordinario/s08/domingo",</v>
      </c>
      <c r="K602" t="s">
        <v>457</v>
      </c>
    </row>
    <row r="603" spans="1:11" x14ac:dyDescent="0.35">
      <c r="A603" t="s">
        <v>435</v>
      </c>
      <c r="B603">
        <f>+B602</f>
        <v>8</v>
      </c>
      <c r="C603" t="s">
        <v>396</v>
      </c>
      <c r="D603" t="s">
        <v>384</v>
      </c>
      <c r="E603" s="1">
        <f>+E602+1</f>
        <v>46531</v>
      </c>
      <c r="F603" t="s">
        <v>384</v>
      </c>
      <c r="G603" t="str">
        <f t="shared" si="282"/>
        <v>: "/salterios/tiempo/ordinario/s08/lunes",</v>
      </c>
      <c r="I603" t="str">
        <f t="shared" si="283"/>
        <v>"24/5/2027": "/salterios/tiempo/ordinario/s08/lunes",</v>
      </c>
    </row>
    <row r="604" spans="1:11" x14ac:dyDescent="0.35">
      <c r="A604" t="s">
        <v>435</v>
      </c>
      <c r="B604">
        <f t="shared" ref="B604:B608" si="284">+B603</f>
        <v>8</v>
      </c>
      <c r="C604" t="s">
        <v>397</v>
      </c>
      <c r="D604" t="s">
        <v>384</v>
      </c>
      <c r="E604" s="1">
        <f t="shared" ref="E604:E608" si="285">+E603+1</f>
        <v>46532</v>
      </c>
      <c r="F604" t="s">
        <v>384</v>
      </c>
      <c r="G604" t="str">
        <f t="shared" si="282"/>
        <v>: "/salterios/tiempo/ordinario/s08/martes",</v>
      </c>
      <c r="I604" t="str">
        <f t="shared" si="283"/>
        <v>"25/5/2027": "/salterios/tiempo/ordinario/s08/martes",</v>
      </c>
    </row>
    <row r="605" spans="1:11" x14ac:dyDescent="0.35">
      <c r="A605" t="s">
        <v>435</v>
      </c>
      <c r="B605">
        <f t="shared" si="284"/>
        <v>8</v>
      </c>
      <c r="C605" t="s">
        <v>398</v>
      </c>
      <c r="D605" t="s">
        <v>384</v>
      </c>
      <c r="E605" s="1">
        <f t="shared" si="285"/>
        <v>46533</v>
      </c>
      <c r="F605" t="s">
        <v>384</v>
      </c>
      <c r="G605" t="str">
        <f t="shared" si="282"/>
        <v>: "/salterios/tiempo/ordinario/s08/miercoles",</v>
      </c>
      <c r="I605" t="str">
        <f t="shared" si="283"/>
        <v>"26/5/2027": "/salterios/tiempo/ordinario/s08/miercoles",</v>
      </c>
    </row>
    <row r="606" spans="1:11" x14ac:dyDescent="0.35">
      <c r="A606" t="s">
        <v>435</v>
      </c>
      <c r="B606">
        <f t="shared" si="284"/>
        <v>8</v>
      </c>
      <c r="C606" t="s">
        <v>399</v>
      </c>
      <c r="D606" t="s">
        <v>384</v>
      </c>
      <c r="E606" s="1">
        <f t="shared" si="285"/>
        <v>46534</v>
      </c>
      <c r="F606" t="s">
        <v>384</v>
      </c>
      <c r="G606" t="str">
        <f t="shared" si="282"/>
        <v>: "/salterios/tiempo/ordinario/s08/jueves",</v>
      </c>
      <c r="I606" t="str">
        <f t="shared" si="283"/>
        <v>"27/5/2027": "/salterios/tiempo/ordinario/s08/jueves",</v>
      </c>
    </row>
    <row r="607" spans="1:11" x14ac:dyDescent="0.35">
      <c r="A607" t="s">
        <v>435</v>
      </c>
      <c r="B607">
        <f t="shared" si="284"/>
        <v>8</v>
      </c>
      <c r="C607" t="s">
        <v>420</v>
      </c>
      <c r="D607" t="s">
        <v>384</v>
      </c>
      <c r="E607" s="1">
        <f t="shared" si="285"/>
        <v>46535</v>
      </c>
      <c r="F607" t="s">
        <v>384</v>
      </c>
      <c r="G607" t="str">
        <f t="shared" si="282"/>
        <v>: "/salterios/tiempo/ordinario/s08/viernes",</v>
      </c>
      <c r="I607" t="str">
        <f t="shared" si="283"/>
        <v>"28/5/2027": "/salterios/tiempo/ordinario/s08/viernes",</v>
      </c>
    </row>
    <row r="608" spans="1:11" x14ac:dyDescent="0.35">
      <c r="A608" t="s">
        <v>435</v>
      </c>
      <c r="B608">
        <f t="shared" si="284"/>
        <v>8</v>
      </c>
      <c r="C608" t="s">
        <v>419</v>
      </c>
      <c r="D608" t="s">
        <v>384</v>
      </c>
      <c r="E608" s="1">
        <f t="shared" si="285"/>
        <v>46536</v>
      </c>
      <c r="F608" t="s">
        <v>384</v>
      </c>
      <c r="G608" t="str">
        <f t="shared" si="282"/>
        <v>: "/salterios/tiempo/ordinario/s08/sabado",</v>
      </c>
      <c r="I608" t="str">
        <f t="shared" si="283"/>
        <v>"29/5/2027": "/salterios/tiempo/ordinario/s08/sabado",</v>
      </c>
    </row>
    <row r="609" spans="1:11" ht="17" x14ac:dyDescent="0.35">
      <c r="A609" t="s">
        <v>435</v>
      </c>
      <c r="E609" s="49">
        <f>+E601+1</f>
        <v>9</v>
      </c>
      <c r="G609" s="42"/>
      <c r="H609" s="42"/>
      <c r="I609" s="50" t="str">
        <f>_xlfn.CONCAT("    //SEMANA ",ROMAN(E609)," TIEMPO ",UPPER(A609))</f>
        <v>    //SEMANA IX TIEMPO ORDINARIO</v>
      </c>
    </row>
    <row r="610" spans="1:11" x14ac:dyDescent="0.35">
      <c r="A610" t="s">
        <v>435</v>
      </c>
      <c r="B610">
        <f>B602+1</f>
        <v>9</v>
      </c>
      <c r="C610" t="s">
        <v>418</v>
      </c>
      <c r="D610" t="s">
        <v>384</v>
      </c>
      <c r="E610" s="1">
        <f>+E608+1</f>
        <v>46537</v>
      </c>
      <c r="F610" t="s">
        <v>384</v>
      </c>
      <c r="G610" t="str">
        <f>_xlfn.CONCAT(": ""","/salterios/tiempo/",A610,"/s",B610,"/",C610,"""",",")</f>
        <v>: "/salterios/tiempo/ordinario/s9/domingo",</v>
      </c>
      <c r="I610" t="str">
        <f t="shared" ref="I610:I616" si="286">""""&amp;TEXT(E610,"d/m/yyyy")&amp;""""&amp;G610</f>
        <v>"30/5/2027": "/salterios/tiempo/ordinario/s9/domingo",</v>
      </c>
      <c r="K610" t="s">
        <v>474</v>
      </c>
    </row>
    <row r="611" spans="1:11" x14ac:dyDescent="0.35">
      <c r="A611" t="s">
        <v>435</v>
      </c>
      <c r="B611">
        <f>+B610</f>
        <v>9</v>
      </c>
      <c r="C611" t="s">
        <v>396</v>
      </c>
      <c r="D611" t="s">
        <v>384</v>
      </c>
      <c r="E611" s="1">
        <f>+E610+1</f>
        <v>46538</v>
      </c>
      <c r="F611" t="s">
        <v>384</v>
      </c>
      <c r="G611" t="str">
        <f t="shared" ref="G611:G624" si="287">_xlfn.CONCAT(": ""","/salterios/tiempo/",A611,"/s",B611,"/",C611,"""",",")</f>
        <v>: "/salterios/tiempo/ordinario/s9/lunes",</v>
      </c>
      <c r="I611" t="str">
        <f t="shared" si="286"/>
        <v>"31/5/2027": "/salterios/tiempo/ordinario/s9/lunes",</v>
      </c>
      <c r="K611" t="s">
        <v>475</v>
      </c>
    </row>
    <row r="612" spans="1:11" x14ac:dyDescent="0.35">
      <c r="A612" t="s">
        <v>435</v>
      </c>
      <c r="B612">
        <f t="shared" ref="B612:B616" si="288">+B611</f>
        <v>9</v>
      </c>
      <c r="C612" t="s">
        <v>397</v>
      </c>
      <c r="D612" t="s">
        <v>384</v>
      </c>
      <c r="E612" s="1">
        <f t="shared" ref="E612:E616" si="289">+E611+1</f>
        <v>46539</v>
      </c>
      <c r="F612" t="s">
        <v>384</v>
      </c>
      <c r="G612" t="str">
        <f t="shared" si="287"/>
        <v>: "/salterios/tiempo/ordinario/s9/martes",</v>
      </c>
      <c r="I612" t="str">
        <f t="shared" si="286"/>
        <v>"1/6/2027": "/salterios/tiempo/ordinario/s9/martes",</v>
      </c>
    </row>
    <row r="613" spans="1:11" x14ac:dyDescent="0.35">
      <c r="A613" t="s">
        <v>435</v>
      </c>
      <c r="B613">
        <f t="shared" si="288"/>
        <v>9</v>
      </c>
      <c r="C613" t="s">
        <v>398</v>
      </c>
      <c r="D613" t="s">
        <v>384</v>
      </c>
      <c r="E613" s="1">
        <f t="shared" si="289"/>
        <v>46540</v>
      </c>
      <c r="F613" t="s">
        <v>384</v>
      </c>
      <c r="G613" t="str">
        <f t="shared" si="287"/>
        <v>: "/salterios/tiempo/ordinario/s9/miercoles",</v>
      </c>
      <c r="I613" t="str">
        <f t="shared" si="286"/>
        <v>"2/6/2027": "/salterios/tiempo/ordinario/s9/miercoles",</v>
      </c>
    </row>
    <row r="614" spans="1:11" x14ac:dyDescent="0.35">
      <c r="A614" t="s">
        <v>435</v>
      </c>
      <c r="B614">
        <f t="shared" si="288"/>
        <v>9</v>
      </c>
      <c r="C614" t="s">
        <v>399</v>
      </c>
      <c r="D614" t="s">
        <v>384</v>
      </c>
      <c r="E614" s="1">
        <f t="shared" si="289"/>
        <v>46541</v>
      </c>
      <c r="F614" t="s">
        <v>384</v>
      </c>
      <c r="G614" t="str">
        <f t="shared" si="287"/>
        <v>: "/salterios/tiempo/ordinario/s9/jueves",</v>
      </c>
      <c r="I614" t="str">
        <f t="shared" si="286"/>
        <v>"3/6/2027": "/salterios/tiempo/ordinario/s9/jueves",</v>
      </c>
    </row>
    <row r="615" spans="1:11" x14ac:dyDescent="0.35">
      <c r="A615" t="s">
        <v>435</v>
      </c>
      <c r="B615">
        <f t="shared" si="288"/>
        <v>9</v>
      </c>
      <c r="C615" t="s">
        <v>420</v>
      </c>
      <c r="D615" t="s">
        <v>384</v>
      </c>
      <c r="E615" s="1">
        <f t="shared" si="289"/>
        <v>46542</v>
      </c>
      <c r="F615" t="s">
        <v>384</v>
      </c>
      <c r="G615" t="str">
        <f t="shared" si="287"/>
        <v>: "/salterios/tiempo/ordinario/s9/viernes",</v>
      </c>
      <c r="I615" t="str">
        <f t="shared" si="286"/>
        <v>"4/6/2027": "/salterios/tiempo/ordinario/s9/viernes",</v>
      </c>
    </row>
    <row r="616" spans="1:11" x14ac:dyDescent="0.35">
      <c r="A616" t="s">
        <v>435</v>
      </c>
      <c r="B616">
        <f t="shared" si="288"/>
        <v>9</v>
      </c>
      <c r="C616" t="s">
        <v>419</v>
      </c>
      <c r="D616" t="s">
        <v>384</v>
      </c>
      <c r="E616" s="1">
        <f t="shared" si="289"/>
        <v>46543</v>
      </c>
      <c r="F616" t="s">
        <v>384</v>
      </c>
      <c r="G616" t="str">
        <f t="shared" si="287"/>
        <v>: "/salterios/tiempo/ordinario/s9/sabado",</v>
      </c>
      <c r="I616" t="str">
        <f t="shared" si="286"/>
        <v>"5/6/2027": "/salterios/tiempo/ordinario/s9/sabado",</v>
      </c>
    </row>
    <row r="617" spans="1:11" ht="17" x14ac:dyDescent="0.35">
      <c r="A617" t="s">
        <v>435</v>
      </c>
      <c r="E617" s="49">
        <f>+E609+1</f>
        <v>10</v>
      </c>
      <c r="G617" s="42"/>
      <c r="H617" s="42"/>
      <c r="I617" s="50" t="str">
        <f>_xlfn.CONCAT("    //SEMANA ",ROMAN(E617)," TIEMPO ",UPPER(A617))</f>
        <v>    //SEMANA X TIEMPO ORDINARIO</v>
      </c>
    </row>
    <row r="618" spans="1:11" x14ac:dyDescent="0.35">
      <c r="A618" t="s">
        <v>435</v>
      </c>
      <c r="B618">
        <f>B610+1</f>
        <v>10</v>
      </c>
      <c r="C618" t="s">
        <v>418</v>
      </c>
      <c r="D618" t="s">
        <v>384</v>
      </c>
      <c r="E618" s="1">
        <f>+E616+1</f>
        <v>46544</v>
      </c>
      <c r="F618" t="s">
        <v>384</v>
      </c>
      <c r="G618" t="str">
        <f t="shared" si="287"/>
        <v>: "/salterios/tiempo/ordinario/s10/domingo",</v>
      </c>
      <c r="I618" t="str">
        <f t="shared" ref="I618:I624" si="290">""""&amp;TEXT(E618,"d/m/yyyy")&amp;""""&amp;G618</f>
        <v>"6/6/2027": "/salterios/tiempo/ordinario/s10/domingo",</v>
      </c>
    </row>
    <row r="619" spans="1:11" x14ac:dyDescent="0.35">
      <c r="A619" t="s">
        <v>435</v>
      </c>
      <c r="B619">
        <f>+B618</f>
        <v>10</v>
      </c>
      <c r="C619" t="s">
        <v>396</v>
      </c>
      <c r="D619" t="s">
        <v>384</v>
      </c>
      <c r="E619" s="1">
        <f>+E618+1</f>
        <v>46545</v>
      </c>
      <c r="F619" t="s">
        <v>384</v>
      </c>
      <c r="G619" t="str">
        <f t="shared" si="287"/>
        <v>: "/salterios/tiempo/ordinario/s10/lunes",</v>
      </c>
      <c r="I619" t="str">
        <f t="shared" si="290"/>
        <v>"7/6/2027": "/salterios/tiempo/ordinario/s10/lunes",</v>
      </c>
    </row>
    <row r="620" spans="1:11" x14ac:dyDescent="0.35">
      <c r="A620" t="s">
        <v>435</v>
      </c>
      <c r="B620">
        <f t="shared" ref="B620:B624" si="291">+B619</f>
        <v>10</v>
      </c>
      <c r="C620" t="s">
        <v>397</v>
      </c>
      <c r="D620" t="s">
        <v>384</v>
      </c>
      <c r="E620" s="1">
        <f t="shared" ref="E620:E624" si="292">+E619+1</f>
        <v>46546</v>
      </c>
      <c r="F620" t="s">
        <v>384</v>
      </c>
      <c r="G620" t="str">
        <f t="shared" si="287"/>
        <v>: "/salterios/tiempo/ordinario/s10/martes",</v>
      </c>
      <c r="I620" t="str">
        <f t="shared" si="290"/>
        <v>"8/6/2027": "/salterios/tiempo/ordinario/s10/martes",</v>
      </c>
    </row>
    <row r="621" spans="1:11" x14ac:dyDescent="0.35">
      <c r="A621" t="s">
        <v>435</v>
      </c>
      <c r="B621">
        <f t="shared" si="291"/>
        <v>10</v>
      </c>
      <c r="C621" t="s">
        <v>398</v>
      </c>
      <c r="D621" t="s">
        <v>384</v>
      </c>
      <c r="E621" s="1">
        <f t="shared" si="292"/>
        <v>46547</v>
      </c>
      <c r="F621" t="s">
        <v>384</v>
      </c>
      <c r="G621" t="str">
        <f t="shared" si="287"/>
        <v>: "/salterios/tiempo/ordinario/s10/miercoles",</v>
      </c>
      <c r="I621" t="str">
        <f t="shared" si="290"/>
        <v>"9/6/2027": "/salterios/tiempo/ordinario/s10/miercoles",</v>
      </c>
    </row>
    <row r="622" spans="1:11" x14ac:dyDescent="0.35">
      <c r="A622" t="s">
        <v>435</v>
      </c>
      <c r="B622">
        <f t="shared" si="291"/>
        <v>10</v>
      </c>
      <c r="C622" t="s">
        <v>399</v>
      </c>
      <c r="D622" t="s">
        <v>384</v>
      </c>
      <c r="E622" s="1">
        <f t="shared" si="292"/>
        <v>46548</v>
      </c>
      <c r="F622" t="s">
        <v>384</v>
      </c>
      <c r="G622" t="str">
        <f t="shared" si="287"/>
        <v>: "/salterios/tiempo/ordinario/s10/jueves",</v>
      </c>
      <c r="I622" t="str">
        <f t="shared" si="290"/>
        <v>"10/6/2027": "/salterios/tiempo/ordinario/s10/jueves",</v>
      </c>
    </row>
    <row r="623" spans="1:11" x14ac:dyDescent="0.35">
      <c r="A623" t="s">
        <v>435</v>
      </c>
      <c r="B623">
        <f t="shared" si="291"/>
        <v>10</v>
      </c>
      <c r="C623" t="s">
        <v>420</v>
      </c>
      <c r="D623" t="s">
        <v>384</v>
      </c>
      <c r="E623" s="1">
        <f t="shared" si="292"/>
        <v>46549</v>
      </c>
      <c r="F623" t="s">
        <v>384</v>
      </c>
      <c r="G623" t="str">
        <f t="shared" si="287"/>
        <v>: "/salterios/tiempo/ordinario/s10/viernes",</v>
      </c>
      <c r="I623" t="str">
        <f t="shared" si="290"/>
        <v>"11/6/2027": "/salterios/tiempo/ordinario/s10/viernes",</v>
      </c>
    </row>
    <row r="624" spans="1:11" x14ac:dyDescent="0.35">
      <c r="A624" t="s">
        <v>435</v>
      </c>
      <c r="B624">
        <f t="shared" si="291"/>
        <v>10</v>
      </c>
      <c r="C624" t="s">
        <v>419</v>
      </c>
      <c r="D624" t="s">
        <v>384</v>
      </c>
      <c r="E624" s="1">
        <f t="shared" si="292"/>
        <v>46550</v>
      </c>
      <c r="F624" t="s">
        <v>384</v>
      </c>
      <c r="G624" t="str">
        <f t="shared" si="287"/>
        <v>: "/salterios/tiempo/ordinario/s10/sabado",</v>
      </c>
      <c r="I624" t="str">
        <f t="shared" si="290"/>
        <v>"12/6/2027": "/salterios/tiempo/ordinario/s10/sabado",</v>
      </c>
    </row>
    <row r="625" spans="1:9" ht="17" x14ac:dyDescent="0.35">
      <c r="A625" t="s">
        <v>435</v>
      </c>
      <c r="E625" s="49">
        <f>+E617+1</f>
        <v>11</v>
      </c>
      <c r="G625" s="42"/>
      <c r="H625" s="42"/>
      <c r="I625" s="50" t="str">
        <f>_xlfn.CONCAT("    //SEMANA ",ROMAN(E625)," TIEMPO ",UPPER(A625))</f>
        <v>    //SEMANA XI TIEMPO ORDINARIO</v>
      </c>
    </row>
    <row r="626" spans="1:9" x14ac:dyDescent="0.35">
      <c r="A626" t="s">
        <v>435</v>
      </c>
      <c r="B626">
        <f>B618+1</f>
        <v>11</v>
      </c>
      <c r="C626" t="s">
        <v>418</v>
      </c>
      <c r="D626" t="s">
        <v>384</v>
      </c>
      <c r="E626" s="1">
        <f>+E624+1</f>
        <v>46551</v>
      </c>
      <c r="F626" t="s">
        <v>384</v>
      </c>
      <c r="G626" t="str">
        <f t="shared" ref="G626:G632" si="293">_xlfn.CONCAT(": ""","/salterios/tiempo/",A626,"/s",B626,"/",C626,"""",",")</f>
        <v>: "/salterios/tiempo/ordinario/s11/domingo",</v>
      </c>
      <c r="I626" t="str">
        <f t="shared" ref="I626:I632" si="294">""""&amp;TEXT(E626,"d/m/yyyy")&amp;""""&amp;G626</f>
        <v>"13/6/2027": "/salterios/tiempo/ordinario/s11/domingo",</v>
      </c>
    </row>
    <row r="627" spans="1:9" x14ac:dyDescent="0.35">
      <c r="A627" t="s">
        <v>435</v>
      </c>
      <c r="B627">
        <f>+B626</f>
        <v>11</v>
      </c>
      <c r="C627" t="s">
        <v>396</v>
      </c>
      <c r="D627" t="s">
        <v>384</v>
      </c>
      <c r="E627" s="1">
        <f>+E626+1</f>
        <v>46552</v>
      </c>
      <c r="F627" t="s">
        <v>384</v>
      </c>
      <c r="G627" t="str">
        <f t="shared" si="293"/>
        <v>: "/salterios/tiempo/ordinario/s11/lunes",</v>
      </c>
      <c r="I627" t="str">
        <f t="shared" si="294"/>
        <v>"14/6/2027": "/salterios/tiempo/ordinario/s11/lunes",</v>
      </c>
    </row>
    <row r="628" spans="1:9" x14ac:dyDescent="0.35">
      <c r="A628" t="s">
        <v>435</v>
      </c>
      <c r="B628">
        <f t="shared" ref="B628:B632" si="295">+B627</f>
        <v>11</v>
      </c>
      <c r="C628" t="s">
        <v>397</v>
      </c>
      <c r="D628" t="s">
        <v>384</v>
      </c>
      <c r="E628" s="1">
        <f t="shared" ref="E628:E632" si="296">+E627+1</f>
        <v>46553</v>
      </c>
      <c r="F628" t="s">
        <v>384</v>
      </c>
      <c r="G628" t="str">
        <f t="shared" si="293"/>
        <v>: "/salterios/tiempo/ordinario/s11/martes",</v>
      </c>
      <c r="I628" t="str">
        <f t="shared" si="294"/>
        <v>"15/6/2027": "/salterios/tiempo/ordinario/s11/martes",</v>
      </c>
    </row>
    <row r="629" spans="1:9" x14ac:dyDescent="0.35">
      <c r="A629" t="s">
        <v>435</v>
      </c>
      <c r="B629">
        <f t="shared" si="295"/>
        <v>11</v>
      </c>
      <c r="C629" t="s">
        <v>398</v>
      </c>
      <c r="D629" t="s">
        <v>384</v>
      </c>
      <c r="E629" s="1">
        <f t="shared" si="296"/>
        <v>46554</v>
      </c>
      <c r="F629" t="s">
        <v>384</v>
      </c>
      <c r="G629" t="str">
        <f t="shared" si="293"/>
        <v>: "/salterios/tiempo/ordinario/s11/miercoles",</v>
      </c>
      <c r="I629" t="str">
        <f t="shared" si="294"/>
        <v>"16/6/2027": "/salterios/tiempo/ordinario/s11/miercoles",</v>
      </c>
    </row>
    <row r="630" spans="1:9" x14ac:dyDescent="0.35">
      <c r="A630" t="s">
        <v>435</v>
      </c>
      <c r="B630">
        <f t="shared" si="295"/>
        <v>11</v>
      </c>
      <c r="C630" t="s">
        <v>399</v>
      </c>
      <c r="D630" t="s">
        <v>384</v>
      </c>
      <c r="E630" s="1">
        <f t="shared" si="296"/>
        <v>46555</v>
      </c>
      <c r="F630" t="s">
        <v>384</v>
      </c>
      <c r="G630" t="str">
        <f t="shared" si="293"/>
        <v>: "/salterios/tiempo/ordinario/s11/jueves",</v>
      </c>
      <c r="I630" t="str">
        <f t="shared" si="294"/>
        <v>"17/6/2027": "/salterios/tiempo/ordinario/s11/jueves",</v>
      </c>
    </row>
    <row r="631" spans="1:9" x14ac:dyDescent="0.35">
      <c r="A631" t="s">
        <v>435</v>
      </c>
      <c r="B631">
        <f t="shared" si="295"/>
        <v>11</v>
      </c>
      <c r="C631" t="s">
        <v>420</v>
      </c>
      <c r="D631" t="s">
        <v>384</v>
      </c>
      <c r="E631" s="1">
        <f t="shared" si="296"/>
        <v>46556</v>
      </c>
      <c r="F631" t="s">
        <v>384</v>
      </c>
      <c r="G631" t="str">
        <f t="shared" si="293"/>
        <v>: "/salterios/tiempo/ordinario/s11/viernes",</v>
      </c>
      <c r="I631" t="str">
        <f t="shared" si="294"/>
        <v>"18/6/2027": "/salterios/tiempo/ordinario/s11/viernes",</v>
      </c>
    </row>
    <row r="632" spans="1:9" x14ac:dyDescent="0.35">
      <c r="A632" t="s">
        <v>435</v>
      </c>
      <c r="B632">
        <f t="shared" si="295"/>
        <v>11</v>
      </c>
      <c r="C632" t="s">
        <v>419</v>
      </c>
      <c r="D632" t="s">
        <v>384</v>
      </c>
      <c r="E632" s="1">
        <f t="shared" si="296"/>
        <v>46557</v>
      </c>
      <c r="F632" t="s">
        <v>384</v>
      </c>
      <c r="G632" t="str">
        <f t="shared" si="293"/>
        <v>: "/salterios/tiempo/ordinario/s11/sabado",</v>
      </c>
      <c r="I632" t="str">
        <f t="shared" si="294"/>
        <v>"19/6/2027": "/salterios/tiempo/ordinario/s11/sabado",</v>
      </c>
    </row>
    <row r="633" spans="1:9" ht="17" x14ac:dyDescent="0.35">
      <c r="A633" t="s">
        <v>435</v>
      </c>
      <c r="E633" s="49">
        <f>+E625+1</f>
        <v>12</v>
      </c>
      <c r="G633" s="42"/>
      <c r="H633" s="42"/>
      <c r="I633" s="50" t="str">
        <f>_xlfn.CONCAT("    //SEMANA ",ROMAN(E633)," TIEMPO ",UPPER(A633))</f>
        <v>    //SEMANA XII TIEMPO ORDINARIO</v>
      </c>
    </row>
    <row r="634" spans="1:9" x14ac:dyDescent="0.35">
      <c r="A634" t="s">
        <v>435</v>
      </c>
      <c r="B634">
        <f>B626+1</f>
        <v>12</v>
      </c>
      <c r="C634" t="s">
        <v>418</v>
      </c>
      <c r="D634" t="s">
        <v>384</v>
      </c>
      <c r="E634" s="1">
        <f>+E632+1</f>
        <v>46558</v>
      </c>
      <c r="F634" t="s">
        <v>384</v>
      </c>
      <c r="G634" t="str">
        <f t="shared" ref="G634:G640" si="297">_xlfn.CONCAT(": ""","/salterios/tiempo/",A634,"/s",B634,"/",C634,"""",",")</f>
        <v>: "/salterios/tiempo/ordinario/s12/domingo",</v>
      </c>
      <c r="I634" t="str">
        <f t="shared" ref="I634:I640" si="298">""""&amp;TEXT(E634,"d/m/yyyy")&amp;""""&amp;G634</f>
        <v>"20/6/2027": "/salterios/tiempo/ordinario/s12/domingo",</v>
      </c>
    </row>
    <row r="635" spans="1:9" x14ac:dyDescent="0.35">
      <c r="A635" t="s">
        <v>435</v>
      </c>
      <c r="B635">
        <f>+B634</f>
        <v>12</v>
      </c>
      <c r="C635" t="s">
        <v>396</v>
      </c>
      <c r="D635" t="s">
        <v>384</v>
      </c>
      <c r="E635" s="1">
        <f>+E634+1</f>
        <v>46559</v>
      </c>
      <c r="F635" t="s">
        <v>384</v>
      </c>
      <c r="G635" t="str">
        <f t="shared" si="297"/>
        <v>: "/salterios/tiempo/ordinario/s12/lunes",</v>
      </c>
      <c r="I635" t="str">
        <f t="shared" si="298"/>
        <v>"21/6/2027": "/salterios/tiempo/ordinario/s12/lunes",</v>
      </c>
    </row>
    <row r="636" spans="1:9" x14ac:dyDescent="0.35">
      <c r="A636" t="s">
        <v>435</v>
      </c>
      <c r="B636">
        <f t="shared" ref="B636:B640" si="299">+B635</f>
        <v>12</v>
      </c>
      <c r="C636" t="s">
        <v>397</v>
      </c>
      <c r="D636" t="s">
        <v>384</v>
      </c>
      <c r="E636" s="1">
        <f t="shared" ref="E636:E640" si="300">+E635+1</f>
        <v>46560</v>
      </c>
      <c r="F636" t="s">
        <v>384</v>
      </c>
      <c r="G636" t="str">
        <f t="shared" si="297"/>
        <v>: "/salterios/tiempo/ordinario/s12/martes",</v>
      </c>
      <c r="I636" t="str">
        <f t="shared" si="298"/>
        <v>"22/6/2027": "/salterios/tiempo/ordinario/s12/martes",</v>
      </c>
    </row>
    <row r="637" spans="1:9" x14ac:dyDescent="0.35">
      <c r="A637" t="s">
        <v>435</v>
      </c>
      <c r="B637">
        <f t="shared" si="299"/>
        <v>12</v>
      </c>
      <c r="C637" t="s">
        <v>398</v>
      </c>
      <c r="D637" t="s">
        <v>384</v>
      </c>
      <c r="E637" s="1">
        <f t="shared" si="300"/>
        <v>46561</v>
      </c>
      <c r="F637" t="s">
        <v>384</v>
      </c>
      <c r="G637" t="str">
        <f t="shared" si="297"/>
        <v>: "/salterios/tiempo/ordinario/s12/miercoles",</v>
      </c>
      <c r="I637" t="str">
        <f t="shared" si="298"/>
        <v>"23/6/2027": "/salterios/tiempo/ordinario/s12/miercoles",</v>
      </c>
    </row>
    <row r="638" spans="1:9" x14ac:dyDescent="0.35">
      <c r="A638" t="s">
        <v>435</v>
      </c>
      <c r="B638">
        <f t="shared" si="299"/>
        <v>12</v>
      </c>
      <c r="C638" t="s">
        <v>399</v>
      </c>
      <c r="D638" t="s">
        <v>384</v>
      </c>
      <c r="E638" s="1">
        <f t="shared" si="300"/>
        <v>46562</v>
      </c>
      <c r="F638" t="s">
        <v>384</v>
      </c>
      <c r="G638" t="str">
        <f t="shared" si="297"/>
        <v>: "/salterios/tiempo/ordinario/s12/jueves",</v>
      </c>
      <c r="I638" t="str">
        <f t="shared" si="298"/>
        <v>"24/6/2027": "/salterios/tiempo/ordinario/s12/jueves",</v>
      </c>
    </row>
    <row r="639" spans="1:9" x14ac:dyDescent="0.35">
      <c r="A639" t="s">
        <v>435</v>
      </c>
      <c r="B639">
        <f t="shared" si="299"/>
        <v>12</v>
      </c>
      <c r="C639" t="s">
        <v>420</v>
      </c>
      <c r="D639" t="s">
        <v>384</v>
      </c>
      <c r="E639" s="1">
        <f t="shared" si="300"/>
        <v>46563</v>
      </c>
      <c r="F639" t="s">
        <v>384</v>
      </c>
      <c r="G639" t="str">
        <f t="shared" si="297"/>
        <v>: "/salterios/tiempo/ordinario/s12/viernes",</v>
      </c>
      <c r="I639" t="str">
        <f t="shared" si="298"/>
        <v>"25/6/2027": "/salterios/tiempo/ordinario/s12/viernes",</v>
      </c>
    </row>
    <row r="640" spans="1:9" x14ac:dyDescent="0.35">
      <c r="A640" t="s">
        <v>435</v>
      </c>
      <c r="B640">
        <f t="shared" si="299"/>
        <v>12</v>
      </c>
      <c r="C640" t="s">
        <v>419</v>
      </c>
      <c r="D640" t="s">
        <v>384</v>
      </c>
      <c r="E640" s="1">
        <f t="shared" si="300"/>
        <v>46564</v>
      </c>
      <c r="F640" t="s">
        <v>384</v>
      </c>
      <c r="G640" t="str">
        <f t="shared" si="297"/>
        <v>: "/salterios/tiempo/ordinario/s12/sabado",</v>
      </c>
      <c r="I640" t="str">
        <f t="shared" si="298"/>
        <v>"26/6/2027": "/salterios/tiempo/ordinario/s12/sabado",</v>
      </c>
    </row>
    <row r="641" spans="1:9" ht="17" x14ac:dyDescent="0.35">
      <c r="A641" t="s">
        <v>435</v>
      </c>
      <c r="E641" s="49">
        <f>+E633+1</f>
        <v>13</v>
      </c>
      <c r="G641" s="42"/>
      <c r="H641" s="42"/>
      <c r="I641" s="50" t="str">
        <f>_xlfn.CONCAT("    //SEMANA ",ROMAN(E641)," TIEMPO ",UPPER(A641))</f>
        <v>    //SEMANA XIII TIEMPO ORDINARIO</v>
      </c>
    </row>
    <row r="642" spans="1:9" x14ac:dyDescent="0.35">
      <c r="A642" t="s">
        <v>435</v>
      </c>
      <c r="B642">
        <f>B634+1</f>
        <v>13</v>
      </c>
      <c r="C642" t="s">
        <v>418</v>
      </c>
      <c r="D642" t="s">
        <v>384</v>
      </c>
      <c r="E642" s="1">
        <f>+E640+1</f>
        <v>46565</v>
      </c>
      <c r="F642" t="s">
        <v>384</v>
      </c>
      <c r="G642" t="str">
        <f t="shared" ref="G642:G648" si="301">_xlfn.CONCAT(": ""","/salterios/tiempo/",A642,"/s",B642,"/",C642,"""",",")</f>
        <v>: "/salterios/tiempo/ordinario/s13/domingo",</v>
      </c>
      <c r="I642" t="str">
        <f t="shared" ref="I642:I648" si="302">""""&amp;TEXT(E642,"d/m/yyyy")&amp;""""&amp;G642</f>
        <v>"27/6/2027": "/salterios/tiempo/ordinario/s13/domingo",</v>
      </c>
    </row>
    <row r="643" spans="1:9" x14ac:dyDescent="0.35">
      <c r="A643" t="s">
        <v>435</v>
      </c>
      <c r="B643">
        <f>+B642</f>
        <v>13</v>
      </c>
      <c r="C643" t="s">
        <v>396</v>
      </c>
      <c r="D643" t="s">
        <v>384</v>
      </c>
      <c r="E643" s="1">
        <f>+E642+1</f>
        <v>46566</v>
      </c>
      <c r="F643" t="s">
        <v>384</v>
      </c>
      <c r="G643" t="str">
        <f t="shared" si="301"/>
        <v>: "/salterios/tiempo/ordinario/s13/lunes",</v>
      </c>
      <c r="I643" t="str">
        <f t="shared" si="302"/>
        <v>"28/6/2027": "/salterios/tiempo/ordinario/s13/lunes",</v>
      </c>
    </row>
    <row r="644" spans="1:9" x14ac:dyDescent="0.35">
      <c r="A644" t="s">
        <v>435</v>
      </c>
      <c r="B644">
        <f t="shared" ref="B644:B648" si="303">+B643</f>
        <v>13</v>
      </c>
      <c r="C644" t="s">
        <v>397</v>
      </c>
      <c r="D644" t="s">
        <v>384</v>
      </c>
      <c r="E644" s="1">
        <f t="shared" ref="E644:E648" si="304">+E643+1</f>
        <v>46567</v>
      </c>
      <c r="F644" t="s">
        <v>384</v>
      </c>
      <c r="G644" t="str">
        <f t="shared" si="301"/>
        <v>: "/salterios/tiempo/ordinario/s13/martes",</v>
      </c>
      <c r="I644" t="str">
        <f t="shared" si="302"/>
        <v>"29/6/2027": "/salterios/tiempo/ordinario/s13/martes",</v>
      </c>
    </row>
    <row r="645" spans="1:9" x14ac:dyDescent="0.35">
      <c r="A645" t="s">
        <v>435</v>
      </c>
      <c r="B645">
        <f t="shared" si="303"/>
        <v>13</v>
      </c>
      <c r="C645" t="s">
        <v>398</v>
      </c>
      <c r="D645" t="s">
        <v>384</v>
      </c>
      <c r="E645" s="1">
        <f t="shared" si="304"/>
        <v>46568</v>
      </c>
      <c r="F645" t="s">
        <v>384</v>
      </c>
      <c r="G645" t="str">
        <f t="shared" si="301"/>
        <v>: "/salterios/tiempo/ordinario/s13/miercoles",</v>
      </c>
      <c r="I645" t="str">
        <f t="shared" si="302"/>
        <v>"30/6/2027": "/salterios/tiempo/ordinario/s13/miercoles",</v>
      </c>
    </row>
    <row r="646" spans="1:9" x14ac:dyDescent="0.35">
      <c r="A646" t="s">
        <v>435</v>
      </c>
      <c r="B646">
        <f t="shared" si="303"/>
        <v>13</v>
      </c>
      <c r="C646" t="s">
        <v>399</v>
      </c>
      <c r="D646" t="s">
        <v>384</v>
      </c>
      <c r="E646" s="1">
        <f t="shared" si="304"/>
        <v>46569</v>
      </c>
      <c r="F646" t="s">
        <v>384</v>
      </c>
      <c r="G646" t="str">
        <f t="shared" si="301"/>
        <v>: "/salterios/tiempo/ordinario/s13/jueves",</v>
      </c>
      <c r="I646" t="str">
        <f t="shared" si="302"/>
        <v>"1/7/2027": "/salterios/tiempo/ordinario/s13/jueves",</v>
      </c>
    </row>
    <row r="647" spans="1:9" x14ac:dyDescent="0.35">
      <c r="A647" t="s">
        <v>435</v>
      </c>
      <c r="B647">
        <f t="shared" si="303"/>
        <v>13</v>
      </c>
      <c r="C647" t="s">
        <v>420</v>
      </c>
      <c r="D647" t="s">
        <v>384</v>
      </c>
      <c r="E647" s="1">
        <f t="shared" si="304"/>
        <v>46570</v>
      </c>
      <c r="F647" t="s">
        <v>384</v>
      </c>
      <c r="G647" t="str">
        <f t="shared" si="301"/>
        <v>: "/salterios/tiempo/ordinario/s13/viernes",</v>
      </c>
      <c r="I647" t="str">
        <f t="shared" si="302"/>
        <v>"2/7/2027": "/salterios/tiempo/ordinario/s13/viernes",</v>
      </c>
    </row>
    <row r="648" spans="1:9" x14ac:dyDescent="0.35">
      <c r="A648" t="s">
        <v>435</v>
      </c>
      <c r="B648">
        <f t="shared" si="303"/>
        <v>13</v>
      </c>
      <c r="C648" t="s">
        <v>419</v>
      </c>
      <c r="D648" t="s">
        <v>384</v>
      </c>
      <c r="E648" s="1">
        <f t="shared" si="304"/>
        <v>46571</v>
      </c>
      <c r="F648" t="s">
        <v>384</v>
      </c>
      <c r="G648" t="str">
        <f t="shared" si="301"/>
        <v>: "/salterios/tiempo/ordinario/s13/sabado",</v>
      </c>
      <c r="I648" t="str">
        <f t="shared" si="302"/>
        <v>"3/7/2027": "/salterios/tiempo/ordinario/s13/sabado",</v>
      </c>
    </row>
    <row r="649" spans="1:9" ht="17" x14ac:dyDescent="0.35">
      <c r="A649" t="s">
        <v>435</v>
      </c>
      <c r="E649" s="49">
        <f>+E641+1</f>
        <v>14</v>
      </c>
      <c r="G649" s="42"/>
      <c r="H649" s="42"/>
      <c r="I649" s="50" t="str">
        <f>_xlfn.CONCAT("    //SEMANA ",ROMAN(E649)," TIEMPO ",UPPER(A649))</f>
        <v>    //SEMANA XIV TIEMPO ORDINARIO</v>
      </c>
    </row>
    <row r="650" spans="1:9" x14ac:dyDescent="0.35">
      <c r="A650" t="s">
        <v>435</v>
      </c>
      <c r="B650">
        <f>B642+1</f>
        <v>14</v>
      </c>
      <c r="C650" t="s">
        <v>418</v>
      </c>
      <c r="D650" t="s">
        <v>384</v>
      </c>
      <c r="E650" s="1">
        <f>+E648+1</f>
        <v>46572</v>
      </c>
      <c r="F650" t="s">
        <v>384</v>
      </c>
      <c r="G650" t="str">
        <f t="shared" ref="G650:G656" si="305">_xlfn.CONCAT(": ""","/salterios/tiempo/",A650,"/s",B650,"/",C650,"""",",")</f>
        <v>: "/salterios/tiempo/ordinario/s14/domingo",</v>
      </c>
      <c r="I650" t="str">
        <f t="shared" ref="I650:I656" si="306">""""&amp;TEXT(E650,"d/m/yyyy")&amp;""""&amp;G650</f>
        <v>"4/7/2027": "/salterios/tiempo/ordinario/s14/domingo",</v>
      </c>
    </row>
    <row r="651" spans="1:9" x14ac:dyDescent="0.35">
      <c r="A651" t="s">
        <v>435</v>
      </c>
      <c r="B651">
        <f>+B650</f>
        <v>14</v>
      </c>
      <c r="C651" t="s">
        <v>396</v>
      </c>
      <c r="D651" t="s">
        <v>384</v>
      </c>
      <c r="E651" s="1">
        <f>+E650+1</f>
        <v>46573</v>
      </c>
      <c r="F651" t="s">
        <v>384</v>
      </c>
      <c r="G651" t="str">
        <f t="shared" si="305"/>
        <v>: "/salterios/tiempo/ordinario/s14/lunes",</v>
      </c>
      <c r="I651" t="str">
        <f t="shared" si="306"/>
        <v>"5/7/2027": "/salterios/tiempo/ordinario/s14/lunes",</v>
      </c>
    </row>
    <row r="652" spans="1:9" x14ac:dyDescent="0.35">
      <c r="A652" t="s">
        <v>435</v>
      </c>
      <c r="B652">
        <f t="shared" ref="B652:B656" si="307">+B651</f>
        <v>14</v>
      </c>
      <c r="C652" t="s">
        <v>397</v>
      </c>
      <c r="D652" t="s">
        <v>384</v>
      </c>
      <c r="E652" s="1">
        <f t="shared" ref="E652:E656" si="308">+E651+1</f>
        <v>46574</v>
      </c>
      <c r="F652" t="s">
        <v>384</v>
      </c>
      <c r="G652" t="str">
        <f t="shared" si="305"/>
        <v>: "/salterios/tiempo/ordinario/s14/martes",</v>
      </c>
      <c r="I652" t="str">
        <f t="shared" si="306"/>
        <v>"6/7/2027": "/salterios/tiempo/ordinario/s14/martes",</v>
      </c>
    </row>
    <row r="653" spans="1:9" x14ac:dyDescent="0.35">
      <c r="A653" t="s">
        <v>435</v>
      </c>
      <c r="B653">
        <f t="shared" si="307"/>
        <v>14</v>
      </c>
      <c r="C653" t="s">
        <v>398</v>
      </c>
      <c r="D653" t="s">
        <v>384</v>
      </c>
      <c r="E653" s="1">
        <f t="shared" si="308"/>
        <v>46575</v>
      </c>
      <c r="F653" t="s">
        <v>384</v>
      </c>
      <c r="G653" t="str">
        <f t="shared" si="305"/>
        <v>: "/salterios/tiempo/ordinario/s14/miercoles",</v>
      </c>
      <c r="I653" t="str">
        <f t="shared" si="306"/>
        <v>"7/7/2027": "/salterios/tiempo/ordinario/s14/miercoles",</v>
      </c>
    </row>
    <row r="654" spans="1:9" x14ac:dyDescent="0.35">
      <c r="A654" t="s">
        <v>435</v>
      </c>
      <c r="B654">
        <f t="shared" si="307"/>
        <v>14</v>
      </c>
      <c r="C654" t="s">
        <v>399</v>
      </c>
      <c r="D654" t="s">
        <v>384</v>
      </c>
      <c r="E654" s="1">
        <f t="shared" si="308"/>
        <v>46576</v>
      </c>
      <c r="F654" t="s">
        <v>384</v>
      </c>
      <c r="G654" t="str">
        <f t="shared" si="305"/>
        <v>: "/salterios/tiempo/ordinario/s14/jueves",</v>
      </c>
      <c r="I654" t="str">
        <f t="shared" si="306"/>
        <v>"8/7/2027": "/salterios/tiempo/ordinario/s14/jueves",</v>
      </c>
    </row>
    <row r="655" spans="1:9" x14ac:dyDescent="0.35">
      <c r="A655" t="s">
        <v>435</v>
      </c>
      <c r="B655">
        <f t="shared" si="307"/>
        <v>14</v>
      </c>
      <c r="C655" t="s">
        <v>420</v>
      </c>
      <c r="D655" t="s">
        <v>384</v>
      </c>
      <c r="E655" s="1">
        <f t="shared" si="308"/>
        <v>46577</v>
      </c>
      <c r="F655" t="s">
        <v>384</v>
      </c>
      <c r="G655" t="str">
        <f t="shared" si="305"/>
        <v>: "/salterios/tiempo/ordinario/s14/viernes",</v>
      </c>
      <c r="I655" t="str">
        <f t="shared" si="306"/>
        <v>"9/7/2027": "/salterios/tiempo/ordinario/s14/viernes",</v>
      </c>
    </row>
    <row r="656" spans="1:9" x14ac:dyDescent="0.35">
      <c r="A656" t="s">
        <v>435</v>
      </c>
      <c r="B656">
        <f t="shared" si="307"/>
        <v>14</v>
      </c>
      <c r="C656" t="s">
        <v>419</v>
      </c>
      <c r="D656" t="s">
        <v>384</v>
      </c>
      <c r="E656" s="1">
        <f t="shared" si="308"/>
        <v>46578</v>
      </c>
      <c r="F656" t="s">
        <v>384</v>
      </c>
      <c r="G656" t="str">
        <f t="shared" si="305"/>
        <v>: "/salterios/tiempo/ordinario/s14/sabado",</v>
      </c>
      <c r="I656" t="str">
        <f t="shared" si="306"/>
        <v>"10/7/2027": "/salterios/tiempo/ordinario/s14/sabado",</v>
      </c>
    </row>
    <row r="657" spans="1:9" ht="17" x14ac:dyDescent="0.35">
      <c r="A657" t="s">
        <v>435</v>
      </c>
      <c r="E657" s="49">
        <f>+E649+1</f>
        <v>15</v>
      </c>
      <c r="G657" s="42"/>
      <c r="H657" s="42"/>
      <c r="I657" s="50" t="str">
        <f>_xlfn.CONCAT("    //SEMANA ",ROMAN(E657)," TIEMPO ",UPPER(A657))</f>
        <v>    //SEMANA XV TIEMPO ORDINARIO</v>
      </c>
    </row>
    <row r="658" spans="1:9" x14ac:dyDescent="0.35">
      <c r="A658" t="s">
        <v>435</v>
      </c>
      <c r="B658">
        <f>B650+1</f>
        <v>15</v>
      </c>
      <c r="C658" t="s">
        <v>418</v>
      </c>
      <c r="D658" t="s">
        <v>384</v>
      </c>
      <c r="E658" s="1">
        <f>+E656+1</f>
        <v>46579</v>
      </c>
      <c r="F658" t="s">
        <v>384</v>
      </c>
      <c r="G658" t="str">
        <f t="shared" ref="G658:G664" si="309">_xlfn.CONCAT(": ""","/salterios/tiempo/",A658,"/s",B658,"/",C658,"""",",")</f>
        <v>: "/salterios/tiempo/ordinario/s15/domingo",</v>
      </c>
      <c r="I658" t="str">
        <f t="shared" ref="I658:I664" si="310">""""&amp;TEXT(E658,"d/m/yyyy")&amp;""""&amp;G658</f>
        <v>"11/7/2027": "/salterios/tiempo/ordinario/s15/domingo",</v>
      </c>
    </row>
    <row r="659" spans="1:9" x14ac:dyDescent="0.35">
      <c r="A659" t="s">
        <v>435</v>
      </c>
      <c r="B659">
        <f>+B658</f>
        <v>15</v>
      </c>
      <c r="C659" t="s">
        <v>396</v>
      </c>
      <c r="D659" t="s">
        <v>384</v>
      </c>
      <c r="E659" s="1">
        <f>+E658+1</f>
        <v>46580</v>
      </c>
      <c r="F659" t="s">
        <v>384</v>
      </c>
      <c r="G659" t="str">
        <f t="shared" si="309"/>
        <v>: "/salterios/tiempo/ordinario/s15/lunes",</v>
      </c>
      <c r="I659" t="str">
        <f t="shared" si="310"/>
        <v>"12/7/2027": "/salterios/tiempo/ordinario/s15/lunes",</v>
      </c>
    </row>
    <row r="660" spans="1:9" x14ac:dyDescent="0.35">
      <c r="A660" t="s">
        <v>435</v>
      </c>
      <c r="B660">
        <f t="shared" ref="B660:B664" si="311">+B659</f>
        <v>15</v>
      </c>
      <c r="C660" t="s">
        <v>397</v>
      </c>
      <c r="D660" t="s">
        <v>384</v>
      </c>
      <c r="E660" s="1">
        <f t="shared" ref="E660:E664" si="312">+E659+1</f>
        <v>46581</v>
      </c>
      <c r="F660" t="s">
        <v>384</v>
      </c>
      <c r="G660" t="str">
        <f t="shared" si="309"/>
        <v>: "/salterios/tiempo/ordinario/s15/martes",</v>
      </c>
      <c r="I660" t="str">
        <f t="shared" si="310"/>
        <v>"13/7/2027": "/salterios/tiempo/ordinario/s15/martes",</v>
      </c>
    </row>
    <row r="661" spans="1:9" x14ac:dyDescent="0.35">
      <c r="A661" t="s">
        <v>435</v>
      </c>
      <c r="B661">
        <f t="shared" si="311"/>
        <v>15</v>
      </c>
      <c r="C661" t="s">
        <v>398</v>
      </c>
      <c r="D661" t="s">
        <v>384</v>
      </c>
      <c r="E661" s="1">
        <f t="shared" si="312"/>
        <v>46582</v>
      </c>
      <c r="F661" t="s">
        <v>384</v>
      </c>
      <c r="G661" t="str">
        <f t="shared" si="309"/>
        <v>: "/salterios/tiempo/ordinario/s15/miercoles",</v>
      </c>
      <c r="I661" t="str">
        <f t="shared" si="310"/>
        <v>"14/7/2027": "/salterios/tiempo/ordinario/s15/miercoles",</v>
      </c>
    </row>
    <row r="662" spans="1:9" x14ac:dyDescent="0.35">
      <c r="A662" t="s">
        <v>435</v>
      </c>
      <c r="B662">
        <f t="shared" si="311"/>
        <v>15</v>
      </c>
      <c r="C662" t="s">
        <v>399</v>
      </c>
      <c r="D662" t="s">
        <v>384</v>
      </c>
      <c r="E662" s="1">
        <f t="shared" si="312"/>
        <v>46583</v>
      </c>
      <c r="F662" t="s">
        <v>384</v>
      </c>
      <c r="G662" t="str">
        <f t="shared" si="309"/>
        <v>: "/salterios/tiempo/ordinario/s15/jueves",</v>
      </c>
      <c r="I662" t="str">
        <f t="shared" si="310"/>
        <v>"15/7/2027": "/salterios/tiempo/ordinario/s15/jueves",</v>
      </c>
    </row>
    <row r="663" spans="1:9" x14ac:dyDescent="0.35">
      <c r="A663" t="s">
        <v>435</v>
      </c>
      <c r="B663">
        <f t="shared" si="311"/>
        <v>15</v>
      </c>
      <c r="C663" t="s">
        <v>420</v>
      </c>
      <c r="D663" t="s">
        <v>384</v>
      </c>
      <c r="E663" s="1">
        <f t="shared" si="312"/>
        <v>46584</v>
      </c>
      <c r="F663" t="s">
        <v>384</v>
      </c>
      <c r="G663" t="str">
        <f t="shared" si="309"/>
        <v>: "/salterios/tiempo/ordinario/s15/viernes",</v>
      </c>
      <c r="I663" t="str">
        <f t="shared" si="310"/>
        <v>"16/7/2027": "/salterios/tiempo/ordinario/s15/viernes",</v>
      </c>
    </row>
    <row r="664" spans="1:9" x14ac:dyDescent="0.35">
      <c r="A664" t="s">
        <v>435</v>
      </c>
      <c r="B664">
        <f t="shared" si="311"/>
        <v>15</v>
      </c>
      <c r="C664" t="s">
        <v>419</v>
      </c>
      <c r="D664" t="s">
        <v>384</v>
      </c>
      <c r="E664" s="1">
        <f t="shared" si="312"/>
        <v>46585</v>
      </c>
      <c r="F664" t="s">
        <v>384</v>
      </c>
      <c r="G664" t="str">
        <f t="shared" si="309"/>
        <v>: "/salterios/tiempo/ordinario/s15/sabado",</v>
      </c>
      <c r="I664" t="str">
        <f t="shared" si="310"/>
        <v>"17/7/2027": "/salterios/tiempo/ordinario/s15/sabado",</v>
      </c>
    </row>
    <row r="665" spans="1:9" ht="17" x14ac:dyDescent="0.35">
      <c r="A665" t="s">
        <v>435</v>
      </c>
      <c r="E665" s="49">
        <f>+E657+1</f>
        <v>16</v>
      </c>
      <c r="G665" s="42"/>
      <c r="H665" s="42"/>
      <c r="I665" s="50" t="str">
        <f>_xlfn.CONCAT("    //SEMANA ",ROMAN(E665)," TIEMPO ",UPPER(A665))</f>
        <v>    //SEMANA XVI TIEMPO ORDINARIO</v>
      </c>
    </row>
    <row r="666" spans="1:9" x14ac:dyDescent="0.35">
      <c r="A666" t="s">
        <v>435</v>
      </c>
      <c r="B666">
        <f>B658+1</f>
        <v>16</v>
      </c>
      <c r="C666" t="s">
        <v>418</v>
      </c>
      <c r="D666" t="s">
        <v>384</v>
      </c>
      <c r="E666" s="1">
        <f>+E664+1</f>
        <v>46586</v>
      </c>
      <c r="F666" t="s">
        <v>384</v>
      </c>
      <c r="G666" t="str">
        <f t="shared" ref="G666:G672" si="313">_xlfn.CONCAT(": ""","/salterios/tiempo/",A666,"/s",B666,"/",C666,"""",",")</f>
        <v>: "/salterios/tiempo/ordinario/s16/domingo",</v>
      </c>
      <c r="I666" t="str">
        <f t="shared" ref="I666:I672" si="314">""""&amp;TEXT(E666,"d/m/yyyy")&amp;""""&amp;G666</f>
        <v>"18/7/2027": "/salterios/tiempo/ordinario/s16/domingo",</v>
      </c>
    </row>
    <row r="667" spans="1:9" x14ac:dyDescent="0.35">
      <c r="A667" t="s">
        <v>435</v>
      </c>
      <c r="B667">
        <f>+B666</f>
        <v>16</v>
      </c>
      <c r="C667" t="s">
        <v>396</v>
      </c>
      <c r="D667" t="s">
        <v>384</v>
      </c>
      <c r="E667" s="1">
        <f>+E666+1</f>
        <v>46587</v>
      </c>
      <c r="F667" t="s">
        <v>384</v>
      </c>
      <c r="G667" t="str">
        <f t="shared" si="313"/>
        <v>: "/salterios/tiempo/ordinario/s16/lunes",</v>
      </c>
      <c r="I667" t="str">
        <f t="shared" si="314"/>
        <v>"19/7/2027": "/salterios/tiempo/ordinario/s16/lunes",</v>
      </c>
    </row>
    <row r="668" spans="1:9" x14ac:dyDescent="0.35">
      <c r="A668" t="s">
        <v>435</v>
      </c>
      <c r="B668">
        <f t="shared" ref="B668:B672" si="315">+B667</f>
        <v>16</v>
      </c>
      <c r="C668" t="s">
        <v>397</v>
      </c>
      <c r="D668" t="s">
        <v>384</v>
      </c>
      <c r="E668" s="1">
        <f t="shared" ref="E668:E672" si="316">+E667+1</f>
        <v>46588</v>
      </c>
      <c r="F668" t="s">
        <v>384</v>
      </c>
      <c r="G668" t="str">
        <f t="shared" si="313"/>
        <v>: "/salterios/tiempo/ordinario/s16/martes",</v>
      </c>
      <c r="I668" t="str">
        <f t="shared" si="314"/>
        <v>"20/7/2027": "/salterios/tiempo/ordinario/s16/martes",</v>
      </c>
    </row>
    <row r="669" spans="1:9" x14ac:dyDescent="0.35">
      <c r="A669" t="s">
        <v>435</v>
      </c>
      <c r="B669">
        <f t="shared" si="315"/>
        <v>16</v>
      </c>
      <c r="C669" t="s">
        <v>398</v>
      </c>
      <c r="D669" t="s">
        <v>384</v>
      </c>
      <c r="E669" s="1">
        <f t="shared" si="316"/>
        <v>46589</v>
      </c>
      <c r="F669" t="s">
        <v>384</v>
      </c>
      <c r="G669" t="str">
        <f t="shared" si="313"/>
        <v>: "/salterios/tiempo/ordinario/s16/miercoles",</v>
      </c>
      <c r="I669" t="str">
        <f t="shared" si="314"/>
        <v>"21/7/2027": "/salterios/tiempo/ordinario/s16/miercoles",</v>
      </c>
    </row>
    <row r="670" spans="1:9" x14ac:dyDescent="0.35">
      <c r="A670" t="s">
        <v>435</v>
      </c>
      <c r="B670">
        <f t="shared" si="315"/>
        <v>16</v>
      </c>
      <c r="C670" t="s">
        <v>399</v>
      </c>
      <c r="D670" t="s">
        <v>384</v>
      </c>
      <c r="E670" s="1">
        <f t="shared" si="316"/>
        <v>46590</v>
      </c>
      <c r="F670" t="s">
        <v>384</v>
      </c>
      <c r="G670" t="str">
        <f t="shared" si="313"/>
        <v>: "/salterios/tiempo/ordinario/s16/jueves",</v>
      </c>
      <c r="I670" t="str">
        <f t="shared" si="314"/>
        <v>"22/7/2027": "/salterios/tiempo/ordinario/s16/jueves",</v>
      </c>
    </row>
    <row r="671" spans="1:9" x14ac:dyDescent="0.35">
      <c r="A671" t="s">
        <v>435</v>
      </c>
      <c r="B671">
        <f t="shared" si="315"/>
        <v>16</v>
      </c>
      <c r="C671" t="s">
        <v>420</v>
      </c>
      <c r="D671" t="s">
        <v>384</v>
      </c>
      <c r="E671" s="1">
        <f t="shared" si="316"/>
        <v>46591</v>
      </c>
      <c r="F671" t="s">
        <v>384</v>
      </c>
      <c r="G671" t="str">
        <f t="shared" si="313"/>
        <v>: "/salterios/tiempo/ordinario/s16/viernes",</v>
      </c>
      <c r="I671" t="str">
        <f t="shared" si="314"/>
        <v>"23/7/2027": "/salterios/tiempo/ordinario/s16/viernes",</v>
      </c>
    </row>
    <row r="672" spans="1:9" x14ac:dyDescent="0.35">
      <c r="A672" t="s">
        <v>435</v>
      </c>
      <c r="B672">
        <f t="shared" si="315"/>
        <v>16</v>
      </c>
      <c r="C672" t="s">
        <v>419</v>
      </c>
      <c r="D672" t="s">
        <v>384</v>
      </c>
      <c r="E672" s="1">
        <f t="shared" si="316"/>
        <v>46592</v>
      </c>
      <c r="F672" t="s">
        <v>384</v>
      </c>
      <c r="G672" t="str">
        <f t="shared" si="313"/>
        <v>: "/salterios/tiempo/ordinario/s16/sabado",</v>
      </c>
      <c r="I672" t="str">
        <f t="shared" si="314"/>
        <v>"24/7/2027": "/salterios/tiempo/ordinario/s16/sabado",</v>
      </c>
    </row>
    <row r="673" spans="1:9" ht="17" x14ac:dyDescent="0.35">
      <c r="A673" t="s">
        <v>435</v>
      </c>
      <c r="E673" s="49">
        <f>+E665+1</f>
        <v>17</v>
      </c>
      <c r="G673" s="42"/>
      <c r="H673" s="42"/>
      <c r="I673" s="50" t="str">
        <f>_xlfn.CONCAT("    //SEMANA ",ROMAN(E673)," TIEMPO ",UPPER(A673))</f>
        <v>    //SEMANA XVII TIEMPO ORDINARIO</v>
      </c>
    </row>
    <row r="674" spans="1:9" x14ac:dyDescent="0.35">
      <c r="A674" t="s">
        <v>435</v>
      </c>
      <c r="B674">
        <f>B666+1</f>
        <v>17</v>
      </c>
      <c r="C674" t="s">
        <v>418</v>
      </c>
      <c r="D674" t="s">
        <v>384</v>
      </c>
      <c r="E674" s="1">
        <f>+E672+1</f>
        <v>46593</v>
      </c>
      <c r="F674" t="s">
        <v>384</v>
      </c>
      <c r="G674" t="str">
        <f t="shared" ref="G674:G680" si="317">_xlfn.CONCAT(": ""","/salterios/tiempo/",A674,"/s",B674,"/",C674,"""",",")</f>
        <v>: "/salterios/tiempo/ordinario/s17/domingo",</v>
      </c>
      <c r="I674" t="str">
        <f t="shared" ref="I674:I680" si="318">""""&amp;TEXT(E674,"d/m/yyyy")&amp;""""&amp;G674</f>
        <v>"25/7/2027": "/salterios/tiempo/ordinario/s17/domingo",</v>
      </c>
    </row>
    <row r="675" spans="1:9" x14ac:dyDescent="0.35">
      <c r="A675" t="s">
        <v>435</v>
      </c>
      <c r="B675">
        <f>+B674</f>
        <v>17</v>
      </c>
      <c r="C675" t="s">
        <v>396</v>
      </c>
      <c r="D675" t="s">
        <v>384</v>
      </c>
      <c r="E675" s="1">
        <f>+E674+1</f>
        <v>46594</v>
      </c>
      <c r="F675" t="s">
        <v>384</v>
      </c>
      <c r="G675" t="str">
        <f t="shared" si="317"/>
        <v>: "/salterios/tiempo/ordinario/s17/lunes",</v>
      </c>
      <c r="I675" t="str">
        <f t="shared" si="318"/>
        <v>"26/7/2027": "/salterios/tiempo/ordinario/s17/lunes",</v>
      </c>
    </row>
    <row r="676" spans="1:9" x14ac:dyDescent="0.35">
      <c r="A676" t="s">
        <v>435</v>
      </c>
      <c r="B676">
        <f t="shared" ref="B676:B680" si="319">+B675</f>
        <v>17</v>
      </c>
      <c r="C676" t="s">
        <v>397</v>
      </c>
      <c r="D676" t="s">
        <v>384</v>
      </c>
      <c r="E676" s="1">
        <f t="shared" ref="E676:E680" si="320">+E675+1</f>
        <v>46595</v>
      </c>
      <c r="F676" t="s">
        <v>384</v>
      </c>
      <c r="G676" t="str">
        <f t="shared" si="317"/>
        <v>: "/salterios/tiempo/ordinario/s17/martes",</v>
      </c>
      <c r="I676" t="str">
        <f t="shared" si="318"/>
        <v>"27/7/2027": "/salterios/tiempo/ordinario/s17/martes",</v>
      </c>
    </row>
    <row r="677" spans="1:9" x14ac:dyDescent="0.35">
      <c r="A677" t="s">
        <v>435</v>
      </c>
      <c r="B677">
        <f t="shared" si="319"/>
        <v>17</v>
      </c>
      <c r="C677" t="s">
        <v>398</v>
      </c>
      <c r="D677" t="s">
        <v>384</v>
      </c>
      <c r="E677" s="1">
        <f t="shared" si="320"/>
        <v>46596</v>
      </c>
      <c r="F677" t="s">
        <v>384</v>
      </c>
      <c r="G677" t="str">
        <f t="shared" si="317"/>
        <v>: "/salterios/tiempo/ordinario/s17/miercoles",</v>
      </c>
      <c r="I677" t="str">
        <f t="shared" si="318"/>
        <v>"28/7/2027": "/salterios/tiempo/ordinario/s17/miercoles",</v>
      </c>
    </row>
    <row r="678" spans="1:9" x14ac:dyDescent="0.35">
      <c r="A678" t="s">
        <v>435</v>
      </c>
      <c r="B678">
        <f t="shared" si="319"/>
        <v>17</v>
      </c>
      <c r="C678" t="s">
        <v>399</v>
      </c>
      <c r="D678" t="s">
        <v>384</v>
      </c>
      <c r="E678" s="1">
        <f t="shared" si="320"/>
        <v>46597</v>
      </c>
      <c r="F678" t="s">
        <v>384</v>
      </c>
      <c r="G678" t="str">
        <f t="shared" si="317"/>
        <v>: "/salterios/tiempo/ordinario/s17/jueves",</v>
      </c>
      <c r="I678" t="str">
        <f t="shared" si="318"/>
        <v>"29/7/2027": "/salterios/tiempo/ordinario/s17/jueves",</v>
      </c>
    </row>
    <row r="679" spans="1:9" x14ac:dyDescent="0.35">
      <c r="A679" t="s">
        <v>435</v>
      </c>
      <c r="B679">
        <f t="shared" si="319"/>
        <v>17</v>
      </c>
      <c r="C679" t="s">
        <v>420</v>
      </c>
      <c r="D679" t="s">
        <v>384</v>
      </c>
      <c r="E679" s="1">
        <f t="shared" si="320"/>
        <v>46598</v>
      </c>
      <c r="F679" t="s">
        <v>384</v>
      </c>
      <c r="G679" t="str">
        <f t="shared" si="317"/>
        <v>: "/salterios/tiempo/ordinario/s17/viernes",</v>
      </c>
      <c r="I679" t="str">
        <f t="shared" si="318"/>
        <v>"30/7/2027": "/salterios/tiempo/ordinario/s17/viernes",</v>
      </c>
    </row>
    <row r="680" spans="1:9" x14ac:dyDescent="0.35">
      <c r="A680" t="s">
        <v>435</v>
      </c>
      <c r="B680">
        <f t="shared" si="319"/>
        <v>17</v>
      </c>
      <c r="C680" t="s">
        <v>419</v>
      </c>
      <c r="D680" t="s">
        <v>384</v>
      </c>
      <c r="E680" s="1">
        <f t="shared" si="320"/>
        <v>46599</v>
      </c>
      <c r="F680" t="s">
        <v>384</v>
      </c>
      <c r="G680" t="str">
        <f t="shared" si="317"/>
        <v>: "/salterios/tiempo/ordinario/s17/sabado",</v>
      </c>
      <c r="I680" t="str">
        <f t="shared" si="318"/>
        <v>"31/7/2027": "/salterios/tiempo/ordinario/s17/sabado",</v>
      </c>
    </row>
    <row r="681" spans="1:9" ht="17" x14ac:dyDescent="0.35">
      <c r="A681" t="s">
        <v>435</v>
      </c>
      <c r="E681" s="49">
        <f>+E673+1</f>
        <v>18</v>
      </c>
      <c r="G681" s="42"/>
      <c r="H681" s="42"/>
      <c r="I681" s="50" t="str">
        <f>_xlfn.CONCAT("    //SEMANA ",ROMAN(E681)," TIEMPO ",UPPER(A681))</f>
        <v>    //SEMANA XVIII TIEMPO ORDINARIO</v>
      </c>
    </row>
    <row r="682" spans="1:9" x14ac:dyDescent="0.35">
      <c r="A682" t="s">
        <v>435</v>
      </c>
      <c r="B682">
        <f>B674+1</f>
        <v>18</v>
      </c>
      <c r="C682" t="s">
        <v>418</v>
      </c>
      <c r="D682" t="s">
        <v>384</v>
      </c>
      <c r="E682" s="1">
        <f>+E680+1</f>
        <v>46600</v>
      </c>
      <c r="F682" t="s">
        <v>384</v>
      </c>
      <c r="G682" t="str">
        <f t="shared" ref="G682:G688" si="321">_xlfn.CONCAT(": ""","/salterios/tiempo/",A682,"/s",B682,"/",C682,"""",",")</f>
        <v>: "/salterios/tiempo/ordinario/s18/domingo",</v>
      </c>
      <c r="I682" t="str">
        <f t="shared" ref="I682:I688" si="322">""""&amp;TEXT(E682,"d/m/yyyy")&amp;""""&amp;G682</f>
        <v>"1/8/2027": "/salterios/tiempo/ordinario/s18/domingo",</v>
      </c>
    </row>
    <row r="683" spans="1:9" x14ac:dyDescent="0.35">
      <c r="A683" t="s">
        <v>435</v>
      </c>
      <c r="B683">
        <f>+B682</f>
        <v>18</v>
      </c>
      <c r="C683" t="s">
        <v>396</v>
      </c>
      <c r="D683" t="s">
        <v>384</v>
      </c>
      <c r="E683" s="1">
        <f>+E682+1</f>
        <v>46601</v>
      </c>
      <c r="F683" t="s">
        <v>384</v>
      </c>
      <c r="G683" t="str">
        <f t="shared" si="321"/>
        <v>: "/salterios/tiempo/ordinario/s18/lunes",</v>
      </c>
      <c r="I683" t="str">
        <f t="shared" si="322"/>
        <v>"2/8/2027": "/salterios/tiempo/ordinario/s18/lunes",</v>
      </c>
    </row>
    <row r="684" spans="1:9" x14ac:dyDescent="0.35">
      <c r="A684" t="s">
        <v>435</v>
      </c>
      <c r="B684">
        <f t="shared" ref="B684:B688" si="323">+B683</f>
        <v>18</v>
      </c>
      <c r="C684" t="s">
        <v>397</v>
      </c>
      <c r="D684" t="s">
        <v>384</v>
      </c>
      <c r="E684" s="1">
        <f t="shared" ref="E684:E688" si="324">+E683+1</f>
        <v>46602</v>
      </c>
      <c r="F684" t="s">
        <v>384</v>
      </c>
      <c r="G684" t="str">
        <f t="shared" si="321"/>
        <v>: "/salterios/tiempo/ordinario/s18/martes",</v>
      </c>
      <c r="I684" t="str">
        <f t="shared" si="322"/>
        <v>"3/8/2027": "/salterios/tiempo/ordinario/s18/martes",</v>
      </c>
    </row>
    <row r="685" spans="1:9" x14ac:dyDescent="0.35">
      <c r="A685" t="s">
        <v>435</v>
      </c>
      <c r="B685">
        <f t="shared" si="323"/>
        <v>18</v>
      </c>
      <c r="C685" t="s">
        <v>398</v>
      </c>
      <c r="D685" t="s">
        <v>384</v>
      </c>
      <c r="E685" s="1">
        <f t="shared" si="324"/>
        <v>46603</v>
      </c>
      <c r="F685" t="s">
        <v>384</v>
      </c>
      <c r="G685" t="str">
        <f t="shared" si="321"/>
        <v>: "/salterios/tiempo/ordinario/s18/miercoles",</v>
      </c>
      <c r="I685" t="str">
        <f t="shared" si="322"/>
        <v>"4/8/2027": "/salterios/tiempo/ordinario/s18/miercoles",</v>
      </c>
    </row>
    <row r="686" spans="1:9" x14ac:dyDescent="0.35">
      <c r="A686" t="s">
        <v>435</v>
      </c>
      <c r="B686">
        <f t="shared" si="323"/>
        <v>18</v>
      </c>
      <c r="C686" t="s">
        <v>399</v>
      </c>
      <c r="D686" t="s">
        <v>384</v>
      </c>
      <c r="E686" s="1">
        <f t="shared" si="324"/>
        <v>46604</v>
      </c>
      <c r="F686" t="s">
        <v>384</v>
      </c>
      <c r="G686" t="str">
        <f t="shared" si="321"/>
        <v>: "/salterios/tiempo/ordinario/s18/jueves",</v>
      </c>
      <c r="I686" t="str">
        <f t="shared" si="322"/>
        <v>"5/8/2027": "/salterios/tiempo/ordinario/s18/jueves",</v>
      </c>
    </row>
    <row r="687" spans="1:9" x14ac:dyDescent="0.35">
      <c r="A687" t="s">
        <v>435</v>
      </c>
      <c r="B687">
        <f t="shared" si="323"/>
        <v>18</v>
      </c>
      <c r="C687" t="s">
        <v>420</v>
      </c>
      <c r="D687" t="s">
        <v>384</v>
      </c>
      <c r="E687" s="1">
        <f t="shared" si="324"/>
        <v>46605</v>
      </c>
      <c r="F687" t="s">
        <v>384</v>
      </c>
      <c r="G687" t="str">
        <f t="shared" si="321"/>
        <v>: "/salterios/tiempo/ordinario/s18/viernes",</v>
      </c>
      <c r="I687" t="str">
        <f t="shared" si="322"/>
        <v>"6/8/2027": "/salterios/tiempo/ordinario/s18/viernes",</v>
      </c>
    </row>
    <row r="688" spans="1:9" x14ac:dyDescent="0.35">
      <c r="A688" t="s">
        <v>435</v>
      </c>
      <c r="B688">
        <f t="shared" si="323"/>
        <v>18</v>
      </c>
      <c r="C688" t="s">
        <v>419</v>
      </c>
      <c r="D688" t="s">
        <v>384</v>
      </c>
      <c r="E688" s="1">
        <f t="shared" si="324"/>
        <v>46606</v>
      </c>
      <c r="F688" t="s">
        <v>384</v>
      </c>
      <c r="G688" t="str">
        <f t="shared" si="321"/>
        <v>: "/salterios/tiempo/ordinario/s18/sabado",</v>
      </c>
      <c r="I688" t="str">
        <f t="shared" si="322"/>
        <v>"7/8/2027": "/salterios/tiempo/ordinario/s18/sabado",</v>
      </c>
    </row>
    <row r="689" spans="1:9" ht="17" x14ac:dyDescent="0.35">
      <c r="A689" t="s">
        <v>435</v>
      </c>
      <c r="E689" s="49">
        <f>+E681+1</f>
        <v>19</v>
      </c>
      <c r="G689" s="42"/>
      <c r="H689" s="42"/>
      <c r="I689" s="50" t="str">
        <f>_xlfn.CONCAT("    //SEMANA ",ROMAN(E689)," TIEMPO ",UPPER(A689))</f>
        <v>    //SEMANA XIX TIEMPO ORDINARIO</v>
      </c>
    </row>
    <row r="690" spans="1:9" x14ac:dyDescent="0.35">
      <c r="A690" t="s">
        <v>435</v>
      </c>
      <c r="B690">
        <f>B682+1</f>
        <v>19</v>
      </c>
      <c r="C690" t="s">
        <v>418</v>
      </c>
      <c r="D690" t="s">
        <v>384</v>
      </c>
      <c r="E690" s="1">
        <f>+E688+1</f>
        <v>46607</v>
      </c>
      <c r="F690" t="s">
        <v>384</v>
      </c>
      <c r="G690" t="str">
        <f t="shared" ref="G690:G696" si="325">_xlfn.CONCAT(": ""","/salterios/tiempo/",A690,"/s",B690,"/",C690,"""",",")</f>
        <v>: "/salterios/tiempo/ordinario/s19/domingo",</v>
      </c>
      <c r="I690" t="str">
        <f t="shared" ref="I690:I696" si="326">""""&amp;TEXT(E690,"d/m/yyyy")&amp;""""&amp;G690</f>
        <v>"8/8/2027": "/salterios/tiempo/ordinario/s19/domingo",</v>
      </c>
    </row>
    <row r="691" spans="1:9" x14ac:dyDescent="0.35">
      <c r="A691" t="s">
        <v>435</v>
      </c>
      <c r="B691">
        <f>+B690</f>
        <v>19</v>
      </c>
      <c r="C691" t="s">
        <v>396</v>
      </c>
      <c r="D691" t="s">
        <v>384</v>
      </c>
      <c r="E691" s="1">
        <f>+E690+1</f>
        <v>46608</v>
      </c>
      <c r="F691" t="s">
        <v>384</v>
      </c>
      <c r="G691" t="str">
        <f t="shared" si="325"/>
        <v>: "/salterios/tiempo/ordinario/s19/lunes",</v>
      </c>
      <c r="I691" t="str">
        <f t="shared" si="326"/>
        <v>"9/8/2027": "/salterios/tiempo/ordinario/s19/lunes",</v>
      </c>
    </row>
    <row r="692" spans="1:9" x14ac:dyDescent="0.35">
      <c r="A692" t="s">
        <v>435</v>
      </c>
      <c r="B692">
        <f t="shared" ref="B692:B696" si="327">+B691</f>
        <v>19</v>
      </c>
      <c r="C692" t="s">
        <v>397</v>
      </c>
      <c r="D692" t="s">
        <v>384</v>
      </c>
      <c r="E692" s="1">
        <f t="shared" ref="E692:E696" si="328">+E691+1</f>
        <v>46609</v>
      </c>
      <c r="F692" t="s">
        <v>384</v>
      </c>
      <c r="G692" t="str">
        <f t="shared" si="325"/>
        <v>: "/salterios/tiempo/ordinario/s19/martes",</v>
      </c>
      <c r="I692" t="str">
        <f t="shared" si="326"/>
        <v>"10/8/2027": "/salterios/tiempo/ordinario/s19/martes",</v>
      </c>
    </row>
    <row r="693" spans="1:9" x14ac:dyDescent="0.35">
      <c r="A693" t="s">
        <v>435</v>
      </c>
      <c r="B693">
        <f t="shared" si="327"/>
        <v>19</v>
      </c>
      <c r="C693" t="s">
        <v>398</v>
      </c>
      <c r="D693" t="s">
        <v>384</v>
      </c>
      <c r="E693" s="1">
        <f t="shared" si="328"/>
        <v>46610</v>
      </c>
      <c r="F693" t="s">
        <v>384</v>
      </c>
      <c r="G693" t="str">
        <f t="shared" si="325"/>
        <v>: "/salterios/tiempo/ordinario/s19/miercoles",</v>
      </c>
      <c r="I693" t="str">
        <f t="shared" si="326"/>
        <v>"11/8/2027": "/salterios/tiempo/ordinario/s19/miercoles",</v>
      </c>
    </row>
    <row r="694" spans="1:9" x14ac:dyDescent="0.35">
      <c r="A694" t="s">
        <v>435</v>
      </c>
      <c r="B694">
        <f t="shared" si="327"/>
        <v>19</v>
      </c>
      <c r="C694" t="s">
        <v>399</v>
      </c>
      <c r="D694" t="s">
        <v>384</v>
      </c>
      <c r="E694" s="1">
        <f t="shared" si="328"/>
        <v>46611</v>
      </c>
      <c r="F694" t="s">
        <v>384</v>
      </c>
      <c r="G694" t="str">
        <f t="shared" si="325"/>
        <v>: "/salterios/tiempo/ordinario/s19/jueves",</v>
      </c>
      <c r="I694" t="str">
        <f t="shared" si="326"/>
        <v>"12/8/2027": "/salterios/tiempo/ordinario/s19/jueves",</v>
      </c>
    </row>
    <row r="695" spans="1:9" x14ac:dyDescent="0.35">
      <c r="A695" t="s">
        <v>435</v>
      </c>
      <c r="B695">
        <f t="shared" si="327"/>
        <v>19</v>
      </c>
      <c r="C695" t="s">
        <v>420</v>
      </c>
      <c r="D695" t="s">
        <v>384</v>
      </c>
      <c r="E695" s="1">
        <f t="shared" si="328"/>
        <v>46612</v>
      </c>
      <c r="F695" t="s">
        <v>384</v>
      </c>
      <c r="G695" t="str">
        <f t="shared" si="325"/>
        <v>: "/salterios/tiempo/ordinario/s19/viernes",</v>
      </c>
      <c r="I695" t="str">
        <f t="shared" si="326"/>
        <v>"13/8/2027": "/salterios/tiempo/ordinario/s19/viernes",</v>
      </c>
    </row>
    <row r="696" spans="1:9" x14ac:dyDescent="0.35">
      <c r="A696" t="s">
        <v>435</v>
      </c>
      <c r="B696">
        <f t="shared" si="327"/>
        <v>19</v>
      </c>
      <c r="C696" t="s">
        <v>419</v>
      </c>
      <c r="D696" t="s">
        <v>384</v>
      </c>
      <c r="E696" s="1">
        <f t="shared" si="328"/>
        <v>46613</v>
      </c>
      <c r="F696" t="s">
        <v>384</v>
      </c>
      <c r="G696" t="str">
        <f t="shared" si="325"/>
        <v>: "/salterios/tiempo/ordinario/s19/sabado",</v>
      </c>
      <c r="I696" t="str">
        <f t="shared" si="326"/>
        <v>"14/8/2027": "/salterios/tiempo/ordinario/s19/sabado",</v>
      </c>
    </row>
    <row r="697" spans="1:9" ht="17" x14ac:dyDescent="0.35">
      <c r="A697" t="s">
        <v>435</v>
      </c>
      <c r="E697" s="49">
        <f>+E689+1</f>
        <v>20</v>
      </c>
      <c r="G697" s="42"/>
      <c r="H697" s="42"/>
      <c r="I697" s="50" t="str">
        <f>_xlfn.CONCAT("    //SEMANA ",ROMAN(E697)," TIEMPO ",UPPER(A697))</f>
        <v>    //SEMANA XX TIEMPO ORDINARIO</v>
      </c>
    </row>
    <row r="698" spans="1:9" x14ac:dyDescent="0.35">
      <c r="A698" t="s">
        <v>435</v>
      </c>
      <c r="B698">
        <f>B690+1</f>
        <v>20</v>
      </c>
      <c r="C698" t="s">
        <v>418</v>
      </c>
      <c r="D698" t="s">
        <v>384</v>
      </c>
      <c r="E698" s="1">
        <f>+E696+1</f>
        <v>46614</v>
      </c>
      <c r="F698" t="s">
        <v>384</v>
      </c>
      <c r="G698" t="str">
        <f t="shared" ref="G698:G704" si="329">_xlfn.CONCAT(": ""","/salterios/tiempo/",A698,"/s",B698,"/",C698,"""",",")</f>
        <v>: "/salterios/tiempo/ordinario/s20/domingo",</v>
      </c>
      <c r="I698" t="str">
        <f t="shared" ref="I698:I704" si="330">""""&amp;TEXT(E698,"d/m/yyyy")&amp;""""&amp;G698</f>
        <v>"15/8/2027": "/salterios/tiempo/ordinario/s20/domingo",</v>
      </c>
    </row>
    <row r="699" spans="1:9" x14ac:dyDescent="0.35">
      <c r="A699" t="s">
        <v>435</v>
      </c>
      <c r="B699">
        <f>+B698</f>
        <v>20</v>
      </c>
      <c r="C699" t="s">
        <v>396</v>
      </c>
      <c r="D699" t="s">
        <v>384</v>
      </c>
      <c r="E699" s="1">
        <f>+E698+1</f>
        <v>46615</v>
      </c>
      <c r="F699" t="s">
        <v>384</v>
      </c>
      <c r="G699" t="str">
        <f t="shared" si="329"/>
        <v>: "/salterios/tiempo/ordinario/s20/lunes",</v>
      </c>
      <c r="I699" t="str">
        <f t="shared" si="330"/>
        <v>"16/8/2027": "/salterios/tiempo/ordinario/s20/lunes",</v>
      </c>
    </row>
    <row r="700" spans="1:9" x14ac:dyDescent="0.35">
      <c r="A700" t="s">
        <v>435</v>
      </c>
      <c r="B700">
        <f t="shared" ref="B700:B704" si="331">+B699</f>
        <v>20</v>
      </c>
      <c r="C700" t="s">
        <v>397</v>
      </c>
      <c r="D700" t="s">
        <v>384</v>
      </c>
      <c r="E700" s="1">
        <f t="shared" ref="E700:E704" si="332">+E699+1</f>
        <v>46616</v>
      </c>
      <c r="F700" t="s">
        <v>384</v>
      </c>
      <c r="G700" t="str">
        <f t="shared" si="329"/>
        <v>: "/salterios/tiempo/ordinario/s20/martes",</v>
      </c>
      <c r="I700" t="str">
        <f t="shared" si="330"/>
        <v>"17/8/2027": "/salterios/tiempo/ordinario/s20/martes",</v>
      </c>
    </row>
    <row r="701" spans="1:9" x14ac:dyDescent="0.35">
      <c r="A701" t="s">
        <v>435</v>
      </c>
      <c r="B701">
        <f t="shared" si="331"/>
        <v>20</v>
      </c>
      <c r="C701" t="s">
        <v>398</v>
      </c>
      <c r="D701" t="s">
        <v>384</v>
      </c>
      <c r="E701" s="1">
        <f t="shared" si="332"/>
        <v>46617</v>
      </c>
      <c r="F701" t="s">
        <v>384</v>
      </c>
      <c r="G701" t="str">
        <f t="shared" si="329"/>
        <v>: "/salterios/tiempo/ordinario/s20/miercoles",</v>
      </c>
      <c r="I701" t="str">
        <f t="shared" si="330"/>
        <v>"18/8/2027": "/salterios/tiempo/ordinario/s20/miercoles",</v>
      </c>
    </row>
    <row r="702" spans="1:9" x14ac:dyDescent="0.35">
      <c r="A702" t="s">
        <v>435</v>
      </c>
      <c r="B702">
        <f t="shared" si="331"/>
        <v>20</v>
      </c>
      <c r="C702" t="s">
        <v>399</v>
      </c>
      <c r="D702" t="s">
        <v>384</v>
      </c>
      <c r="E702" s="1">
        <f t="shared" si="332"/>
        <v>46618</v>
      </c>
      <c r="F702" t="s">
        <v>384</v>
      </c>
      <c r="G702" t="str">
        <f t="shared" si="329"/>
        <v>: "/salterios/tiempo/ordinario/s20/jueves",</v>
      </c>
      <c r="I702" t="str">
        <f t="shared" si="330"/>
        <v>"19/8/2027": "/salterios/tiempo/ordinario/s20/jueves",</v>
      </c>
    </row>
    <row r="703" spans="1:9" x14ac:dyDescent="0.35">
      <c r="A703" t="s">
        <v>435</v>
      </c>
      <c r="B703">
        <f t="shared" si="331"/>
        <v>20</v>
      </c>
      <c r="C703" t="s">
        <v>420</v>
      </c>
      <c r="D703" t="s">
        <v>384</v>
      </c>
      <c r="E703" s="1">
        <f t="shared" si="332"/>
        <v>46619</v>
      </c>
      <c r="F703" t="s">
        <v>384</v>
      </c>
      <c r="G703" t="str">
        <f t="shared" si="329"/>
        <v>: "/salterios/tiempo/ordinario/s20/viernes",</v>
      </c>
      <c r="I703" t="str">
        <f t="shared" si="330"/>
        <v>"20/8/2027": "/salterios/tiempo/ordinario/s20/viernes",</v>
      </c>
    </row>
    <row r="704" spans="1:9" x14ac:dyDescent="0.35">
      <c r="A704" t="s">
        <v>435</v>
      </c>
      <c r="B704">
        <f t="shared" si="331"/>
        <v>20</v>
      </c>
      <c r="C704" t="s">
        <v>419</v>
      </c>
      <c r="D704" t="s">
        <v>384</v>
      </c>
      <c r="E704" s="1">
        <f t="shared" si="332"/>
        <v>46620</v>
      </c>
      <c r="F704" t="s">
        <v>384</v>
      </c>
      <c r="G704" t="str">
        <f t="shared" si="329"/>
        <v>: "/salterios/tiempo/ordinario/s20/sabado",</v>
      </c>
      <c r="I704" t="str">
        <f t="shared" si="330"/>
        <v>"21/8/2027": "/salterios/tiempo/ordinario/s20/sabado",</v>
      </c>
    </row>
    <row r="705" spans="1:9" ht="17" x14ac:dyDescent="0.35">
      <c r="A705" t="s">
        <v>435</v>
      </c>
      <c r="E705" s="49">
        <f>+E697+1</f>
        <v>21</v>
      </c>
      <c r="G705" s="42"/>
      <c r="H705" s="42"/>
      <c r="I705" s="50" t="str">
        <f>_xlfn.CONCAT("    //SEMANA ",ROMAN(E705)," TIEMPO ",UPPER(A705))</f>
        <v>    //SEMANA XXI TIEMPO ORDINARIO</v>
      </c>
    </row>
    <row r="706" spans="1:9" x14ac:dyDescent="0.35">
      <c r="A706" t="s">
        <v>435</v>
      </c>
      <c r="B706">
        <f>B698+1</f>
        <v>21</v>
      </c>
      <c r="C706" t="s">
        <v>418</v>
      </c>
      <c r="D706" t="s">
        <v>384</v>
      </c>
      <c r="E706" s="1">
        <f>+E704+1</f>
        <v>46621</v>
      </c>
      <c r="F706" t="s">
        <v>384</v>
      </c>
      <c r="G706" t="str">
        <f t="shared" ref="G706:G712" si="333">_xlfn.CONCAT(": ""","/salterios/tiempo/",A706,"/s",B706,"/",C706,"""",",")</f>
        <v>: "/salterios/tiempo/ordinario/s21/domingo",</v>
      </c>
      <c r="I706" t="str">
        <f t="shared" ref="I706:I712" si="334">""""&amp;TEXT(E706,"d/m/yyyy")&amp;""""&amp;G706</f>
        <v>"22/8/2027": "/salterios/tiempo/ordinario/s21/domingo",</v>
      </c>
    </row>
    <row r="707" spans="1:9" x14ac:dyDescent="0.35">
      <c r="A707" t="s">
        <v>435</v>
      </c>
      <c r="B707">
        <f>+B706</f>
        <v>21</v>
      </c>
      <c r="C707" t="s">
        <v>396</v>
      </c>
      <c r="D707" t="s">
        <v>384</v>
      </c>
      <c r="E707" s="1">
        <f>+E706+1</f>
        <v>46622</v>
      </c>
      <c r="F707" t="s">
        <v>384</v>
      </c>
      <c r="G707" t="str">
        <f t="shared" si="333"/>
        <v>: "/salterios/tiempo/ordinario/s21/lunes",</v>
      </c>
      <c r="I707" t="str">
        <f t="shared" si="334"/>
        <v>"23/8/2027": "/salterios/tiempo/ordinario/s21/lunes",</v>
      </c>
    </row>
    <row r="708" spans="1:9" x14ac:dyDescent="0.35">
      <c r="A708" t="s">
        <v>435</v>
      </c>
      <c r="B708">
        <f t="shared" ref="B708:B712" si="335">+B707</f>
        <v>21</v>
      </c>
      <c r="C708" t="s">
        <v>397</v>
      </c>
      <c r="D708" t="s">
        <v>384</v>
      </c>
      <c r="E708" s="1">
        <f t="shared" ref="E708:E712" si="336">+E707+1</f>
        <v>46623</v>
      </c>
      <c r="F708" t="s">
        <v>384</v>
      </c>
      <c r="G708" t="str">
        <f t="shared" si="333"/>
        <v>: "/salterios/tiempo/ordinario/s21/martes",</v>
      </c>
      <c r="I708" t="str">
        <f t="shared" si="334"/>
        <v>"24/8/2027": "/salterios/tiempo/ordinario/s21/martes",</v>
      </c>
    </row>
    <row r="709" spans="1:9" x14ac:dyDescent="0.35">
      <c r="A709" t="s">
        <v>435</v>
      </c>
      <c r="B709">
        <f t="shared" si="335"/>
        <v>21</v>
      </c>
      <c r="C709" t="s">
        <v>398</v>
      </c>
      <c r="D709" t="s">
        <v>384</v>
      </c>
      <c r="E709" s="1">
        <f t="shared" si="336"/>
        <v>46624</v>
      </c>
      <c r="F709" t="s">
        <v>384</v>
      </c>
      <c r="G709" t="str">
        <f t="shared" si="333"/>
        <v>: "/salterios/tiempo/ordinario/s21/miercoles",</v>
      </c>
      <c r="I709" t="str">
        <f t="shared" si="334"/>
        <v>"25/8/2027": "/salterios/tiempo/ordinario/s21/miercoles",</v>
      </c>
    </row>
    <row r="710" spans="1:9" x14ac:dyDescent="0.35">
      <c r="A710" t="s">
        <v>435</v>
      </c>
      <c r="B710">
        <f t="shared" si="335"/>
        <v>21</v>
      </c>
      <c r="C710" t="s">
        <v>399</v>
      </c>
      <c r="D710" t="s">
        <v>384</v>
      </c>
      <c r="E710" s="1">
        <f t="shared" si="336"/>
        <v>46625</v>
      </c>
      <c r="F710" t="s">
        <v>384</v>
      </c>
      <c r="G710" t="str">
        <f t="shared" si="333"/>
        <v>: "/salterios/tiempo/ordinario/s21/jueves",</v>
      </c>
      <c r="I710" t="str">
        <f t="shared" si="334"/>
        <v>"26/8/2027": "/salterios/tiempo/ordinario/s21/jueves",</v>
      </c>
    </row>
    <row r="711" spans="1:9" x14ac:dyDescent="0.35">
      <c r="A711" t="s">
        <v>435</v>
      </c>
      <c r="B711">
        <f t="shared" si="335"/>
        <v>21</v>
      </c>
      <c r="C711" t="s">
        <v>420</v>
      </c>
      <c r="D711" t="s">
        <v>384</v>
      </c>
      <c r="E711" s="1">
        <f t="shared" si="336"/>
        <v>46626</v>
      </c>
      <c r="F711" t="s">
        <v>384</v>
      </c>
      <c r="G711" t="str">
        <f t="shared" si="333"/>
        <v>: "/salterios/tiempo/ordinario/s21/viernes",</v>
      </c>
      <c r="I711" t="str">
        <f t="shared" si="334"/>
        <v>"27/8/2027": "/salterios/tiempo/ordinario/s21/viernes",</v>
      </c>
    </row>
    <row r="712" spans="1:9" x14ac:dyDescent="0.35">
      <c r="A712" t="s">
        <v>435</v>
      </c>
      <c r="B712">
        <f t="shared" si="335"/>
        <v>21</v>
      </c>
      <c r="C712" t="s">
        <v>419</v>
      </c>
      <c r="D712" t="s">
        <v>384</v>
      </c>
      <c r="E712" s="1">
        <f t="shared" si="336"/>
        <v>46627</v>
      </c>
      <c r="F712" t="s">
        <v>384</v>
      </c>
      <c r="G712" t="str">
        <f t="shared" si="333"/>
        <v>: "/salterios/tiempo/ordinario/s21/sabado",</v>
      </c>
      <c r="I712" t="str">
        <f t="shared" si="334"/>
        <v>"28/8/2027": "/salterios/tiempo/ordinario/s21/sabado",</v>
      </c>
    </row>
    <row r="713" spans="1:9" ht="17" x14ac:dyDescent="0.35">
      <c r="A713" t="s">
        <v>435</v>
      </c>
      <c r="E713" s="49">
        <f>+E705+1</f>
        <v>22</v>
      </c>
      <c r="G713" s="42"/>
      <c r="H713" s="42"/>
      <c r="I713" s="50" t="str">
        <f>_xlfn.CONCAT("    //SEMANA ",ROMAN(E713)," TIEMPO ",UPPER(A713))</f>
        <v>    //SEMANA XXII TIEMPO ORDINARIO</v>
      </c>
    </row>
    <row r="714" spans="1:9" x14ac:dyDescent="0.35">
      <c r="A714" t="s">
        <v>435</v>
      </c>
      <c r="B714">
        <f>B706+1</f>
        <v>22</v>
      </c>
      <c r="C714" t="s">
        <v>418</v>
      </c>
      <c r="D714" t="s">
        <v>384</v>
      </c>
      <c r="E714" s="1">
        <f>+E712+1</f>
        <v>46628</v>
      </c>
      <c r="F714" t="s">
        <v>384</v>
      </c>
      <c r="G714" t="str">
        <f t="shared" ref="G714:G720" si="337">_xlfn.CONCAT(": ""","/salterios/tiempo/",A714,"/s",B714,"/",C714,"""",",")</f>
        <v>: "/salterios/tiempo/ordinario/s22/domingo",</v>
      </c>
      <c r="I714" t="str">
        <f t="shared" ref="I714:I720" si="338">""""&amp;TEXT(E714,"d/m/yyyy")&amp;""""&amp;G714</f>
        <v>"29/8/2027": "/salterios/tiempo/ordinario/s22/domingo",</v>
      </c>
    </row>
    <row r="715" spans="1:9" x14ac:dyDescent="0.35">
      <c r="A715" t="s">
        <v>435</v>
      </c>
      <c r="B715">
        <f>+B714</f>
        <v>22</v>
      </c>
      <c r="C715" t="s">
        <v>396</v>
      </c>
      <c r="D715" t="s">
        <v>384</v>
      </c>
      <c r="E715" s="1">
        <f>+E714+1</f>
        <v>46629</v>
      </c>
      <c r="F715" t="s">
        <v>384</v>
      </c>
      <c r="G715" t="str">
        <f t="shared" si="337"/>
        <v>: "/salterios/tiempo/ordinario/s22/lunes",</v>
      </c>
      <c r="I715" t="str">
        <f t="shared" si="338"/>
        <v>"30/8/2027": "/salterios/tiempo/ordinario/s22/lunes",</v>
      </c>
    </row>
    <row r="716" spans="1:9" x14ac:dyDescent="0.35">
      <c r="A716" t="s">
        <v>435</v>
      </c>
      <c r="B716">
        <f t="shared" ref="B716:B720" si="339">+B715</f>
        <v>22</v>
      </c>
      <c r="C716" t="s">
        <v>397</v>
      </c>
      <c r="D716" t="s">
        <v>384</v>
      </c>
      <c r="E716" s="1">
        <f t="shared" ref="E716:E720" si="340">+E715+1</f>
        <v>46630</v>
      </c>
      <c r="F716" t="s">
        <v>384</v>
      </c>
      <c r="G716" t="str">
        <f t="shared" si="337"/>
        <v>: "/salterios/tiempo/ordinario/s22/martes",</v>
      </c>
      <c r="I716" t="str">
        <f t="shared" si="338"/>
        <v>"31/8/2027": "/salterios/tiempo/ordinario/s22/martes",</v>
      </c>
    </row>
    <row r="717" spans="1:9" x14ac:dyDescent="0.35">
      <c r="A717" t="s">
        <v>435</v>
      </c>
      <c r="B717">
        <f t="shared" si="339"/>
        <v>22</v>
      </c>
      <c r="C717" t="s">
        <v>398</v>
      </c>
      <c r="D717" t="s">
        <v>384</v>
      </c>
      <c r="E717" s="1">
        <f t="shared" si="340"/>
        <v>46631</v>
      </c>
      <c r="F717" t="s">
        <v>384</v>
      </c>
      <c r="G717" t="str">
        <f t="shared" si="337"/>
        <v>: "/salterios/tiempo/ordinario/s22/miercoles",</v>
      </c>
      <c r="I717" t="str">
        <f t="shared" si="338"/>
        <v>"1/9/2027": "/salterios/tiempo/ordinario/s22/miercoles",</v>
      </c>
    </row>
    <row r="718" spans="1:9" x14ac:dyDescent="0.35">
      <c r="A718" t="s">
        <v>435</v>
      </c>
      <c r="B718">
        <f t="shared" si="339"/>
        <v>22</v>
      </c>
      <c r="C718" t="s">
        <v>399</v>
      </c>
      <c r="D718" t="s">
        <v>384</v>
      </c>
      <c r="E718" s="1">
        <f t="shared" si="340"/>
        <v>46632</v>
      </c>
      <c r="F718" t="s">
        <v>384</v>
      </c>
      <c r="G718" t="str">
        <f t="shared" si="337"/>
        <v>: "/salterios/tiempo/ordinario/s22/jueves",</v>
      </c>
      <c r="I718" t="str">
        <f t="shared" si="338"/>
        <v>"2/9/2027": "/salterios/tiempo/ordinario/s22/jueves",</v>
      </c>
    </row>
    <row r="719" spans="1:9" x14ac:dyDescent="0.35">
      <c r="A719" t="s">
        <v>435</v>
      </c>
      <c r="B719">
        <f t="shared" si="339"/>
        <v>22</v>
      </c>
      <c r="C719" t="s">
        <v>420</v>
      </c>
      <c r="D719" t="s">
        <v>384</v>
      </c>
      <c r="E719" s="1">
        <f t="shared" si="340"/>
        <v>46633</v>
      </c>
      <c r="F719" t="s">
        <v>384</v>
      </c>
      <c r="G719" t="str">
        <f t="shared" si="337"/>
        <v>: "/salterios/tiempo/ordinario/s22/viernes",</v>
      </c>
      <c r="I719" t="str">
        <f t="shared" si="338"/>
        <v>"3/9/2027": "/salterios/tiempo/ordinario/s22/viernes",</v>
      </c>
    </row>
    <row r="720" spans="1:9" x14ac:dyDescent="0.35">
      <c r="A720" t="s">
        <v>435</v>
      </c>
      <c r="B720">
        <f t="shared" si="339"/>
        <v>22</v>
      </c>
      <c r="C720" t="s">
        <v>419</v>
      </c>
      <c r="D720" t="s">
        <v>384</v>
      </c>
      <c r="E720" s="1">
        <f t="shared" si="340"/>
        <v>46634</v>
      </c>
      <c r="F720" t="s">
        <v>384</v>
      </c>
      <c r="G720" t="str">
        <f t="shared" si="337"/>
        <v>: "/salterios/tiempo/ordinario/s22/sabado",</v>
      </c>
      <c r="I720" t="str">
        <f t="shared" si="338"/>
        <v>"4/9/2027": "/salterios/tiempo/ordinario/s22/sabado",</v>
      </c>
    </row>
    <row r="721" spans="1:9" ht="17" x14ac:dyDescent="0.35">
      <c r="A721" t="s">
        <v>435</v>
      </c>
      <c r="E721" s="49">
        <f>+E713+1</f>
        <v>23</v>
      </c>
      <c r="G721" s="42"/>
      <c r="H721" s="42"/>
      <c r="I721" s="50" t="str">
        <f>_xlfn.CONCAT("    //SEMANA ",ROMAN(E721)," TIEMPO ",UPPER(A721))</f>
        <v>    //SEMANA XXIII TIEMPO ORDINARIO</v>
      </c>
    </row>
    <row r="722" spans="1:9" x14ac:dyDescent="0.35">
      <c r="A722" t="s">
        <v>435</v>
      </c>
      <c r="B722">
        <f>B714+1</f>
        <v>23</v>
      </c>
      <c r="C722" t="s">
        <v>418</v>
      </c>
      <c r="D722" t="s">
        <v>384</v>
      </c>
      <c r="E722" s="1">
        <f>+E720+1</f>
        <v>46635</v>
      </c>
      <c r="F722" t="s">
        <v>384</v>
      </c>
      <c r="G722" t="str">
        <f t="shared" ref="G722:G728" si="341">_xlfn.CONCAT(": ""","/salterios/tiempo/",A722,"/s",B722,"/",C722,"""",",")</f>
        <v>: "/salterios/tiempo/ordinario/s23/domingo",</v>
      </c>
      <c r="I722" t="str">
        <f t="shared" ref="I722:I728" si="342">""""&amp;TEXT(E722,"d/m/yyyy")&amp;""""&amp;G722</f>
        <v>"5/9/2027": "/salterios/tiempo/ordinario/s23/domingo",</v>
      </c>
    </row>
    <row r="723" spans="1:9" x14ac:dyDescent="0.35">
      <c r="A723" t="s">
        <v>435</v>
      </c>
      <c r="B723">
        <f>+B722</f>
        <v>23</v>
      </c>
      <c r="C723" t="s">
        <v>396</v>
      </c>
      <c r="D723" t="s">
        <v>384</v>
      </c>
      <c r="E723" s="1">
        <f>+E722+1</f>
        <v>46636</v>
      </c>
      <c r="F723" t="s">
        <v>384</v>
      </c>
      <c r="G723" t="str">
        <f t="shared" si="341"/>
        <v>: "/salterios/tiempo/ordinario/s23/lunes",</v>
      </c>
      <c r="I723" t="str">
        <f t="shared" si="342"/>
        <v>"6/9/2027": "/salterios/tiempo/ordinario/s23/lunes",</v>
      </c>
    </row>
    <row r="724" spans="1:9" x14ac:dyDescent="0.35">
      <c r="A724" t="s">
        <v>435</v>
      </c>
      <c r="B724">
        <f t="shared" ref="B724:B728" si="343">+B723</f>
        <v>23</v>
      </c>
      <c r="C724" t="s">
        <v>397</v>
      </c>
      <c r="D724" t="s">
        <v>384</v>
      </c>
      <c r="E724" s="1">
        <f t="shared" ref="E724:E728" si="344">+E723+1</f>
        <v>46637</v>
      </c>
      <c r="F724" t="s">
        <v>384</v>
      </c>
      <c r="G724" t="str">
        <f t="shared" si="341"/>
        <v>: "/salterios/tiempo/ordinario/s23/martes",</v>
      </c>
      <c r="I724" t="str">
        <f t="shared" si="342"/>
        <v>"7/9/2027": "/salterios/tiempo/ordinario/s23/martes",</v>
      </c>
    </row>
    <row r="725" spans="1:9" x14ac:dyDescent="0.35">
      <c r="A725" t="s">
        <v>435</v>
      </c>
      <c r="B725">
        <f t="shared" si="343"/>
        <v>23</v>
      </c>
      <c r="C725" t="s">
        <v>398</v>
      </c>
      <c r="D725" t="s">
        <v>384</v>
      </c>
      <c r="E725" s="1">
        <f t="shared" si="344"/>
        <v>46638</v>
      </c>
      <c r="F725" t="s">
        <v>384</v>
      </c>
      <c r="G725" t="str">
        <f t="shared" si="341"/>
        <v>: "/salterios/tiempo/ordinario/s23/miercoles",</v>
      </c>
      <c r="I725" t="str">
        <f t="shared" si="342"/>
        <v>"8/9/2027": "/salterios/tiempo/ordinario/s23/miercoles",</v>
      </c>
    </row>
    <row r="726" spans="1:9" x14ac:dyDescent="0.35">
      <c r="A726" t="s">
        <v>435</v>
      </c>
      <c r="B726">
        <f t="shared" si="343"/>
        <v>23</v>
      </c>
      <c r="C726" t="s">
        <v>399</v>
      </c>
      <c r="D726" t="s">
        <v>384</v>
      </c>
      <c r="E726" s="1">
        <f t="shared" si="344"/>
        <v>46639</v>
      </c>
      <c r="F726" t="s">
        <v>384</v>
      </c>
      <c r="G726" t="str">
        <f t="shared" si="341"/>
        <v>: "/salterios/tiempo/ordinario/s23/jueves",</v>
      </c>
      <c r="I726" t="str">
        <f t="shared" si="342"/>
        <v>"9/9/2027": "/salterios/tiempo/ordinario/s23/jueves",</v>
      </c>
    </row>
    <row r="727" spans="1:9" x14ac:dyDescent="0.35">
      <c r="A727" t="s">
        <v>435</v>
      </c>
      <c r="B727">
        <f t="shared" si="343"/>
        <v>23</v>
      </c>
      <c r="C727" t="s">
        <v>420</v>
      </c>
      <c r="D727" t="s">
        <v>384</v>
      </c>
      <c r="E727" s="1">
        <f t="shared" si="344"/>
        <v>46640</v>
      </c>
      <c r="F727" t="s">
        <v>384</v>
      </c>
      <c r="G727" t="str">
        <f t="shared" si="341"/>
        <v>: "/salterios/tiempo/ordinario/s23/viernes",</v>
      </c>
      <c r="I727" t="str">
        <f t="shared" si="342"/>
        <v>"10/9/2027": "/salterios/tiempo/ordinario/s23/viernes",</v>
      </c>
    </row>
    <row r="728" spans="1:9" x14ac:dyDescent="0.35">
      <c r="A728" t="s">
        <v>435</v>
      </c>
      <c r="B728">
        <f t="shared" si="343"/>
        <v>23</v>
      </c>
      <c r="C728" t="s">
        <v>419</v>
      </c>
      <c r="D728" t="s">
        <v>384</v>
      </c>
      <c r="E728" s="1">
        <f t="shared" si="344"/>
        <v>46641</v>
      </c>
      <c r="F728" t="s">
        <v>384</v>
      </c>
      <c r="G728" t="str">
        <f t="shared" si="341"/>
        <v>: "/salterios/tiempo/ordinario/s23/sabado",</v>
      </c>
      <c r="I728" t="str">
        <f t="shared" si="342"/>
        <v>"11/9/2027": "/salterios/tiempo/ordinario/s23/sabado",</v>
      </c>
    </row>
    <row r="729" spans="1:9" ht="17" x14ac:dyDescent="0.35">
      <c r="A729" t="s">
        <v>435</v>
      </c>
      <c r="E729" s="49">
        <f>+E721+1</f>
        <v>24</v>
      </c>
      <c r="G729" s="42"/>
      <c r="H729" s="42"/>
      <c r="I729" s="50" t="str">
        <f>_xlfn.CONCAT("    //SEMANA ",ROMAN(E729)," TIEMPO ",UPPER(A729))</f>
        <v>    //SEMANA XXIV TIEMPO ORDINARIO</v>
      </c>
    </row>
    <row r="730" spans="1:9" x14ac:dyDescent="0.35">
      <c r="A730" t="s">
        <v>435</v>
      </c>
      <c r="B730">
        <f>B722+1</f>
        <v>24</v>
      </c>
      <c r="C730" t="s">
        <v>418</v>
      </c>
      <c r="D730" t="s">
        <v>384</v>
      </c>
      <c r="E730" s="1">
        <f>+E728+1</f>
        <v>46642</v>
      </c>
      <c r="F730" t="s">
        <v>384</v>
      </c>
      <c r="G730" t="str">
        <f t="shared" ref="G730:G736" si="345">_xlfn.CONCAT(": ""","/salterios/tiempo/",A730,"/s",B730,"/",C730,"""",",")</f>
        <v>: "/salterios/tiempo/ordinario/s24/domingo",</v>
      </c>
      <c r="I730" t="str">
        <f t="shared" ref="I730:I736" si="346">""""&amp;TEXT(E730,"d/m/yyyy")&amp;""""&amp;G730</f>
        <v>"12/9/2027": "/salterios/tiempo/ordinario/s24/domingo",</v>
      </c>
    </row>
    <row r="731" spans="1:9" x14ac:dyDescent="0.35">
      <c r="A731" t="s">
        <v>435</v>
      </c>
      <c r="B731">
        <f>+B730</f>
        <v>24</v>
      </c>
      <c r="C731" t="s">
        <v>396</v>
      </c>
      <c r="D731" t="s">
        <v>384</v>
      </c>
      <c r="E731" s="1">
        <f>+E730+1</f>
        <v>46643</v>
      </c>
      <c r="F731" t="s">
        <v>384</v>
      </c>
      <c r="G731" t="str">
        <f t="shared" si="345"/>
        <v>: "/salterios/tiempo/ordinario/s24/lunes",</v>
      </c>
      <c r="I731" t="str">
        <f t="shared" si="346"/>
        <v>"13/9/2027": "/salterios/tiempo/ordinario/s24/lunes",</v>
      </c>
    </row>
    <row r="732" spans="1:9" x14ac:dyDescent="0.35">
      <c r="A732" t="s">
        <v>435</v>
      </c>
      <c r="B732">
        <f t="shared" ref="B732:B736" si="347">+B731</f>
        <v>24</v>
      </c>
      <c r="C732" t="s">
        <v>397</v>
      </c>
      <c r="D732" t="s">
        <v>384</v>
      </c>
      <c r="E732" s="1">
        <f t="shared" ref="E732:E736" si="348">+E731+1</f>
        <v>46644</v>
      </c>
      <c r="F732" t="s">
        <v>384</v>
      </c>
      <c r="G732" t="str">
        <f t="shared" si="345"/>
        <v>: "/salterios/tiempo/ordinario/s24/martes",</v>
      </c>
      <c r="I732" t="str">
        <f t="shared" si="346"/>
        <v>"14/9/2027": "/salterios/tiempo/ordinario/s24/martes",</v>
      </c>
    </row>
    <row r="733" spans="1:9" x14ac:dyDescent="0.35">
      <c r="A733" t="s">
        <v>435</v>
      </c>
      <c r="B733">
        <f t="shared" si="347"/>
        <v>24</v>
      </c>
      <c r="C733" t="s">
        <v>398</v>
      </c>
      <c r="D733" t="s">
        <v>384</v>
      </c>
      <c r="E733" s="1">
        <f t="shared" si="348"/>
        <v>46645</v>
      </c>
      <c r="F733" t="s">
        <v>384</v>
      </c>
      <c r="G733" t="str">
        <f t="shared" si="345"/>
        <v>: "/salterios/tiempo/ordinario/s24/miercoles",</v>
      </c>
      <c r="I733" t="str">
        <f t="shared" si="346"/>
        <v>"15/9/2027": "/salterios/tiempo/ordinario/s24/miercoles",</v>
      </c>
    </row>
    <row r="734" spans="1:9" x14ac:dyDescent="0.35">
      <c r="A734" t="s">
        <v>435</v>
      </c>
      <c r="B734">
        <f t="shared" si="347"/>
        <v>24</v>
      </c>
      <c r="C734" t="s">
        <v>399</v>
      </c>
      <c r="D734" t="s">
        <v>384</v>
      </c>
      <c r="E734" s="1">
        <f t="shared" si="348"/>
        <v>46646</v>
      </c>
      <c r="F734" t="s">
        <v>384</v>
      </c>
      <c r="G734" t="str">
        <f t="shared" si="345"/>
        <v>: "/salterios/tiempo/ordinario/s24/jueves",</v>
      </c>
      <c r="I734" t="str">
        <f t="shared" si="346"/>
        <v>"16/9/2027": "/salterios/tiempo/ordinario/s24/jueves",</v>
      </c>
    </row>
    <row r="735" spans="1:9" x14ac:dyDescent="0.35">
      <c r="A735" t="s">
        <v>435</v>
      </c>
      <c r="B735">
        <f t="shared" si="347"/>
        <v>24</v>
      </c>
      <c r="C735" t="s">
        <v>420</v>
      </c>
      <c r="D735" t="s">
        <v>384</v>
      </c>
      <c r="E735" s="1">
        <f t="shared" si="348"/>
        <v>46647</v>
      </c>
      <c r="F735" t="s">
        <v>384</v>
      </c>
      <c r="G735" t="str">
        <f t="shared" si="345"/>
        <v>: "/salterios/tiempo/ordinario/s24/viernes",</v>
      </c>
      <c r="I735" t="str">
        <f t="shared" si="346"/>
        <v>"17/9/2027": "/salterios/tiempo/ordinario/s24/viernes",</v>
      </c>
    </row>
    <row r="736" spans="1:9" x14ac:dyDescent="0.35">
      <c r="A736" t="s">
        <v>435</v>
      </c>
      <c r="B736">
        <f t="shared" si="347"/>
        <v>24</v>
      </c>
      <c r="C736" t="s">
        <v>419</v>
      </c>
      <c r="D736" t="s">
        <v>384</v>
      </c>
      <c r="E736" s="1">
        <f t="shared" si="348"/>
        <v>46648</v>
      </c>
      <c r="F736" t="s">
        <v>384</v>
      </c>
      <c r="G736" t="str">
        <f t="shared" si="345"/>
        <v>: "/salterios/tiempo/ordinario/s24/sabado",</v>
      </c>
      <c r="I736" t="str">
        <f t="shared" si="346"/>
        <v>"18/9/2027": "/salterios/tiempo/ordinario/s24/sabado",</v>
      </c>
    </row>
    <row r="737" spans="1:9" ht="17" x14ac:dyDescent="0.35">
      <c r="A737" t="s">
        <v>435</v>
      </c>
      <c r="E737" s="49">
        <f>+E729+1</f>
        <v>25</v>
      </c>
      <c r="G737" s="42"/>
      <c r="H737" s="42"/>
      <c r="I737" s="50" t="str">
        <f>_xlfn.CONCAT("    //SEMANA ",ROMAN(E737)," TIEMPO ",UPPER(A737))</f>
        <v>    //SEMANA XXV TIEMPO ORDINARIO</v>
      </c>
    </row>
    <row r="738" spans="1:9" x14ac:dyDescent="0.35">
      <c r="A738" t="s">
        <v>435</v>
      </c>
      <c r="B738">
        <f>B730+1</f>
        <v>25</v>
      </c>
      <c r="C738" t="s">
        <v>418</v>
      </c>
      <c r="D738" t="s">
        <v>384</v>
      </c>
      <c r="E738" s="1">
        <f>+E736+1</f>
        <v>46649</v>
      </c>
      <c r="F738" t="s">
        <v>384</v>
      </c>
      <c r="G738" t="str">
        <f t="shared" ref="G738:G744" si="349">_xlfn.CONCAT(": ""","/salterios/tiempo/",A738,"/s",B738,"/",C738,"""",",")</f>
        <v>: "/salterios/tiempo/ordinario/s25/domingo",</v>
      </c>
      <c r="I738" t="str">
        <f t="shared" ref="I738:I744" si="350">""""&amp;TEXT(E738,"d/m/yyyy")&amp;""""&amp;G738</f>
        <v>"19/9/2027": "/salterios/tiempo/ordinario/s25/domingo",</v>
      </c>
    </row>
    <row r="739" spans="1:9" x14ac:dyDescent="0.35">
      <c r="A739" t="s">
        <v>435</v>
      </c>
      <c r="B739">
        <f>+B738</f>
        <v>25</v>
      </c>
      <c r="C739" t="s">
        <v>396</v>
      </c>
      <c r="D739" t="s">
        <v>384</v>
      </c>
      <c r="E739" s="1">
        <f>+E738+1</f>
        <v>46650</v>
      </c>
      <c r="F739" t="s">
        <v>384</v>
      </c>
      <c r="G739" t="str">
        <f t="shared" si="349"/>
        <v>: "/salterios/tiempo/ordinario/s25/lunes",</v>
      </c>
      <c r="I739" t="str">
        <f t="shared" si="350"/>
        <v>"20/9/2027": "/salterios/tiempo/ordinario/s25/lunes",</v>
      </c>
    </row>
    <row r="740" spans="1:9" x14ac:dyDescent="0.35">
      <c r="A740" t="s">
        <v>435</v>
      </c>
      <c r="B740">
        <f t="shared" ref="B740:B744" si="351">+B739</f>
        <v>25</v>
      </c>
      <c r="C740" t="s">
        <v>397</v>
      </c>
      <c r="D740" t="s">
        <v>384</v>
      </c>
      <c r="E740" s="1">
        <f t="shared" ref="E740:E744" si="352">+E739+1</f>
        <v>46651</v>
      </c>
      <c r="F740" t="s">
        <v>384</v>
      </c>
      <c r="G740" t="str">
        <f t="shared" si="349"/>
        <v>: "/salterios/tiempo/ordinario/s25/martes",</v>
      </c>
      <c r="I740" t="str">
        <f t="shared" si="350"/>
        <v>"21/9/2027": "/salterios/tiempo/ordinario/s25/martes",</v>
      </c>
    </row>
    <row r="741" spans="1:9" x14ac:dyDescent="0.35">
      <c r="A741" t="s">
        <v>435</v>
      </c>
      <c r="B741">
        <f t="shared" si="351"/>
        <v>25</v>
      </c>
      <c r="C741" t="s">
        <v>398</v>
      </c>
      <c r="D741" t="s">
        <v>384</v>
      </c>
      <c r="E741" s="1">
        <f t="shared" si="352"/>
        <v>46652</v>
      </c>
      <c r="F741" t="s">
        <v>384</v>
      </c>
      <c r="G741" t="str">
        <f t="shared" si="349"/>
        <v>: "/salterios/tiempo/ordinario/s25/miercoles",</v>
      </c>
      <c r="I741" t="str">
        <f t="shared" si="350"/>
        <v>"22/9/2027": "/salterios/tiempo/ordinario/s25/miercoles",</v>
      </c>
    </row>
    <row r="742" spans="1:9" x14ac:dyDescent="0.35">
      <c r="A742" t="s">
        <v>435</v>
      </c>
      <c r="B742">
        <f t="shared" si="351"/>
        <v>25</v>
      </c>
      <c r="C742" t="s">
        <v>399</v>
      </c>
      <c r="D742" t="s">
        <v>384</v>
      </c>
      <c r="E742" s="1">
        <f t="shared" si="352"/>
        <v>46653</v>
      </c>
      <c r="F742" t="s">
        <v>384</v>
      </c>
      <c r="G742" t="str">
        <f t="shared" si="349"/>
        <v>: "/salterios/tiempo/ordinario/s25/jueves",</v>
      </c>
      <c r="I742" t="str">
        <f t="shared" si="350"/>
        <v>"23/9/2027": "/salterios/tiempo/ordinario/s25/jueves",</v>
      </c>
    </row>
    <row r="743" spans="1:9" x14ac:dyDescent="0.35">
      <c r="A743" t="s">
        <v>435</v>
      </c>
      <c r="B743">
        <f t="shared" si="351"/>
        <v>25</v>
      </c>
      <c r="C743" t="s">
        <v>420</v>
      </c>
      <c r="D743" t="s">
        <v>384</v>
      </c>
      <c r="E743" s="1">
        <f t="shared" si="352"/>
        <v>46654</v>
      </c>
      <c r="F743" t="s">
        <v>384</v>
      </c>
      <c r="G743" t="str">
        <f t="shared" si="349"/>
        <v>: "/salterios/tiempo/ordinario/s25/viernes",</v>
      </c>
      <c r="I743" t="str">
        <f t="shared" si="350"/>
        <v>"24/9/2027": "/salterios/tiempo/ordinario/s25/viernes",</v>
      </c>
    </row>
    <row r="744" spans="1:9" x14ac:dyDescent="0.35">
      <c r="A744" t="s">
        <v>435</v>
      </c>
      <c r="B744">
        <f t="shared" si="351"/>
        <v>25</v>
      </c>
      <c r="C744" t="s">
        <v>419</v>
      </c>
      <c r="D744" t="s">
        <v>384</v>
      </c>
      <c r="E744" s="1">
        <f t="shared" si="352"/>
        <v>46655</v>
      </c>
      <c r="F744" t="s">
        <v>384</v>
      </c>
      <c r="G744" t="str">
        <f t="shared" si="349"/>
        <v>: "/salterios/tiempo/ordinario/s25/sabado",</v>
      </c>
      <c r="I744" t="str">
        <f t="shared" si="350"/>
        <v>"25/9/2027": "/salterios/tiempo/ordinario/s25/sabado",</v>
      </c>
    </row>
    <row r="745" spans="1:9" ht="17" x14ac:dyDescent="0.35">
      <c r="A745" t="s">
        <v>435</v>
      </c>
      <c r="E745" s="49">
        <f>+E737+1</f>
        <v>26</v>
      </c>
      <c r="G745" s="42"/>
      <c r="H745" s="42"/>
      <c r="I745" s="50" t="str">
        <f>_xlfn.CONCAT("    //SEMANA ",ROMAN(E745)," TIEMPO ",UPPER(A745))</f>
        <v>    //SEMANA XXVI TIEMPO ORDINARIO</v>
      </c>
    </row>
    <row r="746" spans="1:9" x14ac:dyDescent="0.35">
      <c r="A746" t="s">
        <v>435</v>
      </c>
      <c r="B746">
        <f>B738+1</f>
        <v>26</v>
      </c>
      <c r="C746" t="s">
        <v>418</v>
      </c>
      <c r="D746" t="s">
        <v>384</v>
      </c>
      <c r="E746" s="1">
        <f>+E744+1</f>
        <v>46656</v>
      </c>
      <c r="F746" t="s">
        <v>384</v>
      </c>
      <c r="G746" t="str">
        <f t="shared" ref="G746:G752" si="353">_xlfn.CONCAT(": ""","/salterios/tiempo/",A746,"/s",B746,"/",C746,"""",",")</f>
        <v>: "/salterios/tiempo/ordinario/s26/domingo",</v>
      </c>
      <c r="I746" t="str">
        <f t="shared" ref="I746:I752" si="354">""""&amp;TEXT(E746,"d/m/yyyy")&amp;""""&amp;G746</f>
        <v>"26/9/2027": "/salterios/tiempo/ordinario/s26/domingo",</v>
      </c>
    </row>
    <row r="747" spans="1:9" x14ac:dyDescent="0.35">
      <c r="A747" t="s">
        <v>435</v>
      </c>
      <c r="B747">
        <f>+B746</f>
        <v>26</v>
      </c>
      <c r="C747" t="s">
        <v>396</v>
      </c>
      <c r="D747" t="s">
        <v>384</v>
      </c>
      <c r="E747" s="1">
        <f>+E746+1</f>
        <v>46657</v>
      </c>
      <c r="F747" t="s">
        <v>384</v>
      </c>
      <c r="G747" t="str">
        <f t="shared" si="353"/>
        <v>: "/salterios/tiempo/ordinario/s26/lunes",</v>
      </c>
      <c r="I747" t="str">
        <f t="shared" si="354"/>
        <v>"27/9/2027": "/salterios/tiempo/ordinario/s26/lunes",</v>
      </c>
    </row>
    <row r="748" spans="1:9" x14ac:dyDescent="0.35">
      <c r="A748" t="s">
        <v>435</v>
      </c>
      <c r="B748">
        <f t="shared" ref="B748:B752" si="355">+B747</f>
        <v>26</v>
      </c>
      <c r="C748" t="s">
        <v>397</v>
      </c>
      <c r="D748" t="s">
        <v>384</v>
      </c>
      <c r="E748" s="1">
        <f t="shared" ref="E748:E752" si="356">+E747+1</f>
        <v>46658</v>
      </c>
      <c r="F748" t="s">
        <v>384</v>
      </c>
      <c r="G748" t="str">
        <f t="shared" si="353"/>
        <v>: "/salterios/tiempo/ordinario/s26/martes",</v>
      </c>
      <c r="I748" t="str">
        <f t="shared" si="354"/>
        <v>"28/9/2027": "/salterios/tiempo/ordinario/s26/martes",</v>
      </c>
    </row>
    <row r="749" spans="1:9" x14ac:dyDescent="0.35">
      <c r="A749" t="s">
        <v>435</v>
      </c>
      <c r="B749">
        <f t="shared" si="355"/>
        <v>26</v>
      </c>
      <c r="C749" t="s">
        <v>398</v>
      </c>
      <c r="D749" t="s">
        <v>384</v>
      </c>
      <c r="E749" s="1">
        <f t="shared" si="356"/>
        <v>46659</v>
      </c>
      <c r="F749" t="s">
        <v>384</v>
      </c>
      <c r="G749" t="str">
        <f t="shared" si="353"/>
        <v>: "/salterios/tiempo/ordinario/s26/miercoles",</v>
      </c>
      <c r="I749" t="str">
        <f t="shared" si="354"/>
        <v>"29/9/2027": "/salterios/tiempo/ordinario/s26/miercoles",</v>
      </c>
    </row>
    <row r="750" spans="1:9" x14ac:dyDescent="0.35">
      <c r="A750" t="s">
        <v>435</v>
      </c>
      <c r="B750">
        <f t="shared" si="355"/>
        <v>26</v>
      </c>
      <c r="C750" t="s">
        <v>399</v>
      </c>
      <c r="D750" t="s">
        <v>384</v>
      </c>
      <c r="E750" s="1">
        <f t="shared" si="356"/>
        <v>46660</v>
      </c>
      <c r="F750" t="s">
        <v>384</v>
      </c>
      <c r="G750" t="str">
        <f t="shared" si="353"/>
        <v>: "/salterios/tiempo/ordinario/s26/jueves",</v>
      </c>
      <c r="I750" t="str">
        <f t="shared" si="354"/>
        <v>"30/9/2027": "/salterios/tiempo/ordinario/s26/jueves",</v>
      </c>
    </row>
    <row r="751" spans="1:9" x14ac:dyDescent="0.35">
      <c r="A751" t="s">
        <v>435</v>
      </c>
      <c r="B751">
        <f t="shared" si="355"/>
        <v>26</v>
      </c>
      <c r="C751" t="s">
        <v>420</v>
      </c>
      <c r="D751" t="s">
        <v>384</v>
      </c>
      <c r="E751" s="1">
        <f t="shared" si="356"/>
        <v>46661</v>
      </c>
      <c r="F751" t="s">
        <v>384</v>
      </c>
      <c r="G751" t="str">
        <f t="shared" si="353"/>
        <v>: "/salterios/tiempo/ordinario/s26/viernes",</v>
      </c>
      <c r="I751" t="str">
        <f t="shared" si="354"/>
        <v>"1/10/2027": "/salterios/tiempo/ordinario/s26/viernes",</v>
      </c>
    </row>
    <row r="752" spans="1:9" x14ac:dyDescent="0.35">
      <c r="A752" t="s">
        <v>435</v>
      </c>
      <c r="B752">
        <f t="shared" si="355"/>
        <v>26</v>
      </c>
      <c r="C752" t="s">
        <v>419</v>
      </c>
      <c r="D752" t="s">
        <v>384</v>
      </c>
      <c r="E752" s="1">
        <f t="shared" si="356"/>
        <v>46662</v>
      </c>
      <c r="F752" t="s">
        <v>384</v>
      </c>
      <c r="G752" t="str">
        <f t="shared" si="353"/>
        <v>: "/salterios/tiempo/ordinario/s26/sabado",</v>
      </c>
      <c r="I752" t="str">
        <f t="shared" si="354"/>
        <v>"2/10/2027": "/salterios/tiempo/ordinario/s26/sabado",</v>
      </c>
    </row>
    <row r="753" spans="1:9" ht="17" x14ac:dyDescent="0.35">
      <c r="A753" t="s">
        <v>435</v>
      </c>
      <c r="E753" s="49">
        <f>+E745+1</f>
        <v>27</v>
      </c>
      <c r="G753" s="42"/>
      <c r="H753" s="42"/>
      <c r="I753" s="50" t="str">
        <f>_xlfn.CONCAT("    //SEMANA ",ROMAN(E753)," TIEMPO ",UPPER(A753))</f>
        <v>    //SEMANA XXVII TIEMPO ORDINARIO</v>
      </c>
    </row>
    <row r="754" spans="1:9" x14ac:dyDescent="0.35">
      <c r="A754" t="s">
        <v>435</v>
      </c>
      <c r="B754">
        <f>B746+1</f>
        <v>27</v>
      </c>
      <c r="C754" t="s">
        <v>418</v>
      </c>
      <c r="D754" t="s">
        <v>384</v>
      </c>
      <c r="E754" s="1">
        <f>+E752+1</f>
        <v>46663</v>
      </c>
      <c r="F754" t="s">
        <v>384</v>
      </c>
      <c r="G754" t="str">
        <f t="shared" ref="G754:G760" si="357">_xlfn.CONCAT(": ""","/salterios/tiempo/",A754,"/s",B754,"/",C754,"""",",")</f>
        <v>: "/salterios/tiempo/ordinario/s27/domingo",</v>
      </c>
      <c r="I754" t="str">
        <f t="shared" ref="I754:I760" si="358">""""&amp;TEXT(E754,"d/m/yyyy")&amp;""""&amp;G754</f>
        <v>"3/10/2027": "/salterios/tiempo/ordinario/s27/domingo",</v>
      </c>
    </row>
    <row r="755" spans="1:9" x14ac:dyDescent="0.35">
      <c r="A755" t="s">
        <v>435</v>
      </c>
      <c r="B755">
        <f>+B754</f>
        <v>27</v>
      </c>
      <c r="C755" t="s">
        <v>396</v>
      </c>
      <c r="D755" t="s">
        <v>384</v>
      </c>
      <c r="E755" s="1">
        <f>+E754+1</f>
        <v>46664</v>
      </c>
      <c r="F755" t="s">
        <v>384</v>
      </c>
      <c r="G755" t="str">
        <f t="shared" si="357"/>
        <v>: "/salterios/tiempo/ordinario/s27/lunes",</v>
      </c>
      <c r="I755" t="str">
        <f t="shared" si="358"/>
        <v>"4/10/2027": "/salterios/tiempo/ordinario/s27/lunes",</v>
      </c>
    </row>
    <row r="756" spans="1:9" x14ac:dyDescent="0.35">
      <c r="A756" t="s">
        <v>435</v>
      </c>
      <c r="B756">
        <f t="shared" ref="B756:B760" si="359">+B755</f>
        <v>27</v>
      </c>
      <c r="C756" t="s">
        <v>397</v>
      </c>
      <c r="D756" t="s">
        <v>384</v>
      </c>
      <c r="E756" s="1">
        <f t="shared" ref="E756:E760" si="360">+E755+1</f>
        <v>46665</v>
      </c>
      <c r="F756" t="s">
        <v>384</v>
      </c>
      <c r="G756" t="str">
        <f t="shared" si="357"/>
        <v>: "/salterios/tiempo/ordinario/s27/martes",</v>
      </c>
      <c r="I756" t="str">
        <f t="shared" si="358"/>
        <v>"5/10/2027": "/salterios/tiempo/ordinario/s27/martes",</v>
      </c>
    </row>
    <row r="757" spans="1:9" x14ac:dyDescent="0.35">
      <c r="A757" t="s">
        <v>435</v>
      </c>
      <c r="B757">
        <f t="shared" si="359"/>
        <v>27</v>
      </c>
      <c r="C757" t="s">
        <v>398</v>
      </c>
      <c r="D757" t="s">
        <v>384</v>
      </c>
      <c r="E757" s="1">
        <f t="shared" si="360"/>
        <v>46666</v>
      </c>
      <c r="F757" t="s">
        <v>384</v>
      </c>
      <c r="G757" t="str">
        <f t="shared" si="357"/>
        <v>: "/salterios/tiempo/ordinario/s27/miercoles",</v>
      </c>
      <c r="I757" t="str">
        <f t="shared" si="358"/>
        <v>"6/10/2027": "/salterios/tiempo/ordinario/s27/miercoles",</v>
      </c>
    </row>
    <row r="758" spans="1:9" x14ac:dyDescent="0.35">
      <c r="A758" t="s">
        <v>435</v>
      </c>
      <c r="B758">
        <f t="shared" si="359"/>
        <v>27</v>
      </c>
      <c r="C758" t="s">
        <v>399</v>
      </c>
      <c r="D758" t="s">
        <v>384</v>
      </c>
      <c r="E758" s="1">
        <f t="shared" si="360"/>
        <v>46667</v>
      </c>
      <c r="F758" t="s">
        <v>384</v>
      </c>
      <c r="G758" t="str">
        <f t="shared" si="357"/>
        <v>: "/salterios/tiempo/ordinario/s27/jueves",</v>
      </c>
      <c r="I758" t="str">
        <f t="shared" si="358"/>
        <v>"7/10/2027": "/salterios/tiempo/ordinario/s27/jueves",</v>
      </c>
    </row>
    <row r="759" spans="1:9" x14ac:dyDescent="0.35">
      <c r="A759" t="s">
        <v>435</v>
      </c>
      <c r="B759">
        <f t="shared" si="359"/>
        <v>27</v>
      </c>
      <c r="C759" t="s">
        <v>420</v>
      </c>
      <c r="D759" t="s">
        <v>384</v>
      </c>
      <c r="E759" s="1">
        <f t="shared" si="360"/>
        <v>46668</v>
      </c>
      <c r="F759" t="s">
        <v>384</v>
      </c>
      <c r="G759" t="str">
        <f t="shared" si="357"/>
        <v>: "/salterios/tiempo/ordinario/s27/viernes",</v>
      </c>
      <c r="I759" t="str">
        <f t="shared" si="358"/>
        <v>"8/10/2027": "/salterios/tiempo/ordinario/s27/viernes",</v>
      </c>
    </row>
    <row r="760" spans="1:9" x14ac:dyDescent="0.35">
      <c r="A760" t="s">
        <v>435</v>
      </c>
      <c r="B760">
        <f t="shared" si="359"/>
        <v>27</v>
      </c>
      <c r="C760" t="s">
        <v>419</v>
      </c>
      <c r="D760" t="s">
        <v>384</v>
      </c>
      <c r="E760" s="1">
        <f t="shared" si="360"/>
        <v>46669</v>
      </c>
      <c r="F760" t="s">
        <v>384</v>
      </c>
      <c r="G760" t="str">
        <f t="shared" si="357"/>
        <v>: "/salterios/tiempo/ordinario/s27/sabado",</v>
      </c>
      <c r="I760" t="str">
        <f t="shared" si="358"/>
        <v>"9/10/2027": "/salterios/tiempo/ordinario/s27/sabado",</v>
      </c>
    </row>
    <row r="761" spans="1:9" ht="17" x14ac:dyDescent="0.35">
      <c r="A761" t="s">
        <v>435</v>
      </c>
      <c r="E761" s="49">
        <f>+E753+1</f>
        <v>28</v>
      </c>
      <c r="G761" s="42"/>
      <c r="H761" s="42"/>
      <c r="I761" s="50" t="str">
        <f>_xlfn.CONCAT("    //SEMANA ",ROMAN(E761)," TIEMPO ",UPPER(A761))</f>
        <v>    //SEMANA XXVIII TIEMPO ORDINARIO</v>
      </c>
    </row>
    <row r="762" spans="1:9" x14ac:dyDescent="0.35">
      <c r="A762" t="s">
        <v>435</v>
      </c>
      <c r="B762">
        <f>B754+1</f>
        <v>28</v>
      </c>
      <c r="C762" t="s">
        <v>418</v>
      </c>
      <c r="D762" t="s">
        <v>384</v>
      </c>
      <c r="E762" s="1">
        <f>+E760+1</f>
        <v>46670</v>
      </c>
      <c r="F762" t="s">
        <v>384</v>
      </c>
      <c r="G762" t="str">
        <f t="shared" ref="G762:G768" si="361">_xlfn.CONCAT(": ""","/salterios/tiempo/",A762,"/s",B762,"/",C762,"""",",")</f>
        <v>: "/salterios/tiempo/ordinario/s28/domingo",</v>
      </c>
      <c r="I762" t="str">
        <f t="shared" ref="I762:I768" si="362">""""&amp;TEXT(E762,"d/m/yyyy")&amp;""""&amp;G762</f>
        <v>"10/10/2027": "/salterios/tiempo/ordinario/s28/domingo",</v>
      </c>
    </row>
    <row r="763" spans="1:9" x14ac:dyDescent="0.35">
      <c r="A763" t="s">
        <v>435</v>
      </c>
      <c r="B763">
        <f>+B762</f>
        <v>28</v>
      </c>
      <c r="C763" t="s">
        <v>396</v>
      </c>
      <c r="D763" t="s">
        <v>384</v>
      </c>
      <c r="E763" s="1">
        <f>+E762+1</f>
        <v>46671</v>
      </c>
      <c r="F763" t="s">
        <v>384</v>
      </c>
      <c r="G763" t="str">
        <f t="shared" si="361"/>
        <v>: "/salterios/tiempo/ordinario/s28/lunes",</v>
      </c>
      <c r="I763" t="str">
        <f t="shared" si="362"/>
        <v>"11/10/2027": "/salterios/tiempo/ordinario/s28/lunes",</v>
      </c>
    </row>
    <row r="764" spans="1:9" x14ac:dyDescent="0.35">
      <c r="A764" t="s">
        <v>435</v>
      </c>
      <c r="B764">
        <f t="shared" ref="B764:B768" si="363">+B763</f>
        <v>28</v>
      </c>
      <c r="C764" t="s">
        <v>397</v>
      </c>
      <c r="D764" t="s">
        <v>384</v>
      </c>
      <c r="E764" s="1">
        <f t="shared" ref="E764:E768" si="364">+E763+1</f>
        <v>46672</v>
      </c>
      <c r="F764" t="s">
        <v>384</v>
      </c>
      <c r="G764" t="str">
        <f t="shared" si="361"/>
        <v>: "/salterios/tiempo/ordinario/s28/martes",</v>
      </c>
      <c r="I764" t="str">
        <f t="shared" si="362"/>
        <v>"12/10/2027": "/salterios/tiempo/ordinario/s28/martes",</v>
      </c>
    </row>
    <row r="765" spans="1:9" x14ac:dyDescent="0.35">
      <c r="A765" t="s">
        <v>435</v>
      </c>
      <c r="B765">
        <f t="shared" si="363"/>
        <v>28</v>
      </c>
      <c r="C765" t="s">
        <v>398</v>
      </c>
      <c r="D765" t="s">
        <v>384</v>
      </c>
      <c r="E765" s="1">
        <f t="shared" si="364"/>
        <v>46673</v>
      </c>
      <c r="F765" t="s">
        <v>384</v>
      </c>
      <c r="G765" t="str">
        <f t="shared" si="361"/>
        <v>: "/salterios/tiempo/ordinario/s28/miercoles",</v>
      </c>
      <c r="I765" t="str">
        <f t="shared" si="362"/>
        <v>"13/10/2027": "/salterios/tiempo/ordinario/s28/miercoles",</v>
      </c>
    </row>
    <row r="766" spans="1:9" x14ac:dyDescent="0.35">
      <c r="A766" t="s">
        <v>435</v>
      </c>
      <c r="B766">
        <f t="shared" si="363"/>
        <v>28</v>
      </c>
      <c r="C766" t="s">
        <v>399</v>
      </c>
      <c r="D766" t="s">
        <v>384</v>
      </c>
      <c r="E766" s="1">
        <f t="shared" si="364"/>
        <v>46674</v>
      </c>
      <c r="F766" t="s">
        <v>384</v>
      </c>
      <c r="G766" t="str">
        <f t="shared" si="361"/>
        <v>: "/salterios/tiempo/ordinario/s28/jueves",</v>
      </c>
      <c r="I766" t="str">
        <f t="shared" si="362"/>
        <v>"14/10/2027": "/salterios/tiempo/ordinario/s28/jueves",</v>
      </c>
    </row>
    <row r="767" spans="1:9" x14ac:dyDescent="0.35">
      <c r="A767" t="s">
        <v>435</v>
      </c>
      <c r="B767">
        <f t="shared" si="363"/>
        <v>28</v>
      </c>
      <c r="C767" t="s">
        <v>420</v>
      </c>
      <c r="D767" t="s">
        <v>384</v>
      </c>
      <c r="E767" s="1">
        <f t="shared" si="364"/>
        <v>46675</v>
      </c>
      <c r="F767" t="s">
        <v>384</v>
      </c>
      <c r="G767" t="str">
        <f t="shared" si="361"/>
        <v>: "/salterios/tiempo/ordinario/s28/viernes",</v>
      </c>
      <c r="I767" t="str">
        <f t="shared" si="362"/>
        <v>"15/10/2027": "/salterios/tiempo/ordinario/s28/viernes",</v>
      </c>
    </row>
    <row r="768" spans="1:9" x14ac:dyDescent="0.35">
      <c r="A768" t="s">
        <v>435</v>
      </c>
      <c r="B768">
        <f t="shared" si="363"/>
        <v>28</v>
      </c>
      <c r="C768" t="s">
        <v>419</v>
      </c>
      <c r="D768" t="s">
        <v>384</v>
      </c>
      <c r="E768" s="1">
        <f t="shared" si="364"/>
        <v>46676</v>
      </c>
      <c r="F768" t="s">
        <v>384</v>
      </c>
      <c r="G768" t="str">
        <f t="shared" si="361"/>
        <v>: "/salterios/tiempo/ordinario/s28/sabado",</v>
      </c>
      <c r="I768" t="str">
        <f t="shared" si="362"/>
        <v>"16/10/2027": "/salterios/tiempo/ordinario/s28/sabado",</v>
      </c>
    </row>
    <row r="769" spans="1:9" ht="17" x14ac:dyDescent="0.35">
      <c r="A769" t="s">
        <v>435</v>
      </c>
      <c r="E769" s="49">
        <f>+E761+1</f>
        <v>29</v>
      </c>
      <c r="G769" s="42"/>
      <c r="H769" s="42"/>
      <c r="I769" s="50" t="str">
        <f>_xlfn.CONCAT("    //SEMANA ",ROMAN(E769)," TIEMPO ",UPPER(A769))</f>
        <v>    //SEMANA XXIX TIEMPO ORDINARIO</v>
      </c>
    </row>
    <row r="770" spans="1:9" x14ac:dyDescent="0.35">
      <c r="A770" t="s">
        <v>435</v>
      </c>
      <c r="B770">
        <f>B762+1</f>
        <v>29</v>
      </c>
      <c r="C770" t="s">
        <v>418</v>
      </c>
      <c r="D770" t="s">
        <v>384</v>
      </c>
      <c r="E770" s="1">
        <f>+E768+1</f>
        <v>46677</v>
      </c>
      <c r="F770" t="s">
        <v>384</v>
      </c>
      <c r="G770" t="str">
        <f t="shared" ref="G770:G776" si="365">_xlfn.CONCAT(": ""","/salterios/tiempo/",A770,"/s",B770,"/",C770,"""",",")</f>
        <v>: "/salterios/tiempo/ordinario/s29/domingo",</v>
      </c>
      <c r="I770" t="str">
        <f t="shared" ref="I770:I776" si="366">""""&amp;TEXT(E770,"d/m/yyyy")&amp;""""&amp;G770</f>
        <v>"17/10/2027": "/salterios/tiempo/ordinario/s29/domingo",</v>
      </c>
    </row>
    <row r="771" spans="1:9" x14ac:dyDescent="0.35">
      <c r="A771" t="s">
        <v>435</v>
      </c>
      <c r="B771">
        <f>+B770</f>
        <v>29</v>
      </c>
      <c r="C771" t="s">
        <v>396</v>
      </c>
      <c r="D771" t="s">
        <v>384</v>
      </c>
      <c r="E771" s="1">
        <f>+E770+1</f>
        <v>46678</v>
      </c>
      <c r="F771" t="s">
        <v>384</v>
      </c>
      <c r="G771" t="str">
        <f t="shared" si="365"/>
        <v>: "/salterios/tiempo/ordinario/s29/lunes",</v>
      </c>
      <c r="I771" t="str">
        <f t="shared" si="366"/>
        <v>"18/10/2027": "/salterios/tiempo/ordinario/s29/lunes",</v>
      </c>
    </row>
    <row r="772" spans="1:9" x14ac:dyDescent="0.35">
      <c r="A772" t="s">
        <v>435</v>
      </c>
      <c r="B772">
        <f t="shared" ref="B772:B776" si="367">+B771</f>
        <v>29</v>
      </c>
      <c r="C772" t="s">
        <v>397</v>
      </c>
      <c r="D772" t="s">
        <v>384</v>
      </c>
      <c r="E772" s="1">
        <f t="shared" ref="E772:E776" si="368">+E771+1</f>
        <v>46679</v>
      </c>
      <c r="F772" t="s">
        <v>384</v>
      </c>
      <c r="G772" t="str">
        <f t="shared" si="365"/>
        <v>: "/salterios/tiempo/ordinario/s29/martes",</v>
      </c>
      <c r="I772" t="str">
        <f t="shared" si="366"/>
        <v>"19/10/2027": "/salterios/tiempo/ordinario/s29/martes",</v>
      </c>
    </row>
    <row r="773" spans="1:9" x14ac:dyDescent="0.35">
      <c r="A773" t="s">
        <v>435</v>
      </c>
      <c r="B773">
        <f t="shared" si="367"/>
        <v>29</v>
      </c>
      <c r="C773" t="s">
        <v>398</v>
      </c>
      <c r="D773" t="s">
        <v>384</v>
      </c>
      <c r="E773" s="1">
        <f t="shared" si="368"/>
        <v>46680</v>
      </c>
      <c r="F773" t="s">
        <v>384</v>
      </c>
      <c r="G773" t="str">
        <f t="shared" si="365"/>
        <v>: "/salterios/tiempo/ordinario/s29/miercoles",</v>
      </c>
      <c r="I773" t="str">
        <f t="shared" si="366"/>
        <v>"20/10/2027": "/salterios/tiempo/ordinario/s29/miercoles",</v>
      </c>
    </row>
    <row r="774" spans="1:9" x14ac:dyDescent="0.35">
      <c r="A774" t="s">
        <v>435</v>
      </c>
      <c r="B774">
        <f t="shared" si="367"/>
        <v>29</v>
      </c>
      <c r="C774" t="s">
        <v>399</v>
      </c>
      <c r="D774" t="s">
        <v>384</v>
      </c>
      <c r="E774" s="1">
        <f t="shared" si="368"/>
        <v>46681</v>
      </c>
      <c r="F774" t="s">
        <v>384</v>
      </c>
      <c r="G774" t="str">
        <f t="shared" si="365"/>
        <v>: "/salterios/tiempo/ordinario/s29/jueves",</v>
      </c>
      <c r="I774" t="str">
        <f t="shared" si="366"/>
        <v>"21/10/2027": "/salterios/tiempo/ordinario/s29/jueves",</v>
      </c>
    </row>
    <row r="775" spans="1:9" x14ac:dyDescent="0.35">
      <c r="A775" t="s">
        <v>435</v>
      </c>
      <c r="B775">
        <f t="shared" si="367"/>
        <v>29</v>
      </c>
      <c r="C775" t="s">
        <v>420</v>
      </c>
      <c r="D775" t="s">
        <v>384</v>
      </c>
      <c r="E775" s="1">
        <f t="shared" si="368"/>
        <v>46682</v>
      </c>
      <c r="F775" t="s">
        <v>384</v>
      </c>
      <c r="G775" t="str">
        <f t="shared" si="365"/>
        <v>: "/salterios/tiempo/ordinario/s29/viernes",</v>
      </c>
      <c r="I775" t="str">
        <f t="shared" si="366"/>
        <v>"22/10/2027": "/salterios/tiempo/ordinario/s29/viernes",</v>
      </c>
    </row>
    <row r="776" spans="1:9" x14ac:dyDescent="0.35">
      <c r="A776" t="s">
        <v>435</v>
      </c>
      <c r="B776">
        <f t="shared" si="367"/>
        <v>29</v>
      </c>
      <c r="C776" t="s">
        <v>419</v>
      </c>
      <c r="D776" t="s">
        <v>384</v>
      </c>
      <c r="E776" s="1">
        <f t="shared" si="368"/>
        <v>46683</v>
      </c>
      <c r="F776" t="s">
        <v>384</v>
      </c>
      <c r="G776" t="str">
        <f t="shared" si="365"/>
        <v>: "/salterios/tiempo/ordinario/s29/sabado",</v>
      </c>
      <c r="I776" t="str">
        <f t="shared" si="366"/>
        <v>"23/10/2027": "/salterios/tiempo/ordinario/s29/sabado",</v>
      </c>
    </row>
    <row r="777" spans="1:9" ht="17" x14ac:dyDescent="0.35">
      <c r="A777" t="s">
        <v>435</v>
      </c>
      <c r="E777" s="49">
        <f>+E769+1</f>
        <v>30</v>
      </c>
      <c r="G777" s="42"/>
      <c r="H777" s="42"/>
      <c r="I777" s="50" t="str">
        <f>_xlfn.CONCAT("    //SEMANA ",ROMAN(E777)," TIEMPO ",UPPER(A777))</f>
        <v>    //SEMANA XXX TIEMPO ORDINARIO</v>
      </c>
    </row>
    <row r="778" spans="1:9" x14ac:dyDescent="0.35">
      <c r="A778" t="s">
        <v>435</v>
      </c>
      <c r="B778">
        <f>B770+1</f>
        <v>30</v>
      </c>
      <c r="C778" t="s">
        <v>418</v>
      </c>
      <c r="D778" t="s">
        <v>384</v>
      </c>
      <c r="E778" s="1">
        <f>+E776+1</f>
        <v>46684</v>
      </c>
      <c r="F778" t="s">
        <v>384</v>
      </c>
      <c r="G778" t="str">
        <f t="shared" ref="G778:G784" si="369">_xlfn.CONCAT(": ""","/salterios/tiempo/",A778,"/s",B778,"/",C778,"""",",")</f>
        <v>: "/salterios/tiempo/ordinario/s30/domingo",</v>
      </c>
      <c r="I778" t="str">
        <f t="shared" ref="I778:I784" si="370">""""&amp;TEXT(E778,"d/m/yyyy")&amp;""""&amp;G778</f>
        <v>"24/10/2027": "/salterios/tiempo/ordinario/s30/domingo",</v>
      </c>
    </row>
    <row r="779" spans="1:9" x14ac:dyDescent="0.35">
      <c r="A779" t="s">
        <v>435</v>
      </c>
      <c r="B779">
        <f>+B778</f>
        <v>30</v>
      </c>
      <c r="C779" t="s">
        <v>396</v>
      </c>
      <c r="D779" t="s">
        <v>384</v>
      </c>
      <c r="E779" s="1">
        <f>+E778+1</f>
        <v>46685</v>
      </c>
      <c r="F779" t="s">
        <v>384</v>
      </c>
      <c r="G779" t="str">
        <f t="shared" si="369"/>
        <v>: "/salterios/tiempo/ordinario/s30/lunes",</v>
      </c>
      <c r="I779" t="str">
        <f t="shared" si="370"/>
        <v>"25/10/2027": "/salterios/tiempo/ordinario/s30/lunes",</v>
      </c>
    </row>
    <row r="780" spans="1:9" x14ac:dyDescent="0.35">
      <c r="A780" t="s">
        <v>435</v>
      </c>
      <c r="B780">
        <f t="shared" ref="B780:B784" si="371">+B779</f>
        <v>30</v>
      </c>
      <c r="C780" t="s">
        <v>397</v>
      </c>
      <c r="D780" t="s">
        <v>384</v>
      </c>
      <c r="E780" s="1">
        <f t="shared" ref="E780:E784" si="372">+E779+1</f>
        <v>46686</v>
      </c>
      <c r="F780" t="s">
        <v>384</v>
      </c>
      <c r="G780" t="str">
        <f t="shared" si="369"/>
        <v>: "/salterios/tiempo/ordinario/s30/martes",</v>
      </c>
      <c r="I780" t="str">
        <f t="shared" si="370"/>
        <v>"26/10/2027": "/salterios/tiempo/ordinario/s30/martes",</v>
      </c>
    </row>
    <row r="781" spans="1:9" x14ac:dyDescent="0.35">
      <c r="A781" t="s">
        <v>435</v>
      </c>
      <c r="B781">
        <f t="shared" si="371"/>
        <v>30</v>
      </c>
      <c r="C781" t="s">
        <v>398</v>
      </c>
      <c r="D781" t="s">
        <v>384</v>
      </c>
      <c r="E781" s="1">
        <f t="shared" si="372"/>
        <v>46687</v>
      </c>
      <c r="F781" t="s">
        <v>384</v>
      </c>
      <c r="G781" t="str">
        <f t="shared" si="369"/>
        <v>: "/salterios/tiempo/ordinario/s30/miercoles",</v>
      </c>
      <c r="I781" t="str">
        <f t="shared" si="370"/>
        <v>"27/10/2027": "/salterios/tiempo/ordinario/s30/miercoles",</v>
      </c>
    </row>
    <row r="782" spans="1:9" x14ac:dyDescent="0.35">
      <c r="A782" t="s">
        <v>435</v>
      </c>
      <c r="B782">
        <f t="shared" si="371"/>
        <v>30</v>
      </c>
      <c r="C782" t="s">
        <v>399</v>
      </c>
      <c r="D782" t="s">
        <v>384</v>
      </c>
      <c r="E782" s="1">
        <f t="shared" si="372"/>
        <v>46688</v>
      </c>
      <c r="F782" t="s">
        <v>384</v>
      </c>
      <c r="G782" t="str">
        <f t="shared" si="369"/>
        <v>: "/salterios/tiempo/ordinario/s30/jueves",</v>
      </c>
      <c r="I782" t="str">
        <f t="shared" si="370"/>
        <v>"28/10/2027": "/salterios/tiempo/ordinario/s30/jueves",</v>
      </c>
    </row>
    <row r="783" spans="1:9" x14ac:dyDescent="0.35">
      <c r="A783" t="s">
        <v>435</v>
      </c>
      <c r="B783">
        <f t="shared" si="371"/>
        <v>30</v>
      </c>
      <c r="C783" t="s">
        <v>420</v>
      </c>
      <c r="D783" t="s">
        <v>384</v>
      </c>
      <c r="E783" s="1">
        <f t="shared" si="372"/>
        <v>46689</v>
      </c>
      <c r="F783" t="s">
        <v>384</v>
      </c>
      <c r="G783" t="str">
        <f t="shared" si="369"/>
        <v>: "/salterios/tiempo/ordinario/s30/viernes",</v>
      </c>
      <c r="I783" t="str">
        <f t="shared" si="370"/>
        <v>"29/10/2027": "/salterios/tiempo/ordinario/s30/viernes",</v>
      </c>
    </row>
    <row r="784" spans="1:9" x14ac:dyDescent="0.35">
      <c r="A784" t="s">
        <v>435</v>
      </c>
      <c r="B784">
        <f t="shared" si="371"/>
        <v>30</v>
      </c>
      <c r="C784" t="s">
        <v>419</v>
      </c>
      <c r="D784" t="s">
        <v>384</v>
      </c>
      <c r="E784" s="1">
        <f t="shared" si="372"/>
        <v>46690</v>
      </c>
      <c r="F784" t="s">
        <v>384</v>
      </c>
      <c r="G784" t="str">
        <f t="shared" si="369"/>
        <v>: "/salterios/tiempo/ordinario/s30/sabado",</v>
      </c>
      <c r="I784" t="str">
        <f t="shared" si="370"/>
        <v>"30/10/2027": "/salterios/tiempo/ordinario/s30/sabado",</v>
      </c>
    </row>
    <row r="785" spans="1:9" ht="17" x14ac:dyDescent="0.35">
      <c r="A785" t="s">
        <v>435</v>
      </c>
      <c r="E785" s="49">
        <f>+E777+1</f>
        <v>31</v>
      </c>
      <c r="G785" s="42"/>
      <c r="H785" s="42"/>
      <c r="I785" s="50" t="str">
        <f>_xlfn.CONCAT("    //SEMANA ",ROMAN(E785)," TIEMPO ",UPPER(A785))</f>
        <v>    //SEMANA XXXI TIEMPO ORDINARIO</v>
      </c>
    </row>
    <row r="786" spans="1:9" x14ac:dyDescent="0.35">
      <c r="A786" t="s">
        <v>435</v>
      </c>
      <c r="B786">
        <f>B778+1</f>
        <v>31</v>
      </c>
      <c r="C786" t="s">
        <v>418</v>
      </c>
      <c r="D786" t="s">
        <v>384</v>
      </c>
      <c r="E786" s="1">
        <f>+E784+1</f>
        <v>46691</v>
      </c>
      <c r="F786" t="s">
        <v>384</v>
      </c>
      <c r="G786" t="str">
        <f t="shared" ref="G786:G792" si="373">_xlfn.CONCAT(": ""","/salterios/tiempo/",A786,"/s",B786,"/",C786,"""",",")</f>
        <v>: "/salterios/tiempo/ordinario/s31/domingo",</v>
      </c>
      <c r="I786" t="str">
        <f t="shared" ref="I786:I792" si="374">""""&amp;TEXT(E786,"d/m/yyyy")&amp;""""&amp;G786</f>
        <v>"31/10/2027": "/salterios/tiempo/ordinario/s31/domingo",</v>
      </c>
    </row>
    <row r="787" spans="1:9" x14ac:dyDescent="0.35">
      <c r="A787" t="s">
        <v>435</v>
      </c>
      <c r="B787">
        <f>+B786</f>
        <v>31</v>
      </c>
      <c r="C787" t="s">
        <v>396</v>
      </c>
      <c r="D787" t="s">
        <v>384</v>
      </c>
      <c r="E787" s="1">
        <f>+E786+1</f>
        <v>46692</v>
      </c>
      <c r="F787" t="s">
        <v>384</v>
      </c>
      <c r="G787" t="str">
        <f t="shared" si="373"/>
        <v>: "/salterios/tiempo/ordinario/s31/lunes",</v>
      </c>
      <c r="I787" t="str">
        <f t="shared" si="374"/>
        <v>"1/11/2027": "/salterios/tiempo/ordinario/s31/lunes",</v>
      </c>
    </row>
    <row r="788" spans="1:9" x14ac:dyDescent="0.35">
      <c r="A788" t="s">
        <v>435</v>
      </c>
      <c r="B788">
        <f t="shared" ref="B788:B792" si="375">+B787</f>
        <v>31</v>
      </c>
      <c r="C788" t="s">
        <v>397</v>
      </c>
      <c r="D788" t="s">
        <v>384</v>
      </c>
      <c r="E788" s="1">
        <f t="shared" ref="E788:E792" si="376">+E787+1</f>
        <v>46693</v>
      </c>
      <c r="F788" t="s">
        <v>384</v>
      </c>
      <c r="G788" t="str">
        <f t="shared" si="373"/>
        <v>: "/salterios/tiempo/ordinario/s31/martes",</v>
      </c>
      <c r="I788" t="str">
        <f t="shared" si="374"/>
        <v>"2/11/2027": "/salterios/tiempo/ordinario/s31/martes",</v>
      </c>
    </row>
    <row r="789" spans="1:9" x14ac:dyDescent="0.35">
      <c r="A789" t="s">
        <v>435</v>
      </c>
      <c r="B789">
        <f t="shared" si="375"/>
        <v>31</v>
      </c>
      <c r="C789" t="s">
        <v>398</v>
      </c>
      <c r="D789" t="s">
        <v>384</v>
      </c>
      <c r="E789" s="1">
        <f t="shared" si="376"/>
        <v>46694</v>
      </c>
      <c r="F789" t="s">
        <v>384</v>
      </c>
      <c r="G789" t="str">
        <f t="shared" si="373"/>
        <v>: "/salterios/tiempo/ordinario/s31/miercoles",</v>
      </c>
      <c r="I789" t="str">
        <f t="shared" si="374"/>
        <v>"3/11/2027": "/salterios/tiempo/ordinario/s31/miercoles",</v>
      </c>
    </row>
    <row r="790" spans="1:9" x14ac:dyDescent="0.35">
      <c r="A790" t="s">
        <v>435</v>
      </c>
      <c r="B790">
        <f t="shared" si="375"/>
        <v>31</v>
      </c>
      <c r="C790" t="s">
        <v>399</v>
      </c>
      <c r="D790" t="s">
        <v>384</v>
      </c>
      <c r="E790" s="1">
        <f t="shared" si="376"/>
        <v>46695</v>
      </c>
      <c r="F790" t="s">
        <v>384</v>
      </c>
      <c r="G790" t="str">
        <f t="shared" si="373"/>
        <v>: "/salterios/tiempo/ordinario/s31/jueves",</v>
      </c>
      <c r="I790" t="str">
        <f t="shared" si="374"/>
        <v>"4/11/2027": "/salterios/tiempo/ordinario/s31/jueves",</v>
      </c>
    </row>
    <row r="791" spans="1:9" x14ac:dyDescent="0.35">
      <c r="A791" t="s">
        <v>435</v>
      </c>
      <c r="B791">
        <f t="shared" si="375"/>
        <v>31</v>
      </c>
      <c r="C791" t="s">
        <v>420</v>
      </c>
      <c r="D791" t="s">
        <v>384</v>
      </c>
      <c r="E791" s="1">
        <f t="shared" si="376"/>
        <v>46696</v>
      </c>
      <c r="F791" t="s">
        <v>384</v>
      </c>
      <c r="G791" t="str">
        <f t="shared" si="373"/>
        <v>: "/salterios/tiempo/ordinario/s31/viernes",</v>
      </c>
      <c r="I791" t="str">
        <f t="shared" si="374"/>
        <v>"5/11/2027": "/salterios/tiempo/ordinario/s31/viernes",</v>
      </c>
    </row>
    <row r="792" spans="1:9" x14ac:dyDescent="0.35">
      <c r="A792" t="s">
        <v>435</v>
      </c>
      <c r="B792">
        <f t="shared" si="375"/>
        <v>31</v>
      </c>
      <c r="C792" t="s">
        <v>419</v>
      </c>
      <c r="D792" t="s">
        <v>384</v>
      </c>
      <c r="E792" s="1">
        <f t="shared" si="376"/>
        <v>46697</v>
      </c>
      <c r="F792" t="s">
        <v>384</v>
      </c>
      <c r="G792" t="str">
        <f t="shared" si="373"/>
        <v>: "/salterios/tiempo/ordinario/s31/sabado",</v>
      </c>
      <c r="I792" t="str">
        <f t="shared" si="374"/>
        <v>"6/11/2027": "/salterios/tiempo/ordinario/s31/sabado",</v>
      </c>
    </row>
    <row r="793" spans="1:9" ht="17" x14ac:dyDescent="0.35">
      <c r="A793" t="s">
        <v>435</v>
      </c>
      <c r="E793" s="49">
        <f>+E785+1</f>
        <v>32</v>
      </c>
      <c r="G793" s="42"/>
      <c r="H793" s="42"/>
      <c r="I793" s="50" t="str">
        <f>_xlfn.CONCAT("    //SEMANA ",ROMAN(E793)," TIEMPO ",UPPER(A793))</f>
        <v>    //SEMANA XXXII TIEMPO ORDINARIO</v>
      </c>
    </row>
    <row r="794" spans="1:9" x14ac:dyDescent="0.35">
      <c r="A794" t="s">
        <v>435</v>
      </c>
      <c r="B794">
        <f>B786+1</f>
        <v>32</v>
      </c>
      <c r="C794" t="s">
        <v>418</v>
      </c>
      <c r="D794" t="s">
        <v>384</v>
      </c>
      <c r="E794" s="1">
        <f>+E792+1</f>
        <v>46698</v>
      </c>
      <c r="F794" t="s">
        <v>384</v>
      </c>
      <c r="G794" t="str">
        <f t="shared" ref="G794:G800" si="377">_xlfn.CONCAT(": ""","/salterios/tiempo/",A794,"/s",B794,"/",C794,"""",",")</f>
        <v>: "/salterios/tiempo/ordinario/s32/domingo",</v>
      </c>
      <c r="I794" t="str">
        <f t="shared" ref="I794:I800" si="378">""""&amp;TEXT(E794,"d/m/yyyy")&amp;""""&amp;G794</f>
        <v>"7/11/2027": "/salterios/tiempo/ordinario/s32/domingo",</v>
      </c>
    </row>
    <row r="795" spans="1:9" x14ac:dyDescent="0.35">
      <c r="A795" t="s">
        <v>435</v>
      </c>
      <c r="B795">
        <f>+B794</f>
        <v>32</v>
      </c>
      <c r="C795" t="s">
        <v>396</v>
      </c>
      <c r="D795" t="s">
        <v>384</v>
      </c>
      <c r="E795" s="1">
        <f>+E794+1</f>
        <v>46699</v>
      </c>
      <c r="F795" t="s">
        <v>384</v>
      </c>
      <c r="G795" t="str">
        <f t="shared" si="377"/>
        <v>: "/salterios/tiempo/ordinario/s32/lunes",</v>
      </c>
      <c r="I795" t="str">
        <f t="shared" si="378"/>
        <v>"8/11/2027": "/salterios/tiempo/ordinario/s32/lunes",</v>
      </c>
    </row>
    <row r="796" spans="1:9" x14ac:dyDescent="0.35">
      <c r="A796" t="s">
        <v>435</v>
      </c>
      <c r="B796">
        <f t="shared" ref="B796:B800" si="379">+B795</f>
        <v>32</v>
      </c>
      <c r="C796" t="s">
        <v>397</v>
      </c>
      <c r="D796" t="s">
        <v>384</v>
      </c>
      <c r="E796" s="1">
        <f t="shared" ref="E796:E800" si="380">+E795+1</f>
        <v>46700</v>
      </c>
      <c r="F796" t="s">
        <v>384</v>
      </c>
      <c r="G796" t="str">
        <f t="shared" si="377"/>
        <v>: "/salterios/tiempo/ordinario/s32/martes",</v>
      </c>
      <c r="I796" t="str">
        <f t="shared" si="378"/>
        <v>"9/11/2027": "/salterios/tiempo/ordinario/s32/martes",</v>
      </c>
    </row>
    <row r="797" spans="1:9" x14ac:dyDescent="0.35">
      <c r="A797" t="s">
        <v>435</v>
      </c>
      <c r="B797">
        <f t="shared" si="379"/>
        <v>32</v>
      </c>
      <c r="C797" t="s">
        <v>398</v>
      </c>
      <c r="D797" t="s">
        <v>384</v>
      </c>
      <c r="E797" s="1">
        <f t="shared" si="380"/>
        <v>46701</v>
      </c>
      <c r="F797" t="s">
        <v>384</v>
      </c>
      <c r="G797" t="str">
        <f t="shared" si="377"/>
        <v>: "/salterios/tiempo/ordinario/s32/miercoles",</v>
      </c>
      <c r="I797" t="str">
        <f t="shared" si="378"/>
        <v>"10/11/2027": "/salterios/tiempo/ordinario/s32/miercoles",</v>
      </c>
    </row>
    <row r="798" spans="1:9" x14ac:dyDescent="0.35">
      <c r="A798" t="s">
        <v>435</v>
      </c>
      <c r="B798">
        <f t="shared" si="379"/>
        <v>32</v>
      </c>
      <c r="C798" t="s">
        <v>399</v>
      </c>
      <c r="D798" t="s">
        <v>384</v>
      </c>
      <c r="E798" s="1">
        <f t="shared" si="380"/>
        <v>46702</v>
      </c>
      <c r="F798" t="s">
        <v>384</v>
      </c>
      <c r="G798" t="str">
        <f t="shared" si="377"/>
        <v>: "/salterios/tiempo/ordinario/s32/jueves",</v>
      </c>
      <c r="I798" t="str">
        <f t="shared" si="378"/>
        <v>"11/11/2027": "/salterios/tiempo/ordinario/s32/jueves",</v>
      </c>
    </row>
    <row r="799" spans="1:9" x14ac:dyDescent="0.35">
      <c r="A799" t="s">
        <v>435</v>
      </c>
      <c r="B799">
        <f t="shared" si="379"/>
        <v>32</v>
      </c>
      <c r="C799" t="s">
        <v>420</v>
      </c>
      <c r="D799" t="s">
        <v>384</v>
      </c>
      <c r="E799" s="1">
        <f t="shared" si="380"/>
        <v>46703</v>
      </c>
      <c r="F799" t="s">
        <v>384</v>
      </c>
      <c r="G799" t="str">
        <f t="shared" si="377"/>
        <v>: "/salterios/tiempo/ordinario/s32/viernes",</v>
      </c>
      <c r="I799" t="str">
        <f t="shared" si="378"/>
        <v>"12/11/2027": "/salterios/tiempo/ordinario/s32/viernes",</v>
      </c>
    </row>
    <row r="800" spans="1:9" x14ac:dyDescent="0.35">
      <c r="A800" t="s">
        <v>435</v>
      </c>
      <c r="B800">
        <f t="shared" si="379"/>
        <v>32</v>
      </c>
      <c r="C800" t="s">
        <v>419</v>
      </c>
      <c r="D800" t="s">
        <v>384</v>
      </c>
      <c r="E800" s="1">
        <f t="shared" si="380"/>
        <v>46704</v>
      </c>
      <c r="F800" t="s">
        <v>384</v>
      </c>
      <c r="G800" t="str">
        <f t="shared" si="377"/>
        <v>: "/salterios/tiempo/ordinario/s32/sabado",</v>
      </c>
      <c r="I800" t="str">
        <f t="shared" si="378"/>
        <v>"13/11/2027": "/salterios/tiempo/ordinario/s32/sabado",</v>
      </c>
    </row>
    <row r="801" spans="1:11" ht="17" x14ac:dyDescent="0.35">
      <c r="A801" t="s">
        <v>435</v>
      </c>
      <c r="E801" s="49">
        <f>+E793+1</f>
        <v>33</v>
      </c>
      <c r="G801" s="42"/>
      <c r="H801" s="42"/>
      <c r="I801" s="50" t="str">
        <f>_xlfn.CONCAT("    //SEMANA ",ROMAN(E801)," TIEMPO ",UPPER(A801))</f>
        <v>    //SEMANA XXXIII TIEMPO ORDINARIO</v>
      </c>
    </row>
    <row r="802" spans="1:11" x14ac:dyDescent="0.35">
      <c r="A802" t="s">
        <v>435</v>
      </c>
      <c r="B802">
        <f>B794+1</f>
        <v>33</v>
      </c>
      <c r="C802" t="s">
        <v>418</v>
      </c>
      <c r="D802" t="s">
        <v>384</v>
      </c>
      <c r="E802" s="1">
        <f>+E800+1</f>
        <v>46705</v>
      </c>
      <c r="F802" t="s">
        <v>384</v>
      </c>
      <c r="G802" t="str">
        <f t="shared" ref="G802:G808" si="381">_xlfn.CONCAT(": ""","/salterios/tiempo/",A802,"/s",B802,"/",C802,"""",",")</f>
        <v>: "/salterios/tiempo/ordinario/s33/domingo",</v>
      </c>
      <c r="I802" t="str">
        <f t="shared" ref="I802:I808" si="382">""""&amp;TEXT(E802,"d/m/yyyy")&amp;""""&amp;G802</f>
        <v>"14/11/2027": "/salterios/tiempo/ordinario/s33/domingo",</v>
      </c>
    </row>
    <row r="803" spans="1:11" x14ac:dyDescent="0.35">
      <c r="A803" t="s">
        <v>435</v>
      </c>
      <c r="B803">
        <f>+B802</f>
        <v>33</v>
      </c>
      <c r="C803" t="s">
        <v>396</v>
      </c>
      <c r="D803" t="s">
        <v>384</v>
      </c>
      <c r="E803" s="1">
        <f>+E802+1</f>
        <v>46706</v>
      </c>
      <c r="F803" t="s">
        <v>384</v>
      </c>
      <c r="G803" t="str">
        <f t="shared" si="381"/>
        <v>: "/salterios/tiempo/ordinario/s33/lunes",</v>
      </c>
      <c r="I803" t="str">
        <f t="shared" si="382"/>
        <v>"15/11/2027": "/salterios/tiempo/ordinario/s33/lunes",</v>
      </c>
    </row>
    <row r="804" spans="1:11" x14ac:dyDescent="0.35">
      <c r="A804" t="s">
        <v>435</v>
      </c>
      <c r="B804">
        <f t="shared" ref="B804:B808" si="383">+B803</f>
        <v>33</v>
      </c>
      <c r="C804" t="s">
        <v>397</v>
      </c>
      <c r="D804" t="s">
        <v>384</v>
      </c>
      <c r="E804" s="1">
        <f t="shared" ref="E804:E808" si="384">+E803+1</f>
        <v>46707</v>
      </c>
      <c r="F804" t="s">
        <v>384</v>
      </c>
      <c r="G804" t="str">
        <f t="shared" si="381"/>
        <v>: "/salterios/tiempo/ordinario/s33/martes",</v>
      </c>
      <c r="I804" t="str">
        <f t="shared" si="382"/>
        <v>"16/11/2027": "/salterios/tiempo/ordinario/s33/martes",</v>
      </c>
    </row>
    <row r="805" spans="1:11" x14ac:dyDescent="0.35">
      <c r="A805" t="s">
        <v>435</v>
      </c>
      <c r="B805">
        <f t="shared" si="383"/>
        <v>33</v>
      </c>
      <c r="C805" t="s">
        <v>398</v>
      </c>
      <c r="D805" t="s">
        <v>384</v>
      </c>
      <c r="E805" s="1">
        <f t="shared" si="384"/>
        <v>46708</v>
      </c>
      <c r="F805" t="s">
        <v>384</v>
      </c>
      <c r="G805" t="str">
        <f t="shared" si="381"/>
        <v>: "/salterios/tiempo/ordinario/s33/miercoles",</v>
      </c>
      <c r="I805" t="str">
        <f t="shared" si="382"/>
        <v>"17/11/2027": "/salterios/tiempo/ordinario/s33/miercoles",</v>
      </c>
    </row>
    <row r="806" spans="1:11" x14ac:dyDescent="0.35">
      <c r="A806" t="s">
        <v>435</v>
      </c>
      <c r="B806">
        <f t="shared" si="383"/>
        <v>33</v>
      </c>
      <c r="C806" t="s">
        <v>399</v>
      </c>
      <c r="D806" t="s">
        <v>384</v>
      </c>
      <c r="E806" s="1">
        <f t="shared" si="384"/>
        <v>46709</v>
      </c>
      <c r="F806" t="s">
        <v>384</v>
      </c>
      <c r="G806" t="str">
        <f t="shared" si="381"/>
        <v>: "/salterios/tiempo/ordinario/s33/jueves",</v>
      </c>
      <c r="I806" t="str">
        <f t="shared" si="382"/>
        <v>"18/11/2027": "/salterios/tiempo/ordinario/s33/jueves",</v>
      </c>
    </row>
    <row r="807" spans="1:11" x14ac:dyDescent="0.35">
      <c r="A807" t="s">
        <v>435</v>
      </c>
      <c r="B807">
        <f t="shared" si="383"/>
        <v>33</v>
      </c>
      <c r="C807" t="s">
        <v>420</v>
      </c>
      <c r="D807" t="s">
        <v>384</v>
      </c>
      <c r="E807" s="1">
        <f t="shared" si="384"/>
        <v>46710</v>
      </c>
      <c r="F807" t="s">
        <v>384</v>
      </c>
      <c r="G807" t="str">
        <f t="shared" si="381"/>
        <v>: "/salterios/tiempo/ordinario/s33/viernes",</v>
      </c>
      <c r="I807" t="str">
        <f t="shared" si="382"/>
        <v>"19/11/2027": "/salterios/tiempo/ordinario/s33/viernes",</v>
      </c>
    </row>
    <row r="808" spans="1:11" x14ac:dyDescent="0.35">
      <c r="A808" t="s">
        <v>435</v>
      </c>
      <c r="B808">
        <f t="shared" si="383"/>
        <v>33</v>
      </c>
      <c r="C808" t="s">
        <v>419</v>
      </c>
      <c r="D808" t="s">
        <v>384</v>
      </c>
      <c r="E808" s="1">
        <f t="shared" si="384"/>
        <v>46711</v>
      </c>
      <c r="F808" t="s">
        <v>384</v>
      </c>
      <c r="G808" t="str">
        <f t="shared" si="381"/>
        <v>: "/salterios/tiempo/ordinario/s33/sabado",</v>
      </c>
      <c r="I808" t="str">
        <f t="shared" si="382"/>
        <v>"20/11/2027": "/salterios/tiempo/ordinario/s33/sabado",</v>
      </c>
    </row>
    <row r="809" spans="1:11" ht="17" x14ac:dyDescent="0.35">
      <c r="A809" t="s">
        <v>435</v>
      </c>
      <c r="E809" s="49">
        <f>+E801+1</f>
        <v>34</v>
      </c>
      <c r="G809" s="42"/>
      <c r="H809" s="42"/>
      <c r="I809" s="50" t="str">
        <f>_xlfn.CONCAT("    //SEMANA ",ROMAN(E809)," TIEMPO ",UPPER(A809))</f>
        <v>    //SEMANA XXXIV TIEMPO ORDINARIO</v>
      </c>
    </row>
    <row r="810" spans="1:11" x14ac:dyDescent="0.35">
      <c r="A810" t="s">
        <v>435</v>
      </c>
      <c r="B810">
        <f>B802+1</f>
        <v>34</v>
      </c>
      <c r="C810" t="s">
        <v>418</v>
      </c>
      <c r="D810" t="s">
        <v>384</v>
      </c>
      <c r="E810" s="1">
        <f>+E808+1</f>
        <v>46712</v>
      </c>
      <c r="F810" t="s">
        <v>384</v>
      </c>
      <c r="G810" t="str">
        <f t="shared" ref="G810:G816" si="385">_xlfn.CONCAT(": ""","/salterios/tiempo/",A810,"/s",B810,"/",C810,"""",",")</f>
        <v>: "/salterios/tiempo/ordinario/s34/domingo",</v>
      </c>
      <c r="I810" t="str">
        <f t="shared" ref="I810:I816" si="386">""""&amp;TEXT(E810,"d/m/yyyy")&amp;""""&amp;G810</f>
        <v>"21/11/2027": "/salterios/tiempo/ordinario/s34/domingo",</v>
      </c>
      <c r="K810" t="s">
        <v>476</v>
      </c>
    </row>
    <row r="811" spans="1:11" x14ac:dyDescent="0.35">
      <c r="A811" t="s">
        <v>435</v>
      </c>
      <c r="B811">
        <f>+B810</f>
        <v>34</v>
      </c>
      <c r="C811" t="s">
        <v>396</v>
      </c>
      <c r="D811" t="s">
        <v>384</v>
      </c>
      <c r="E811" s="1">
        <f>+E810+1</f>
        <v>46713</v>
      </c>
      <c r="F811" t="s">
        <v>384</v>
      </c>
      <c r="G811" t="str">
        <f t="shared" si="385"/>
        <v>: "/salterios/tiempo/ordinario/s34/lunes",</v>
      </c>
      <c r="I811" t="str">
        <f t="shared" si="386"/>
        <v>"22/11/2027": "/salterios/tiempo/ordinario/s34/lunes",</v>
      </c>
    </row>
    <row r="812" spans="1:11" x14ac:dyDescent="0.35">
      <c r="A812" t="s">
        <v>435</v>
      </c>
      <c r="B812">
        <f t="shared" ref="B812:B816" si="387">+B811</f>
        <v>34</v>
      </c>
      <c r="C812" t="s">
        <v>397</v>
      </c>
      <c r="D812" t="s">
        <v>384</v>
      </c>
      <c r="E812" s="1">
        <f t="shared" ref="E812:E816" si="388">+E811+1</f>
        <v>46714</v>
      </c>
      <c r="F812" t="s">
        <v>384</v>
      </c>
      <c r="G812" t="str">
        <f t="shared" si="385"/>
        <v>: "/salterios/tiempo/ordinario/s34/martes",</v>
      </c>
      <c r="I812" t="str">
        <f t="shared" si="386"/>
        <v>"23/11/2027": "/salterios/tiempo/ordinario/s34/martes",</v>
      </c>
    </row>
    <row r="813" spans="1:11" x14ac:dyDescent="0.35">
      <c r="A813" t="s">
        <v>435</v>
      </c>
      <c r="B813">
        <f t="shared" si="387"/>
        <v>34</v>
      </c>
      <c r="C813" t="s">
        <v>398</v>
      </c>
      <c r="D813" t="s">
        <v>384</v>
      </c>
      <c r="E813" s="1">
        <f t="shared" si="388"/>
        <v>46715</v>
      </c>
      <c r="F813" t="s">
        <v>384</v>
      </c>
      <c r="G813" t="str">
        <f t="shared" si="385"/>
        <v>: "/salterios/tiempo/ordinario/s34/miercoles",</v>
      </c>
      <c r="I813" t="str">
        <f t="shared" si="386"/>
        <v>"24/11/2027": "/salterios/tiempo/ordinario/s34/miercoles",</v>
      </c>
    </row>
    <row r="814" spans="1:11" x14ac:dyDescent="0.35">
      <c r="A814" t="s">
        <v>435</v>
      </c>
      <c r="B814">
        <f t="shared" si="387"/>
        <v>34</v>
      </c>
      <c r="C814" t="s">
        <v>399</v>
      </c>
      <c r="D814" t="s">
        <v>384</v>
      </c>
      <c r="E814" s="1">
        <f t="shared" si="388"/>
        <v>46716</v>
      </c>
      <c r="F814" t="s">
        <v>384</v>
      </c>
      <c r="G814" t="str">
        <f t="shared" si="385"/>
        <v>: "/salterios/tiempo/ordinario/s34/jueves",</v>
      </c>
      <c r="I814" t="str">
        <f t="shared" si="386"/>
        <v>"25/11/2027": "/salterios/tiempo/ordinario/s34/jueves",</v>
      </c>
    </row>
    <row r="815" spans="1:11" x14ac:dyDescent="0.35">
      <c r="A815" t="s">
        <v>435</v>
      </c>
      <c r="B815">
        <f t="shared" si="387"/>
        <v>34</v>
      </c>
      <c r="C815" t="s">
        <v>420</v>
      </c>
      <c r="D815" t="s">
        <v>384</v>
      </c>
      <c r="E815" s="1">
        <f t="shared" si="388"/>
        <v>46717</v>
      </c>
      <c r="F815" t="s">
        <v>384</v>
      </c>
      <c r="G815" t="str">
        <f t="shared" si="385"/>
        <v>: "/salterios/tiempo/ordinario/s34/viernes",</v>
      </c>
      <c r="I815" t="str">
        <f t="shared" si="386"/>
        <v>"26/11/2027": "/salterios/tiempo/ordinario/s34/viernes",</v>
      </c>
    </row>
    <row r="816" spans="1:11" x14ac:dyDescent="0.35">
      <c r="A816" t="s">
        <v>435</v>
      </c>
      <c r="B816">
        <f t="shared" si="387"/>
        <v>34</v>
      </c>
      <c r="C816" t="s">
        <v>419</v>
      </c>
      <c r="D816" t="s">
        <v>384</v>
      </c>
      <c r="E816" s="1">
        <f t="shared" si="388"/>
        <v>46718</v>
      </c>
      <c r="F816" t="s">
        <v>384</v>
      </c>
      <c r="G816" t="str">
        <f t="shared" si="385"/>
        <v>: "/salterios/tiempo/ordinario/s34/sabado",</v>
      </c>
      <c r="I816" t="str">
        <f t="shared" si="386"/>
        <v>"27/11/2027": "/salterios/tiempo/ordinario/s34/sabado",</v>
      </c>
    </row>
    <row r="817" spans="1:9" ht="17" x14ac:dyDescent="0.35">
      <c r="A817" t="s">
        <v>438</v>
      </c>
      <c r="E817" s="45">
        <v>1</v>
      </c>
      <c r="G817" s="42"/>
      <c r="H817" s="42"/>
      <c r="I817" s="44" t="str">
        <f>_xlfn.CONCAT("    //SEMANA ",ROMAN(E817)," TIEMPO ",UPPER(A817))</f>
        <v>    //SEMANA I TIEMPO ADVIENTO</v>
      </c>
    </row>
    <row r="818" spans="1:9" x14ac:dyDescent="0.35">
      <c r="A818" t="s">
        <v>438</v>
      </c>
      <c r="B818">
        <v>1</v>
      </c>
      <c r="C818" t="s">
        <v>418</v>
      </c>
      <c r="D818" t="s">
        <v>384</v>
      </c>
      <c r="E818" s="1">
        <f>E816+1</f>
        <v>46719</v>
      </c>
      <c r="F818" t="s">
        <v>384</v>
      </c>
      <c r="G818" t="str">
        <f t="shared" ref="G818:G824" si="389">_xlfn.CONCAT(": ""","/salterios/tiempo/",A818,"/s0",B818,"/",C818,"""",",")</f>
        <v>: "/salterios/tiempo/adviento/s01/domingo",</v>
      </c>
      <c r="I818" t="str">
        <f t="shared" ref="I818:I824" si="390">""""&amp;TEXT(E818,"d/m/yyyy")&amp;""""&amp;G818</f>
        <v>"28/11/2027": "/salterios/tiempo/adviento/s01/domingo",</v>
      </c>
    </row>
    <row r="819" spans="1:9" x14ac:dyDescent="0.35">
      <c r="A819" t="s">
        <v>438</v>
      </c>
      <c r="B819">
        <f>+B818</f>
        <v>1</v>
      </c>
      <c r="C819" t="s">
        <v>396</v>
      </c>
      <c r="D819" t="s">
        <v>384</v>
      </c>
      <c r="E819" s="1">
        <f>+E818+1</f>
        <v>46720</v>
      </c>
      <c r="F819" t="s">
        <v>384</v>
      </c>
      <c r="G819" t="str">
        <f t="shared" si="389"/>
        <v>: "/salterios/tiempo/adviento/s01/lunes",</v>
      </c>
      <c r="I819" t="str">
        <f t="shared" si="390"/>
        <v>"29/11/2027": "/salterios/tiempo/adviento/s01/lunes",</v>
      </c>
    </row>
    <row r="820" spans="1:9" x14ac:dyDescent="0.35">
      <c r="A820" t="s">
        <v>438</v>
      </c>
      <c r="B820">
        <f t="shared" ref="B820:B824" si="391">+B819</f>
        <v>1</v>
      </c>
      <c r="C820" t="s">
        <v>397</v>
      </c>
      <c r="D820" t="s">
        <v>384</v>
      </c>
      <c r="E820" s="1">
        <f t="shared" ref="E820:E824" si="392">+E819+1</f>
        <v>46721</v>
      </c>
      <c r="F820" t="s">
        <v>384</v>
      </c>
      <c r="G820" t="str">
        <f t="shared" si="389"/>
        <v>: "/salterios/tiempo/adviento/s01/martes",</v>
      </c>
      <c r="I820" t="str">
        <f t="shared" si="390"/>
        <v>"30/11/2027": "/salterios/tiempo/adviento/s01/martes",</v>
      </c>
    </row>
    <row r="821" spans="1:9" x14ac:dyDescent="0.35">
      <c r="A821" t="s">
        <v>438</v>
      </c>
      <c r="B821">
        <f t="shared" si="391"/>
        <v>1</v>
      </c>
      <c r="C821" t="s">
        <v>398</v>
      </c>
      <c r="D821" t="s">
        <v>384</v>
      </c>
      <c r="E821" s="1">
        <f t="shared" si="392"/>
        <v>46722</v>
      </c>
      <c r="F821" t="s">
        <v>384</v>
      </c>
      <c r="G821" t="str">
        <f t="shared" si="389"/>
        <v>: "/salterios/tiempo/adviento/s01/miercoles",</v>
      </c>
      <c r="I821" t="str">
        <f t="shared" si="390"/>
        <v>"1/12/2027": "/salterios/tiempo/adviento/s01/miercoles",</v>
      </c>
    </row>
    <row r="822" spans="1:9" x14ac:dyDescent="0.35">
      <c r="A822" t="s">
        <v>438</v>
      </c>
      <c r="B822">
        <f t="shared" si="391"/>
        <v>1</v>
      </c>
      <c r="C822" t="s">
        <v>399</v>
      </c>
      <c r="D822" t="s">
        <v>384</v>
      </c>
      <c r="E822" s="1">
        <f t="shared" si="392"/>
        <v>46723</v>
      </c>
      <c r="F822" t="s">
        <v>384</v>
      </c>
      <c r="G822" t="str">
        <f t="shared" si="389"/>
        <v>: "/salterios/tiempo/adviento/s01/jueves",</v>
      </c>
      <c r="I822" t="str">
        <f t="shared" si="390"/>
        <v>"2/12/2027": "/salterios/tiempo/adviento/s01/jueves",</v>
      </c>
    </row>
    <row r="823" spans="1:9" x14ac:dyDescent="0.35">
      <c r="A823" t="s">
        <v>438</v>
      </c>
      <c r="B823">
        <f t="shared" si="391"/>
        <v>1</v>
      </c>
      <c r="C823" t="s">
        <v>420</v>
      </c>
      <c r="D823" t="s">
        <v>384</v>
      </c>
      <c r="E823" s="1">
        <f t="shared" si="392"/>
        <v>46724</v>
      </c>
      <c r="F823" t="s">
        <v>384</v>
      </c>
      <c r="G823" t="str">
        <f t="shared" si="389"/>
        <v>: "/salterios/tiempo/adviento/s01/viernes",</v>
      </c>
      <c r="I823" t="str">
        <f t="shared" si="390"/>
        <v>"3/12/2027": "/salterios/tiempo/adviento/s01/viernes",</v>
      </c>
    </row>
    <row r="824" spans="1:9" x14ac:dyDescent="0.35">
      <c r="A824" t="s">
        <v>438</v>
      </c>
      <c r="B824">
        <f t="shared" si="391"/>
        <v>1</v>
      </c>
      <c r="C824" t="s">
        <v>419</v>
      </c>
      <c r="D824" t="s">
        <v>384</v>
      </c>
      <c r="E824" s="1">
        <f t="shared" si="392"/>
        <v>46725</v>
      </c>
      <c r="F824" t="s">
        <v>384</v>
      </c>
      <c r="G824" t="str">
        <f t="shared" si="389"/>
        <v>: "/salterios/tiempo/adviento/s01/sabado",</v>
      </c>
      <c r="I824" t="str">
        <f t="shared" si="390"/>
        <v>"4/12/2027": "/salterios/tiempo/adviento/s01/sabado",</v>
      </c>
    </row>
    <row r="825" spans="1:9" ht="17" x14ac:dyDescent="0.35">
      <c r="A825" t="s">
        <v>438</v>
      </c>
      <c r="E825" s="45">
        <f>+E817+1</f>
        <v>2</v>
      </c>
      <c r="G825" s="42"/>
      <c r="H825" s="42"/>
      <c r="I825" s="44" t="str">
        <f>_xlfn.CONCAT("    //SEMANA ",ROMAN(E825)," TIEMPO ",UPPER(A825))</f>
        <v>    //SEMANA II TIEMPO ADVIENTO</v>
      </c>
    </row>
    <row r="826" spans="1:9" x14ac:dyDescent="0.35">
      <c r="A826" t="s">
        <v>438</v>
      </c>
      <c r="B826">
        <f>B818+1</f>
        <v>2</v>
      </c>
      <c r="C826" t="s">
        <v>418</v>
      </c>
      <c r="D826" t="s">
        <v>384</v>
      </c>
      <c r="E826" s="1">
        <f>+E824+1</f>
        <v>46726</v>
      </c>
      <c r="F826" t="s">
        <v>384</v>
      </c>
      <c r="G826" t="str">
        <f t="shared" ref="G826:G832" si="393">_xlfn.CONCAT(": ""","/salterios/tiempo/",A826,"/s0",B826,"/",C826,"""",",")</f>
        <v>: "/salterios/tiempo/adviento/s02/domingo",</v>
      </c>
      <c r="I826" t="str">
        <f t="shared" ref="I826:I832" si="394">""""&amp;TEXT(E826,"d/m/yyyy")&amp;""""&amp;G826</f>
        <v>"5/12/2027": "/salterios/tiempo/adviento/s02/domingo",</v>
      </c>
    </row>
    <row r="827" spans="1:9" x14ac:dyDescent="0.35">
      <c r="A827" t="s">
        <v>438</v>
      </c>
      <c r="B827">
        <f>+B826</f>
        <v>2</v>
      </c>
      <c r="C827" t="s">
        <v>396</v>
      </c>
      <c r="D827" t="s">
        <v>384</v>
      </c>
      <c r="E827" s="1">
        <f>+E826+1</f>
        <v>46727</v>
      </c>
      <c r="F827" t="s">
        <v>384</v>
      </c>
      <c r="G827" t="str">
        <f t="shared" si="393"/>
        <v>: "/salterios/tiempo/adviento/s02/lunes",</v>
      </c>
      <c r="I827" t="str">
        <f t="shared" si="394"/>
        <v>"6/12/2027": "/salterios/tiempo/adviento/s02/lunes",</v>
      </c>
    </row>
    <row r="828" spans="1:9" x14ac:dyDescent="0.35">
      <c r="A828" t="s">
        <v>438</v>
      </c>
      <c r="B828">
        <f t="shared" ref="B828:B832" si="395">+B827</f>
        <v>2</v>
      </c>
      <c r="C828" t="s">
        <v>397</v>
      </c>
      <c r="D828" t="s">
        <v>384</v>
      </c>
      <c r="E828" s="1">
        <f t="shared" ref="E828:E832" si="396">+E827+1</f>
        <v>46728</v>
      </c>
      <c r="F828" t="s">
        <v>384</v>
      </c>
      <c r="G828" t="str">
        <f t="shared" si="393"/>
        <v>: "/salterios/tiempo/adviento/s02/martes",</v>
      </c>
      <c r="I828" t="str">
        <f t="shared" si="394"/>
        <v>"7/12/2027": "/salterios/tiempo/adviento/s02/martes",</v>
      </c>
    </row>
    <row r="829" spans="1:9" x14ac:dyDescent="0.35">
      <c r="A829" t="s">
        <v>438</v>
      </c>
      <c r="B829">
        <f t="shared" si="395"/>
        <v>2</v>
      </c>
      <c r="C829" t="s">
        <v>398</v>
      </c>
      <c r="D829" t="s">
        <v>384</v>
      </c>
      <c r="E829" s="1">
        <f t="shared" si="396"/>
        <v>46729</v>
      </c>
      <c r="F829" t="s">
        <v>384</v>
      </c>
      <c r="G829" t="str">
        <f t="shared" si="393"/>
        <v>: "/salterios/tiempo/adviento/s02/miercoles",</v>
      </c>
      <c r="I829" t="str">
        <f t="shared" si="394"/>
        <v>"8/12/2027": "/salterios/tiempo/adviento/s02/miercoles",</v>
      </c>
    </row>
    <row r="830" spans="1:9" x14ac:dyDescent="0.35">
      <c r="A830" t="s">
        <v>438</v>
      </c>
      <c r="B830">
        <f t="shared" si="395"/>
        <v>2</v>
      </c>
      <c r="C830" t="s">
        <v>399</v>
      </c>
      <c r="D830" t="s">
        <v>384</v>
      </c>
      <c r="E830" s="1">
        <f t="shared" si="396"/>
        <v>46730</v>
      </c>
      <c r="F830" t="s">
        <v>384</v>
      </c>
      <c r="G830" t="str">
        <f t="shared" si="393"/>
        <v>: "/salterios/tiempo/adviento/s02/jueves",</v>
      </c>
      <c r="I830" t="str">
        <f t="shared" si="394"/>
        <v>"9/12/2027": "/salterios/tiempo/adviento/s02/jueves",</v>
      </c>
    </row>
    <row r="831" spans="1:9" x14ac:dyDescent="0.35">
      <c r="A831" t="s">
        <v>438</v>
      </c>
      <c r="B831">
        <f t="shared" si="395"/>
        <v>2</v>
      </c>
      <c r="C831" t="s">
        <v>420</v>
      </c>
      <c r="D831" t="s">
        <v>384</v>
      </c>
      <c r="E831" s="1">
        <f t="shared" si="396"/>
        <v>46731</v>
      </c>
      <c r="F831" t="s">
        <v>384</v>
      </c>
      <c r="G831" t="str">
        <f t="shared" si="393"/>
        <v>: "/salterios/tiempo/adviento/s02/viernes",</v>
      </c>
      <c r="I831" t="str">
        <f t="shared" si="394"/>
        <v>"10/12/2027": "/salterios/tiempo/adviento/s02/viernes",</v>
      </c>
    </row>
    <row r="832" spans="1:9" x14ac:dyDescent="0.35">
      <c r="A832" t="s">
        <v>438</v>
      </c>
      <c r="B832">
        <f t="shared" si="395"/>
        <v>2</v>
      </c>
      <c r="C832" t="s">
        <v>419</v>
      </c>
      <c r="D832" t="s">
        <v>384</v>
      </c>
      <c r="E832" s="1">
        <f t="shared" si="396"/>
        <v>46732</v>
      </c>
      <c r="F832" t="s">
        <v>384</v>
      </c>
      <c r="G832" t="str">
        <f t="shared" si="393"/>
        <v>: "/salterios/tiempo/adviento/s02/sabado",</v>
      </c>
      <c r="I832" t="str">
        <f t="shared" si="394"/>
        <v>"11/12/2027": "/salterios/tiempo/adviento/s02/sabado",</v>
      </c>
    </row>
    <row r="833" spans="1:9" ht="17" x14ac:dyDescent="0.35">
      <c r="A833" t="s">
        <v>438</v>
      </c>
      <c r="E833" s="45">
        <f>+E825+1</f>
        <v>3</v>
      </c>
      <c r="G833" s="42"/>
      <c r="H833" s="42"/>
      <c r="I833" s="44" t="str">
        <f>_xlfn.CONCAT("    //SEMANA ",ROMAN(E833)," TIEMPO ",UPPER(A833))</f>
        <v>    //SEMANA III TIEMPO ADVIENTO</v>
      </c>
    </row>
    <row r="834" spans="1:9" x14ac:dyDescent="0.35">
      <c r="A834" t="s">
        <v>438</v>
      </c>
      <c r="B834">
        <f>B826+1</f>
        <v>3</v>
      </c>
      <c r="C834" t="s">
        <v>418</v>
      </c>
      <c r="D834" t="s">
        <v>384</v>
      </c>
      <c r="E834" s="1">
        <f>+E832+1</f>
        <v>46733</v>
      </c>
      <c r="F834" t="s">
        <v>384</v>
      </c>
      <c r="G834" t="str">
        <f t="shared" ref="G834:G840" si="397">_xlfn.CONCAT(": ""","/salterios/tiempo/",A834,"/s0",B834,"/",C834,"""",",")</f>
        <v>: "/salterios/tiempo/adviento/s03/domingo",</v>
      </c>
      <c r="I834" t="str">
        <f t="shared" ref="I834:I840" si="398">""""&amp;TEXT(E834,"d/m/yyyy")&amp;""""&amp;G834</f>
        <v>"12/12/2027": "/salterios/tiempo/adviento/s03/domingo",</v>
      </c>
    </row>
    <row r="835" spans="1:9" x14ac:dyDescent="0.35">
      <c r="A835" t="s">
        <v>438</v>
      </c>
      <c r="B835">
        <f>+B834</f>
        <v>3</v>
      </c>
      <c r="C835" t="s">
        <v>396</v>
      </c>
      <c r="D835" t="s">
        <v>384</v>
      </c>
      <c r="E835" s="1">
        <f>+E834+1</f>
        <v>46734</v>
      </c>
      <c r="F835" t="s">
        <v>384</v>
      </c>
      <c r="G835" t="str">
        <f t="shared" si="397"/>
        <v>: "/salterios/tiempo/adviento/s03/lunes",</v>
      </c>
      <c r="I835" t="str">
        <f t="shared" si="398"/>
        <v>"13/12/2027": "/salterios/tiempo/adviento/s03/lunes",</v>
      </c>
    </row>
    <row r="836" spans="1:9" x14ac:dyDescent="0.35">
      <c r="A836" t="s">
        <v>438</v>
      </c>
      <c r="B836">
        <f t="shared" ref="B836:B840" si="399">+B835</f>
        <v>3</v>
      </c>
      <c r="C836" t="s">
        <v>397</v>
      </c>
      <c r="D836" t="s">
        <v>384</v>
      </c>
      <c r="E836" s="1">
        <f t="shared" ref="E836:E840" si="400">+E835+1</f>
        <v>46735</v>
      </c>
      <c r="F836" t="s">
        <v>384</v>
      </c>
      <c r="G836" t="str">
        <f t="shared" si="397"/>
        <v>: "/salterios/tiempo/adviento/s03/martes",</v>
      </c>
      <c r="I836" t="str">
        <f t="shared" si="398"/>
        <v>"14/12/2027": "/salterios/tiempo/adviento/s03/martes",</v>
      </c>
    </row>
    <row r="837" spans="1:9" x14ac:dyDescent="0.35">
      <c r="A837" t="s">
        <v>438</v>
      </c>
      <c r="B837">
        <f t="shared" si="399"/>
        <v>3</v>
      </c>
      <c r="C837" t="s">
        <v>398</v>
      </c>
      <c r="D837" t="s">
        <v>384</v>
      </c>
      <c r="E837" s="1">
        <f t="shared" si="400"/>
        <v>46736</v>
      </c>
      <c r="F837" t="s">
        <v>384</v>
      </c>
      <c r="G837" t="str">
        <f t="shared" si="397"/>
        <v>: "/salterios/tiempo/adviento/s03/miercoles",</v>
      </c>
      <c r="I837" t="str">
        <f t="shared" si="398"/>
        <v>"15/12/2027": "/salterios/tiempo/adviento/s03/miercoles",</v>
      </c>
    </row>
    <row r="838" spans="1:9" x14ac:dyDescent="0.35">
      <c r="A838" t="s">
        <v>438</v>
      </c>
      <c r="B838">
        <f t="shared" si="399"/>
        <v>3</v>
      </c>
      <c r="C838" t="s">
        <v>399</v>
      </c>
      <c r="D838" t="s">
        <v>384</v>
      </c>
      <c r="E838" s="1">
        <f t="shared" si="400"/>
        <v>46737</v>
      </c>
      <c r="F838" t="s">
        <v>384</v>
      </c>
      <c r="G838" t="str">
        <f t="shared" si="397"/>
        <v>: "/salterios/tiempo/adviento/s03/jueves",</v>
      </c>
      <c r="I838" t="str">
        <f t="shared" si="398"/>
        <v>"16/12/2027": "/salterios/tiempo/adviento/s03/jueves",</v>
      </c>
    </row>
    <row r="839" spans="1:9" x14ac:dyDescent="0.35">
      <c r="A839" t="s">
        <v>438</v>
      </c>
      <c r="B839">
        <f t="shared" si="399"/>
        <v>3</v>
      </c>
      <c r="C839" t="s">
        <v>420</v>
      </c>
      <c r="D839" t="s">
        <v>384</v>
      </c>
      <c r="E839" s="1">
        <f t="shared" si="400"/>
        <v>46738</v>
      </c>
      <c r="F839" t="s">
        <v>384</v>
      </c>
      <c r="G839" t="str">
        <f t="shared" si="397"/>
        <v>: "/salterios/tiempo/adviento/s03/viernes",</v>
      </c>
      <c r="I839" t="str">
        <f t="shared" si="398"/>
        <v>"17/12/2027": "/salterios/tiempo/adviento/s03/viernes",</v>
      </c>
    </row>
    <row r="840" spans="1:9" x14ac:dyDescent="0.35">
      <c r="A840" t="s">
        <v>438</v>
      </c>
      <c r="B840">
        <f t="shared" si="399"/>
        <v>3</v>
      </c>
      <c r="C840" t="s">
        <v>419</v>
      </c>
      <c r="D840" t="s">
        <v>384</v>
      </c>
      <c r="E840" s="1">
        <f t="shared" si="400"/>
        <v>46739</v>
      </c>
      <c r="F840" t="s">
        <v>384</v>
      </c>
      <c r="G840" t="str">
        <f t="shared" si="397"/>
        <v>: "/salterios/tiempo/adviento/s03/sabado",</v>
      </c>
      <c r="I840" t="str">
        <f t="shared" si="398"/>
        <v>"18/12/2027": "/salterios/tiempo/adviento/s03/sabado",</v>
      </c>
    </row>
    <row r="841" spans="1:9" ht="17" x14ac:dyDescent="0.35">
      <c r="A841" t="s">
        <v>438</v>
      </c>
      <c r="E841" s="45">
        <f>+E833+1</f>
        <v>4</v>
      </c>
      <c r="G841" s="42"/>
      <c r="H841" s="42"/>
      <c r="I841" s="44" t="str">
        <f>_xlfn.CONCAT("    //SEMANA ",ROMAN(E841)," TIEMPO ",UPPER(A841))</f>
        <v>    //SEMANA IV TIEMPO ADVIENTO</v>
      </c>
    </row>
    <row r="842" spans="1:9" x14ac:dyDescent="0.35">
      <c r="A842" t="s">
        <v>438</v>
      </c>
      <c r="B842">
        <f>B834+1</f>
        <v>4</v>
      </c>
      <c r="C842" t="s">
        <v>418</v>
      </c>
      <c r="D842" t="s">
        <v>384</v>
      </c>
      <c r="E842" s="1">
        <f>+E840+1</f>
        <v>46740</v>
      </c>
      <c r="F842" t="s">
        <v>384</v>
      </c>
      <c r="G842" t="str">
        <f t="shared" ref="G842:G846" si="401">_xlfn.CONCAT(": ""","/salterios/tiempo/",A842,"/s0",B842,"/",C842,"""",",")</f>
        <v>: "/salterios/tiempo/adviento/s04/domingo",</v>
      </c>
      <c r="I842" t="str">
        <f t="shared" ref="I842:I848" si="402">""""&amp;TEXT(E842,"d/m/yyyy")&amp;""""&amp;G842</f>
        <v>"19/12/2027": "/salterios/tiempo/adviento/s04/domingo",</v>
      </c>
    </row>
    <row r="843" spans="1:9" x14ac:dyDescent="0.35">
      <c r="A843" t="s">
        <v>438</v>
      </c>
      <c r="B843">
        <f>+B842</f>
        <v>4</v>
      </c>
      <c r="C843" t="s">
        <v>396</v>
      </c>
      <c r="D843" t="s">
        <v>384</v>
      </c>
      <c r="E843" s="1">
        <f>+E842+1</f>
        <v>46741</v>
      </c>
      <c r="F843" t="s">
        <v>384</v>
      </c>
      <c r="G843" t="str">
        <f t="shared" si="401"/>
        <v>: "/salterios/tiempo/adviento/s04/lunes",</v>
      </c>
      <c r="I843" t="str">
        <f t="shared" si="402"/>
        <v>"20/12/2027": "/salterios/tiempo/adviento/s04/lunes",</v>
      </c>
    </row>
    <row r="844" spans="1:9" x14ac:dyDescent="0.35">
      <c r="A844" t="s">
        <v>438</v>
      </c>
      <c r="B844">
        <f t="shared" ref="B844:B846" si="403">+B843</f>
        <v>4</v>
      </c>
      <c r="C844" t="s">
        <v>397</v>
      </c>
      <c r="D844" t="s">
        <v>384</v>
      </c>
      <c r="E844" s="1">
        <f t="shared" ref="E844:E848" si="404">+E843+1</f>
        <v>46742</v>
      </c>
      <c r="F844" t="s">
        <v>384</v>
      </c>
      <c r="G844" t="str">
        <f t="shared" si="401"/>
        <v>: "/salterios/tiempo/adviento/s04/martes",</v>
      </c>
      <c r="I844" t="str">
        <f t="shared" si="402"/>
        <v>"21/12/2027": "/salterios/tiempo/adviento/s04/martes",</v>
      </c>
    </row>
    <row r="845" spans="1:9" x14ac:dyDescent="0.35">
      <c r="A845" t="s">
        <v>438</v>
      </c>
      <c r="B845">
        <f t="shared" si="403"/>
        <v>4</v>
      </c>
      <c r="C845" t="s">
        <v>398</v>
      </c>
      <c r="D845" t="s">
        <v>384</v>
      </c>
      <c r="E845" s="1">
        <f t="shared" si="404"/>
        <v>46743</v>
      </c>
      <c r="F845" t="s">
        <v>384</v>
      </c>
      <c r="G845" t="str">
        <f t="shared" si="401"/>
        <v>: "/salterios/tiempo/adviento/s04/miercoles",</v>
      </c>
      <c r="I845" t="str">
        <f t="shared" si="402"/>
        <v>"22/12/2027": "/salterios/tiempo/adviento/s04/miercoles",</v>
      </c>
    </row>
    <row r="846" spans="1:9" x14ac:dyDescent="0.35">
      <c r="A846" t="s">
        <v>438</v>
      </c>
      <c r="B846">
        <f t="shared" si="403"/>
        <v>4</v>
      </c>
      <c r="C846" t="s">
        <v>399</v>
      </c>
      <c r="D846" t="s">
        <v>384</v>
      </c>
      <c r="E846" s="1">
        <f t="shared" si="404"/>
        <v>46744</v>
      </c>
      <c r="F846" t="s">
        <v>384</v>
      </c>
      <c r="G846" t="str">
        <f t="shared" si="401"/>
        <v>: "/salterios/tiempo/adviento/s04/jueves",</v>
      </c>
      <c r="I846" t="str">
        <f t="shared" si="402"/>
        <v>"23/12/2027": "/salterios/tiempo/adviento/s04/jueves",</v>
      </c>
    </row>
    <row r="847" spans="1:9" x14ac:dyDescent="0.35">
      <c r="A847" t="s">
        <v>438</v>
      </c>
      <c r="C847" t="s">
        <v>459</v>
      </c>
      <c r="D847" t="s">
        <v>384</v>
      </c>
      <c r="E847" s="1">
        <f t="shared" si="404"/>
        <v>46745</v>
      </c>
      <c r="F847" t="s">
        <v>384</v>
      </c>
      <c r="G847" t="str">
        <f>_xlfn.CONCAT(": ""","/salterios/tiempo/",A847,"/navidad/dias",B847,"/",C847,"""",",")</f>
        <v>: "/salterios/tiempo/adviento/navidad/dias/sd25",</v>
      </c>
      <c r="I847" t="str">
        <f t="shared" si="402"/>
        <v>"24/12/2027": "/salterios/tiempo/adviento/navidad/dias/sd25",</v>
      </c>
    </row>
    <row r="848" spans="1:9" x14ac:dyDescent="0.35">
      <c r="A848" t="s">
        <v>438</v>
      </c>
      <c r="C848" t="s">
        <v>460</v>
      </c>
      <c r="D848" t="s">
        <v>384</v>
      </c>
      <c r="E848" s="1">
        <f t="shared" si="404"/>
        <v>46746</v>
      </c>
      <c r="F848" t="s">
        <v>384</v>
      </c>
      <c r="G848" t="str">
        <f>_xlfn.CONCAT(": ""","/salterios/tiempo/",A848,"/navidad/dias",B848,"/",C848,"""",",")</f>
        <v>: "/salterios/tiempo/adviento/navidad/dias/sd26",</v>
      </c>
      <c r="I848" t="str">
        <f t="shared" si="402"/>
        <v>"25/12/2027": "/salterios/tiempo/adviento/navidad/dias/sd26",</v>
      </c>
    </row>
    <row r="849" spans="1:11" ht="17" x14ac:dyDescent="0.35">
      <c r="A849" t="s">
        <v>437</v>
      </c>
      <c r="E849" s="45">
        <v>1</v>
      </c>
      <c r="G849" s="42"/>
      <c r="H849" s="42"/>
      <c r="I849" s="44" t="str">
        <f>_xlfn.CONCAT("    //SEMANA ",ROMAN(E849)," TIEMPO ",UPPER(A849))</f>
        <v>    //SEMANA I TIEMPO NAVIDAD</v>
      </c>
    </row>
    <row r="850" spans="1:11" x14ac:dyDescent="0.35">
      <c r="A850" t="s">
        <v>438</v>
      </c>
      <c r="C850" t="s">
        <v>461</v>
      </c>
      <c r="D850" t="s">
        <v>384</v>
      </c>
      <c r="E850" s="1">
        <f>+E848+1</f>
        <v>46747</v>
      </c>
      <c r="F850" t="s">
        <v>384</v>
      </c>
      <c r="G850" t="str">
        <f t="shared" ref="G850:G854" si="405">_xlfn.CONCAT(": ""","/salterios/tiempo/",A850,"/s0",B850,"/",C850,"""",",")</f>
        <v>: "/salterios/tiempo/adviento/s0/sd27",</v>
      </c>
      <c r="I850" t="str">
        <f t="shared" ref="I850:I856" si="406">""""&amp;TEXT(E850,"d/m/yyyy")&amp;""""&amp;G850</f>
        <v>"26/12/2027": "/salterios/tiempo/adviento/s0/sd27",</v>
      </c>
    </row>
    <row r="851" spans="1:11" x14ac:dyDescent="0.35">
      <c r="A851" t="s">
        <v>438</v>
      </c>
      <c r="C851" t="s">
        <v>462</v>
      </c>
      <c r="D851" t="s">
        <v>384</v>
      </c>
      <c r="E851" s="1">
        <f>+E850+1</f>
        <v>46748</v>
      </c>
      <c r="F851" t="s">
        <v>384</v>
      </c>
      <c r="G851" t="str">
        <f t="shared" si="405"/>
        <v>: "/salterios/tiempo/adviento/s0/sd28",</v>
      </c>
      <c r="I851" t="str">
        <f t="shared" si="406"/>
        <v>"27/12/2027": "/salterios/tiempo/adviento/s0/sd28",</v>
      </c>
    </row>
    <row r="852" spans="1:11" x14ac:dyDescent="0.35">
      <c r="A852" t="s">
        <v>438</v>
      </c>
      <c r="C852" t="s">
        <v>463</v>
      </c>
      <c r="D852" t="s">
        <v>384</v>
      </c>
      <c r="E852" s="1">
        <f t="shared" ref="E852:E856" si="407">+E851+1</f>
        <v>46749</v>
      </c>
      <c r="F852" t="s">
        <v>384</v>
      </c>
      <c r="G852" t="str">
        <f t="shared" si="405"/>
        <v>: "/salterios/tiempo/adviento/s0/sd29",</v>
      </c>
      <c r="I852" t="str">
        <f t="shared" si="406"/>
        <v>"28/12/2027": "/salterios/tiempo/adviento/s0/sd29",</v>
      </c>
    </row>
    <row r="853" spans="1:11" x14ac:dyDescent="0.35">
      <c r="A853" t="s">
        <v>438</v>
      </c>
      <c r="C853" t="s">
        <v>464</v>
      </c>
      <c r="D853" t="s">
        <v>384</v>
      </c>
      <c r="E853" s="1">
        <f t="shared" si="407"/>
        <v>46750</v>
      </c>
      <c r="F853" t="s">
        <v>384</v>
      </c>
      <c r="G853" t="str">
        <f t="shared" si="405"/>
        <v>: "/salterios/tiempo/adviento/s0/sd30",</v>
      </c>
      <c r="I853" t="str">
        <f t="shared" si="406"/>
        <v>"29/12/2027": "/salterios/tiempo/adviento/s0/sd30",</v>
      </c>
    </row>
    <row r="854" spans="1:11" x14ac:dyDescent="0.35">
      <c r="A854" t="s">
        <v>438</v>
      </c>
      <c r="C854" t="s">
        <v>465</v>
      </c>
      <c r="D854" t="s">
        <v>384</v>
      </c>
      <c r="E854" s="1">
        <f t="shared" si="407"/>
        <v>46751</v>
      </c>
      <c r="F854" t="s">
        <v>384</v>
      </c>
      <c r="G854" t="str">
        <f t="shared" si="405"/>
        <v>: "/salterios/tiempo/adviento/s0/sd31",</v>
      </c>
      <c r="I854" t="str">
        <f t="shared" si="406"/>
        <v>"30/12/2027": "/salterios/tiempo/adviento/s0/sd31",</v>
      </c>
    </row>
    <row r="855" spans="1:11" x14ac:dyDescent="0.35">
      <c r="A855" t="s">
        <v>438</v>
      </c>
      <c r="C855" t="s">
        <v>466</v>
      </c>
      <c r="D855" t="s">
        <v>384</v>
      </c>
      <c r="E855" s="1">
        <f t="shared" si="407"/>
        <v>46752</v>
      </c>
      <c r="F855" t="s">
        <v>384</v>
      </c>
      <c r="G855" t="str">
        <f>_xlfn.CONCAT(": ""","/salterios/tiempo/",A855,"/navidad/dias",B855,"/",C855,"""",",")</f>
        <v>: "/salterios/tiempo/adviento/navidad/dias/se1-1roEnero-OCTAVADELANATIVIDADDELSEÑOR-SantaMariaMadredeDios",</v>
      </c>
      <c r="I855" t="str">
        <f t="shared" si="406"/>
        <v>"31/12/2027": "/salterios/tiempo/adviento/navidad/dias/se1-1roEnero-OCTAVADELANATIVIDADDELSEÑOR-SantaMariaMadredeDios",</v>
      </c>
      <c r="K855" t="s">
        <v>468</v>
      </c>
    </row>
    <row r="856" spans="1:11" x14ac:dyDescent="0.35">
      <c r="A856" t="s">
        <v>438</v>
      </c>
      <c r="B856">
        <v>1</v>
      </c>
      <c r="C856" t="s">
        <v>419</v>
      </c>
      <c r="D856" t="s">
        <v>384</v>
      </c>
      <c r="E856" s="1">
        <f t="shared" si="407"/>
        <v>46753</v>
      </c>
      <c r="F856" t="s">
        <v>384</v>
      </c>
      <c r="G856" t="str">
        <f>_xlfn.CONCAT(": ""","/salterios/tiempo/",A856,"/navidad/s0",B856,"/",C856,"""",",")</f>
        <v>: "/salterios/tiempo/adviento/navidad/s01/sabado",</v>
      </c>
      <c r="I856" t="str">
        <f t="shared" si="406"/>
        <v>"1/1/2028": "/salterios/tiempo/adviento/navidad/s01/sabado",</v>
      </c>
    </row>
    <row r="857" spans="1:11" ht="17" x14ac:dyDescent="0.35">
      <c r="A857" t="s">
        <v>437</v>
      </c>
      <c r="E857" s="45">
        <f>+E849+1</f>
        <v>2</v>
      </c>
      <c r="G857" s="42"/>
      <c r="H857" s="42"/>
      <c r="I857" s="44" t="str">
        <f>_xlfn.CONCAT("    //SEMANA ",ROMAN(E857)," TIEMPO ",UPPER(A857))</f>
        <v>    //SEMANA II TIEMPO NAVIDAD</v>
      </c>
    </row>
    <row r="858" spans="1:11" x14ac:dyDescent="0.35">
      <c r="A858" t="s">
        <v>438</v>
      </c>
      <c r="B858">
        <v>2</v>
      </c>
      <c r="C858" t="s">
        <v>418</v>
      </c>
      <c r="D858" t="s">
        <v>384</v>
      </c>
      <c r="E858" s="1">
        <f>+E856+1</f>
        <v>46754</v>
      </c>
      <c r="F858" t="s">
        <v>384</v>
      </c>
      <c r="G858" t="str">
        <f t="shared" ref="G858:G864" si="408">_xlfn.CONCAT(": ""","/salterios/tiempo/",A858,"/navidad/s0",B858,"/",C858,"""",",")</f>
        <v>: "/salterios/tiempo/adviento/navidad/s02/domingo",</v>
      </c>
      <c r="I858" t="str">
        <f t="shared" ref="I858:I864" si="409">""""&amp;TEXT(E858,"d/m/yyyy")&amp;""""&amp;G858</f>
        <v>"2/1/2028": "/salterios/tiempo/adviento/navidad/s02/domingo",</v>
      </c>
    </row>
    <row r="859" spans="1:11" x14ac:dyDescent="0.35">
      <c r="A859" t="s">
        <v>438</v>
      </c>
      <c r="B859">
        <f>+B858</f>
        <v>2</v>
      </c>
      <c r="C859" t="s">
        <v>396</v>
      </c>
      <c r="D859" t="s">
        <v>384</v>
      </c>
      <c r="E859" s="1">
        <f>+E858+1</f>
        <v>46755</v>
      </c>
      <c r="F859" t="s">
        <v>384</v>
      </c>
      <c r="G859" t="str">
        <f t="shared" si="408"/>
        <v>: "/salterios/tiempo/adviento/navidad/s02/lunes",</v>
      </c>
      <c r="I859" t="str">
        <f t="shared" si="409"/>
        <v>"3/1/2028": "/salterios/tiempo/adviento/navidad/s02/lunes",</v>
      </c>
    </row>
    <row r="860" spans="1:11" x14ac:dyDescent="0.35">
      <c r="A860" t="s">
        <v>438</v>
      </c>
      <c r="B860">
        <f t="shared" ref="B860:B864" si="410">+B859</f>
        <v>2</v>
      </c>
      <c r="C860" t="s">
        <v>397</v>
      </c>
      <c r="D860" t="s">
        <v>384</v>
      </c>
      <c r="E860" s="1">
        <f t="shared" ref="E860:E864" si="411">+E859+1</f>
        <v>46756</v>
      </c>
      <c r="F860" t="s">
        <v>384</v>
      </c>
      <c r="G860" t="str">
        <f t="shared" si="408"/>
        <v>: "/salterios/tiempo/adviento/navidad/s02/martes",</v>
      </c>
      <c r="I860" t="str">
        <f t="shared" si="409"/>
        <v>"4/1/2028": "/salterios/tiempo/adviento/navidad/s02/martes",</v>
      </c>
    </row>
    <row r="861" spans="1:11" x14ac:dyDescent="0.35">
      <c r="A861" t="s">
        <v>438</v>
      </c>
      <c r="B861">
        <f t="shared" si="410"/>
        <v>2</v>
      </c>
      <c r="C861" t="s">
        <v>398</v>
      </c>
      <c r="D861" t="s">
        <v>384</v>
      </c>
      <c r="E861" s="1">
        <f t="shared" si="411"/>
        <v>46757</v>
      </c>
      <c r="F861" t="s">
        <v>384</v>
      </c>
      <c r="G861" t="str">
        <f t="shared" si="408"/>
        <v>: "/salterios/tiempo/adviento/navidad/s02/miercoles",</v>
      </c>
      <c r="I861" t="str">
        <f t="shared" si="409"/>
        <v>"5/1/2028": "/salterios/tiempo/adviento/navidad/s02/miercoles",</v>
      </c>
      <c r="K861" t="s">
        <v>467</v>
      </c>
    </row>
    <row r="862" spans="1:11" x14ac:dyDescent="0.35">
      <c r="A862" t="s">
        <v>438</v>
      </c>
      <c r="B862">
        <f t="shared" si="410"/>
        <v>2</v>
      </c>
      <c r="C862" t="s">
        <v>399</v>
      </c>
      <c r="D862" t="s">
        <v>384</v>
      </c>
      <c r="E862" s="1">
        <f t="shared" si="411"/>
        <v>46758</v>
      </c>
      <c r="F862" t="s">
        <v>384</v>
      </c>
      <c r="G862" t="str">
        <f t="shared" si="408"/>
        <v>: "/salterios/tiempo/adviento/navidad/s02/jueves",</v>
      </c>
      <c r="I862" t="str">
        <f t="shared" si="409"/>
        <v>"6/1/2028": "/salterios/tiempo/adviento/navidad/s02/jueves",</v>
      </c>
    </row>
    <row r="863" spans="1:11" x14ac:dyDescent="0.35">
      <c r="A863" t="s">
        <v>438</v>
      </c>
      <c r="B863">
        <f t="shared" si="410"/>
        <v>2</v>
      </c>
      <c r="C863" t="s">
        <v>420</v>
      </c>
      <c r="D863" t="s">
        <v>384</v>
      </c>
      <c r="E863" s="1">
        <f t="shared" si="411"/>
        <v>46759</v>
      </c>
      <c r="F863" t="s">
        <v>384</v>
      </c>
      <c r="G863" t="str">
        <f t="shared" si="408"/>
        <v>: "/salterios/tiempo/adviento/navidad/s02/viernes",</v>
      </c>
      <c r="I863" t="str">
        <f t="shared" si="409"/>
        <v>"7/1/2028": "/salterios/tiempo/adviento/navidad/s02/viernes",</v>
      </c>
    </row>
    <row r="864" spans="1:11" x14ac:dyDescent="0.35">
      <c r="A864" t="s">
        <v>438</v>
      </c>
      <c r="B864">
        <f t="shared" si="410"/>
        <v>2</v>
      </c>
      <c r="C864" t="s">
        <v>419</v>
      </c>
      <c r="D864" t="s">
        <v>384</v>
      </c>
      <c r="E864" s="1">
        <f t="shared" si="411"/>
        <v>46760</v>
      </c>
      <c r="F864" t="s">
        <v>384</v>
      </c>
      <c r="G864" t="str">
        <f t="shared" si="408"/>
        <v>: "/salterios/tiempo/adviento/navidad/s02/sabado",</v>
      </c>
      <c r="I864" t="str">
        <f t="shared" si="409"/>
        <v>"8/1/2028": "/salterios/tiempo/adviento/navidad/s02/sabado",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9009E4-1742-4923-AB2A-BEA3E0FB9DD6}">
          <x14:formula1>
            <xm:f>tiempos!$A:$A</xm:f>
          </x14:formula1>
          <xm:sqref>A6:A864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2768-2D76-445F-92DF-D55478FCBC96}">
  <dimension ref="B1:AF32"/>
  <sheetViews>
    <sheetView zoomScale="175" zoomScaleNormal="175" workbookViewId="0">
      <selection activeCell="Z23" sqref="Z23"/>
    </sheetView>
  </sheetViews>
  <sheetFormatPr defaultColWidth="9.1796875" defaultRowHeight="14.5" x14ac:dyDescent="0.35"/>
  <cols>
    <col min="1" max="1" width="5.1796875" style="12" customWidth="1"/>
    <col min="2" max="2" width="4.453125" style="3" bestFit="1" customWidth="1"/>
    <col min="3" max="3" width="4.7265625" style="4" bestFit="1" customWidth="1"/>
    <col min="4" max="4" width="4.54296875" style="21" bestFit="1" customWidth="1"/>
    <col min="5" max="5" width="4.7265625" style="22" bestFit="1" customWidth="1"/>
    <col min="6" max="6" width="4.1796875" style="4" bestFit="1" customWidth="1"/>
    <col min="7" max="7" width="4.1796875" style="5" bestFit="1" customWidth="1"/>
    <col min="8" max="8" width="4.1796875" style="6" bestFit="1" customWidth="1"/>
    <col min="9" max="9" width="2.453125" style="12" customWidth="1"/>
    <col min="10" max="10" width="4.453125" style="3" bestFit="1" customWidth="1"/>
    <col min="11" max="11" width="4.7265625" style="4" bestFit="1" customWidth="1"/>
    <col min="12" max="12" width="4.54296875" style="21" bestFit="1" customWidth="1"/>
    <col min="13" max="13" width="4.7265625" style="22" bestFit="1" customWidth="1"/>
    <col min="14" max="14" width="4.1796875" style="4" bestFit="1" customWidth="1"/>
    <col min="15" max="15" width="4.1796875" style="5" bestFit="1" customWidth="1"/>
    <col min="16" max="16" width="4.1796875" style="6" bestFit="1" customWidth="1"/>
    <col min="17" max="17" width="2.453125" style="12" customWidth="1"/>
    <col min="18" max="18" width="4.453125" style="3" bestFit="1" customWidth="1"/>
    <col min="19" max="19" width="4.7265625" style="4" bestFit="1" customWidth="1"/>
    <col min="20" max="20" width="4.54296875" style="21" bestFit="1" customWidth="1"/>
    <col min="21" max="21" width="4.7265625" style="22" bestFit="1" customWidth="1"/>
    <col min="22" max="22" width="4.1796875" style="4" bestFit="1" customWidth="1"/>
    <col min="23" max="23" width="4.1796875" style="5" bestFit="1" customWidth="1"/>
    <col min="24" max="24" width="4.1796875" style="6" bestFit="1" customWidth="1"/>
    <col min="25" max="25" width="2.453125" style="12" customWidth="1"/>
    <col min="26" max="32" width="4.1796875" style="12" customWidth="1"/>
    <col min="33" max="16384" width="9.1796875" style="12"/>
  </cols>
  <sheetData>
    <row r="1" spans="2:32" x14ac:dyDescent="0.35">
      <c r="B1" s="3">
        <v>1</v>
      </c>
      <c r="C1" s="54" t="s">
        <v>370</v>
      </c>
      <c r="D1" s="54"/>
      <c r="E1" s="54"/>
      <c r="F1" s="54"/>
      <c r="G1" s="54"/>
      <c r="H1" s="3">
        <v>31</v>
      </c>
      <c r="J1" s="3">
        <v>1</v>
      </c>
      <c r="K1" s="54" t="s">
        <v>371</v>
      </c>
      <c r="L1" s="54"/>
      <c r="M1" s="54"/>
      <c r="N1" s="54"/>
      <c r="O1" s="54"/>
      <c r="P1" s="3">
        <v>28</v>
      </c>
      <c r="R1" s="3">
        <v>1</v>
      </c>
      <c r="S1" s="54" t="s">
        <v>372</v>
      </c>
      <c r="T1" s="54"/>
      <c r="U1" s="54"/>
      <c r="V1" s="54"/>
      <c r="W1" s="54"/>
      <c r="X1" s="3">
        <v>31</v>
      </c>
      <c r="Z1" s="3">
        <v>1</v>
      </c>
      <c r="AA1" s="54" t="s">
        <v>373</v>
      </c>
      <c r="AB1" s="54"/>
      <c r="AC1" s="54"/>
      <c r="AD1" s="54"/>
      <c r="AE1" s="54"/>
      <c r="AF1" s="3">
        <v>30</v>
      </c>
    </row>
    <row r="2" spans="2:32" x14ac:dyDescent="0.35">
      <c r="B2" s="24" t="s">
        <v>363</v>
      </c>
      <c r="C2" s="25" t="s">
        <v>364</v>
      </c>
      <c r="D2" s="26" t="s">
        <v>365</v>
      </c>
      <c r="E2" s="27" t="s">
        <v>366</v>
      </c>
      <c r="F2" s="25" t="s">
        <v>367</v>
      </c>
      <c r="G2" s="28" t="s">
        <v>368</v>
      </c>
      <c r="H2" s="23" t="s">
        <v>369</v>
      </c>
      <c r="J2" s="24" t="s">
        <v>363</v>
      </c>
      <c r="K2" s="25" t="s">
        <v>364</v>
      </c>
      <c r="L2" s="26" t="s">
        <v>365</v>
      </c>
      <c r="M2" s="27" t="s">
        <v>366</v>
      </c>
      <c r="N2" s="25" t="s">
        <v>367</v>
      </c>
      <c r="O2" s="28" t="s">
        <v>368</v>
      </c>
      <c r="P2" s="23" t="s">
        <v>369</v>
      </c>
      <c r="R2" s="24" t="s">
        <v>363</v>
      </c>
      <c r="S2" s="25" t="s">
        <v>364</v>
      </c>
      <c r="T2" s="26" t="s">
        <v>365</v>
      </c>
      <c r="U2" s="27" t="s">
        <v>366</v>
      </c>
      <c r="V2" s="25" t="s">
        <v>367</v>
      </c>
      <c r="W2" s="28" t="s">
        <v>368</v>
      </c>
      <c r="X2" s="23" t="s">
        <v>369</v>
      </c>
      <c r="Z2" s="24" t="s">
        <v>363</v>
      </c>
      <c r="AA2" s="25" t="s">
        <v>364</v>
      </c>
      <c r="AB2" s="26" t="s">
        <v>365</v>
      </c>
      <c r="AC2" s="27" t="s">
        <v>366</v>
      </c>
      <c r="AD2" s="25" t="s">
        <v>367</v>
      </c>
      <c r="AE2" s="28" t="s">
        <v>368</v>
      </c>
      <c r="AF2" s="23" t="s">
        <v>369</v>
      </c>
    </row>
    <row r="3" spans="2:32" x14ac:dyDescent="0.35">
      <c r="B3" s="20">
        <v>29</v>
      </c>
      <c r="C3" s="18">
        <f>+B3+1</f>
        <v>30</v>
      </c>
      <c r="D3" s="19">
        <f>+C3+1</f>
        <v>31</v>
      </c>
      <c r="E3" s="33">
        <v>1</v>
      </c>
      <c r="F3" s="34">
        <f>+E3+1</f>
        <v>2</v>
      </c>
      <c r="G3" s="29">
        <f t="shared" ref="G3:H3" si="0">+F3+1</f>
        <v>3</v>
      </c>
      <c r="H3" s="31">
        <f t="shared" si="0"/>
        <v>4</v>
      </c>
      <c r="J3" s="20">
        <v>26</v>
      </c>
      <c r="K3" s="18">
        <f>+J3+1</f>
        <v>27</v>
      </c>
      <c r="L3" s="19">
        <f>+K3+1</f>
        <v>28</v>
      </c>
      <c r="M3" s="14">
        <f>+L3+1</f>
        <v>29</v>
      </c>
      <c r="N3" s="18">
        <f>+M3+1</f>
        <v>30</v>
      </c>
      <c r="O3" s="30">
        <f>+N3+1</f>
        <v>31</v>
      </c>
      <c r="P3" s="31">
        <v>1</v>
      </c>
      <c r="R3" s="20">
        <v>26</v>
      </c>
      <c r="S3" s="18">
        <f>+R3+1</f>
        <v>27</v>
      </c>
      <c r="T3" s="19">
        <f>+S3+1</f>
        <v>28</v>
      </c>
      <c r="U3" s="14">
        <f>+T3+1</f>
        <v>29</v>
      </c>
      <c r="V3" s="18">
        <f>+U3+1</f>
        <v>30</v>
      </c>
      <c r="W3" s="30">
        <f>+V3+1</f>
        <v>31</v>
      </c>
      <c r="X3" s="31">
        <v>1</v>
      </c>
      <c r="Z3" s="20">
        <v>30</v>
      </c>
      <c r="AA3" s="18">
        <f>+Z3+1</f>
        <v>31</v>
      </c>
      <c r="AB3" s="32">
        <v>1</v>
      </c>
      <c r="AC3" s="33">
        <f t="shared" ref="AA3:AF4" si="1">+AB3+1</f>
        <v>2</v>
      </c>
      <c r="AD3" s="34">
        <f t="shared" si="1"/>
        <v>3</v>
      </c>
      <c r="AE3" s="29">
        <f t="shared" si="1"/>
        <v>4</v>
      </c>
      <c r="AF3" s="31">
        <f t="shared" ref="AF3" si="2">+AE3+1</f>
        <v>5</v>
      </c>
    </row>
    <row r="4" spans="2:32" x14ac:dyDescent="0.35">
      <c r="B4" s="35">
        <f>1+H3</f>
        <v>5</v>
      </c>
      <c r="C4" s="34">
        <f t="shared" ref="C4:H7" si="3">+B4+1</f>
        <v>6</v>
      </c>
      <c r="D4" s="32">
        <f t="shared" si="3"/>
        <v>7</v>
      </c>
      <c r="E4" s="33">
        <f t="shared" si="3"/>
        <v>8</v>
      </c>
      <c r="F4" s="34">
        <f t="shared" si="3"/>
        <v>9</v>
      </c>
      <c r="G4" s="29">
        <f t="shared" si="3"/>
        <v>10</v>
      </c>
      <c r="H4" s="31">
        <f t="shared" si="3"/>
        <v>11</v>
      </c>
      <c r="J4" s="35">
        <f>1+P3</f>
        <v>2</v>
      </c>
      <c r="K4" s="34">
        <f t="shared" ref="K4:P4" si="4">+J4+1</f>
        <v>3</v>
      </c>
      <c r="L4" s="32">
        <f t="shared" si="4"/>
        <v>4</v>
      </c>
      <c r="M4" s="33">
        <f t="shared" si="4"/>
        <v>5</v>
      </c>
      <c r="N4" s="34">
        <f t="shared" si="4"/>
        <v>6</v>
      </c>
      <c r="O4" s="29">
        <f t="shared" si="4"/>
        <v>7</v>
      </c>
      <c r="P4" s="31">
        <f t="shared" si="4"/>
        <v>8</v>
      </c>
      <c r="R4" s="35">
        <f>1+X3</f>
        <v>2</v>
      </c>
      <c r="S4" s="34">
        <f t="shared" ref="S4:X4" si="5">+R4+1</f>
        <v>3</v>
      </c>
      <c r="T4" s="32">
        <f t="shared" si="5"/>
        <v>4</v>
      </c>
      <c r="U4" s="33">
        <f t="shared" si="5"/>
        <v>5</v>
      </c>
      <c r="V4" s="34">
        <f t="shared" si="5"/>
        <v>6</v>
      </c>
      <c r="W4" s="29">
        <f t="shared" si="5"/>
        <v>7</v>
      </c>
      <c r="X4" s="31">
        <f t="shared" si="5"/>
        <v>8</v>
      </c>
      <c r="Z4" s="35">
        <f>1+AF3</f>
        <v>6</v>
      </c>
      <c r="AA4" s="34">
        <f t="shared" si="1"/>
        <v>7</v>
      </c>
      <c r="AB4" s="32">
        <f t="shared" si="1"/>
        <v>8</v>
      </c>
      <c r="AC4" s="33">
        <f t="shared" si="1"/>
        <v>9</v>
      </c>
      <c r="AD4" s="34">
        <f t="shared" si="1"/>
        <v>10</v>
      </c>
      <c r="AE4" s="29">
        <f t="shared" si="1"/>
        <v>11</v>
      </c>
      <c r="AF4" s="31">
        <f t="shared" si="1"/>
        <v>12</v>
      </c>
    </row>
    <row r="5" spans="2:32" x14ac:dyDescent="0.35">
      <c r="B5" s="35">
        <f>1+H4</f>
        <v>12</v>
      </c>
      <c r="C5" s="34">
        <f t="shared" si="3"/>
        <v>13</v>
      </c>
      <c r="D5" s="32">
        <f t="shared" si="3"/>
        <v>14</v>
      </c>
      <c r="E5" s="33">
        <f t="shared" si="3"/>
        <v>15</v>
      </c>
      <c r="F5" s="34">
        <f t="shared" si="3"/>
        <v>16</v>
      </c>
      <c r="G5" s="29">
        <f t="shared" si="3"/>
        <v>17</v>
      </c>
      <c r="H5" s="31">
        <f t="shared" si="3"/>
        <v>18</v>
      </c>
      <c r="J5" s="35">
        <f>1+P4</f>
        <v>9</v>
      </c>
      <c r="K5" s="34">
        <f t="shared" ref="K5:P5" si="6">+J5+1</f>
        <v>10</v>
      </c>
      <c r="L5" s="32">
        <f t="shared" si="6"/>
        <v>11</v>
      </c>
      <c r="M5" s="33">
        <f t="shared" si="6"/>
        <v>12</v>
      </c>
      <c r="N5" s="34">
        <f t="shared" si="6"/>
        <v>13</v>
      </c>
      <c r="O5" s="29">
        <f t="shared" si="6"/>
        <v>14</v>
      </c>
      <c r="P5" s="31">
        <f t="shared" si="6"/>
        <v>15</v>
      </c>
      <c r="R5" s="35">
        <f>1+X4</f>
        <v>9</v>
      </c>
      <c r="S5" s="34">
        <f t="shared" ref="S5:X5" si="7">+R5+1</f>
        <v>10</v>
      </c>
      <c r="T5" s="32">
        <f t="shared" si="7"/>
        <v>11</v>
      </c>
      <c r="U5" s="33">
        <f t="shared" si="7"/>
        <v>12</v>
      </c>
      <c r="V5" s="34">
        <f t="shared" si="7"/>
        <v>13</v>
      </c>
      <c r="W5" s="29">
        <f t="shared" si="7"/>
        <v>14</v>
      </c>
      <c r="X5" s="31">
        <f t="shared" si="7"/>
        <v>15</v>
      </c>
      <c r="Z5" s="35">
        <f>1+AF4</f>
        <v>13</v>
      </c>
      <c r="AA5" s="34">
        <f t="shared" ref="AA5:AF5" si="8">+Z5+1</f>
        <v>14</v>
      </c>
      <c r="AB5" s="32">
        <f t="shared" si="8"/>
        <v>15</v>
      </c>
      <c r="AC5" s="33">
        <f t="shared" si="8"/>
        <v>16</v>
      </c>
      <c r="AD5" s="34">
        <f t="shared" si="8"/>
        <v>17</v>
      </c>
      <c r="AE5" s="29">
        <f t="shared" si="8"/>
        <v>18</v>
      </c>
      <c r="AF5" s="31">
        <f t="shared" si="8"/>
        <v>19</v>
      </c>
    </row>
    <row r="6" spans="2:32" x14ac:dyDescent="0.35">
      <c r="B6" s="35">
        <f>1+H5</f>
        <v>19</v>
      </c>
      <c r="C6" s="34">
        <f t="shared" si="3"/>
        <v>20</v>
      </c>
      <c r="D6" s="32">
        <f t="shared" si="3"/>
        <v>21</v>
      </c>
      <c r="E6" s="33">
        <f t="shared" si="3"/>
        <v>22</v>
      </c>
      <c r="F6" s="34">
        <f t="shared" si="3"/>
        <v>23</v>
      </c>
      <c r="G6" s="29">
        <f t="shared" si="3"/>
        <v>24</v>
      </c>
      <c r="H6" s="31">
        <f t="shared" si="3"/>
        <v>25</v>
      </c>
      <c r="J6" s="35">
        <f>1+P5</f>
        <v>16</v>
      </c>
      <c r="K6" s="34">
        <f t="shared" ref="K6:P6" si="9">+J6+1</f>
        <v>17</v>
      </c>
      <c r="L6" s="32">
        <f t="shared" si="9"/>
        <v>18</v>
      </c>
      <c r="M6" s="33">
        <f t="shared" si="9"/>
        <v>19</v>
      </c>
      <c r="N6" s="34">
        <f t="shared" si="9"/>
        <v>20</v>
      </c>
      <c r="O6" s="29">
        <f t="shared" si="9"/>
        <v>21</v>
      </c>
      <c r="P6" s="31">
        <f t="shared" si="9"/>
        <v>22</v>
      </c>
      <c r="R6" s="35">
        <f>1+X5</f>
        <v>16</v>
      </c>
      <c r="S6" s="34">
        <f t="shared" ref="S6:X7" si="10">+R6+1</f>
        <v>17</v>
      </c>
      <c r="T6" s="32">
        <f t="shared" si="10"/>
        <v>18</v>
      </c>
      <c r="U6" s="33">
        <f t="shared" si="10"/>
        <v>19</v>
      </c>
      <c r="V6" s="34">
        <f t="shared" si="10"/>
        <v>20</v>
      </c>
      <c r="W6" s="29">
        <f t="shared" si="10"/>
        <v>21</v>
      </c>
      <c r="X6" s="31">
        <f t="shared" si="10"/>
        <v>22</v>
      </c>
      <c r="Z6" s="35">
        <f>1+AF5</f>
        <v>20</v>
      </c>
      <c r="AA6" s="34">
        <f t="shared" ref="AA6:AF6" si="11">+Z6+1</f>
        <v>21</v>
      </c>
      <c r="AB6" s="32">
        <f t="shared" si="11"/>
        <v>22</v>
      </c>
      <c r="AC6" s="33">
        <f t="shared" si="11"/>
        <v>23</v>
      </c>
      <c r="AD6" s="34">
        <f t="shared" si="11"/>
        <v>24</v>
      </c>
      <c r="AE6" s="29">
        <f t="shared" si="11"/>
        <v>25</v>
      </c>
      <c r="AF6" s="31">
        <f t="shared" si="11"/>
        <v>26</v>
      </c>
    </row>
    <row r="7" spans="2:32" x14ac:dyDescent="0.35">
      <c r="B7" s="35">
        <f>1+H6</f>
        <v>26</v>
      </c>
      <c r="C7" s="34">
        <f>+B7+1</f>
        <v>27</v>
      </c>
      <c r="D7" s="32">
        <f t="shared" si="3"/>
        <v>28</v>
      </c>
      <c r="E7" s="33">
        <f t="shared" si="3"/>
        <v>29</v>
      </c>
      <c r="F7" s="34">
        <f t="shared" si="3"/>
        <v>30</v>
      </c>
      <c r="G7" s="29">
        <f t="shared" si="3"/>
        <v>31</v>
      </c>
      <c r="H7" s="17">
        <v>1</v>
      </c>
      <c r="J7" s="35">
        <f>1+P6</f>
        <v>23</v>
      </c>
      <c r="K7" s="34">
        <f>+J7+1</f>
        <v>24</v>
      </c>
      <c r="L7" s="32">
        <f t="shared" ref="L7:O7" si="12">+K7+1</f>
        <v>25</v>
      </c>
      <c r="M7" s="33">
        <f t="shared" si="12"/>
        <v>26</v>
      </c>
      <c r="N7" s="34">
        <f t="shared" si="12"/>
        <v>27</v>
      </c>
      <c r="O7" s="29">
        <f t="shared" si="12"/>
        <v>28</v>
      </c>
      <c r="P7" s="17">
        <v>1</v>
      </c>
      <c r="R7" s="35">
        <f>1+X6</f>
        <v>23</v>
      </c>
      <c r="S7" s="34">
        <f>+R7+1</f>
        <v>24</v>
      </c>
      <c r="T7" s="32">
        <f t="shared" ref="T7:W7" si="13">+S7+1</f>
        <v>25</v>
      </c>
      <c r="U7" s="33">
        <f t="shared" si="13"/>
        <v>26</v>
      </c>
      <c r="V7" s="34">
        <f t="shared" si="13"/>
        <v>27</v>
      </c>
      <c r="W7" s="29">
        <f t="shared" si="13"/>
        <v>28</v>
      </c>
      <c r="X7" s="31">
        <f t="shared" si="10"/>
        <v>29</v>
      </c>
      <c r="Z7" s="35">
        <f>1+AF6</f>
        <v>27</v>
      </c>
      <c r="AA7" s="34">
        <f>+Z7+1</f>
        <v>28</v>
      </c>
      <c r="AB7" s="32">
        <f t="shared" ref="AB7:AC7" si="14">+AA7+1</f>
        <v>29</v>
      </c>
      <c r="AC7" s="33">
        <f t="shared" si="14"/>
        <v>30</v>
      </c>
      <c r="AD7" s="15">
        <v>1</v>
      </c>
      <c r="AE7" s="30">
        <f>+AD7+1</f>
        <v>2</v>
      </c>
      <c r="AF7" s="17">
        <f>+AE7+1</f>
        <v>3</v>
      </c>
    </row>
    <row r="8" spans="2:32" x14ac:dyDescent="0.35">
      <c r="B8" s="7"/>
      <c r="C8" s="8"/>
      <c r="D8" s="9"/>
      <c r="E8" s="10"/>
      <c r="F8" s="8"/>
      <c r="G8" s="11"/>
      <c r="H8" s="13"/>
      <c r="J8" s="7"/>
      <c r="K8" s="8"/>
      <c r="L8" s="9"/>
      <c r="M8" s="10"/>
      <c r="N8" s="8"/>
      <c r="O8" s="11"/>
      <c r="P8" s="13"/>
      <c r="R8" s="35">
        <f>1+X7</f>
        <v>30</v>
      </c>
      <c r="S8" s="34">
        <f>+R8+1</f>
        <v>31</v>
      </c>
      <c r="T8" s="19">
        <v>1</v>
      </c>
      <c r="U8" s="14">
        <f>+T8+1</f>
        <v>2</v>
      </c>
      <c r="V8" s="18">
        <f>+U8+1</f>
        <v>3</v>
      </c>
      <c r="W8" s="30">
        <f>+V8+1</f>
        <v>4</v>
      </c>
      <c r="X8" s="17">
        <f>+W8+1</f>
        <v>5</v>
      </c>
      <c r="Z8" s="35"/>
      <c r="AA8" s="34"/>
      <c r="AB8" s="32"/>
      <c r="AC8" s="33"/>
      <c r="AD8" s="15"/>
      <c r="AE8" s="30"/>
      <c r="AF8" s="17"/>
    </row>
    <row r="9" spans="2:32" x14ac:dyDescent="0.35">
      <c r="B9" s="3">
        <v>1</v>
      </c>
      <c r="C9" s="54" t="s">
        <v>374</v>
      </c>
      <c r="D9" s="54"/>
      <c r="E9" s="54"/>
      <c r="F9" s="54"/>
      <c r="G9" s="54"/>
      <c r="H9" s="3">
        <v>31</v>
      </c>
      <c r="J9" s="3">
        <v>1</v>
      </c>
      <c r="K9" s="54" t="s">
        <v>375</v>
      </c>
      <c r="L9" s="54"/>
      <c r="M9" s="54"/>
      <c r="N9" s="54"/>
      <c r="O9" s="54"/>
      <c r="P9" s="3">
        <v>30</v>
      </c>
      <c r="R9" s="3">
        <v>1</v>
      </c>
      <c r="S9" s="54" t="s">
        <v>376</v>
      </c>
      <c r="T9" s="54"/>
      <c r="U9" s="54"/>
      <c r="V9" s="54"/>
      <c r="W9" s="54"/>
      <c r="X9" s="3">
        <v>31</v>
      </c>
      <c r="Z9" s="3">
        <v>1</v>
      </c>
      <c r="AA9" s="54" t="s">
        <v>377</v>
      </c>
      <c r="AB9" s="54"/>
      <c r="AC9" s="54"/>
      <c r="AD9" s="54"/>
      <c r="AE9" s="54"/>
      <c r="AF9" s="3">
        <v>31</v>
      </c>
    </row>
    <row r="10" spans="2:32" x14ac:dyDescent="0.35">
      <c r="B10" s="24" t="s">
        <v>363</v>
      </c>
      <c r="C10" s="25" t="s">
        <v>364</v>
      </c>
      <c r="D10" s="26" t="s">
        <v>365</v>
      </c>
      <c r="E10" s="27" t="s">
        <v>366</v>
      </c>
      <c r="F10" s="25" t="s">
        <v>367</v>
      </c>
      <c r="G10" s="28" t="s">
        <v>368</v>
      </c>
      <c r="H10" s="23" t="s">
        <v>369</v>
      </c>
      <c r="J10" s="24" t="s">
        <v>363</v>
      </c>
      <c r="K10" s="25" t="s">
        <v>364</v>
      </c>
      <c r="L10" s="26" t="s">
        <v>365</v>
      </c>
      <c r="M10" s="27" t="s">
        <v>366</v>
      </c>
      <c r="N10" s="25" t="s">
        <v>367</v>
      </c>
      <c r="O10" s="28" t="s">
        <v>368</v>
      </c>
      <c r="P10" s="23" t="s">
        <v>369</v>
      </c>
      <c r="R10" s="24" t="s">
        <v>363</v>
      </c>
      <c r="S10" s="25" t="s">
        <v>364</v>
      </c>
      <c r="T10" s="26" t="s">
        <v>365</v>
      </c>
      <c r="U10" s="27" t="s">
        <v>366</v>
      </c>
      <c r="V10" s="25" t="s">
        <v>367</v>
      </c>
      <c r="W10" s="28" t="s">
        <v>368</v>
      </c>
      <c r="X10" s="23" t="s">
        <v>369</v>
      </c>
      <c r="Z10" s="24" t="s">
        <v>363</v>
      </c>
      <c r="AA10" s="25" t="s">
        <v>364</v>
      </c>
      <c r="AB10" s="26" t="s">
        <v>365</v>
      </c>
      <c r="AC10" s="27" t="s">
        <v>366</v>
      </c>
      <c r="AD10" s="25" t="s">
        <v>367</v>
      </c>
      <c r="AE10" s="28" t="s">
        <v>368</v>
      </c>
      <c r="AF10" s="23" t="s">
        <v>369</v>
      </c>
    </row>
    <row r="11" spans="2:32" x14ac:dyDescent="0.35">
      <c r="B11" s="20">
        <v>27</v>
      </c>
      <c r="C11" s="18">
        <f>+B11+1</f>
        <v>28</v>
      </c>
      <c r="D11" s="19">
        <f>+C11+1</f>
        <v>29</v>
      </c>
      <c r="E11" s="14">
        <f>+D11+1</f>
        <v>30</v>
      </c>
      <c r="F11" s="34">
        <v>1</v>
      </c>
      <c r="G11" s="29">
        <f t="shared" ref="G11:H11" si="15">+F11+1</f>
        <v>2</v>
      </c>
      <c r="H11" s="31">
        <f t="shared" si="15"/>
        <v>3</v>
      </c>
      <c r="J11" s="35">
        <v>1</v>
      </c>
      <c r="K11" s="34">
        <f t="shared" ref="K11:P14" si="16">+J11+1</f>
        <v>2</v>
      </c>
      <c r="L11" s="32">
        <f t="shared" si="16"/>
        <v>3</v>
      </c>
      <c r="M11" s="33">
        <f t="shared" si="16"/>
        <v>4</v>
      </c>
      <c r="N11" s="34">
        <f t="shared" si="16"/>
        <v>5</v>
      </c>
      <c r="O11" s="29">
        <f t="shared" si="16"/>
        <v>6</v>
      </c>
      <c r="P11" s="31">
        <f t="shared" si="16"/>
        <v>7</v>
      </c>
      <c r="R11" s="20">
        <v>29</v>
      </c>
      <c r="S11" s="18">
        <f>+R11+1</f>
        <v>30</v>
      </c>
      <c r="T11" s="26">
        <v>1</v>
      </c>
      <c r="U11" s="27">
        <f t="shared" ref="U11:X14" si="17">+T11+1</f>
        <v>2</v>
      </c>
      <c r="V11" s="25">
        <f t="shared" si="17"/>
        <v>3</v>
      </c>
      <c r="W11" s="29">
        <f t="shared" si="17"/>
        <v>4</v>
      </c>
      <c r="X11" s="31">
        <f t="shared" si="17"/>
        <v>5</v>
      </c>
      <c r="Z11" s="20">
        <v>27</v>
      </c>
      <c r="AA11" s="18">
        <f t="shared" ref="AA11:AD15" si="18">+Z11+1</f>
        <v>28</v>
      </c>
      <c r="AB11" s="19">
        <f t="shared" si="18"/>
        <v>29</v>
      </c>
      <c r="AC11" s="14">
        <f t="shared" si="18"/>
        <v>30</v>
      </c>
      <c r="AD11" s="15">
        <f t="shared" si="18"/>
        <v>31</v>
      </c>
      <c r="AE11" s="29">
        <v>1</v>
      </c>
      <c r="AF11" s="31">
        <f t="shared" ref="AF11:AF16" si="19">+AE11+1</f>
        <v>2</v>
      </c>
    </row>
    <row r="12" spans="2:32" x14ac:dyDescent="0.35">
      <c r="B12" s="35">
        <f>1+H11</f>
        <v>4</v>
      </c>
      <c r="C12" s="34">
        <f t="shared" ref="C12:H12" si="20">+B12+1</f>
        <v>5</v>
      </c>
      <c r="D12" s="32">
        <f t="shared" si="20"/>
        <v>6</v>
      </c>
      <c r="E12" s="33">
        <f t="shared" si="20"/>
        <v>7</v>
      </c>
      <c r="F12" s="34">
        <f t="shared" si="20"/>
        <v>8</v>
      </c>
      <c r="G12" s="29">
        <f t="shared" si="20"/>
        <v>9</v>
      </c>
      <c r="H12" s="31">
        <f t="shared" si="20"/>
        <v>10</v>
      </c>
      <c r="J12" s="35">
        <f>1+P11</f>
        <v>8</v>
      </c>
      <c r="K12" s="34">
        <f t="shared" si="16"/>
        <v>9</v>
      </c>
      <c r="L12" s="32">
        <f t="shared" si="16"/>
        <v>10</v>
      </c>
      <c r="M12" s="33">
        <f t="shared" si="16"/>
        <v>11</v>
      </c>
      <c r="N12" s="34">
        <f t="shared" si="16"/>
        <v>12</v>
      </c>
      <c r="O12" s="29">
        <f t="shared" si="16"/>
        <v>13</v>
      </c>
      <c r="P12" s="31">
        <f t="shared" si="16"/>
        <v>14</v>
      </c>
      <c r="R12" s="35">
        <f>1+X11</f>
        <v>6</v>
      </c>
      <c r="S12" s="34">
        <f>+R12+1</f>
        <v>7</v>
      </c>
      <c r="T12" s="32">
        <f>+S12+1</f>
        <v>8</v>
      </c>
      <c r="U12" s="33">
        <f t="shared" si="17"/>
        <v>9</v>
      </c>
      <c r="V12" s="34">
        <f t="shared" si="17"/>
        <v>10</v>
      </c>
      <c r="W12" s="29">
        <f t="shared" si="17"/>
        <v>11</v>
      </c>
      <c r="X12" s="31">
        <f t="shared" si="17"/>
        <v>12</v>
      </c>
      <c r="Z12" s="24">
        <f>1+AF11</f>
        <v>3</v>
      </c>
      <c r="AA12" s="25">
        <f t="shared" si="18"/>
        <v>4</v>
      </c>
      <c r="AB12" s="26">
        <f t="shared" si="18"/>
        <v>5</v>
      </c>
      <c r="AC12" s="27">
        <f t="shared" si="18"/>
        <v>6</v>
      </c>
      <c r="AD12" s="25">
        <f t="shared" si="18"/>
        <v>7</v>
      </c>
      <c r="AE12" s="29">
        <f>+AD12+1</f>
        <v>8</v>
      </c>
      <c r="AF12" s="31">
        <f t="shared" si="19"/>
        <v>9</v>
      </c>
    </row>
    <row r="13" spans="2:32" x14ac:dyDescent="0.35">
      <c r="B13" s="35">
        <f>1+H12</f>
        <v>11</v>
      </c>
      <c r="C13" s="34">
        <f t="shared" ref="C13:H13" si="21">+B13+1</f>
        <v>12</v>
      </c>
      <c r="D13" s="32">
        <f t="shared" si="21"/>
        <v>13</v>
      </c>
      <c r="E13" s="33">
        <f t="shared" si="21"/>
        <v>14</v>
      </c>
      <c r="F13" s="34">
        <f t="shared" si="21"/>
        <v>15</v>
      </c>
      <c r="G13" s="29">
        <f t="shared" si="21"/>
        <v>16</v>
      </c>
      <c r="H13" s="31">
        <f t="shared" si="21"/>
        <v>17</v>
      </c>
      <c r="J13" s="35">
        <f>1+P12</f>
        <v>15</v>
      </c>
      <c r="K13" s="34">
        <f t="shared" si="16"/>
        <v>16</v>
      </c>
      <c r="L13" s="32">
        <f t="shared" si="16"/>
        <v>17</v>
      </c>
      <c r="M13" s="33">
        <f t="shared" si="16"/>
        <v>18</v>
      </c>
      <c r="N13" s="34">
        <f t="shared" si="16"/>
        <v>19</v>
      </c>
      <c r="O13" s="29">
        <f t="shared" si="16"/>
        <v>20</v>
      </c>
      <c r="P13" s="31">
        <f t="shared" si="16"/>
        <v>21</v>
      </c>
      <c r="R13" s="35">
        <f>1+X12</f>
        <v>13</v>
      </c>
      <c r="S13" s="34">
        <f>+R13+1</f>
        <v>14</v>
      </c>
      <c r="T13" s="32">
        <f>+S13+1</f>
        <v>15</v>
      </c>
      <c r="U13" s="33">
        <f t="shared" si="17"/>
        <v>16</v>
      </c>
      <c r="V13" s="34">
        <f t="shared" si="17"/>
        <v>17</v>
      </c>
      <c r="W13" s="29">
        <f t="shared" si="17"/>
        <v>18</v>
      </c>
      <c r="X13" s="31">
        <f t="shared" si="17"/>
        <v>19</v>
      </c>
      <c r="Z13" s="24">
        <f>1+AF12</f>
        <v>10</v>
      </c>
      <c r="AA13" s="25">
        <f t="shared" si="18"/>
        <v>11</v>
      </c>
      <c r="AB13" s="26">
        <f t="shared" si="18"/>
        <v>12</v>
      </c>
      <c r="AC13" s="27">
        <f t="shared" si="18"/>
        <v>13</v>
      </c>
      <c r="AD13" s="25">
        <f t="shared" si="18"/>
        <v>14</v>
      </c>
      <c r="AE13" s="29">
        <f>+AD13+1</f>
        <v>15</v>
      </c>
      <c r="AF13" s="31">
        <f t="shared" si="19"/>
        <v>16</v>
      </c>
    </row>
    <row r="14" spans="2:32" x14ac:dyDescent="0.35">
      <c r="B14" s="35">
        <f>1+H13</f>
        <v>18</v>
      </c>
      <c r="C14" s="34">
        <f t="shared" ref="C14:H15" si="22">+B14+1</f>
        <v>19</v>
      </c>
      <c r="D14" s="32">
        <f t="shared" si="22"/>
        <v>20</v>
      </c>
      <c r="E14" s="33">
        <f t="shared" si="22"/>
        <v>21</v>
      </c>
      <c r="F14" s="34">
        <f t="shared" si="22"/>
        <v>22</v>
      </c>
      <c r="G14" s="29">
        <f t="shared" si="22"/>
        <v>23</v>
      </c>
      <c r="H14" s="31">
        <f t="shared" si="22"/>
        <v>24</v>
      </c>
      <c r="J14" s="35">
        <f>1+P13</f>
        <v>22</v>
      </c>
      <c r="K14" s="34">
        <f t="shared" si="16"/>
        <v>23</v>
      </c>
      <c r="L14" s="32">
        <f t="shared" si="16"/>
        <v>24</v>
      </c>
      <c r="M14" s="33">
        <f t="shared" si="16"/>
        <v>25</v>
      </c>
      <c r="N14" s="34">
        <f t="shared" si="16"/>
        <v>26</v>
      </c>
      <c r="O14" s="29">
        <f t="shared" si="16"/>
        <v>27</v>
      </c>
      <c r="P14" s="31">
        <f t="shared" si="16"/>
        <v>28</v>
      </c>
      <c r="R14" s="35">
        <f>1+X13</f>
        <v>20</v>
      </c>
      <c r="S14" s="34">
        <f>+R14+1</f>
        <v>21</v>
      </c>
      <c r="T14" s="32">
        <f>+S14+1</f>
        <v>22</v>
      </c>
      <c r="U14" s="33">
        <f t="shared" si="17"/>
        <v>23</v>
      </c>
      <c r="V14" s="34">
        <f t="shared" si="17"/>
        <v>24</v>
      </c>
      <c r="W14" s="29">
        <f t="shared" si="17"/>
        <v>25</v>
      </c>
      <c r="X14" s="31">
        <f t="shared" si="17"/>
        <v>26</v>
      </c>
      <c r="Z14" s="24">
        <f>1+AF13</f>
        <v>17</v>
      </c>
      <c r="AA14" s="25">
        <f t="shared" si="18"/>
        <v>18</v>
      </c>
      <c r="AB14" s="26">
        <f t="shared" si="18"/>
        <v>19</v>
      </c>
      <c r="AC14" s="27">
        <f t="shared" si="18"/>
        <v>20</v>
      </c>
      <c r="AD14" s="25">
        <f t="shared" si="18"/>
        <v>21</v>
      </c>
      <c r="AE14" s="29">
        <f>+AD14+1</f>
        <v>22</v>
      </c>
      <c r="AF14" s="31">
        <f t="shared" si="19"/>
        <v>23</v>
      </c>
    </row>
    <row r="15" spans="2:32" x14ac:dyDescent="0.35">
      <c r="B15" s="35">
        <f>1+H14</f>
        <v>25</v>
      </c>
      <c r="C15" s="34">
        <f>+B15+1</f>
        <v>26</v>
      </c>
      <c r="D15" s="32">
        <f t="shared" ref="D15:G15" si="23">+C15+1</f>
        <v>27</v>
      </c>
      <c r="E15" s="33">
        <f t="shared" si="23"/>
        <v>28</v>
      </c>
      <c r="F15" s="34">
        <f t="shared" si="23"/>
        <v>29</v>
      </c>
      <c r="G15" s="29">
        <f t="shared" si="23"/>
        <v>30</v>
      </c>
      <c r="H15" s="31">
        <f t="shared" si="22"/>
        <v>31</v>
      </c>
      <c r="J15" s="35">
        <f>1+P14</f>
        <v>29</v>
      </c>
      <c r="K15" s="34">
        <f>+J15+1</f>
        <v>30</v>
      </c>
      <c r="L15" s="19">
        <v>1</v>
      </c>
      <c r="M15" s="14">
        <f>+L15+1</f>
        <v>2</v>
      </c>
      <c r="N15" s="18">
        <f>+M15+1</f>
        <v>3</v>
      </c>
      <c r="O15" s="30">
        <f>+N15+1</f>
        <v>4</v>
      </c>
      <c r="P15" s="17">
        <f>+O15+1</f>
        <v>5</v>
      </c>
      <c r="R15" s="24">
        <f>1+X14</f>
        <v>27</v>
      </c>
      <c r="S15" s="25">
        <f>+R15+1</f>
        <v>28</v>
      </c>
      <c r="T15" s="26">
        <f>+S15+1</f>
        <v>29</v>
      </c>
      <c r="U15" s="27">
        <f>+T15+1</f>
        <v>30</v>
      </c>
      <c r="V15" s="25">
        <f>+U15+1</f>
        <v>31</v>
      </c>
      <c r="W15" s="30">
        <v>1</v>
      </c>
      <c r="X15" s="17">
        <f>+W15+1</f>
        <v>2</v>
      </c>
      <c r="Z15" s="24">
        <f>1+AF14</f>
        <v>24</v>
      </c>
      <c r="AA15" s="25">
        <f t="shared" si="18"/>
        <v>25</v>
      </c>
      <c r="AB15" s="26">
        <f t="shared" si="18"/>
        <v>26</v>
      </c>
      <c r="AC15" s="27">
        <f t="shared" si="18"/>
        <v>27</v>
      </c>
      <c r="AD15" s="25">
        <f t="shared" si="18"/>
        <v>28</v>
      </c>
      <c r="AE15" s="29">
        <f>+AD15+1</f>
        <v>29</v>
      </c>
      <c r="AF15" s="31">
        <f t="shared" si="19"/>
        <v>30</v>
      </c>
    </row>
    <row r="16" spans="2:32" x14ac:dyDescent="0.35">
      <c r="B16" s="35"/>
      <c r="C16" s="34"/>
      <c r="D16" s="32"/>
      <c r="E16" s="33"/>
      <c r="F16" s="34"/>
      <c r="G16" s="29"/>
      <c r="H16" s="31"/>
      <c r="J16" s="35"/>
      <c r="K16" s="34"/>
      <c r="L16" s="19"/>
      <c r="M16" s="14"/>
      <c r="N16" s="18"/>
      <c r="O16" s="30"/>
      <c r="P16" s="17"/>
      <c r="R16" s="7"/>
      <c r="S16" s="8"/>
      <c r="T16" s="9"/>
      <c r="U16" s="10"/>
      <c r="V16" s="8"/>
      <c r="W16" s="11"/>
      <c r="X16" s="13"/>
      <c r="Z16" s="24">
        <f>1+AF15</f>
        <v>31</v>
      </c>
      <c r="AA16" s="18">
        <v>1</v>
      </c>
      <c r="AB16" s="19">
        <f>+AA16+1</f>
        <v>2</v>
      </c>
      <c r="AC16" s="14">
        <f>+AB16+1</f>
        <v>3</v>
      </c>
      <c r="AD16" s="15">
        <f>+AC16+1</f>
        <v>4</v>
      </c>
      <c r="AE16" s="30">
        <f>+AD16+1</f>
        <v>5</v>
      </c>
      <c r="AF16" s="17">
        <f t="shared" si="19"/>
        <v>6</v>
      </c>
    </row>
    <row r="17" spans="2:32" x14ac:dyDescent="0.35">
      <c r="B17" s="3">
        <v>1</v>
      </c>
      <c r="C17" s="54" t="s">
        <v>378</v>
      </c>
      <c r="D17" s="54"/>
      <c r="E17" s="54"/>
      <c r="F17" s="54"/>
      <c r="G17" s="54"/>
      <c r="H17" s="3">
        <v>30</v>
      </c>
      <c r="J17" s="3">
        <v>1</v>
      </c>
      <c r="K17" s="54" t="s">
        <v>379</v>
      </c>
      <c r="L17" s="54"/>
      <c r="M17" s="54"/>
      <c r="N17" s="54"/>
      <c r="O17" s="54"/>
      <c r="P17" s="3">
        <v>31</v>
      </c>
      <c r="R17" s="3">
        <v>1</v>
      </c>
      <c r="S17" s="54" t="s">
        <v>380</v>
      </c>
      <c r="T17" s="54"/>
      <c r="U17" s="54"/>
      <c r="V17" s="54"/>
      <c r="W17" s="54"/>
      <c r="X17" s="3">
        <v>31</v>
      </c>
      <c r="Z17" s="3">
        <v>1</v>
      </c>
      <c r="AA17" s="54" t="s">
        <v>381</v>
      </c>
      <c r="AB17" s="54"/>
      <c r="AC17" s="54"/>
      <c r="AD17" s="54"/>
      <c r="AE17" s="54"/>
      <c r="AF17" s="3">
        <v>31</v>
      </c>
    </row>
    <row r="18" spans="2:32" x14ac:dyDescent="0.35">
      <c r="B18" s="24" t="s">
        <v>363</v>
      </c>
      <c r="C18" s="25" t="s">
        <v>364</v>
      </c>
      <c r="D18" s="26" t="s">
        <v>365</v>
      </c>
      <c r="E18" s="27" t="s">
        <v>366</v>
      </c>
      <c r="F18" s="25" t="s">
        <v>367</v>
      </c>
      <c r="G18" s="28" t="s">
        <v>368</v>
      </c>
      <c r="H18" s="23" t="s">
        <v>369</v>
      </c>
      <c r="J18" s="24" t="s">
        <v>363</v>
      </c>
      <c r="K18" s="25" t="s">
        <v>364</v>
      </c>
      <c r="L18" s="26" t="s">
        <v>365</v>
      </c>
      <c r="M18" s="27" t="s">
        <v>366</v>
      </c>
      <c r="N18" s="25" t="s">
        <v>367</v>
      </c>
      <c r="O18" s="28" t="s">
        <v>368</v>
      </c>
      <c r="P18" s="23" t="s">
        <v>369</v>
      </c>
      <c r="R18" s="24" t="s">
        <v>363</v>
      </c>
      <c r="S18" s="25" t="s">
        <v>364</v>
      </c>
      <c r="T18" s="26" t="s">
        <v>365</v>
      </c>
      <c r="U18" s="27" t="s">
        <v>366</v>
      </c>
      <c r="V18" s="25" t="s">
        <v>367</v>
      </c>
      <c r="W18" s="28" t="s">
        <v>368</v>
      </c>
      <c r="X18" s="23" t="s">
        <v>369</v>
      </c>
      <c r="Z18" s="24" t="s">
        <v>363</v>
      </c>
      <c r="AA18" s="25" t="s">
        <v>364</v>
      </c>
      <c r="AB18" s="26" t="s">
        <v>365</v>
      </c>
      <c r="AC18" s="27" t="s">
        <v>366</v>
      </c>
      <c r="AD18" s="25" t="s">
        <v>367</v>
      </c>
      <c r="AE18" s="28" t="s">
        <v>368</v>
      </c>
      <c r="AF18" s="23" t="s">
        <v>369</v>
      </c>
    </row>
    <row r="19" spans="2:32" x14ac:dyDescent="0.35">
      <c r="B19" s="20">
        <v>31</v>
      </c>
      <c r="C19" s="34">
        <v>1</v>
      </c>
      <c r="D19" s="32">
        <f t="shared" ref="C19:H20" si="24">+C19+1</f>
        <v>2</v>
      </c>
      <c r="E19" s="33">
        <f t="shared" si="24"/>
        <v>3</v>
      </c>
      <c r="F19" s="34">
        <f>+E19+1</f>
        <v>4</v>
      </c>
      <c r="G19" s="29">
        <f t="shared" ref="G19:H19" si="25">+F19+1</f>
        <v>5</v>
      </c>
      <c r="H19" s="31">
        <f t="shared" si="25"/>
        <v>6</v>
      </c>
      <c r="J19" s="20">
        <v>28</v>
      </c>
      <c r="K19" s="18">
        <f>+J19+1</f>
        <v>29</v>
      </c>
      <c r="L19" s="19">
        <f>+K19+1</f>
        <v>30</v>
      </c>
      <c r="M19" s="33">
        <v>1</v>
      </c>
      <c r="N19" s="34">
        <f t="shared" ref="K19:P20" si="26">+M19+1</f>
        <v>2</v>
      </c>
      <c r="O19" s="29">
        <f t="shared" si="26"/>
        <v>3</v>
      </c>
      <c r="P19" s="31">
        <f t="shared" ref="P19" si="27">+O19+1</f>
        <v>4</v>
      </c>
      <c r="R19" s="20">
        <v>26</v>
      </c>
      <c r="S19" s="18">
        <f>+R19+1</f>
        <v>27</v>
      </c>
      <c r="T19" s="19">
        <f>+S19+1</f>
        <v>28</v>
      </c>
      <c r="U19" s="14">
        <f>+T19+1</f>
        <v>29</v>
      </c>
      <c r="V19" s="15">
        <f>+U19+1</f>
        <v>30</v>
      </c>
      <c r="W19" s="16">
        <f>+V19+1</f>
        <v>31</v>
      </c>
      <c r="X19" s="31">
        <v>1</v>
      </c>
      <c r="Z19" s="20">
        <v>30</v>
      </c>
      <c r="AA19" s="25">
        <v>1</v>
      </c>
      <c r="AB19" s="26">
        <f t="shared" ref="AA19:AF20" si="28">+AA19+1</f>
        <v>2</v>
      </c>
      <c r="AC19" s="27">
        <f t="shared" si="28"/>
        <v>3</v>
      </c>
      <c r="AD19" s="25">
        <f t="shared" si="28"/>
        <v>4</v>
      </c>
      <c r="AE19" s="29">
        <f t="shared" si="28"/>
        <v>5</v>
      </c>
      <c r="AF19" s="31">
        <f t="shared" ref="AF19" si="29">+AE19+1</f>
        <v>6</v>
      </c>
    </row>
    <row r="20" spans="2:32" x14ac:dyDescent="0.35">
      <c r="B20" s="35">
        <f>1+H19</f>
        <v>7</v>
      </c>
      <c r="C20" s="34">
        <f t="shared" si="24"/>
        <v>8</v>
      </c>
      <c r="D20" s="32">
        <f t="shared" si="24"/>
        <v>9</v>
      </c>
      <c r="E20" s="33">
        <f t="shared" si="24"/>
        <v>10</v>
      </c>
      <c r="F20" s="34">
        <f t="shared" si="24"/>
        <v>11</v>
      </c>
      <c r="G20" s="29">
        <f t="shared" si="24"/>
        <v>12</v>
      </c>
      <c r="H20" s="31">
        <f t="shared" si="24"/>
        <v>13</v>
      </c>
      <c r="J20" s="35">
        <f>1+P19</f>
        <v>5</v>
      </c>
      <c r="K20" s="34">
        <f t="shared" si="26"/>
        <v>6</v>
      </c>
      <c r="L20" s="32">
        <f t="shared" si="26"/>
        <v>7</v>
      </c>
      <c r="M20" s="33">
        <f t="shared" si="26"/>
        <v>8</v>
      </c>
      <c r="N20" s="34">
        <f t="shared" si="26"/>
        <v>9</v>
      </c>
      <c r="O20" s="29">
        <f t="shared" si="26"/>
        <v>10</v>
      </c>
      <c r="P20" s="31">
        <f t="shared" si="26"/>
        <v>11</v>
      </c>
      <c r="R20" s="24">
        <f>1+X19</f>
        <v>2</v>
      </c>
      <c r="S20" s="25">
        <f t="shared" ref="S20:X20" si="30">+R20+1</f>
        <v>3</v>
      </c>
      <c r="T20" s="26">
        <f t="shared" si="30"/>
        <v>4</v>
      </c>
      <c r="U20" s="27">
        <f t="shared" si="30"/>
        <v>5</v>
      </c>
      <c r="V20" s="25">
        <f t="shared" si="30"/>
        <v>6</v>
      </c>
      <c r="W20" s="29">
        <f t="shared" si="30"/>
        <v>7</v>
      </c>
      <c r="X20" s="31">
        <f t="shared" si="30"/>
        <v>8</v>
      </c>
      <c r="Z20" s="24">
        <f>1+AF19</f>
        <v>7</v>
      </c>
      <c r="AA20" s="25">
        <f t="shared" si="28"/>
        <v>8</v>
      </c>
      <c r="AB20" s="26">
        <f t="shared" si="28"/>
        <v>9</v>
      </c>
      <c r="AC20" s="27">
        <f t="shared" si="28"/>
        <v>10</v>
      </c>
      <c r="AD20" s="25">
        <f t="shared" si="28"/>
        <v>11</v>
      </c>
      <c r="AE20" s="29">
        <f t="shared" si="28"/>
        <v>12</v>
      </c>
      <c r="AF20" s="31">
        <f t="shared" si="28"/>
        <v>13</v>
      </c>
    </row>
    <row r="21" spans="2:32" x14ac:dyDescent="0.35">
      <c r="B21" s="35">
        <f>1+H20</f>
        <v>14</v>
      </c>
      <c r="C21" s="34">
        <f t="shared" ref="C21:H21" si="31">+B21+1</f>
        <v>15</v>
      </c>
      <c r="D21" s="32">
        <f t="shared" si="31"/>
        <v>16</v>
      </c>
      <c r="E21" s="33">
        <f t="shared" si="31"/>
        <v>17</v>
      </c>
      <c r="F21" s="34">
        <f t="shared" si="31"/>
        <v>18</v>
      </c>
      <c r="G21" s="29">
        <f t="shared" si="31"/>
        <v>19</v>
      </c>
      <c r="H21" s="31">
        <f t="shared" si="31"/>
        <v>20</v>
      </c>
      <c r="J21" s="35">
        <f>1+P20</f>
        <v>12</v>
      </c>
      <c r="K21" s="34">
        <f t="shared" ref="K21:P21" si="32">+J21+1</f>
        <v>13</v>
      </c>
      <c r="L21" s="32">
        <f t="shared" si="32"/>
        <v>14</v>
      </c>
      <c r="M21" s="33">
        <f t="shared" si="32"/>
        <v>15</v>
      </c>
      <c r="N21" s="34">
        <f t="shared" si="32"/>
        <v>16</v>
      </c>
      <c r="O21" s="29">
        <f t="shared" si="32"/>
        <v>17</v>
      </c>
      <c r="P21" s="31">
        <f t="shared" si="32"/>
        <v>18</v>
      </c>
      <c r="R21" s="24">
        <f>1+X20</f>
        <v>9</v>
      </c>
      <c r="S21" s="25">
        <f t="shared" ref="S21:X21" si="33">+R21+1</f>
        <v>10</v>
      </c>
      <c r="T21" s="26">
        <f t="shared" si="33"/>
        <v>11</v>
      </c>
      <c r="U21" s="27">
        <f t="shared" si="33"/>
        <v>12</v>
      </c>
      <c r="V21" s="25">
        <f t="shared" si="33"/>
        <v>13</v>
      </c>
      <c r="W21" s="29">
        <f t="shared" si="33"/>
        <v>14</v>
      </c>
      <c r="X21" s="31">
        <f t="shared" si="33"/>
        <v>15</v>
      </c>
      <c r="Z21" s="24">
        <f>1+AF20</f>
        <v>14</v>
      </c>
      <c r="AA21" s="25">
        <f t="shared" ref="AA21:AF21" si="34">+Z21+1</f>
        <v>15</v>
      </c>
      <c r="AB21" s="26">
        <f t="shared" si="34"/>
        <v>16</v>
      </c>
      <c r="AC21" s="27">
        <f t="shared" si="34"/>
        <v>17</v>
      </c>
      <c r="AD21" s="25">
        <f t="shared" si="34"/>
        <v>18</v>
      </c>
      <c r="AE21" s="29">
        <f t="shared" si="34"/>
        <v>19</v>
      </c>
      <c r="AF21" s="31">
        <f t="shared" si="34"/>
        <v>20</v>
      </c>
    </row>
    <row r="22" spans="2:32" x14ac:dyDescent="0.35">
      <c r="B22" s="35">
        <f>1+H21</f>
        <v>21</v>
      </c>
      <c r="C22" s="34">
        <f t="shared" ref="C22:H22" si="35">+B22+1</f>
        <v>22</v>
      </c>
      <c r="D22" s="32">
        <f t="shared" si="35"/>
        <v>23</v>
      </c>
      <c r="E22" s="33">
        <f t="shared" si="35"/>
        <v>24</v>
      </c>
      <c r="F22" s="34">
        <f t="shared" si="35"/>
        <v>25</v>
      </c>
      <c r="G22" s="29">
        <f t="shared" si="35"/>
        <v>26</v>
      </c>
      <c r="H22" s="31">
        <f t="shared" si="35"/>
        <v>27</v>
      </c>
      <c r="J22" s="35">
        <f>1+P21</f>
        <v>19</v>
      </c>
      <c r="K22" s="34">
        <f t="shared" ref="K22:P22" si="36">+J22+1</f>
        <v>20</v>
      </c>
      <c r="L22" s="32">
        <f t="shared" si="36"/>
        <v>21</v>
      </c>
      <c r="M22" s="33">
        <f t="shared" si="36"/>
        <v>22</v>
      </c>
      <c r="N22" s="34">
        <f t="shared" si="36"/>
        <v>23</v>
      </c>
      <c r="O22" s="29">
        <f t="shared" si="36"/>
        <v>24</v>
      </c>
      <c r="P22" s="31">
        <f t="shared" si="36"/>
        <v>25</v>
      </c>
      <c r="R22" s="24">
        <f>1+X21</f>
        <v>16</v>
      </c>
      <c r="S22" s="25">
        <f t="shared" ref="S22:X22" si="37">+R22+1</f>
        <v>17</v>
      </c>
      <c r="T22" s="26">
        <f t="shared" si="37"/>
        <v>18</v>
      </c>
      <c r="U22" s="27">
        <f t="shared" si="37"/>
        <v>19</v>
      </c>
      <c r="V22" s="25">
        <f t="shared" si="37"/>
        <v>20</v>
      </c>
      <c r="W22" s="29">
        <f t="shared" si="37"/>
        <v>21</v>
      </c>
      <c r="X22" s="31">
        <f t="shared" si="37"/>
        <v>22</v>
      </c>
      <c r="Z22" s="24">
        <f>1+AF21</f>
        <v>21</v>
      </c>
      <c r="AA22" s="25">
        <f t="shared" ref="AA22:AF22" si="38">+Z22+1</f>
        <v>22</v>
      </c>
      <c r="AB22" s="26">
        <f t="shared" si="38"/>
        <v>23</v>
      </c>
      <c r="AC22" s="27">
        <f t="shared" si="38"/>
        <v>24</v>
      </c>
      <c r="AD22" s="25">
        <f t="shared" si="38"/>
        <v>25</v>
      </c>
      <c r="AE22" s="29">
        <f t="shared" si="38"/>
        <v>26</v>
      </c>
      <c r="AF22" s="31">
        <f t="shared" si="38"/>
        <v>27</v>
      </c>
    </row>
    <row r="23" spans="2:32" x14ac:dyDescent="0.35">
      <c r="B23" s="35">
        <f>1+H22</f>
        <v>28</v>
      </c>
      <c r="C23" s="34">
        <f>+B23+1</f>
        <v>29</v>
      </c>
      <c r="D23" s="32">
        <f t="shared" ref="D23" si="39">+C23+1</f>
        <v>30</v>
      </c>
      <c r="E23" s="14">
        <v>1</v>
      </c>
      <c r="F23" s="15">
        <v>2</v>
      </c>
      <c r="G23" s="30">
        <v>3</v>
      </c>
      <c r="H23" s="17">
        <v>4</v>
      </c>
      <c r="J23" s="24">
        <f>1+P22</f>
        <v>26</v>
      </c>
      <c r="K23" s="25">
        <f>+J23+1</f>
        <v>27</v>
      </c>
      <c r="L23" s="32">
        <f t="shared" ref="L23:O23" si="40">+K23+1</f>
        <v>28</v>
      </c>
      <c r="M23" s="27">
        <f t="shared" si="40"/>
        <v>29</v>
      </c>
      <c r="N23" s="25">
        <f t="shared" si="40"/>
        <v>30</v>
      </c>
      <c r="O23" s="29">
        <f t="shared" si="40"/>
        <v>31</v>
      </c>
      <c r="P23" s="17">
        <v>1</v>
      </c>
      <c r="R23" s="24">
        <f>1+X22</f>
        <v>23</v>
      </c>
      <c r="S23" s="25">
        <f>+R23+1</f>
        <v>24</v>
      </c>
      <c r="T23" s="26">
        <f t="shared" ref="T23:X23" si="41">+S23+1</f>
        <v>25</v>
      </c>
      <c r="U23" s="27">
        <f t="shared" si="41"/>
        <v>26</v>
      </c>
      <c r="V23" s="25">
        <f t="shared" si="41"/>
        <v>27</v>
      </c>
      <c r="W23" s="29">
        <f t="shared" si="41"/>
        <v>28</v>
      </c>
      <c r="X23" s="31">
        <f t="shared" si="41"/>
        <v>29</v>
      </c>
      <c r="Z23" s="24">
        <f>1+AF22</f>
        <v>28</v>
      </c>
      <c r="AA23" s="25">
        <f>+Z23+1</f>
        <v>29</v>
      </c>
      <c r="AB23" s="26">
        <f t="shared" ref="AB23:AC23" si="42">+AA23+1</f>
        <v>30</v>
      </c>
      <c r="AC23" s="27">
        <f t="shared" si="42"/>
        <v>31</v>
      </c>
      <c r="AD23" s="18">
        <v>1</v>
      </c>
      <c r="AE23" s="30">
        <f>+AD23+1</f>
        <v>2</v>
      </c>
      <c r="AF23" s="17">
        <f>+AE23+1</f>
        <v>3</v>
      </c>
    </row>
    <row r="24" spans="2:32" x14ac:dyDescent="0.35">
      <c r="B24" s="7"/>
      <c r="C24" s="8"/>
      <c r="D24" s="9"/>
      <c r="E24" s="10"/>
      <c r="F24" s="8"/>
      <c r="G24" s="11"/>
      <c r="H24" s="13"/>
      <c r="J24" s="24"/>
      <c r="K24" s="25"/>
      <c r="L24" s="26"/>
      <c r="M24" s="27"/>
      <c r="N24" s="25"/>
      <c r="O24" s="28"/>
      <c r="P24" s="17"/>
      <c r="R24" s="24">
        <f>1+X23</f>
        <v>30</v>
      </c>
      <c r="S24" s="18">
        <v>1</v>
      </c>
      <c r="T24" s="19">
        <f>+S24+1</f>
        <v>2</v>
      </c>
      <c r="U24" s="14">
        <f>+T24+1</f>
        <v>3</v>
      </c>
      <c r="V24" s="15">
        <f>+U24+1</f>
        <v>4</v>
      </c>
      <c r="W24" s="16">
        <f>+V24+1</f>
        <v>5</v>
      </c>
      <c r="X24" s="17">
        <f>+W24+1</f>
        <v>6</v>
      </c>
      <c r="Z24" s="7"/>
      <c r="AA24" s="8"/>
      <c r="AB24" s="9"/>
      <c r="AC24" s="10"/>
      <c r="AD24" s="8"/>
      <c r="AE24" s="11"/>
      <c r="AF24" s="13"/>
    </row>
    <row r="25" spans="2:32" x14ac:dyDescent="0.35">
      <c r="B25" s="12"/>
      <c r="C25" s="12"/>
      <c r="D25" s="12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2"/>
      <c r="R25" s="12"/>
      <c r="S25" s="12"/>
      <c r="T25" s="12"/>
      <c r="U25" s="12"/>
      <c r="V25" s="12"/>
      <c r="W25" s="12"/>
      <c r="X25" s="12"/>
    </row>
    <row r="26" spans="2:32" x14ac:dyDescent="0.35">
      <c r="B26" s="12"/>
      <c r="C26" s="12"/>
      <c r="D26" s="12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2"/>
      <c r="R26" s="12"/>
      <c r="S26" s="12"/>
      <c r="T26" s="12"/>
      <c r="U26" s="12"/>
      <c r="V26" s="12"/>
      <c r="W26" s="12"/>
      <c r="X26" s="12"/>
    </row>
    <row r="27" spans="2:32" x14ac:dyDescent="0.35"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N27" s="12"/>
      <c r="O27" s="12"/>
      <c r="P27" s="12"/>
      <c r="R27" s="12"/>
      <c r="S27" s="12"/>
      <c r="T27" s="12"/>
      <c r="U27" s="12"/>
      <c r="V27" s="12"/>
      <c r="W27" s="12"/>
      <c r="X27" s="12"/>
    </row>
    <row r="28" spans="2:32" x14ac:dyDescent="0.35"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N28" s="12"/>
      <c r="O28" s="12"/>
      <c r="P28" s="12"/>
      <c r="R28" s="12"/>
      <c r="S28" s="12"/>
      <c r="T28" s="12"/>
      <c r="U28" s="12"/>
      <c r="V28" s="12"/>
      <c r="W28" s="12"/>
      <c r="X28" s="12"/>
    </row>
    <row r="29" spans="2:32" x14ac:dyDescent="0.35"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N29" s="12"/>
      <c r="O29" s="12"/>
      <c r="P29" s="12"/>
      <c r="R29" s="12"/>
      <c r="S29" s="12"/>
      <c r="T29" s="12"/>
      <c r="U29" s="12"/>
      <c r="V29" s="12"/>
      <c r="W29" s="12"/>
      <c r="X29" s="12"/>
    </row>
    <row r="30" spans="2:32" x14ac:dyDescent="0.35"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N30" s="12"/>
      <c r="O30" s="12"/>
      <c r="P30" s="12"/>
      <c r="R30" s="12"/>
      <c r="S30" s="12"/>
      <c r="T30" s="12"/>
      <c r="U30" s="12"/>
      <c r="V30" s="12"/>
      <c r="W30" s="12"/>
      <c r="X30" s="12"/>
    </row>
    <row r="31" spans="2:32" x14ac:dyDescent="0.35"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2"/>
      <c r="R31" s="12"/>
      <c r="S31" s="12"/>
      <c r="T31" s="12"/>
      <c r="U31" s="12"/>
      <c r="V31" s="12"/>
      <c r="W31" s="12"/>
      <c r="X31" s="12"/>
    </row>
    <row r="32" spans="2:32" x14ac:dyDescent="0.35"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2"/>
      <c r="R32" s="12"/>
      <c r="S32" s="12"/>
      <c r="T32" s="12"/>
      <c r="U32" s="12"/>
      <c r="V32" s="12"/>
      <c r="W32" s="12"/>
      <c r="X32" s="12"/>
    </row>
  </sheetData>
  <mergeCells count="12">
    <mergeCell ref="S17:W17"/>
    <mergeCell ref="AA17:AE17"/>
    <mergeCell ref="C1:G1"/>
    <mergeCell ref="K1:O1"/>
    <mergeCell ref="S1:W1"/>
    <mergeCell ref="AA1:AE1"/>
    <mergeCell ref="C9:G9"/>
    <mergeCell ref="K9:O9"/>
    <mergeCell ref="S9:W9"/>
    <mergeCell ref="AA9:AE9"/>
    <mergeCell ref="C17:G17"/>
    <mergeCell ref="K17:O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E6D1-8B3B-438D-B7ED-BF61D61615B1}">
  <dimension ref="B1:AF30"/>
  <sheetViews>
    <sheetView zoomScale="175" zoomScaleNormal="175" workbookViewId="0">
      <selection activeCell="B5" sqref="B5"/>
    </sheetView>
  </sheetViews>
  <sheetFormatPr defaultColWidth="9.1796875" defaultRowHeight="14.5" x14ac:dyDescent="0.35"/>
  <cols>
    <col min="1" max="1" width="5.1796875" style="12" customWidth="1"/>
    <col min="2" max="2" width="4.453125" style="3" bestFit="1" customWidth="1"/>
    <col min="3" max="3" width="4.7265625" style="4" bestFit="1" customWidth="1"/>
    <col min="4" max="4" width="4.54296875" style="21" bestFit="1" customWidth="1"/>
    <col min="5" max="5" width="4.7265625" style="22" bestFit="1" customWidth="1"/>
    <col min="6" max="6" width="4.1796875" style="4" bestFit="1" customWidth="1"/>
    <col min="7" max="7" width="4.1796875" style="5" bestFit="1" customWidth="1"/>
    <col min="8" max="8" width="4.1796875" style="6" bestFit="1" customWidth="1"/>
    <col min="9" max="9" width="2.453125" style="12" customWidth="1"/>
    <col min="10" max="10" width="4.453125" style="3" bestFit="1" customWidth="1"/>
    <col min="11" max="11" width="4.7265625" style="4" bestFit="1" customWidth="1"/>
    <col min="12" max="12" width="4.54296875" style="21" bestFit="1" customWidth="1"/>
    <col min="13" max="13" width="4.7265625" style="22" bestFit="1" customWidth="1"/>
    <col min="14" max="14" width="4.1796875" style="4" bestFit="1" customWidth="1"/>
    <col min="15" max="15" width="4.1796875" style="5" bestFit="1" customWidth="1"/>
    <col min="16" max="16" width="4.1796875" style="6" bestFit="1" customWidth="1"/>
    <col min="17" max="17" width="2.453125" style="12" customWidth="1"/>
    <col min="18" max="18" width="4.453125" style="3" bestFit="1" customWidth="1"/>
    <col min="19" max="19" width="4.7265625" style="4" bestFit="1" customWidth="1"/>
    <col min="20" max="20" width="4.54296875" style="21" bestFit="1" customWidth="1"/>
    <col min="21" max="21" width="4.7265625" style="22" bestFit="1" customWidth="1"/>
    <col min="22" max="22" width="4.1796875" style="4" bestFit="1" customWidth="1"/>
    <col min="23" max="23" width="4.1796875" style="5" bestFit="1" customWidth="1"/>
    <col min="24" max="24" width="4.1796875" style="6" bestFit="1" customWidth="1"/>
    <col min="25" max="25" width="2.453125" style="12" customWidth="1"/>
    <col min="26" max="32" width="4.1796875" style="12" customWidth="1"/>
    <col min="33" max="16384" width="9.1796875" style="12"/>
  </cols>
  <sheetData>
    <row r="1" spans="2:32" x14ac:dyDescent="0.35">
      <c r="B1" s="3">
        <v>1</v>
      </c>
      <c r="C1" s="54" t="s">
        <v>370</v>
      </c>
      <c r="D1" s="54"/>
      <c r="E1" s="54"/>
      <c r="F1" s="54"/>
      <c r="G1" s="54"/>
      <c r="H1" s="3">
        <v>31</v>
      </c>
      <c r="J1" s="3">
        <v>1</v>
      </c>
      <c r="K1" s="54" t="s">
        <v>371</v>
      </c>
      <c r="L1" s="54"/>
      <c r="M1" s="54"/>
      <c r="N1" s="54"/>
      <c r="O1" s="54"/>
      <c r="P1" s="3">
        <v>28</v>
      </c>
      <c r="R1" s="3">
        <v>1</v>
      </c>
      <c r="S1" s="54" t="s">
        <v>372</v>
      </c>
      <c r="T1" s="54"/>
      <c r="U1" s="54"/>
      <c r="V1" s="54"/>
      <c r="W1" s="54"/>
      <c r="X1" s="3">
        <v>31</v>
      </c>
      <c r="Z1" s="3">
        <v>1</v>
      </c>
      <c r="AA1" s="54" t="s">
        <v>373</v>
      </c>
      <c r="AB1" s="54"/>
      <c r="AC1" s="54"/>
      <c r="AD1" s="54"/>
      <c r="AE1" s="54"/>
      <c r="AF1" s="3">
        <v>30</v>
      </c>
    </row>
    <row r="2" spans="2:32" x14ac:dyDescent="0.35">
      <c r="B2" s="24" t="s">
        <v>363</v>
      </c>
      <c r="C2" s="25" t="s">
        <v>364</v>
      </c>
      <c r="D2" s="26" t="s">
        <v>365</v>
      </c>
      <c r="E2" s="27" t="s">
        <v>366</v>
      </c>
      <c r="F2" s="25" t="s">
        <v>367</v>
      </c>
      <c r="G2" s="28" t="s">
        <v>368</v>
      </c>
      <c r="H2" s="23" t="s">
        <v>369</v>
      </c>
      <c r="J2" s="24" t="s">
        <v>363</v>
      </c>
      <c r="K2" s="25" t="s">
        <v>364</v>
      </c>
      <c r="L2" s="26" t="s">
        <v>365</v>
      </c>
      <c r="M2" s="27" t="s">
        <v>366</v>
      </c>
      <c r="N2" s="25" t="s">
        <v>367</v>
      </c>
      <c r="O2" s="28" t="s">
        <v>368</v>
      </c>
      <c r="P2" s="23" t="s">
        <v>369</v>
      </c>
      <c r="R2" s="24" t="s">
        <v>363</v>
      </c>
      <c r="S2" s="25" t="s">
        <v>364</v>
      </c>
      <c r="T2" s="26" t="s">
        <v>365</v>
      </c>
      <c r="U2" s="27" t="s">
        <v>366</v>
      </c>
      <c r="V2" s="25" t="s">
        <v>367</v>
      </c>
      <c r="W2" s="28" t="s">
        <v>368</v>
      </c>
      <c r="X2" s="23" t="s">
        <v>369</v>
      </c>
      <c r="Z2" s="24" t="s">
        <v>363</v>
      </c>
      <c r="AA2" s="25" t="s">
        <v>364</v>
      </c>
      <c r="AB2" s="26" t="s">
        <v>365</v>
      </c>
      <c r="AC2" s="27" t="s">
        <v>366</v>
      </c>
      <c r="AD2" s="25" t="s">
        <v>367</v>
      </c>
      <c r="AE2" s="28" t="s">
        <v>368</v>
      </c>
      <c r="AF2" s="23" t="s">
        <v>369</v>
      </c>
    </row>
    <row r="3" spans="2:32" x14ac:dyDescent="0.35">
      <c r="B3" s="20">
        <v>28</v>
      </c>
      <c r="C3" s="18">
        <f>+B3+1</f>
        <v>29</v>
      </c>
      <c r="D3" s="19">
        <f>+C3+1</f>
        <v>30</v>
      </c>
      <c r="E3" s="14">
        <f>+D3+1</f>
        <v>31</v>
      </c>
      <c r="F3" s="34">
        <v>1</v>
      </c>
      <c r="G3" s="29">
        <f t="shared" ref="G3:H3" si="0">+F3+1</f>
        <v>2</v>
      </c>
      <c r="H3" s="31">
        <f t="shared" si="0"/>
        <v>3</v>
      </c>
      <c r="J3" s="35">
        <v>1</v>
      </c>
      <c r="K3" s="34">
        <f t="shared" ref="K3:P6" si="1">+J3+1</f>
        <v>2</v>
      </c>
      <c r="L3" s="32">
        <f t="shared" si="1"/>
        <v>3</v>
      </c>
      <c r="M3" s="33">
        <f t="shared" si="1"/>
        <v>4</v>
      </c>
      <c r="N3" s="34">
        <f t="shared" si="1"/>
        <v>5</v>
      </c>
      <c r="O3" s="29">
        <f t="shared" si="1"/>
        <v>6</v>
      </c>
      <c r="P3" s="31">
        <f t="shared" si="1"/>
        <v>7</v>
      </c>
      <c r="R3" s="35">
        <v>1</v>
      </c>
      <c r="S3" s="34">
        <f t="shared" ref="S3:X3" si="2">+R3+1</f>
        <v>2</v>
      </c>
      <c r="T3" s="32">
        <f t="shared" si="2"/>
        <v>3</v>
      </c>
      <c r="U3" s="33">
        <f t="shared" si="2"/>
        <v>4</v>
      </c>
      <c r="V3" s="34">
        <f t="shared" si="2"/>
        <v>5</v>
      </c>
      <c r="W3" s="29">
        <f t="shared" si="2"/>
        <v>6</v>
      </c>
      <c r="X3" s="31">
        <f t="shared" si="2"/>
        <v>7</v>
      </c>
      <c r="Z3" s="20">
        <v>29</v>
      </c>
      <c r="AA3" s="18">
        <f>+Z3+1</f>
        <v>30</v>
      </c>
      <c r="AB3" s="19">
        <f>+AA3+1</f>
        <v>31</v>
      </c>
      <c r="AC3" s="33">
        <v>1</v>
      </c>
      <c r="AD3" s="34">
        <f t="shared" ref="AA3:AF7" si="3">+AC3+1</f>
        <v>2</v>
      </c>
      <c r="AE3" s="29">
        <f t="shared" si="3"/>
        <v>3</v>
      </c>
      <c r="AF3" s="31">
        <f t="shared" si="3"/>
        <v>4</v>
      </c>
    </row>
    <row r="4" spans="2:32" x14ac:dyDescent="0.35">
      <c r="B4" s="35">
        <f>1+H3</f>
        <v>4</v>
      </c>
      <c r="C4" s="34">
        <f t="shared" ref="C4:H7" si="4">+B4+1</f>
        <v>5</v>
      </c>
      <c r="D4" s="32">
        <f t="shared" si="4"/>
        <v>6</v>
      </c>
      <c r="E4" s="33">
        <f t="shared" si="4"/>
        <v>7</v>
      </c>
      <c r="F4" s="34">
        <f t="shared" si="4"/>
        <v>8</v>
      </c>
      <c r="G4" s="29">
        <f t="shared" si="4"/>
        <v>9</v>
      </c>
      <c r="H4" s="31">
        <f t="shared" si="4"/>
        <v>10</v>
      </c>
      <c r="J4" s="35">
        <f>1+P3</f>
        <v>8</v>
      </c>
      <c r="K4" s="34">
        <f t="shared" si="1"/>
        <v>9</v>
      </c>
      <c r="L4" s="32">
        <f t="shared" si="1"/>
        <v>10</v>
      </c>
      <c r="M4" s="33">
        <f t="shared" si="1"/>
        <v>11</v>
      </c>
      <c r="N4" s="34">
        <f t="shared" si="1"/>
        <v>12</v>
      </c>
      <c r="O4" s="29">
        <f t="shared" si="1"/>
        <v>13</v>
      </c>
      <c r="P4" s="31">
        <f t="shared" si="1"/>
        <v>14</v>
      </c>
      <c r="R4" s="35">
        <f>1+X3</f>
        <v>8</v>
      </c>
      <c r="S4" s="34">
        <f t="shared" ref="S4:X7" si="5">+R4+1</f>
        <v>9</v>
      </c>
      <c r="T4" s="32">
        <f t="shared" si="5"/>
        <v>10</v>
      </c>
      <c r="U4" s="33">
        <f t="shared" si="5"/>
        <v>11</v>
      </c>
      <c r="V4" s="34">
        <f t="shared" si="5"/>
        <v>12</v>
      </c>
      <c r="W4" s="29">
        <f t="shared" si="5"/>
        <v>13</v>
      </c>
      <c r="X4" s="31">
        <f t="shared" si="5"/>
        <v>14</v>
      </c>
      <c r="Z4" s="35">
        <f>1+AF3</f>
        <v>5</v>
      </c>
      <c r="AA4" s="34">
        <f t="shared" si="3"/>
        <v>6</v>
      </c>
      <c r="AB4" s="32">
        <f t="shared" si="3"/>
        <v>7</v>
      </c>
      <c r="AC4" s="33">
        <f t="shared" si="3"/>
        <v>8</v>
      </c>
      <c r="AD4" s="34">
        <f t="shared" si="3"/>
        <v>9</v>
      </c>
      <c r="AE4" s="29">
        <f t="shared" si="3"/>
        <v>10</v>
      </c>
      <c r="AF4" s="31">
        <f t="shared" si="3"/>
        <v>11</v>
      </c>
    </row>
    <row r="5" spans="2:32" x14ac:dyDescent="0.35">
      <c r="B5" s="35">
        <f>1+H4</f>
        <v>11</v>
      </c>
      <c r="C5" s="34">
        <f t="shared" si="4"/>
        <v>12</v>
      </c>
      <c r="D5" s="32">
        <f t="shared" si="4"/>
        <v>13</v>
      </c>
      <c r="E5" s="33">
        <f t="shared" si="4"/>
        <v>14</v>
      </c>
      <c r="F5" s="34">
        <f t="shared" si="4"/>
        <v>15</v>
      </c>
      <c r="G5" s="29">
        <f t="shared" si="4"/>
        <v>16</v>
      </c>
      <c r="H5" s="31">
        <f t="shared" si="4"/>
        <v>17</v>
      </c>
      <c r="J5" s="35">
        <f>1+P4</f>
        <v>15</v>
      </c>
      <c r="K5" s="34">
        <f t="shared" si="1"/>
        <v>16</v>
      </c>
      <c r="L5" s="32">
        <f t="shared" si="1"/>
        <v>17</v>
      </c>
      <c r="M5" s="33">
        <f t="shared" si="1"/>
        <v>18</v>
      </c>
      <c r="N5" s="34">
        <f t="shared" si="1"/>
        <v>19</v>
      </c>
      <c r="O5" s="29">
        <f t="shared" si="1"/>
        <v>20</v>
      </c>
      <c r="P5" s="31">
        <f t="shared" si="1"/>
        <v>21</v>
      </c>
      <c r="R5" s="35">
        <f>1+X4</f>
        <v>15</v>
      </c>
      <c r="S5" s="34">
        <f t="shared" si="5"/>
        <v>16</v>
      </c>
      <c r="T5" s="32">
        <f t="shared" si="5"/>
        <v>17</v>
      </c>
      <c r="U5" s="33">
        <f t="shared" si="5"/>
        <v>18</v>
      </c>
      <c r="V5" s="34">
        <f t="shared" si="5"/>
        <v>19</v>
      </c>
      <c r="W5" s="29">
        <f t="shared" si="5"/>
        <v>20</v>
      </c>
      <c r="X5" s="31">
        <f t="shared" si="5"/>
        <v>21</v>
      </c>
      <c r="Z5" s="35">
        <f>1+AF4</f>
        <v>12</v>
      </c>
      <c r="AA5" s="34">
        <f t="shared" si="3"/>
        <v>13</v>
      </c>
      <c r="AB5" s="32">
        <f t="shared" si="3"/>
        <v>14</v>
      </c>
      <c r="AC5" s="33">
        <f t="shared" si="3"/>
        <v>15</v>
      </c>
      <c r="AD5" s="34">
        <f t="shared" si="3"/>
        <v>16</v>
      </c>
      <c r="AE5" s="29">
        <f t="shared" si="3"/>
        <v>17</v>
      </c>
      <c r="AF5" s="31">
        <f t="shared" si="3"/>
        <v>18</v>
      </c>
    </row>
    <row r="6" spans="2:32" x14ac:dyDescent="0.35">
      <c r="B6" s="35">
        <f>1+H5</f>
        <v>18</v>
      </c>
      <c r="C6" s="34">
        <f t="shared" si="4"/>
        <v>19</v>
      </c>
      <c r="D6" s="32">
        <f t="shared" si="4"/>
        <v>20</v>
      </c>
      <c r="E6" s="33">
        <f t="shared" si="4"/>
        <v>21</v>
      </c>
      <c r="F6" s="34">
        <f t="shared" si="4"/>
        <v>22</v>
      </c>
      <c r="G6" s="29">
        <f t="shared" si="4"/>
        <v>23</v>
      </c>
      <c r="H6" s="31">
        <f t="shared" si="4"/>
        <v>24</v>
      </c>
      <c r="J6" s="35">
        <f>1+P5</f>
        <v>22</v>
      </c>
      <c r="K6" s="34">
        <f t="shared" si="1"/>
        <v>23</v>
      </c>
      <c r="L6" s="32">
        <f t="shared" si="1"/>
        <v>24</v>
      </c>
      <c r="M6" s="33">
        <f t="shared" si="1"/>
        <v>25</v>
      </c>
      <c r="N6" s="34">
        <f t="shared" si="1"/>
        <v>26</v>
      </c>
      <c r="O6" s="29">
        <f t="shared" si="1"/>
        <v>27</v>
      </c>
      <c r="P6" s="31">
        <f t="shared" si="1"/>
        <v>28</v>
      </c>
      <c r="R6" s="35">
        <f>1+X5</f>
        <v>22</v>
      </c>
      <c r="S6" s="34">
        <f t="shared" si="5"/>
        <v>23</v>
      </c>
      <c r="T6" s="32">
        <f t="shared" si="5"/>
        <v>24</v>
      </c>
      <c r="U6" s="33">
        <f t="shared" si="5"/>
        <v>25</v>
      </c>
      <c r="V6" s="34">
        <f t="shared" si="5"/>
        <v>26</v>
      </c>
      <c r="W6" s="29">
        <f t="shared" si="5"/>
        <v>27</v>
      </c>
      <c r="X6" s="31">
        <f t="shared" si="5"/>
        <v>28</v>
      </c>
      <c r="Z6" s="35">
        <f>1+AF5</f>
        <v>19</v>
      </c>
      <c r="AA6" s="34">
        <f t="shared" si="3"/>
        <v>20</v>
      </c>
      <c r="AB6" s="32">
        <f t="shared" si="3"/>
        <v>21</v>
      </c>
      <c r="AC6" s="33">
        <f t="shared" si="3"/>
        <v>22</v>
      </c>
      <c r="AD6" s="34">
        <f t="shared" si="3"/>
        <v>23</v>
      </c>
      <c r="AE6" s="29">
        <f t="shared" si="3"/>
        <v>24</v>
      </c>
      <c r="AF6" s="31">
        <f t="shared" si="3"/>
        <v>25</v>
      </c>
    </row>
    <row r="7" spans="2:32" x14ac:dyDescent="0.35">
      <c r="B7" s="35">
        <f>1+H6</f>
        <v>25</v>
      </c>
      <c r="C7" s="34">
        <f>+B7+1</f>
        <v>26</v>
      </c>
      <c r="D7" s="32">
        <f t="shared" si="4"/>
        <v>27</v>
      </c>
      <c r="E7" s="33">
        <f t="shared" si="4"/>
        <v>28</v>
      </c>
      <c r="F7" s="34">
        <f t="shared" si="4"/>
        <v>29</v>
      </c>
      <c r="G7" s="29">
        <f t="shared" si="4"/>
        <v>30</v>
      </c>
      <c r="H7" s="31">
        <f t="shared" si="4"/>
        <v>31</v>
      </c>
      <c r="J7" s="35"/>
      <c r="K7" s="34"/>
      <c r="L7" s="32"/>
      <c r="M7" s="33"/>
      <c r="N7" s="34"/>
      <c r="O7" s="29"/>
      <c r="P7" s="17"/>
      <c r="R7" s="35">
        <f>1+X6</f>
        <v>29</v>
      </c>
      <c r="S7" s="34">
        <f>+R7+1</f>
        <v>30</v>
      </c>
      <c r="T7" s="32">
        <f t="shared" si="5"/>
        <v>31</v>
      </c>
      <c r="U7" s="14">
        <v>1</v>
      </c>
      <c r="V7" s="18">
        <f>+U7+1</f>
        <v>2</v>
      </c>
      <c r="W7" s="30">
        <f>+V7+1</f>
        <v>3</v>
      </c>
      <c r="X7" s="17">
        <f>+W7+1</f>
        <v>4</v>
      </c>
      <c r="Z7" s="35">
        <f>1+AF6</f>
        <v>26</v>
      </c>
      <c r="AA7" s="34">
        <f>+Z7+1</f>
        <v>27</v>
      </c>
      <c r="AB7" s="32">
        <f t="shared" si="3"/>
        <v>28</v>
      </c>
      <c r="AC7" s="33">
        <f t="shared" si="3"/>
        <v>29</v>
      </c>
      <c r="AD7" s="34">
        <f t="shared" si="3"/>
        <v>30</v>
      </c>
      <c r="AE7" s="30">
        <v>1</v>
      </c>
      <c r="AF7" s="17">
        <f>+AE7+1</f>
        <v>2</v>
      </c>
    </row>
    <row r="8" spans="2:32" x14ac:dyDescent="0.35">
      <c r="B8" s="3">
        <v>1</v>
      </c>
      <c r="C8" s="54" t="s">
        <v>374</v>
      </c>
      <c r="D8" s="54"/>
      <c r="E8" s="54"/>
      <c r="F8" s="54"/>
      <c r="G8" s="54"/>
      <c r="H8" s="3">
        <v>31</v>
      </c>
      <c r="J8" s="3">
        <v>1</v>
      </c>
      <c r="K8" s="54" t="s">
        <v>375</v>
      </c>
      <c r="L8" s="54"/>
      <c r="M8" s="54"/>
      <c r="N8" s="54"/>
      <c r="O8" s="54"/>
      <c r="P8" s="3">
        <v>30</v>
      </c>
      <c r="R8" s="3">
        <v>1</v>
      </c>
      <c r="S8" s="54" t="s">
        <v>376</v>
      </c>
      <c r="T8" s="54"/>
      <c r="U8" s="54"/>
      <c r="V8" s="54"/>
      <c r="W8" s="54"/>
      <c r="X8" s="3">
        <v>31</v>
      </c>
      <c r="Z8" s="3">
        <v>1</v>
      </c>
      <c r="AA8" s="54" t="s">
        <v>377</v>
      </c>
      <c r="AB8" s="54"/>
      <c r="AC8" s="54"/>
      <c r="AD8" s="54"/>
      <c r="AE8" s="54"/>
      <c r="AF8" s="3">
        <v>31</v>
      </c>
    </row>
    <row r="9" spans="2:32" x14ac:dyDescent="0.35">
      <c r="B9" s="24" t="s">
        <v>363</v>
      </c>
      <c r="C9" s="25" t="s">
        <v>364</v>
      </c>
      <c r="D9" s="26" t="s">
        <v>365</v>
      </c>
      <c r="E9" s="27" t="s">
        <v>366</v>
      </c>
      <c r="F9" s="25" t="s">
        <v>367</v>
      </c>
      <c r="G9" s="28" t="s">
        <v>368</v>
      </c>
      <c r="H9" s="23" t="s">
        <v>369</v>
      </c>
      <c r="J9" s="24" t="s">
        <v>363</v>
      </c>
      <c r="K9" s="25" t="s">
        <v>364</v>
      </c>
      <c r="L9" s="26" t="s">
        <v>365</v>
      </c>
      <c r="M9" s="27" t="s">
        <v>366</v>
      </c>
      <c r="N9" s="25" t="s">
        <v>367</v>
      </c>
      <c r="O9" s="28" t="s">
        <v>368</v>
      </c>
      <c r="P9" s="23" t="s">
        <v>369</v>
      </c>
      <c r="R9" s="24" t="s">
        <v>363</v>
      </c>
      <c r="S9" s="25" t="s">
        <v>364</v>
      </c>
      <c r="T9" s="26" t="s">
        <v>365</v>
      </c>
      <c r="U9" s="27" t="s">
        <v>366</v>
      </c>
      <c r="V9" s="25" t="s">
        <v>367</v>
      </c>
      <c r="W9" s="28" t="s">
        <v>368</v>
      </c>
      <c r="X9" s="23" t="s">
        <v>369</v>
      </c>
      <c r="Z9" s="24" t="s">
        <v>363</v>
      </c>
      <c r="AA9" s="25" t="s">
        <v>364</v>
      </c>
      <c r="AB9" s="26" t="s">
        <v>365</v>
      </c>
      <c r="AC9" s="27" t="s">
        <v>366</v>
      </c>
      <c r="AD9" s="25" t="s">
        <v>367</v>
      </c>
      <c r="AE9" s="28" t="s">
        <v>368</v>
      </c>
      <c r="AF9" s="23" t="s">
        <v>369</v>
      </c>
    </row>
    <row r="10" spans="2:32" x14ac:dyDescent="0.35">
      <c r="B10" s="20">
        <v>26</v>
      </c>
      <c r="C10" s="18">
        <f>+B10+1</f>
        <v>27</v>
      </c>
      <c r="D10" s="19">
        <f>+C10+1</f>
        <v>28</v>
      </c>
      <c r="E10" s="14">
        <f>+D10+1</f>
        <v>29</v>
      </c>
      <c r="F10" s="15">
        <f>+E10+1</f>
        <v>30</v>
      </c>
      <c r="G10" s="29">
        <v>1</v>
      </c>
      <c r="H10" s="31">
        <f t="shared" ref="H10" si="6">+G10+1</f>
        <v>2</v>
      </c>
      <c r="J10" s="20">
        <v>31</v>
      </c>
      <c r="K10" s="34">
        <v>1</v>
      </c>
      <c r="L10" s="32">
        <f t="shared" ref="L10:P13" si="7">+K10+1</f>
        <v>2</v>
      </c>
      <c r="M10" s="33">
        <f t="shared" si="7"/>
        <v>3</v>
      </c>
      <c r="N10" s="34">
        <f t="shared" si="7"/>
        <v>4</v>
      </c>
      <c r="O10" s="29">
        <f t="shared" si="7"/>
        <v>5</v>
      </c>
      <c r="P10" s="31">
        <f t="shared" si="7"/>
        <v>6</v>
      </c>
      <c r="R10" s="20">
        <v>28</v>
      </c>
      <c r="S10" s="18">
        <f t="shared" ref="S10:T14" si="8">+R10+1</f>
        <v>29</v>
      </c>
      <c r="T10" s="19">
        <f t="shared" si="8"/>
        <v>30</v>
      </c>
      <c r="U10" s="27">
        <v>1</v>
      </c>
      <c r="V10" s="25">
        <f t="shared" ref="V10:X13" si="9">+U10+1</f>
        <v>2</v>
      </c>
      <c r="W10" s="29">
        <f t="shared" si="9"/>
        <v>3</v>
      </c>
      <c r="X10" s="31">
        <f t="shared" si="9"/>
        <v>4</v>
      </c>
      <c r="Z10" s="20">
        <v>27</v>
      </c>
      <c r="AA10" s="18">
        <f t="shared" ref="AA10:AE14" si="10">+Z10+1</f>
        <v>28</v>
      </c>
      <c r="AB10" s="19">
        <f t="shared" si="10"/>
        <v>29</v>
      </c>
      <c r="AC10" s="14">
        <f t="shared" si="10"/>
        <v>30</v>
      </c>
      <c r="AD10" s="15">
        <f t="shared" si="10"/>
        <v>31</v>
      </c>
      <c r="AE10" s="30">
        <f t="shared" si="10"/>
        <v>32</v>
      </c>
      <c r="AF10" s="31">
        <v>1</v>
      </c>
    </row>
    <row r="11" spans="2:32" x14ac:dyDescent="0.35">
      <c r="B11" s="35">
        <f>1+H10</f>
        <v>3</v>
      </c>
      <c r="C11" s="34">
        <f t="shared" ref="C11:H14" si="11">+B11+1</f>
        <v>4</v>
      </c>
      <c r="D11" s="32">
        <f t="shared" si="11"/>
        <v>5</v>
      </c>
      <c r="E11" s="33">
        <f t="shared" si="11"/>
        <v>6</v>
      </c>
      <c r="F11" s="34">
        <f t="shared" si="11"/>
        <v>7</v>
      </c>
      <c r="G11" s="29">
        <f t="shared" si="11"/>
        <v>8</v>
      </c>
      <c r="H11" s="31">
        <f t="shared" si="11"/>
        <v>9</v>
      </c>
      <c r="J11" s="35">
        <f>1+P10</f>
        <v>7</v>
      </c>
      <c r="K11" s="34">
        <f>+J11+1</f>
        <v>8</v>
      </c>
      <c r="L11" s="32">
        <f t="shared" si="7"/>
        <v>9</v>
      </c>
      <c r="M11" s="33">
        <f t="shared" si="7"/>
        <v>10</v>
      </c>
      <c r="N11" s="34">
        <f t="shared" si="7"/>
        <v>11</v>
      </c>
      <c r="O11" s="29">
        <f t="shared" si="7"/>
        <v>12</v>
      </c>
      <c r="P11" s="31">
        <f t="shared" si="7"/>
        <v>13</v>
      </c>
      <c r="R11" s="35">
        <f>1+X10</f>
        <v>5</v>
      </c>
      <c r="S11" s="34">
        <f t="shared" si="8"/>
        <v>6</v>
      </c>
      <c r="T11" s="32">
        <f t="shared" si="8"/>
        <v>7</v>
      </c>
      <c r="U11" s="33">
        <f>+T11+1</f>
        <v>8</v>
      </c>
      <c r="V11" s="34">
        <f t="shared" si="9"/>
        <v>9</v>
      </c>
      <c r="W11" s="29">
        <f t="shared" si="9"/>
        <v>10</v>
      </c>
      <c r="X11" s="31">
        <f t="shared" si="9"/>
        <v>11</v>
      </c>
      <c r="Z11" s="24">
        <f>1+AF10</f>
        <v>2</v>
      </c>
      <c r="AA11" s="25">
        <f t="shared" si="10"/>
        <v>3</v>
      </c>
      <c r="AB11" s="26">
        <f t="shared" si="10"/>
        <v>4</v>
      </c>
      <c r="AC11" s="27">
        <f t="shared" si="10"/>
        <v>5</v>
      </c>
      <c r="AD11" s="25">
        <f t="shared" si="10"/>
        <v>6</v>
      </c>
      <c r="AE11" s="29">
        <f t="shared" si="10"/>
        <v>7</v>
      </c>
      <c r="AF11" s="31">
        <f>+AE11+1</f>
        <v>8</v>
      </c>
    </row>
    <row r="12" spans="2:32" x14ac:dyDescent="0.35">
      <c r="B12" s="35">
        <f>1+H11</f>
        <v>10</v>
      </c>
      <c r="C12" s="34">
        <f t="shared" si="11"/>
        <v>11</v>
      </c>
      <c r="D12" s="32">
        <f t="shared" si="11"/>
        <v>12</v>
      </c>
      <c r="E12" s="33">
        <f t="shared" si="11"/>
        <v>13</v>
      </c>
      <c r="F12" s="34">
        <f t="shared" si="11"/>
        <v>14</v>
      </c>
      <c r="G12" s="29">
        <f t="shared" si="11"/>
        <v>15</v>
      </c>
      <c r="H12" s="31">
        <f t="shared" si="11"/>
        <v>16</v>
      </c>
      <c r="J12" s="35">
        <f>1+P11</f>
        <v>14</v>
      </c>
      <c r="K12" s="34">
        <f>+J12+1</f>
        <v>15</v>
      </c>
      <c r="L12" s="32">
        <f t="shared" si="7"/>
        <v>16</v>
      </c>
      <c r="M12" s="33">
        <f t="shared" si="7"/>
        <v>17</v>
      </c>
      <c r="N12" s="34">
        <f t="shared" si="7"/>
        <v>18</v>
      </c>
      <c r="O12" s="29">
        <f t="shared" si="7"/>
        <v>19</v>
      </c>
      <c r="P12" s="31">
        <f t="shared" si="7"/>
        <v>20</v>
      </c>
      <c r="R12" s="35">
        <f>1+X11</f>
        <v>12</v>
      </c>
      <c r="S12" s="34">
        <f t="shared" si="8"/>
        <v>13</v>
      </c>
      <c r="T12" s="32">
        <f t="shared" si="8"/>
        <v>14</v>
      </c>
      <c r="U12" s="33">
        <f>+T12+1</f>
        <v>15</v>
      </c>
      <c r="V12" s="34">
        <f t="shared" si="9"/>
        <v>16</v>
      </c>
      <c r="W12" s="29">
        <f t="shared" si="9"/>
        <v>17</v>
      </c>
      <c r="X12" s="31">
        <f t="shared" si="9"/>
        <v>18</v>
      </c>
      <c r="Z12" s="24">
        <f>1+AF11</f>
        <v>9</v>
      </c>
      <c r="AA12" s="25">
        <f t="shared" si="10"/>
        <v>10</v>
      </c>
      <c r="AB12" s="26">
        <f t="shared" si="10"/>
        <v>11</v>
      </c>
      <c r="AC12" s="27">
        <f t="shared" si="10"/>
        <v>12</v>
      </c>
      <c r="AD12" s="25">
        <f t="shared" si="10"/>
        <v>13</v>
      </c>
      <c r="AE12" s="29">
        <f t="shared" si="10"/>
        <v>14</v>
      </c>
      <c r="AF12" s="31">
        <f>+AE12+1</f>
        <v>15</v>
      </c>
    </row>
    <row r="13" spans="2:32" x14ac:dyDescent="0.35">
      <c r="B13" s="35">
        <f>1+H12</f>
        <v>17</v>
      </c>
      <c r="C13" s="34">
        <f t="shared" si="11"/>
        <v>18</v>
      </c>
      <c r="D13" s="32">
        <f t="shared" si="11"/>
        <v>19</v>
      </c>
      <c r="E13" s="33">
        <f t="shared" si="11"/>
        <v>20</v>
      </c>
      <c r="F13" s="34">
        <f t="shared" si="11"/>
        <v>21</v>
      </c>
      <c r="G13" s="29">
        <f t="shared" si="11"/>
        <v>22</v>
      </c>
      <c r="H13" s="31">
        <f t="shared" si="11"/>
        <v>23</v>
      </c>
      <c r="J13" s="35">
        <f>1+P12</f>
        <v>21</v>
      </c>
      <c r="K13" s="34">
        <f>+J13+1</f>
        <v>22</v>
      </c>
      <c r="L13" s="32">
        <f t="shared" si="7"/>
        <v>23</v>
      </c>
      <c r="M13" s="33">
        <f t="shared" si="7"/>
        <v>24</v>
      </c>
      <c r="N13" s="34">
        <f t="shared" si="7"/>
        <v>25</v>
      </c>
      <c r="O13" s="29">
        <f t="shared" si="7"/>
        <v>26</v>
      </c>
      <c r="P13" s="31">
        <f t="shared" si="7"/>
        <v>27</v>
      </c>
      <c r="R13" s="35">
        <f>1+X12</f>
        <v>19</v>
      </c>
      <c r="S13" s="34">
        <f t="shared" si="8"/>
        <v>20</v>
      </c>
      <c r="T13" s="32">
        <f t="shared" si="8"/>
        <v>21</v>
      </c>
      <c r="U13" s="33">
        <f>+T13+1</f>
        <v>22</v>
      </c>
      <c r="V13" s="34">
        <f t="shared" si="9"/>
        <v>23</v>
      </c>
      <c r="W13" s="29">
        <f t="shared" si="9"/>
        <v>24</v>
      </c>
      <c r="X13" s="31">
        <f t="shared" si="9"/>
        <v>25</v>
      </c>
      <c r="Z13" s="24">
        <f>1+AF12</f>
        <v>16</v>
      </c>
      <c r="AA13" s="25">
        <f t="shared" si="10"/>
        <v>17</v>
      </c>
      <c r="AB13" s="26">
        <f t="shared" si="10"/>
        <v>18</v>
      </c>
      <c r="AC13" s="27">
        <f t="shared" si="10"/>
        <v>19</v>
      </c>
      <c r="AD13" s="25">
        <f t="shared" si="10"/>
        <v>20</v>
      </c>
      <c r="AE13" s="29">
        <f t="shared" si="10"/>
        <v>21</v>
      </c>
      <c r="AF13" s="31">
        <f>+AE13+1</f>
        <v>22</v>
      </c>
    </row>
    <row r="14" spans="2:32" x14ac:dyDescent="0.35">
      <c r="B14" s="35">
        <f>1+H13</f>
        <v>24</v>
      </c>
      <c r="C14" s="34">
        <f>+B14+1</f>
        <v>25</v>
      </c>
      <c r="D14" s="32">
        <f t="shared" si="11"/>
        <v>26</v>
      </c>
      <c r="E14" s="33">
        <f t="shared" si="11"/>
        <v>27</v>
      </c>
      <c r="F14" s="34">
        <f t="shared" si="11"/>
        <v>28</v>
      </c>
      <c r="G14" s="29">
        <f t="shared" si="11"/>
        <v>29</v>
      </c>
      <c r="H14" s="31">
        <f t="shared" si="11"/>
        <v>30</v>
      </c>
      <c r="J14" s="35">
        <f>1+P13</f>
        <v>28</v>
      </c>
      <c r="K14" s="34">
        <f>+J14+1</f>
        <v>29</v>
      </c>
      <c r="L14" s="32">
        <f>+K14+1</f>
        <v>30</v>
      </c>
      <c r="M14" s="14">
        <v>1</v>
      </c>
      <c r="N14" s="18">
        <f>+M14+1</f>
        <v>2</v>
      </c>
      <c r="O14" s="30">
        <f>+N14+1</f>
        <v>3</v>
      </c>
      <c r="P14" s="17">
        <f>+O14+1</f>
        <v>4</v>
      </c>
      <c r="R14" s="24">
        <f>1+X13</f>
        <v>26</v>
      </c>
      <c r="S14" s="25">
        <f t="shared" si="8"/>
        <v>27</v>
      </c>
      <c r="T14" s="26">
        <f t="shared" si="8"/>
        <v>28</v>
      </c>
      <c r="U14" s="27">
        <f>+T14+1</f>
        <v>29</v>
      </c>
      <c r="V14" s="25">
        <f>+U14+1</f>
        <v>30</v>
      </c>
      <c r="W14" s="29">
        <f>+V14+1</f>
        <v>31</v>
      </c>
      <c r="X14" s="17">
        <v>1</v>
      </c>
      <c r="Z14" s="24">
        <f>1+AF13</f>
        <v>23</v>
      </c>
      <c r="AA14" s="25">
        <f t="shared" si="10"/>
        <v>24</v>
      </c>
      <c r="AB14" s="26">
        <f t="shared" si="10"/>
        <v>25</v>
      </c>
      <c r="AC14" s="27">
        <f t="shared" si="10"/>
        <v>26</v>
      </c>
      <c r="AD14" s="25">
        <f t="shared" si="10"/>
        <v>27</v>
      </c>
      <c r="AE14" s="29">
        <f t="shared" si="10"/>
        <v>28</v>
      </c>
      <c r="AF14" s="31">
        <f>+AE14+1</f>
        <v>29</v>
      </c>
    </row>
    <row r="15" spans="2:32" x14ac:dyDescent="0.35">
      <c r="B15" s="35">
        <f>1+H14</f>
        <v>31</v>
      </c>
      <c r="C15" s="34"/>
      <c r="D15" s="32"/>
      <c r="E15" s="33"/>
      <c r="F15" s="34"/>
      <c r="G15" s="29"/>
      <c r="H15" s="31"/>
      <c r="J15" s="35"/>
      <c r="K15" s="34"/>
      <c r="L15" s="19"/>
      <c r="M15" s="14"/>
      <c r="N15" s="18"/>
      <c r="O15" s="30"/>
      <c r="P15" s="17"/>
      <c r="R15" s="7"/>
      <c r="S15" s="8"/>
      <c r="T15" s="9"/>
      <c r="U15" s="10"/>
      <c r="V15" s="8"/>
      <c r="W15" s="11"/>
      <c r="X15" s="13"/>
      <c r="Z15" s="24">
        <f>1+AF14</f>
        <v>30</v>
      </c>
      <c r="AA15" s="25">
        <f>+Z15+1</f>
        <v>31</v>
      </c>
      <c r="AB15" s="19">
        <v>1</v>
      </c>
      <c r="AC15" s="14">
        <f>+AB15+1</f>
        <v>2</v>
      </c>
      <c r="AD15" s="15">
        <f>+AC15+1</f>
        <v>3</v>
      </c>
      <c r="AE15" s="30">
        <f>+AD15+1</f>
        <v>4</v>
      </c>
      <c r="AF15" s="17">
        <f>+AE15+1</f>
        <v>5</v>
      </c>
    </row>
    <row r="16" spans="2:32" x14ac:dyDescent="0.35">
      <c r="B16" s="3">
        <v>1</v>
      </c>
      <c r="C16" s="54" t="s">
        <v>378</v>
      </c>
      <c r="D16" s="54"/>
      <c r="E16" s="54"/>
      <c r="F16" s="54"/>
      <c r="G16" s="54"/>
      <c r="H16" s="3">
        <v>30</v>
      </c>
      <c r="J16" s="3">
        <v>1</v>
      </c>
      <c r="K16" s="54" t="s">
        <v>379</v>
      </c>
      <c r="L16" s="54"/>
      <c r="M16" s="54"/>
      <c r="N16" s="54"/>
      <c r="O16" s="54"/>
      <c r="P16" s="3">
        <v>31</v>
      </c>
      <c r="R16" s="3">
        <v>1</v>
      </c>
      <c r="S16" s="54" t="s">
        <v>380</v>
      </c>
      <c r="T16" s="54"/>
      <c r="U16" s="54"/>
      <c r="V16" s="54"/>
      <c r="W16" s="54"/>
      <c r="X16" s="3">
        <v>31</v>
      </c>
      <c r="Z16" s="3">
        <v>1</v>
      </c>
      <c r="AA16" s="54" t="s">
        <v>381</v>
      </c>
      <c r="AB16" s="54"/>
      <c r="AC16" s="54"/>
      <c r="AD16" s="54"/>
      <c r="AE16" s="54"/>
      <c r="AF16" s="3">
        <v>31</v>
      </c>
    </row>
    <row r="17" spans="2:32" x14ac:dyDescent="0.35">
      <c r="B17" s="24" t="s">
        <v>363</v>
      </c>
      <c r="C17" s="25" t="s">
        <v>364</v>
      </c>
      <c r="D17" s="26" t="s">
        <v>365</v>
      </c>
      <c r="E17" s="27" t="s">
        <v>366</v>
      </c>
      <c r="F17" s="25" t="s">
        <v>367</v>
      </c>
      <c r="G17" s="28" t="s">
        <v>368</v>
      </c>
      <c r="H17" s="23" t="s">
        <v>369</v>
      </c>
      <c r="J17" s="24" t="s">
        <v>363</v>
      </c>
      <c r="K17" s="25" t="s">
        <v>364</v>
      </c>
      <c r="L17" s="26" t="s">
        <v>365</v>
      </c>
      <c r="M17" s="27" t="s">
        <v>366</v>
      </c>
      <c r="N17" s="25" t="s">
        <v>367</v>
      </c>
      <c r="O17" s="28" t="s">
        <v>368</v>
      </c>
      <c r="P17" s="23" t="s">
        <v>369</v>
      </c>
      <c r="R17" s="24" t="s">
        <v>363</v>
      </c>
      <c r="S17" s="25" t="s">
        <v>364</v>
      </c>
      <c r="T17" s="26" t="s">
        <v>365</v>
      </c>
      <c r="U17" s="27" t="s">
        <v>366</v>
      </c>
      <c r="V17" s="25" t="s">
        <v>367</v>
      </c>
      <c r="W17" s="28" t="s">
        <v>368</v>
      </c>
      <c r="X17" s="23" t="s">
        <v>369</v>
      </c>
      <c r="Z17" s="24" t="s">
        <v>363</v>
      </c>
      <c r="AA17" s="25" t="s">
        <v>364</v>
      </c>
      <c r="AB17" s="26" t="s">
        <v>365</v>
      </c>
      <c r="AC17" s="27" t="s">
        <v>366</v>
      </c>
      <c r="AD17" s="25" t="s">
        <v>367</v>
      </c>
      <c r="AE17" s="28" t="s">
        <v>368</v>
      </c>
      <c r="AF17" s="23" t="s">
        <v>369</v>
      </c>
    </row>
    <row r="18" spans="2:32" x14ac:dyDescent="0.35">
      <c r="B18" s="20">
        <v>30</v>
      </c>
      <c r="C18" s="18">
        <f>+B18+1</f>
        <v>31</v>
      </c>
      <c r="D18" s="32">
        <v>1</v>
      </c>
      <c r="E18" s="33">
        <f t="shared" ref="C18:H22" si="12">+D18+1</f>
        <v>2</v>
      </c>
      <c r="F18" s="34">
        <f>+E18+1</f>
        <v>3</v>
      </c>
      <c r="G18" s="29">
        <f t="shared" ref="G18:H18" si="13">+F18+1</f>
        <v>4</v>
      </c>
      <c r="H18" s="31">
        <f t="shared" si="13"/>
        <v>5</v>
      </c>
      <c r="J18" s="20">
        <v>27</v>
      </c>
      <c r="K18" s="18">
        <f>+J18+1</f>
        <v>28</v>
      </c>
      <c r="L18" s="19">
        <f>+K18+1</f>
        <v>29</v>
      </c>
      <c r="M18" s="14">
        <f>+L18+1</f>
        <v>30</v>
      </c>
      <c r="N18" s="34">
        <v>1</v>
      </c>
      <c r="O18" s="29">
        <f t="shared" ref="K18:P22" si="14">+N18+1</f>
        <v>2</v>
      </c>
      <c r="P18" s="31">
        <f t="shared" si="14"/>
        <v>3</v>
      </c>
      <c r="R18" s="24">
        <v>1</v>
      </c>
      <c r="S18" s="25">
        <f t="shared" ref="S18:X21" si="15">+R18+1</f>
        <v>2</v>
      </c>
      <c r="T18" s="26">
        <f t="shared" si="15"/>
        <v>3</v>
      </c>
      <c r="U18" s="27">
        <f t="shared" si="15"/>
        <v>4</v>
      </c>
      <c r="V18" s="25">
        <f t="shared" si="15"/>
        <v>5</v>
      </c>
      <c r="W18" s="29">
        <f t="shared" si="15"/>
        <v>6</v>
      </c>
      <c r="X18" s="31">
        <f t="shared" si="15"/>
        <v>7</v>
      </c>
      <c r="Z18" s="20">
        <v>29</v>
      </c>
      <c r="AA18" s="18">
        <f>+Z18+1</f>
        <v>30</v>
      </c>
      <c r="AB18" s="26">
        <v>1</v>
      </c>
      <c r="AC18" s="27">
        <f>+AB18+1</f>
        <v>2</v>
      </c>
      <c r="AD18" s="25">
        <f t="shared" ref="AA18:AF22" si="16">+AC18+1</f>
        <v>3</v>
      </c>
      <c r="AE18" s="29">
        <f t="shared" si="16"/>
        <v>4</v>
      </c>
      <c r="AF18" s="31">
        <f t="shared" si="16"/>
        <v>5</v>
      </c>
    </row>
    <row r="19" spans="2:32" x14ac:dyDescent="0.35">
      <c r="B19" s="35">
        <f>1+H18</f>
        <v>6</v>
      </c>
      <c r="C19" s="34">
        <f t="shared" si="12"/>
        <v>7</v>
      </c>
      <c r="D19" s="32">
        <f t="shared" si="12"/>
        <v>8</v>
      </c>
      <c r="E19" s="33">
        <f t="shared" si="12"/>
        <v>9</v>
      </c>
      <c r="F19" s="34">
        <f t="shared" si="12"/>
        <v>10</v>
      </c>
      <c r="G19" s="29">
        <f t="shared" si="12"/>
        <v>11</v>
      </c>
      <c r="H19" s="31">
        <f t="shared" si="12"/>
        <v>12</v>
      </c>
      <c r="J19" s="35">
        <f>1+P18</f>
        <v>4</v>
      </c>
      <c r="K19" s="34">
        <f t="shared" si="14"/>
        <v>5</v>
      </c>
      <c r="L19" s="32">
        <f t="shared" si="14"/>
        <v>6</v>
      </c>
      <c r="M19" s="33">
        <f t="shared" si="14"/>
        <v>7</v>
      </c>
      <c r="N19" s="34">
        <f t="shared" si="14"/>
        <v>8</v>
      </c>
      <c r="O19" s="29">
        <f t="shared" si="14"/>
        <v>9</v>
      </c>
      <c r="P19" s="31">
        <f t="shared" si="14"/>
        <v>10</v>
      </c>
      <c r="R19" s="24">
        <f>1+X18</f>
        <v>8</v>
      </c>
      <c r="S19" s="25">
        <f t="shared" si="15"/>
        <v>9</v>
      </c>
      <c r="T19" s="26">
        <f t="shared" si="15"/>
        <v>10</v>
      </c>
      <c r="U19" s="27">
        <f t="shared" si="15"/>
        <v>11</v>
      </c>
      <c r="V19" s="25">
        <f t="shared" si="15"/>
        <v>12</v>
      </c>
      <c r="W19" s="29">
        <f t="shared" si="15"/>
        <v>13</v>
      </c>
      <c r="X19" s="31">
        <f t="shared" si="15"/>
        <v>14</v>
      </c>
      <c r="Z19" s="24">
        <f>1+AF18</f>
        <v>6</v>
      </c>
      <c r="AA19" s="25">
        <f t="shared" si="16"/>
        <v>7</v>
      </c>
      <c r="AB19" s="26">
        <f t="shared" si="16"/>
        <v>8</v>
      </c>
      <c r="AC19" s="27">
        <f t="shared" si="16"/>
        <v>9</v>
      </c>
      <c r="AD19" s="25">
        <f t="shared" si="16"/>
        <v>10</v>
      </c>
      <c r="AE19" s="29">
        <f t="shared" si="16"/>
        <v>11</v>
      </c>
      <c r="AF19" s="31">
        <f t="shared" si="16"/>
        <v>12</v>
      </c>
    </row>
    <row r="20" spans="2:32" x14ac:dyDescent="0.35">
      <c r="B20" s="35">
        <f>1+H19</f>
        <v>13</v>
      </c>
      <c r="C20" s="34">
        <f t="shared" si="12"/>
        <v>14</v>
      </c>
      <c r="D20" s="32">
        <f t="shared" si="12"/>
        <v>15</v>
      </c>
      <c r="E20" s="33">
        <f t="shared" si="12"/>
        <v>16</v>
      </c>
      <c r="F20" s="34">
        <f t="shared" si="12"/>
        <v>17</v>
      </c>
      <c r="G20" s="29">
        <f t="shared" si="12"/>
        <v>18</v>
      </c>
      <c r="H20" s="31">
        <f t="shared" si="12"/>
        <v>19</v>
      </c>
      <c r="J20" s="35">
        <f>1+P19</f>
        <v>11</v>
      </c>
      <c r="K20" s="34">
        <f t="shared" si="14"/>
        <v>12</v>
      </c>
      <c r="L20" s="32">
        <f t="shared" si="14"/>
        <v>13</v>
      </c>
      <c r="M20" s="33">
        <f t="shared" si="14"/>
        <v>14</v>
      </c>
      <c r="N20" s="34">
        <f t="shared" si="14"/>
        <v>15</v>
      </c>
      <c r="O20" s="29">
        <f t="shared" si="14"/>
        <v>16</v>
      </c>
      <c r="P20" s="31">
        <f t="shared" si="14"/>
        <v>17</v>
      </c>
      <c r="R20" s="24">
        <f>1+X19</f>
        <v>15</v>
      </c>
      <c r="S20" s="25">
        <f t="shared" si="15"/>
        <v>16</v>
      </c>
      <c r="T20" s="26">
        <f t="shared" si="15"/>
        <v>17</v>
      </c>
      <c r="U20" s="27">
        <f t="shared" si="15"/>
        <v>18</v>
      </c>
      <c r="V20" s="25">
        <f t="shared" si="15"/>
        <v>19</v>
      </c>
      <c r="W20" s="29">
        <f t="shared" si="15"/>
        <v>20</v>
      </c>
      <c r="X20" s="31">
        <f t="shared" si="15"/>
        <v>21</v>
      </c>
      <c r="Z20" s="24">
        <f>1+AF19</f>
        <v>13</v>
      </c>
      <c r="AA20" s="25">
        <f t="shared" si="16"/>
        <v>14</v>
      </c>
      <c r="AB20" s="26">
        <f t="shared" si="16"/>
        <v>15</v>
      </c>
      <c r="AC20" s="27">
        <f t="shared" si="16"/>
        <v>16</v>
      </c>
      <c r="AD20" s="25">
        <f t="shared" si="16"/>
        <v>17</v>
      </c>
      <c r="AE20" s="29">
        <f t="shared" si="16"/>
        <v>18</v>
      </c>
      <c r="AF20" s="31">
        <f t="shared" si="16"/>
        <v>19</v>
      </c>
    </row>
    <row r="21" spans="2:32" x14ac:dyDescent="0.35">
      <c r="B21" s="35">
        <f>1+H20</f>
        <v>20</v>
      </c>
      <c r="C21" s="34">
        <f t="shared" si="12"/>
        <v>21</v>
      </c>
      <c r="D21" s="32">
        <f t="shared" si="12"/>
        <v>22</v>
      </c>
      <c r="E21" s="33">
        <f t="shared" si="12"/>
        <v>23</v>
      </c>
      <c r="F21" s="34">
        <f t="shared" si="12"/>
        <v>24</v>
      </c>
      <c r="G21" s="29">
        <f t="shared" si="12"/>
        <v>25</v>
      </c>
      <c r="H21" s="31">
        <f t="shared" si="12"/>
        <v>26</v>
      </c>
      <c r="J21" s="35">
        <f>1+P20</f>
        <v>18</v>
      </c>
      <c r="K21" s="34">
        <f t="shared" si="14"/>
        <v>19</v>
      </c>
      <c r="L21" s="32">
        <f t="shared" si="14"/>
        <v>20</v>
      </c>
      <c r="M21" s="33">
        <f t="shared" si="14"/>
        <v>21</v>
      </c>
      <c r="N21" s="34">
        <f t="shared" si="14"/>
        <v>22</v>
      </c>
      <c r="O21" s="29">
        <f t="shared" si="14"/>
        <v>23</v>
      </c>
      <c r="P21" s="31">
        <f t="shared" si="14"/>
        <v>24</v>
      </c>
      <c r="R21" s="24">
        <f>1+X20</f>
        <v>22</v>
      </c>
      <c r="S21" s="25">
        <f t="shared" si="15"/>
        <v>23</v>
      </c>
      <c r="T21" s="26">
        <f t="shared" si="15"/>
        <v>24</v>
      </c>
      <c r="U21" s="27">
        <f t="shared" si="15"/>
        <v>25</v>
      </c>
      <c r="V21" s="25">
        <f t="shared" si="15"/>
        <v>26</v>
      </c>
      <c r="W21" s="29">
        <f t="shared" si="15"/>
        <v>27</v>
      </c>
      <c r="X21" s="31">
        <f t="shared" si="15"/>
        <v>28</v>
      </c>
      <c r="Z21" s="24">
        <f>1+AF20</f>
        <v>20</v>
      </c>
      <c r="AA21" s="25">
        <f t="shared" si="16"/>
        <v>21</v>
      </c>
      <c r="AB21" s="26">
        <f t="shared" si="16"/>
        <v>22</v>
      </c>
      <c r="AC21" s="27">
        <f t="shared" si="16"/>
        <v>23</v>
      </c>
      <c r="AD21" s="25">
        <f t="shared" si="16"/>
        <v>24</v>
      </c>
      <c r="AE21" s="29">
        <f t="shared" si="16"/>
        <v>25</v>
      </c>
      <c r="AF21" s="31">
        <f t="shared" si="16"/>
        <v>26</v>
      </c>
    </row>
    <row r="22" spans="2:32" x14ac:dyDescent="0.35">
      <c r="B22" s="35">
        <f>1+H21</f>
        <v>27</v>
      </c>
      <c r="C22" s="34">
        <f>+B22+1</f>
        <v>28</v>
      </c>
      <c r="D22" s="32">
        <f t="shared" si="12"/>
        <v>29</v>
      </c>
      <c r="E22" s="33">
        <f t="shared" si="12"/>
        <v>30</v>
      </c>
      <c r="F22" s="15">
        <v>1</v>
      </c>
      <c r="G22" s="30">
        <f>+F22+1</f>
        <v>2</v>
      </c>
      <c r="H22" s="17">
        <f>+G22+1</f>
        <v>3</v>
      </c>
      <c r="J22" s="24">
        <f>1+P21</f>
        <v>25</v>
      </c>
      <c r="K22" s="25">
        <f>+J22+1</f>
        <v>26</v>
      </c>
      <c r="L22" s="32">
        <f t="shared" si="14"/>
        <v>27</v>
      </c>
      <c r="M22" s="27">
        <f t="shared" si="14"/>
        <v>28</v>
      </c>
      <c r="N22" s="25">
        <f t="shared" si="14"/>
        <v>29</v>
      </c>
      <c r="O22" s="29">
        <f t="shared" si="14"/>
        <v>30</v>
      </c>
      <c r="P22" s="31">
        <f t="shared" si="14"/>
        <v>31</v>
      </c>
      <c r="R22" s="24">
        <f>1+X21</f>
        <v>29</v>
      </c>
      <c r="S22" s="25">
        <f>+R22+1</f>
        <v>30</v>
      </c>
      <c r="T22" s="19">
        <v>1</v>
      </c>
      <c r="U22" s="14">
        <f>+T22+1</f>
        <v>2</v>
      </c>
      <c r="V22" s="15">
        <f>+U22+1</f>
        <v>3</v>
      </c>
      <c r="W22" s="16">
        <f>+V22+1</f>
        <v>4</v>
      </c>
      <c r="X22" s="17">
        <f>+W22+1</f>
        <v>5</v>
      </c>
      <c r="Z22" s="24">
        <f>1+AF21</f>
        <v>27</v>
      </c>
      <c r="AA22" s="25">
        <f>+Z22+1</f>
        <v>28</v>
      </c>
      <c r="AB22" s="26">
        <f t="shared" si="16"/>
        <v>29</v>
      </c>
      <c r="AC22" s="27">
        <f t="shared" si="16"/>
        <v>30</v>
      </c>
      <c r="AD22" s="25">
        <f t="shared" si="16"/>
        <v>31</v>
      </c>
      <c r="AE22" s="30">
        <v>1</v>
      </c>
      <c r="AF22" s="17">
        <f>+AE22+1</f>
        <v>2</v>
      </c>
    </row>
    <row r="23" spans="2:32" x14ac:dyDescent="0.35">
      <c r="B23" s="12"/>
      <c r="C23" s="12"/>
      <c r="D23" s="12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2"/>
      <c r="R23" s="12"/>
      <c r="S23" s="12"/>
      <c r="T23" s="12"/>
      <c r="U23" s="12"/>
      <c r="V23" s="12"/>
      <c r="W23" s="12"/>
      <c r="X23" s="12"/>
    </row>
    <row r="24" spans="2:32" x14ac:dyDescent="0.35">
      <c r="B24" s="12"/>
      <c r="C24" s="12"/>
      <c r="D24" s="12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2"/>
      <c r="R24" s="12"/>
      <c r="S24" s="12"/>
      <c r="T24" s="12"/>
      <c r="U24" s="12"/>
      <c r="V24" s="12"/>
      <c r="W24" s="12"/>
      <c r="X24" s="12"/>
    </row>
    <row r="25" spans="2:32" x14ac:dyDescent="0.35">
      <c r="B25" s="12"/>
      <c r="C25" s="12"/>
      <c r="D25" s="12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2"/>
      <c r="R25" s="12"/>
      <c r="S25" s="12"/>
      <c r="T25" s="12"/>
      <c r="U25" s="12"/>
      <c r="V25" s="12"/>
      <c r="W25" s="12"/>
      <c r="X25" s="12"/>
    </row>
    <row r="26" spans="2:32" x14ac:dyDescent="0.35">
      <c r="B26" s="12"/>
      <c r="C26" s="12"/>
      <c r="D26" s="12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2"/>
      <c r="R26" s="12"/>
      <c r="S26" s="12"/>
      <c r="T26" s="12"/>
      <c r="U26" s="12"/>
      <c r="V26" s="12"/>
      <c r="W26" s="12"/>
      <c r="X26" s="12"/>
    </row>
    <row r="27" spans="2:32" x14ac:dyDescent="0.35"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N27" s="12"/>
      <c r="O27" s="12"/>
      <c r="P27" s="12"/>
      <c r="R27" s="12"/>
      <c r="S27" s="12"/>
      <c r="T27" s="12"/>
      <c r="U27" s="12"/>
      <c r="V27" s="12"/>
      <c r="W27" s="12"/>
      <c r="X27" s="12"/>
    </row>
    <row r="28" spans="2:32" x14ac:dyDescent="0.35"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N28" s="12"/>
      <c r="O28" s="12"/>
      <c r="P28" s="12"/>
      <c r="R28" s="12"/>
      <c r="S28" s="12"/>
      <c r="T28" s="12"/>
      <c r="U28" s="12"/>
      <c r="V28" s="12"/>
      <c r="W28" s="12"/>
      <c r="X28" s="12"/>
    </row>
    <row r="29" spans="2:32" x14ac:dyDescent="0.35"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N29" s="12"/>
      <c r="O29" s="12"/>
      <c r="P29" s="12"/>
      <c r="R29" s="12"/>
      <c r="S29" s="12"/>
      <c r="T29" s="12"/>
      <c r="U29" s="12"/>
      <c r="V29" s="12"/>
      <c r="W29" s="12"/>
      <c r="X29" s="12"/>
    </row>
    <row r="30" spans="2:32" x14ac:dyDescent="0.35"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N30" s="12"/>
      <c r="O30" s="12"/>
      <c r="P30" s="12"/>
      <c r="R30" s="12"/>
      <c r="S30" s="12"/>
      <c r="T30" s="12"/>
      <c r="U30" s="12"/>
      <c r="V30" s="12"/>
      <c r="W30" s="12"/>
      <c r="X30" s="12"/>
    </row>
  </sheetData>
  <mergeCells count="12">
    <mergeCell ref="C16:G16"/>
    <mergeCell ref="K16:O16"/>
    <mergeCell ref="S16:W16"/>
    <mergeCell ref="AA16:AE16"/>
    <mergeCell ref="C1:G1"/>
    <mergeCell ref="K1:O1"/>
    <mergeCell ref="S1:W1"/>
    <mergeCell ref="AA1:AE1"/>
    <mergeCell ref="C8:G8"/>
    <mergeCell ref="K8:O8"/>
    <mergeCell ref="S8:W8"/>
    <mergeCell ref="AA8:AE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DDDC-1D18-4337-8A08-7C4368102EDA}">
  <dimension ref="B1:X31"/>
  <sheetViews>
    <sheetView zoomScale="160" zoomScaleNormal="160" workbookViewId="0">
      <selection activeCell="R32" sqref="R32"/>
    </sheetView>
  </sheetViews>
  <sheetFormatPr defaultColWidth="9.1796875" defaultRowHeight="14.5" x14ac:dyDescent="0.35"/>
  <cols>
    <col min="1" max="1" width="5.1796875" style="12" customWidth="1"/>
    <col min="2" max="2" width="4.453125" style="3" bestFit="1" customWidth="1"/>
    <col min="3" max="3" width="4.7265625" style="4" bestFit="1" customWidth="1"/>
    <col min="4" max="4" width="4.54296875" style="21" bestFit="1" customWidth="1"/>
    <col min="5" max="5" width="4.7265625" style="22" bestFit="1" customWidth="1"/>
    <col min="6" max="6" width="4.1796875" style="4" bestFit="1" customWidth="1"/>
    <col min="7" max="7" width="4.1796875" style="5" bestFit="1" customWidth="1"/>
    <col min="8" max="8" width="4.1796875" style="6" bestFit="1" customWidth="1"/>
    <col min="9" max="9" width="3.81640625" style="12" customWidth="1"/>
    <col min="10" max="10" width="4.453125" style="3" bestFit="1" customWidth="1"/>
    <col min="11" max="11" width="4.7265625" style="4" bestFit="1" customWidth="1"/>
    <col min="12" max="12" width="4.54296875" style="21" bestFit="1" customWidth="1"/>
    <col min="13" max="13" width="4.7265625" style="22" bestFit="1" customWidth="1"/>
    <col min="14" max="14" width="4.1796875" style="4" bestFit="1" customWidth="1"/>
    <col min="15" max="15" width="4.1796875" style="5" bestFit="1" customWidth="1"/>
    <col min="16" max="16" width="4.1796875" style="6" bestFit="1" customWidth="1"/>
    <col min="17" max="17" width="3.81640625" style="12" customWidth="1"/>
    <col min="18" max="18" width="4.453125" style="3" bestFit="1" customWidth="1"/>
    <col min="19" max="19" width="4.7265625" style="4" bestFit="1" customWidth="1"/>
    <col min="20" max="20" width="4.54296875" style="21" bestFit="1" customWidth="1"/>
    <col min="21" max="21" width="4.7265625" style="22" bestFit="1" customWidth="1"/>
    <col min="22" max="22" width="4.1796875" style="4" bestFit="1" customWidth="1"/>
    <col min="23" max="23" width="4.1796875" style="5" bestFit="1" customWidth="1"/>
    <col min="24" max="24" width="4.1796875" style="6" bestFit="1" customWidth="1"/>
    <col min="25" max="16384" width="9.1796875" style="12"/>
  </cols>
  <sheetData>
    <row r="1" spans="2:24" x14ac:dyDescent="0.35">
      <c r="B1" s="3">
        <v>1</v>
      </c>
      <c r="C1" s="54" t="s">
        <v>370</v>
      </c>
      <c r="D1" s="54"/>
      <c r="E1" s="54"/>
      <c r="F1" s="54"/>
      <c r="G1" s="54"/>
      <c r="H1" s="3">
        <v>31</v>
      </c>
      <c r="J1" s="3">
        <v>1</v>
      </c>
      <c r="K1" s="54" t="s">
        <v>371</v>
      </c>
      <c r="L1" s="54"/>
      <c r="M1" s="54"/>
      <c r="N1" s="54"/>
      <c r="O1" s="54"/>
      <c r="P1" s="3">
        <v>28</v>
      </c>
      <c r="R1" s="3">
        <v>1</v>
      </c>
      <c r="S1" s="54" t="s">
        <v>372</v>
      </c>
      <c r="T1" s="54"/>
      <c r="U1" s="54"/>
      <c r="V1" s="54"/>
      <c r="W1" s="54"/>
      <c r="X1" s="3">
        <v>31</v>
      </c>
    </row>
    <row r="2" spans="2:24" x14ac:dyDescent="0.35">
      <c r="B2" s="24" t="s">
        <v>363</v>
      </c>
      <c r="C2" s="25" t="s">
        <v>364</v>
      </c>
      <c r="D2" s="26" t="s">
        <v>365</v>
      </c>
      <c r="E2" s="27" t="s">
        <v>366</v>
      </c>
      <c r="F2" s="25" t="s">
        <v>367</v>
      </c>
      <c r="G2" s="28" t="s">
        <v>368</v>
      </c>
      <c r="H2" s="23" t="s">
        <v>369</v>
      </c>
      <c r="J2" s="24" t="s">
        <v>363</v>
      </c>
      <c r="K2" s="25" t="s">
        <v>364</v>
      </c>
      <c r="L2" s="26" t="s">
        <v>365</v>
      </c>
      <c r="M2" s="27" t="s">
        <v>366</v>
      </c>
      <c r="N2" s="25" t="s">
        <v>367</v>
      </c>
      <c r="O2" s="28" t="s">
        <v>368</v>
      </c>
      <c r="P2" s="23" t="s">
        <v>369</v>
      </c>
      <c r="R2" s="24" t="s">
        <v>363</v>
      </c>
      <c r="S2" s="25" t="s">
        <v>364</v>
      </c>
      <c r="T2" s="26" t="s">
        <v>365</v>
      </c>
      <c r="U2" s="27" t="s">
        <v>366</v>
      </c>
      <c r="V2" s="25" t="s">
        <v>367</v>
      </c>
      <c r="W2" s="28" t="s">
        <v>368</v>
      </c>
      <c r="X2" s="23" t="s">
        <v>369</v>
      </c>
    </row>
    <row r="3" spans="2:24" x14ac:dyDescent="0.35">
      <c r="B3" s="20">
        <v>29</v>
      </c>
      <c r="C3" s="18">
        <f>+B3+1</f>
        <v>30</v>
      </c>
      <c r="D3" s="19">
        <f>+C3+1</f>
        <v>31</v>
      </c>
      <c r="E3" s="33">
        <v>1</v>
      </c>
      <c r="F3" s="34">
        <f>+E3+1</f>
        <v>2</v>
      </c>
      <c r="G3" s="29">
        <f t="shared" ref="G3:H3" si="0">+F3+1</f>
        <v>3</v>
      </c>
      <c r="H3" s="31">
        <f t="shared" si="0"/>
        <v>4</v>
      </c>
      <c r="J3" s="20">
        <v>26</v>
      </c>
      <c r="K3" s="18">
        <f>+J3+1</f>
        <v>27</v>
      </c>
      <c r="L3" s="19">
        <f>+K3+1</f>
        <v>28</v>
      </c>
      <c r="M3" s="14">
        <f>+L3+1</f>
        <v>29</v>
      </c>
      <c r="N3" s="18">
        <f>+M3+1</f>
        <v>30</v>
      </c>
      <c r="O3" s="30">
        <f>+N3+1</f>
        <v>31</v>
      </c>
      <c r="P3" s="31">
        <v>1</v>
      </c>
      <c r="R3" s="20">
        <v>26</v>
      </c>
      <c r="S3" s="18">
        <f>+R3+1</f>
        <v>27</v>
      </c>
      <c r="T3" s="19">
        <f>+S3+1</f>
        <v>28</v>
      </c>
      <c r="U3" s="14">
        <f>+T3+1</f>
        <v>29</v>
      </c>
      <c r="V3" s="18">
        <f>+U3+1</f>
        <v>30</v>
      </c>
      <c r="W3" s="30">
        <f>+V3+1</f>
        <v>31</v>
      </c>
      <c r="X3" s="31">
        <v>1</v>
      </c>
    </row>
    <row r="4" spans="2:24" x14ac:dyDescent="0.35">
      <c r="B4" s="35">
        <f>1+H3</f>
        <v>5</v>
      </c>
      <c r="C4" s="34">
        <f t="shared" ref="C4:H7" si="1">+B4+1</f>
        <v>6</v>
      </c>
      <c r="D4" s="32">
        <f t="shared" si="1"/>
        <v>7</v>
      </c>
      <c r="E4" s="33">
        <f t="shared" si="1"/>
        <v>8</v>
      </c>
      <c r="F4" s="34">
        <f t="shared" si="1"/>
        <v>9</v>
      </c>
      <c r="G4" s="29">
        <f t="shared" si="1"/>
        <v>10</v>
      </c>
      <c r="H4" s="31">
        <f t="shared" si="1"/>
        <v>11</v>
      </c>
      <c r="J4" s="35">
        <f>1+P3</f>
        <v>2</v>
      </c>
      <c r="K4" s="34">
        <f t="shared" ref="K4:P7" si="2">+J4+1</f>
        <v>3</v>
      </c>
      <c r="L4" s="32">
        <f t="shared" si="2"/>
        <v>4</v>
      </c>
      <c r="M4" s="33">
        <f t="shared" si="2"/>
        <v>5</v>
      </c>
      <c r="N4" s="34">
        <f t="shared" si="2"/>
        <v>6</v>
      </c>
      <c r="O4" s="29">
        <f t="shared" si="2"/>
        <v>7</v>
      </c>
      <c r="P4" s="31">
        <f t="shared" si="2"/>
        <v>8</v>
      </c>
      <c r="R4" s="35">
        <f>1+X3</f>
        <v>2</v>
      </c>
      <c r="S4" s="34">
        <f t="shared" ref="S4:X7" si="3">+R4+1</f>
        <v>3</v>
      </c>
      <c r="T4" s="32">
        <f t="shared" si="3"/>
        <v>4</v>
      </c>
      <c r="U4" s="33">
        <f t="shared" si="3"/>
        <v>5</v>
      </c>
      <c r="V4" s="34">
        <f t="shared" si="3"/>
        <v>6</v>
      </c>
      <c r="W4" s="29">
        <f t="shared" si="3"/>
        <v>7</v>
      </c>
      <c r="X4" s="31">
        <f t="shared" si="3"/>
        <v>8</v>
      </c>
    </row>
    <row r="5" spans="2:24" x14ac:dyDescent="0.35">
      <c r="B5" s="35">
        <f>1+H4</f>
        <v>12</v>
      </c>
      <c r="C5" s="34">
        <f t="shared" si="1"/>
        <v>13</v>
      </c>
      <c r="D5" s="32">
        <f t="shared" si="1"/>
        <v>14</v>
      </c>
      <c r="E5" s="33">
        <f t="shared" si="1"/>
        <v>15</v>
      </c>
      <c r="F5" s="34">
        <f t="shared" si="1"/>
        <v>16</v>
      </c>
      <c r="G5" s="29">
        <f t="shared" si="1"/>
        <v>17</v>
      </c>
      <c r="H5" s="31">
        <f t="shared" si="1"/>
        <v>18</v>
      </c>
      <c r="J5" s="35">
        <f>1+P4</f>
        <v>9</v>
      </c>
      <c r="K5" s="34">
        <f t="shared" si="2"/>
        <v>10</v>
      </c>
      <c r="L5" s="32">
        <f t="shared" si="2"/>
        <v>11</v>
      </c>
      <c r="M5" s="33">
        <f t="shared" si="2"/>
        <v>12</v>
      </c>
      <c r="N5" s="34">
        <f t="shared" si="2"/>
        <v>13</v>
      </c>
      <c r="O5" s="29">
        <f t="shared" si="2"/>
        <v>14</v>
      </c>
      <c r="P5" s="31">
        <f t="shared" si="2"/>
        <v>15</v>
      </c>
      <c r="R5" s="35">
        <f>1+X4</f>
        <v>9</v>
      </c>
      <c r="S5" s="34">
        <f t="shared" si="3"/>
        <v>10</v>
      </c>
      <c r="T5" s="32">
        <f t="shared" si="3"/>
        <v>11</v>
      </c>
      <c r="U5" s="33">
        <f t="shared" si="3"/>
        <v>12</v>
      </c>
      <c r="V5" s="34">
        <f t="shared" si="3"/>
        <v>13</v>
      </c>
      <c r="W5" s="29">
        <f t="shared" si="3"/>
        <v>14</v>
      </c>
      <c r="X5" s="31">
        <f t="shared" si="3"/>
        <v>15</v>
      </c>
    </row>
    <row r="6" spans="2:24" x14ac:dyDescent="0.35">
      <c r="B6" s="35">
        <f>1+H5</f>
        <v>19</v>
      </c>
      <c r="C6" s="34">
        <f t="shared" si="1"/>
        <v>20</v>
      </c>
      <c r="D6" s="32">
        <f t="shared" si="1"/>
        <v>21</v>
      </c>
      <c r="E6" s="33">
        <f t="shared" si="1"/>
        <v>22</v>
      </c>
      <c r="F6" s="34">
        <f t="shared" si="1"/>
        <v>23</v>
      </c>
      <c r="G6" s="29">
        <f t="shared" si="1"/>
        <v>24</v>
      </c>
      <c r="H6" s="31">
        <f t="shared" si="1"/>
        <v>25</v>
      </c>
      <c r="J6" s="35">
        <f>1+P5</f>
        <v>16</v>
      </c>
      <c r="K6" s="34">
        <f t="shared" si="2"/>
        <v>17</v>
      </c>
      <c r="L6" s="32">
        <f t="shared" si="2"/>
        <v>18</v>
      </c>
      <c r="M6" s="33">
        <f t="shared" si="2"/>
        <v>19</v>
      </c>
      <c r="N6" s="34">
        <f t="shared" si="2"/>
        <v>20</v>
      </c>
      <c r="O6" s="29">
        <f t="shared" si="2"/>
        <v>21</v>
      </c>
      <c r="P6" s="31">
        <f t="shared" si="2"/>
        <v>22</v>
      </c>
      <c r="R6" s="35">
        <f>1+X5</f>
        <v>16</v>
      </c>
      <c r="S6" s="34">
        <f t="shared" si="3"/>
        <v>17</v>
      </c>
      <c r="T6" s="32">
        <f t="shared" si="3"/>
        <v>18</v>
      </c>
      <c r="U6" s="33">
        <f t="shared" si="3"/>
        <v>19</v>
      </c>
      <c r="V6" s="34">
        <f t="shared" si="3"/>
        <v>20</v>
      </c>
      <c r="W6" s="29">
        <f t="shared" si="3"/>
        <v>21</v>
      </c>
      <c r="X6" s="31">
        <f t="shared" si="3"/>
        <v>22</v>
      </c>
    </row>
    <row r="7" spans="2:24" x14ac:dyDescent="0.35">
      <c r="B7" s="35">
        <f>1+H6</f>
        <v>26</v>
      </c>
      <c r="C7" s="34">
        <f>+B7+1</f>
        <v>27</v>
      </c>
      <c r="D7" s="32">
        <f t="shared" si="1"/>
        <v>28</v>
      </c>
      <c r="E7" s="33">
        <f t="shared" si="1"/>
        <v>29</v>
      </c>
      <c r="F7" s="34">
        <f t="shared" si="1"/>
        <v>30</v>
      </c>
      <c r="G7" s="29">
        <f t="shared" si="1"/>
        <v>31</v>
      </c>
      <c r="H7" s="17">
        <v>1</v>
      </c>
      <c r="J7" s="35">
        <f>1+P6</f>
        <v>23</v>
      </c>
      <c r="K7" s="34">
        <f>+J7+1</f>
        <v>24</v>
      </c>
      <c r="L7" s="32">
        <f t="shared" si="2"/>
        <v>25</v>
      </c>
      <c r="M7" s="33">
        <f t="shared" si="2"/>
        <v>26</v>
      </c>
      <c r="N7" s="34">
        <f t="shared" si="2"/>
        <v>27</v>
      </c>
      <c r="O7" s="29">
        <f t="shared" si="2"/>
        <v>28</v>
      </c>
      <c r="P7" s="17">
        <v>1</v>
      </c>
      <c r="R7" s="35">
        <f>1+X6</f>
        <v>23</v>
      </c>
      <c r="S7" s="34">
        <f>+R7+1</f>
        <v>24</v>
      </c>
      <c r="T7" s="32">
        <f t="shared" si="3"/>
        <v>25</v>
      </c>
      <c r="U7" s="33">
        <f t="shared" si="3"/>
        <v>26</v>
      </c>
      <c r="V7" s="34">
        <f t="shared" si="3"/>
        <v>27</v>
      </c>
      <c r="W7" s="29">
        <f t="shared" si="3"/>
        <v>28</v>
      </c>
      <c r="X7" s="31">
        <f t="shared" si="3"/>
        <v>29</v>
      </c>
    </row>
    <row r="8" spans="2:24" x14ac:dyDescent="0.35">
      <c r="B8" s="7"/>
      <c r="C8" s="8"/>
      <c r="D8" s="9"/>
      <c r="E8" s="10"/>
      <c r="F8" s="8"/>
      <c r="G8" s="11"/>
      <c r="H8" s="13"/>
      <c r="J8" s="7"/>
      <c r="K8" s="8"/>
      <c r="L8" s="9"/>
      <c r="M8" s="10"/>
      <c r="N8" s="8"/>
      <c r="O8" s="11"/>
      <c r="P8" s="13"/>
      <c r="R8" s="35">
        <f>1+X7</f>
        <v>30</v>
      </c>
      <c r="S8" s="34">
        <f>+R8+1</f>
        <v>31</v>
      </c>
      <c r="T8" s="19">
        <v>1</v>
      </c>
      <c r="U8" s="14">
        <f>+T8+1</f>
        <v>2</v>
      </c>
      <c r="V8" s="18">
        <f>+U8+1</f>
        <v>3</v>
      </c>
      <c r="W8" s="30">
        <f>+V8+1</f>
        <v>4</v>
      </c>
      <c r="X8" s="17">
        <f>+W8+1</f>
        <v>5</v>
      </c>
    </row>
    <row r="9" spans="2:24" x14ac:dyDescent="0.35">
      <c r="B9" s="3">
        <v>1</v>
      </c>
      <c r="C9" s="54" t="s">
        <v>373</v>
      </c>
      <c r="D9" s="54"/>
      <c r="E9" s="54"/>
      <c r="F9" s="54"/>
      <c r="G9" s="54"/>
      <c r="H9" s="3">
        <v>30</v>
      </c>
      <c r="J9" s="3">
        <v>1</v>
      </c>
      <c r="K9" s="54" t="s">
        <v>374</v>
      </c>
      <c r="L9" s="54"/>
      <c r="M9" s="54"/>
      <c r="N9" s="54"/>
      <c r="O9" s="54"/>
      <c r="P9" s="3">
        <v>31</v>
      </c>
      <c r="R9" s="3">
        <v>1</v>
      </c>
      <c r="S9" s="54" t="s">
        <v>375</v>
      </c>
      <c r="T9" s="54"/>
      <c r="U9" s="54"/>
      <c r="V9" s="54"/>
      <c r="W9" s="54"/>
      <c r="X9" s="3">
        <v>30</v>
      </c>
    </row>
    <row r="10" spans="2:24" x14ac:dyDescent="0.35">
      <c r="B10" s="24" t="s">
        <v>363</v>
      </c>
      <c r="C10" s="25" t="s">
        <v>364</v>
      </c>
      <c r="D10" s="26" t="s">
        <v>365</v>
      </c>
      <c r="E10" s="27" t="s">
        <v>366</v>
      </c>
      <c r="F10" s="25" t="s">
        <v>367</v>
      </c>
      <c r="G10" s="28" t="s">
        <v>368</v>
      </c>
      <c r="H10" s="23" t="s">
        <v>369</v>
      </c>
      <c r="J10" s="24" t="s">
        <v>363</v>
      </c>
      <c r="K10" s="25" t="s">
        <v>364</v>
      </c>
      <c r="L10" s="26" t="s">
        <v>365</v>
      </c>
      <c r="M10" s="27" t="s">
        <v>366</v>
      </c>
      <c r="N10" s="25" t="s">
        <v>367</v>
      </c>
      <c r="O10" s="28" t="s">
        <v>368</v>
      </c>
      <c r="P10" s="23" t="s">
        <v>369</v>
      </c>
      <c r="R10" s="24" t="s">
        <v>363</v>
      </c>
      <c r="S10" s="25" t="s">
        <v>364</v>
      </c>
      <c r="T10" s="26" t="s">
        <v>365</v>
      </c>
      <c r="U10" s="27" t="s">
        <v>366</v>
      </c>
      <c r="V10" s="25" t="s">
        <v>367</v>
      </c>
      <c r="W10" s="28" t="s">
        <v>368</v>
      </c>
      <c r="X10" s="23" t="s">
        <v>369</v>
      </c>
    </row>
    <row r="11" spans="2:24" x14ac:dyDescent="0.35">
      <c r="B11" s="20">
        <v>30</v>
      </c>
      <c r="C11" s="18">
        <f>+B11+1</f>
        <v>31</v>
      </c>
      <c r="D11" s="32">
        <v>1</v>
      </c>
      <c r="E11" s="33">
        <f t="shared" ref="C11:H15" si="4">+D11+1</f>
        <v>2</v>
      </c>
      <c r="F11" s="34">
        <f t="shared" si="4"/>
        <v>3</v>
      </c>
      <c r="G11" s="29">
        <f t="shared" si="4"/>
        <v>4</v>
      </c>
      <c r="H11" s="31">
        <f t="shared" si="4"/>
        <v>5</v>
      </c>
      <c r="J11" s="20">
        <v>27</v>
      </c>
      <c r="K11" s="18">
        <f>+J11+1</f>
        <v>28</v>
      </c>
      <c r="L11" s="19">
        <f>+K11+1</f>
        <v>29</v>
      </c>
      <c r="M11" s="14">
        <f>+L11+1</f>
        <v>30</v>
      </c>
      <c r="N11" s="34">
        <v>1</v>
      </c>
      <c r="O11" s="29">
        <f t="shared" ref="O11:P11" si="5">+N11+1</f>
        <v>2</v>
      </c>
      <c r="P11" s="31">
        <f t="shared" si="5"/>
        <v>3</v>
      </c>
      <c r="R11" s="35">
        <v>1</v>
      </c>
      <c r="S11" s="34">
        <f t="shared" ref="S11:X14" si="6">+R11+1</f>
        <v>2</v>
      </c>
      <c r="T11" s="32">
        <f t="shared" si="6"/>
        <v>3</v>
      </c>
      <c r="U11" s="33">
        <f t="shared" si="6"/>
        <v>4</v>
      </c>
      <c r="V11" s="34">
        <f t="shared" si="6"/>
        <v>5</v>
      </c>
      <c r="W11" s="29">
        <f t="shared" si="6"/>
        <v>6</v>
      </c>
      <c r="X11" s="31">
        <f t="shared" si="6"/>
        <v>7</v>
      </c>
    </row>
    <row r="12" spans="2:24" x14ac:dyDescent="0.35">
      <c r="B12" s="35">
        <f>1+H11</f>
        <v>6</v>
      </c>
      <c r="C12" s="34">
        <f t="shared" si="4"/>
        <v>7</v>
      </c>
      <c r="D12" s="32">
        <f t="shared" si="4"/>
        <v>8</v>
      </c>
      <c r="E12" s="33">
        <f t="shared" si="4"/>
        <v>9</v>
      </c>
      <c r="F12" s="34">
        <f t="shared" si="4"/>
        <v>10</v>
      </c>
      <c r="G12" s="29">
        <f t="shared" si="4"/>
        <v>11</v>
      </c>
      <c r="H12" s="31">
        <f t="shared" si="4"/>
        <v>12</v>
      </c>
      <c r="J12" s="35">
        <f>1+P11</f>
        <v>4</v>
      </c>
      <c r="K12" s="34">
        <f t="shared" ref="K12:P15" si="7">+J12+1</f>
        <v>5</v>
      </c>
      <c r="L12" s="32">
        <f t="shared" si="7"/>
        <v>6</v>
      </c>
      <c r="M12" s="33">
        <f t="shared" si="7"/>
        <v>7</v>
      </c>
      <c r="N12" s="34">
        <f t="shared" si="7"/>
        <v>8</v>
      </c>
      <c r="O12" s="29">
        <f t="shared" si="7"/>
        <v>9</v>
      </c>
      <c r="P12" s="31">
        <f t="shared" si="7"/>
        <v>10</v>
      </c>
      <c r="R12" s="35">
        <f>1+X11</f>
        <v>8</v>
      </c>
      <c r="S12" s="34">
        <f t="shared" si="6"/>
        <v>9</v>
      </c>
      <c r="T12" s="32">
        <f t="shared" si="6"/>
        <v>10</v>
      </c>
      <c r="U12" s="33">
        <f t="shared" si="6"/>
        <v>11</v>
      </c>
      <c r="V12" s="34">
        <f t="shared" si="6"/>
        <v>12</v>
      </c>
      <c r="W12" s="29">
        <f t="shared" si="6"/>
        <v>13</v>
      </c>
      <c r="X12" s="31">
        <f t="shared" si="6"/>
        <v>14</v>
      </c>
    </row>
    <row r="13" spans="2:24" x14ac:dyDescent="0.35">
      <c r="B13" s="35">
        <f>1+H12</f>
        <v>13</v>
      </c>
      <c r="C13" s="34">
        <f t="shared" si="4"/>
        <v>14</v>
      </c>
      <c r="D13" s="32">
        <f t="shared" si="4"/>
        <v>15</v>
      </c>
      <c r="E13" s="33">
        <f t="shared" si="4"/>
        <v>16</v>
      </c>
      <c r="F13" s="34">
        <f t="shared" si="4"/>
        <v>17</v>
      </c>
      <c r="G13" s="29">
        <f t="shared" si="4"/>
        <v>18</v>
      </c>
      <c r="H13" s="31">
        <f t="shared" si="4"/>
        <v>19</v>
      </c>
      <c r="J13" s="35">
        <f>1+P12</f>
        <v>11</v>
      </c>
      <c r="K13" s="34">
        <f t="shared" si="7"/>
        <v>12</v>
      </c>
      <c r="L13" s="32">
        <f t="shared" si="7"/>
        <v>13</v>
      </c>
      <c r="M13" s="33">
        <f t="shared" si="7"/>
        <v>14</v>
      </c>
      <c r="N13" s="34">
        <f t="shared" si="7"/>
        <v>15</v>
      </c>
      <c r="O13" s="29">
        <f t="shared" si="7"/>
        <v>16</v>
      </c>
      <c r="P13" s="31">
        <f t="shared" si="7"/>
        <v>17</v>
      </c>
      <c r="R13" s="35">
        <f>1+X12</f>
        <v>15</v>
      </c>
      <c r="S13" s="34">
        <f t="shared" si="6"/>
        <v>16</v>
      </c>
      <c r="T13" s="32">
        <f t="shared" si="6"/>
        <v>17</v>
      </c>
      <c r="U13" s="33">
        <f t="shared" si="6"/>
        <v>18</v>
      </c>
      <c r="V13" s="34">
        <f t="shared" si="6"/>
        <v>19</v>
      </c>
      <c r="W13" s="29">
        <f t="shared" si="6"/>
        <v>20</v>
      </c>
      <c r="X13" s="31">
        <f t="shared" si="6"/>
        <v>21</v>
      </c>
    </row>
    <row r="14" spans="2:24" x14ac:dyDescent="0.35">
      <c r="B14" s="35">
        <f>1+H13</f>
        <v>20</v>
      </c>
      <c r="C14" s="34">
        <f t="shared" si="4"/>
        <v>21</v>
      </c>
      <c r="D14" s="32">
        <f t="shared" si="4"/>
        <v>22</v>
      </c>
      <c r="E14" s="33">
        <f t="shared" si="4"/>
        <v>23</v>
      </c>
      <c r="F14" s="34">
        <f t="shared" si="4"/>
        <v>24</v>
      </c>
      <c r="G14" s="29">
        <f t="shared" si="4"/>
        <v>25</v>
      </c>
      <c r="H14" s="31">
        <f t="shared" si="4"/>
        <v>26</v>
      </c>
      <c r="J14" s="35">
        <f>1+P13</f>
        <v>18</v>
      </c>
      <c r="K14" s="34">
        <f t="shared" si="7"/>
        <v>19</v>
      </c>
      <c r="L14" s="32">
        <f t="shared" si="7"/>
        <v>20</v>
      </c>
      <c r="M14" s="33">
        <f t="shared" si="7"/>
        <v>21</v>
      </c>
      <c r="N14" s="34">
        <f t="shared" si="7"/>
        <v>22</v>
      </c>
      <c r="O14" s="29">
        <f t="shared" si="7"/>
        <v>23</v>
      </c>
      <c r="P14" s="31">
        <f t="shared" si="7"/>
        <v>24</v>
      </c>
      <c r="R14" s="35">
        <f>1+X13</f>
        <v>22</v>
      </c>
      <c r="S14" s="34">
        <f>+R14+1</f>
        <v>23</v>
      </c>
      <c r="T14" s="32">
        <f t="shared" si="6"/>
        <v>24</v>
      </c>
      <c r="U14" s="33">
        <f t="shared" si="6"/>
        <v>25</v>
      </c>
      <c r="V14" s="34">
        <f t="shared" si="6"/>
        <v>26</v>
      </c>
      <c r="W14" s="29">
        <f t="shared" si="6"/>
        <v>27</v>
      </c>
      <c r="X14" s="31">
        <f t="shared" si="6"/>
        <v>28</v>
      </c>
    </row>
    <row r="15" spans="2:24" x14ac:dyDescent="0.35">
      <c r="B15" s="35">
        <f>1+H14</f>
        <v>27</v>
      </c>
      <c r="C15" s="34">
        <f>+B15+1</f>
        <v>28</v>
      </c>
      <c r="D15" s="32">
        <f t="shared" si="4"/>
        <v>29</v>
      </c>
      <c r="E15" s="33">
        <f t="shared" si="4"/>
        <v>30</v>
      </c>
      <c r="F15" s="15">
        <v>1</v>
      </c>
      <c r="G15" s="30">
        <f>+F15+1</f>
        <v>2</v>
      </c>
      <c r="H15" s="17">
        <f>+G15+1</f>
        <v>3</v>
      </c>
      <c r="J15" s="35">
        <f>1+P14</f>
        <v>25</v>
      </c>
      <c r="K15" s="34">
        <f>+J15+1</f>
        <v>26</v>
      </c>
      <c r="L15" s="32">
        <f t="shared" si="7"/>
        <v>27</v>
      </c>
      <c r="M15" s="33">
        <f t="shared" si="7"/>
        <v>28</v>
      </c>
      <c r="N15" s="34">
        <f t="shared" si="7"/>
        <v>29</v>
      </c>
      <c r="O15" s="29">
        <f t="shared" si="7"/>
        <v>30</v>
      </c>
      <c r="P15" s="31">
        <f t="shared" si="7"/>
        <v>31</v>
      </c>
      <c r="R15" s="35">
        <f>1+X14</f>
        <v>29</v>
      </c>
      <c r="S15" s="34">
        <f>+R15+1</f>
        <v>30</v>
      </c>
      <c r="T15" s="19">
        <v>1</v>
      </c>
      <c r="U15" s="14">
        <f>+T15+1</f>
        <v>2</v>
      </c>
      <c r="V15" s="18">
        <f>+U15+1</f>
        <v>3</v>
      </c>
      <c r="W15" s="30">
        <f>+V15+1</f>
        <v>4</v>
      </c>
      <c r="X15" s="17">
        <f>+W15+1</f>
        <v>5</v>
      </c>
    </row>
    <row r="16" spans="2:24" x14ac:dyDescent="0.35">
      <c r="B16" s="3">
        <v>1</v>
      </c>
      <c r="C16" s="54" t="s">
        <v>376</v>
      </c>
      <c r="D16" s="54"/>
      <c r="E16" s="54"/>
      <c r="F16" s="54"/>
      <c r="G16" s="54"/>
      <c r="H16" s="3">
        <v>31</v>
      </c>
      <c r="J16" s="3">
        <v>1</v>
      </c>
      <c r="K16" s="54" t="s">
        <v>377</v>
      </c>
      <c r="L16" s="54"/>
      <c r="M16" s="54"/>
      <c r="N16" s="54"/>
      <c r="O16" s="54"/>
      <c r="P16" s="3">
        <v>31</v>
      </c>
      <c r="R16" s="3">
        <v>1</v>
      </c>
      <c r="S16" s="54" t="s">
        <v>378</v>
      </c>
      <c r="T16" s="54"/>
      <c r="U16" s="54"/>
      <c r="V16" s="54"/>
      <c r="W16" s="54"/>
      <c r="X16" s="3">
        <v>30</v>
      </c>
    </row>
    <row r="17" spans="2:24" x14ac:dyDescent="0.35">
      <c r="B17" s="24" t="s">
        <v>363</v>
      </c>
      <c r="C17" s="25" t="s">
        <v>364</v>
      </c>
      <c r="D17" s="26" t="s">
        <v>365</v>
      </c>
      <c r="E17" s="27" t="s">
        <v>366</v>
      </c>
      <c r="F17" s="25" t="s">
        <v>367</v>
      </c>
      <c r="G17" s="28" t="s">
        <v>368</v>
      </c>
      <c r="H17" s="23" t="s">
        <v>369</v>
      </c>
      <c r="J17" s="24" t="s">
        <v>363</v>
      </c>
      <c r="K17" s="25" t="s">
        <v>364</v>
      </c>
      <c r="L17" s="26" t="s">
        <v>365</v>
      </c>
      <c r="M17" s="27" t="s">
        <v>366</v>
      </c>
      <c r="N17" s="25" t="s">
        <v>367</v>
      </c>
      <c r="O17" s="28" t="s">
        <v>368</v>
      </c>
      <c r="P17" s="23" t="s">
        <v>369</v>
      </c>
      <c r="R17" s="24" t="s">
        <v>363</v>
      </c>
      <c r="S17" s="25" t="s">
        <v>364</v>
      </c>
      <c r="T17" s="26" t="s">
        <v>365</v>
      </c>
      <c r="U17" s="27" t="s">
        <v>366</v>
      </c>
      <c r="V17" s="25" t="s">
        <v>367</v>
      </c>
      <c r="W17" s="28" t="s">
        <v>368</v>
      </c>
      <c r="X17" s="23" t="s">
        <v>369</v>
      </c>
    </row>
    <row r="18" spans="2:24" x14ac:dyDescent="0.35">
      <c r="B18" s="20">
        <v>29</v>
      </c>
      <c r="C18" s="18">
        <f>+B18+1</f>
        <v>30</v>
      </c>
      <c r="D18" s="26">
        <v>1</v>
      </c>
      <c r="E18" s="27">
        <f t="shared" ref="C18:H22" si="8">+D18+1</f>
        <v>2</v>
      </c>
      <c r="F18" s="25">
        <f t="shared" si="8"/>
        <v>3</v>
      </c>
      <c r="G18" s="29">
        <f t="shared" si="8"/>
        <v>4</v>
      </c>
      <c r="H18" s="31">
        <f t="shared" si="8"/>
        <v>5</v>
      </c>
      <c r="J18" s="20">
        <v>27</v>
      </c>
      <c r="K18" s="18">
        <f>+J18+1</f>
        <v>28</v>
      </c>
      <c r="L18" s="19">
        <f>+K18+1</f>
        <v>29</v>
      </c>
      <c r="M18" s="14">
        <f>+L18+1</f>
        <v>30</v>
      </c>
      <c r="N18" s="15">
        <f>+M18+1</f>
        <v>31</v>
      </c>
      <c r="O18" s="29">
        <v>1</v>
      </c>
      <c r="P18" s="31">
        <f t="shared" ref="P18" si="9">+O18+1</f>
        <v>2</v>
      </c>
      <c r="R18" s="20">
        <v>31</v>
      </c>
      <c r="S18" s="34">
        <v>1</v>
      </c>
      <c r="T18" s="32">
        <f t="shared" ref="S18:X22" si="10">+S18+1</f>
        <v>2</v>
      </c>
      <c r="U18" s="33">
        <f t="shared" si="10"/>
        <v>3</v>
      </c>
      <c r="V18" s="34">
        <f>+U18+1</f>
        <v>4</v>
      </c>
      <c r="W18" s="29">
        <f t="shared" ref="W18:X18" si="11">+V18+1</f>
        <v>5</v>
      </c>
      <c r="X18" s="31">
        <f t="shared" si="11"/>
        <v>6</v>
      </c>
    </row>
    <row r="19" spans="2:24" x14ac:dyDescent="0.35">
      <c r="B19" s="35">
        <f>1+H18</f>
        <v>6</v>
      </c>
      <c r="C19" s="34">
        <f t="shared" si="8"/>
        <v>7</v>
      </c>
      <c r="D19" s="32">
        <f t="shared" si="8"/>
        <v>8</v>
      </c>
      <c r="E19" s="33">
        <f t="shared" si="8"/>
        <v>9</v>
      </c>
      <c r="F19" s="34">
        <f t="shared" si="8"/>
        <v>10</v>
      </c>
      <c r="G19" s="29">
        <f t="shared" si="8"/>
        <v>11</v>
      </c>
      <c r="H19" s="31">
        <f t="shared" si="8"/>
        <v>12</v>
      </c>
      <c r="J19" s="24">
        <f>1+P18</f>
        <v>3</v>
      </c>
      <c r="K19" s="25">
        <f t="shared" ref="K19:P22" si="12">+J19+1</f>
        <v>4</v>
      </c>
      <c r="L19" s="26">
        <f t="shared" si="12"/>
        <v>5</v>
      </c>
      <c r="M19" s="27">
        <f t="shared" si="12"/>
        <v>6</v>
      </c>
      <c r="N19" s="25">
        <f t="shared" si="12"/>
        <v>7</v>
      </c>
      <c r="O19" s="29">
        <f t="shared" si="12"/>
        <v>8</v>
      </c>
      <c r="P19" s="31">
        <f t="shared" si="12"/>
        <v>9</v>
      </c>
      <c r="R19" s="35">
        <f>1+X18</f>
        <v>7</v>
      </c>
      <c r="S19" s="34">
        <f t="shared" si="10"/>
        <v>8</v>
      </c>
      <c r="T19" s="32">
        <f t="shared" si="10"/>
        <v>9</v>
      </c>
      <c r="U19" s="33">
        <f t="shared" si="10"/>
        <v>10</v>
      </c>
      <c r="V19" s="34">
        <f t="shared" si="10"/>
        <v>11</v>
      </c>
      <c r="W19" s="29">
        <f t="shared" si="10"/>
        <v>12</v>
      </c>
      <c r="X19" s="31">
        <f t="shared" si="10"/>
        <v>13</v>
      </c>
    </row>
    <row r="20" spans="2:24" x14ac:dyDescent="0.35">
      <c r="B20" s="35">
        <f>1+H19</f>
        <v>13</v>
      </c>
      <c r="C20" s="34">
        <f t="shared" si="8"/>
        <v>14</v>
      </c>
      <c r="D20" s="32">
        <f t="shared" si="8"/>
        <v>15</v>
      </c>
      <c r="E20" s="33">
        <f t="shared" si="8"/>
        <v>16</v>
      </c>
      <c r="F20" s="34">
        <f t="shared" si="8"/>
        <v>17</v>
      </c>
      <c r="G20" s="29">
        <f t="shared" si="8"/>
        <v>18</v>
      </c>
      <c r="H20" s="31">
        <f t="shared" si="8"/>
        <v>19</v>
      </c>
      <c r="J20" s="24">
        <f>1+P19</f>
        <v>10</v>
      </c>
      <c r="K20" s="25">
        <f t="shared" si="12"/>
        <v>11</v>
      </c>
      <c r="L20" s="26">
        <f t="shared" si="12"/>
        <v>12</v>
      </c>
      <c r="M20" s="27">
        <f t="shared" si="12"/>
        <v>13</v>
      </c>
      <c r="N20" s="25">
        <f t="shared" si="12"/>
        <v>14</v>
      </c>
      <c r="O20" s="29">
        <f t="shared" si="12"/>
        <v>15</v>
      </c>
      <c r="P20" s="31">
        <f t="shared" si="12"/>
        <v>16</v>
      </c>
      <c r="R20" s="35">
        <f>1+X19</f>
        <v>14</v>
      </c>
      <c r="S20" s="34">
        <f t="shared" si="10"/>
        <v>15</v>
      </c>
      <c r="T20" s="32">
        <f t="shared" si="10"/>
        <v>16</v>
      </c>
      <c r="U20" s="33">
        <f t="shared" si="10"/>
        <v>17</v>
      </c>
      <c r="V20" s="34">
        <f t="shared" si="10"/>
        <v>18</v>
      </c>
      <c r="W20" s="29">
        <f t="shared" si="10"/>
        <v>19</v>
      </c>
      <c r="X20" s="31">
        <f t="shared" si="10"/>
        <v>20</v>
      </c>
    </row>
    <row r="21" spans="2:24" x14ac:dyDescent="0.35">
      <c r="B21" s="35">
        <f>1+H20</f>
        <v>20</v>
      </c>
      <c r="C21" s="34">
        <f t="shared" si="8"/>
        <v>21</v>
      </c>
      <c r="D21" s="32">
        <f t="shared" si="8"/>
        <v>22</v>
      </c>
      <c r="E21" s="33">
        <f t="shared" si="8"/>
        <v>23</v>
      </c>
      <c r="F21" s="34">
        <f t="shared" si="8"/>
        <v>24</v>
      </c>
      <c r="G21" s="29">
        <f t="shared" si="8"/>
        <v>25</v>
      </c>
      <c r="H21" s="31">
        <f t="shared" si="8"/>
        <v>26</v>
      </c>
      <c r="J21" s="24">
        <f>1+P20</f>
        <v>17</v>
      </c>
      <c r="K21" s="25">
        <f t="shared" si="12"/>
        <v>18</v>
      </c>
      <c r="L21" s="26">
        <f t="shared" si="12"/>
        <v>19</v>
      </c>
      <c r="M21" s="27">
        <f t="shared" si="12"/>
        <v>20</v>
      </c>
      <c r="N21" s="25">
        <f t="shared" si="12"/>
        <v>21</v>
      </c>
      <c r="O21" s="29">
        <f t="shared" si="12"/>
        <v>22</v>
      </c>
      <c r="P21" s="31">
        <f t="shared" si="12"/>
        <v>23</v>
      </c>
      <c r="R21" s="35">
        <f>1+X20</f>
        <v>21</v>
      </c>
      <c r="S21" s="34">
        <f t="shared" si="10"/>
        <v>22</v>
      </c>
      <c r="T21" s="32">
        <f t="shared" si="10"/>
        <v>23</v>
      </c>
      <c r="U21" s="33">
        <f t="shared" si="10"/>
        <v>24</v>
      </c>
      <c r="V21" s="34">
        <f t="shared" si="10"/>
        <v>25</v>
      </c>
      <c r="W21" s="29">
        <f t="shared" si="10"/>
        <v>26</v>
      </c>
      <c r="X21" s="31">
        <f t="shared" si="10"/>
        <v>27</v>
      </c>
    </row>
    <row r="22" spans="2:24" x14ac:dyDescent="0.35">
      <c r="B22" s="24">
        <f>1+H21</f>
        <v>27</v>
      </c>
      <c r="C22" s="25">
        <f>+B22+1</f>
        <v>28</v>
      </c>
      <c r="D22" s="26">
        <f t="shared" si="8"/>
        <v>29</v>
      </c>
      <c r="E22" s="27">
        <f t="shared" si="8"/>
        <v>30</v>
      </c>
      <c r="F22" s="25">
        <f t="shared" si="8"/>
        <v>31</v>
      </c>
      <c r="G22" s="30">
        <v>1</v>
      </c>
      <c r="H22" s="17">
        <f>+G22+1</f>
        <v>2</v>
      </c>
      <c r="J22" s="24">
        <f>1+P21</f>
        <v>24</v>
      </c>
      <c r="K22" s="25">
        <f>+J22+1</f>
        <v>25</v>
      </c>
      <c r="L22" s="26">
        <f t="shared" si="12"/>
        <v>26</v>
      </c>
      <c r="M22" s="27">
        <f t="shared" si="12"/>
        <v>27</v>
      </c>
      <c r="N22" s="25">
        <f t="shared" si="12"/>
        <v>28</v>
      </c>
      <c r="O22" s="29">
        <f t="shared" si="12"/>
        <v>29</v>
      </c>
      <c r="P22" s="31">
        <f t="shared" si="12"/>
        <v>30</v>
      </c>
      <c r="R22" s="35">
        <f>1+X21</f>
        <v>28</v>
      </c>
      <c r="S22" s="34">
        <f>+R22+1</f>
        <v>29</v>
      </c>
      <c r="T22" s="32">
        <f t="shared" si="10"/>
        <v>30</v>
      </c>
      <c r="U22" s="14">
        <v>1</v>
      </c>
      <c r="V22" s="15">
        <v>2</v>
      </c>
      <c r="W22" s="30">
        <v>3</v>
      </c>
      <c r="X22" s="17">
        <v>4</v>
      </c>
    </row>
    <row r="23" spans="2:24" x14ac:dyDescent="0.35">
      <c r="B23" s="7"/>
      <c r="C23" s="8"/>
      <c r="D23" s="9"/>
      <c r="E23" s="10"/>
      <c r="F23" s="8"/>
      <c r="G23" s="11"/>
      <c r="H23" s="13"/>
      <c r="J23" s="24">
        <f>1+P22</f>
        <v>31</v>
      </c>
      <c r="K23" s="18">
        <v>1</v>
      </c>
      <c r="L23" s="19">
        <f>+K23+1</f>
        <v>2</v>
      </c>
      <c r="M23" s="14">
        <f>+L23+1</f>
        <v>3</v>
      </c>
      <c r="N23" s="15">
        <f>+M23+1</f>
        <v>4</v>
      </c>
      <c r="O23" s="30">
        <f>+N23+1</f>
        <v>5</v>
      </c>
      <c r="P23" s="17">
        <f>+O23+1</f>
        <v>6</v>
      </c>
      <c r="R23" s="7"/>
      <c r="S23" s="8"/>
      <c r="T23" s="9"/>
      <c r="U23" s="10"/>
      <c r="V23" s="8"/>
      <c r="W23" s="11"/>
      <c r="X23" s="13"/>
    </row>
    <row r="24" spans="2:24" x14ac:dyDescent="0.35">
      <c r="B24" s="3">
        <v>1</v>
      </c>
      <c r="C24" s="54" t="s">
        <v>379</v>
      </c>
      <c r="D24" s="54"/>
      <c r="E24" s="54"/>
      <c r="F24" s="54"/>
      <c r="G24" s="54"/>
      <c r="H24" s="3">
        <v>31</v>
      </c>
      <c r="J24" s="3">
        <v>1</v>
      </c>
      <c r="K24" s="54" t="s">
        <v>380</v>
      </c>
      <c r="L24" s="54"/>
      <c r="M24" s="54"/>
      <c r="N24" s="54"/>
      <c r="O24" s="54"/>
      <c r="P24" s="3">
        <v>31</v>
      </c>
      <c r="R24" s="3">
        <v>1</v>
      </c>
      <c r="S24" s="54" t="s">
        <v>381</v>
      </c>
      <c r="T24" s="54"/>
      <c r="U24" s="54"/>
      <c r="V24" s="54"/>
      <c r="W24" s="54"/>
      <c r="X24" s="3">
        <v>31</v>
      </c>
    </row>
    <row r="25" spans="2:24" x14ac:dyDescent="0.35">
      <c r="B25" s="24" t="s">
        <v>363</v>
      </c>
      <c r="C25" s="25" t="s">
        <v>364</v>
      </c>
      <c r="D25" s="26" t="s">
        <v>365</v>
      </c>
      <c r="E25" s="27" t="s">
        <v>366</v>
      </c>
      <c r="F25" s="25" t="s">
        <v>367</v>
      </c>
      <c r="G25" s="28" t="s">
        <v>368</v>
      </c>
      <c r="H25" s="23" t="s">
        <v>369</v>
      </c>
      <c r="J25" s="24" t="s">
        <v>363</v>
      </c>
      <c r="K25" s="25" t="s">
        <v>364</v>
      </c>
      <c r="L25" s="26" t="s">
        <v>365</v>
      </c>
      <c r="M25" s="27" t="s">
        <v>366</v>
      </c>
      <c r="N25" s="25" t="s">
        <v>367</v>
      </c>
      <c r="O25" s="28" t="s">
        <v>368</v>
      </c>
      <c r="P25" s="23" t="s">
        <v>369</v>
      </c>
      <c r="R25" s="24" t="s">
        <v>363</v>
      </c>
      <c r="S25" s="25" t="s">
        <v>364</v>
      </c>
      <c r="T25" s="26" t="s">
        <v>365</v>
      </c>
      <c r="U25" s="27" t="s">
        <v>366</v>
      </c>
      <c r="V25" s="25" t="s">
        <v>367</v>
      </c>
      <c r="W25" s="28" t="s">
        <v>368</v>
      </c>
      <c r="X25" s="23" t="s">
        <v>369</v>
      </c>
    </row>
    <row r="26" spans="2:24" x14ac:dyDescent="0.35">
      <c r="B26" s="20">
        <v>28</v>
      </c>
      <c r="C26" s="18">
        <f>+B26+1</f>
        <v>29</v>
      </c>
      <c r="D26" s="19">
        <f>+C26+1</f>
        <v>30</v>
      </c>
      <c r="E26" s="33">
        <v>1</v>
      </c>
      <c r="F26" s="34">
        <f t="shared" ref="C26:H30" si="13">+E26+1</f>
        <v>2</v>
      </c>
      <c r="G26" s="29">
        <f t="shared" si="13"/>
        <v>3</v>
      </c>
      <c r="H26" s="31">
        <f t="shared" si="13"/>
        <v>4</v>
      </c>
      <c r="J26" s="20">
        <v>26</v>
      </c>
      <c r="K26" s="18">
        <f>+J26+1</f>
        <v>27</v>
      </c>
      <c r="L26" s="19">
        <f>+K26+1</f>
        <v>28</v>
      </c>
      <c r="M26" s="14">
        <f>+L26+1</f>
        <v>29</v>
      </c>
      <c r="N26" s="15">
        <f>+M26+1</f>
        <v>30</v>
      </c>
      <c r="O26" s="16">
        <f>+N26+1</f>
        <v>31</v>
      </c>
      <c r="P26" s="31">
        <v>1</v>
      </c>
      <c r="R26" s="20">
        <v>30</v>
      </c>
      <c r="S26" s="25">
        <v>1</v>
      </c>
      <c r="T26" s="26">
        <f t="shared" ref="S26:X30" si="14">+S26+1</f>
        <v>2</v>
      </c>
      <c r="U26" s="27">
        <f t="shared" si="14"/>
        <v>3</v>
      </c>
      <c r="V26" s="25">
        <f t="shared" si="14"/>
        <v>4</v>
      </c>
      <c r="W26" s="29">
        <f t="shared" si="14"/>
        <v>5</v>
      </c>
      <c r="X26" s="31">
        <f t="shared" si="14"/>
        <v>6</v>
      </c>
    </row>
    <row r="27" spans="2:24" x14ac:dyDescent="0.35">
      <c r="B27" s="35">
        <f>1+H26</f>
        <v>5</v>
      </c>
      <c r="C27" s="34">
        <f t="shared" si="13"/>
        <v>6</v>
      </c>
      <c r="D27" s="32">
        <f t="shared" si="13"/>
        <v>7</v>
      </c>
      <c r="E27" s="33">
        <f t="shared" si="13"/>
        <v>8</v>
      </c>
      <c r="F27" s="34">
        <f t="shared" si="13"/>
        <v>9</v>
      </c>
      <c r="G27" s="29">
        <f t="shared" si="13"/>
        <v>10</v>
      </c>
      <c r="H27" s="31">
        <f t="shared" si="13"/>
        <v>11</v>
      </c>
      <c r="J27" s="24">
        <f>1+P26</f>
        <v>2</v>
      </c>
      <c r="K27" s="25">
        <f t="shared" ref="K27:P30" si="15">+J27+1</f>
        <v>3</v>
      </c>
      <c r="L27" s="26">
        <f t="shared" si="15"/>
        <v>4</v>
      </c>
      <c r="M27" s="27">
        <f t="shared" si="15"/>
        <v>5</v>
      </c>
      <c r="N27" s="25">
        <f t="shared" si="15"/>
        <v>6</v>
      </c>
      <c r="O27" s="29">
        <f t="shared" si="15"/>
        <v>7</v>
      </c>
      <c r="P27" s="31">
        <f t="shared" si="15"/>
        <v>8</v>
      </c>
      <c r="R27" s="24">
        <f>1+X26</f>
        <v>7</v>
      </c>
      <c r="S27" s="25">
        <f t="shared" si="14"/>
        <v>8</v>
      </c>
      <c r="T27" s="26">
        <f t="shared" si="14"/>
        <v>9</v>
      </c>
      <c r="U27" s="27">
        <f t="shared" si="14"/>
        <v>10</v>
      </c>
      <c r="V27" s="25">
        <f t="shared" si="14"/>
        <v>11</v>
      </c>
      <c r="W27" s="29">
        <f t="shared" si="14"/>
        <v>12</v>
      </c>
      <c r="X27" s="31">
        <f t="shared" si="14"/>
        <v>13</v>
      </c>
    </row>
    <row r="28" spans="2:24" x14ac:dyDescent="0.35">
      <c r="B28" s="35">
        <f>1+H27</f>
        <v>12</v>
      </c>
      <c r="C28" s="34">
        <f t="shared" si="13"/>
        <v>13</v>
      </c>
      <c r="D28" s="32">
        <f t="shared" si="13"/>
        <v>14</v>
      </c>
      <c r="E28" s="33">
        <f t="shared" si="13"/>
        <v>15</v>
      </c>
      <c r="F28" s="34">
        <f t="shared" si="13"/>
        <v>16</v>
      </c>
      <c r="G28" s="29">
        <f t="shared" si="13"/>
        <v>17</v>
      </c>
      <c r="H28" s="31">
        <f t="shared" si="13"/>
        <v>18</v>
      </c>
      <c r="J28" s="24">
        <f>1+P27</f>
        <v>9</v>
      </c>
      <c r="K28" s="25">
        <f t="shared" si="15"/>
        <v>10</v>
      </c>
      <c r="L28" s="26">
        <f t="shared" si="15"/>
        <v>11</v>
      </c>
      <c r="M28" s="27">
        <f t="shared" si="15"/>
        <v>12</v>
      </c>
      <c r="N28" s="25">
        <f t="shared" si="15"/>
        <v>13</v>
      </c>
      <c r="O28" s="29">
        <f t="shared" si="15"/>
        <v>14</v>
      </c>
      <c r="P28" s="31">
        <f t="shared" si="15"/>
        <v>15</v>
      </c>
      <c r="R28" s="24">
        <f>1+X27</f>
        <v>14</v>
      </c>
      <c r="S28" s="25">
        <f t="shared" si="14"/>
        <v>15</v>
      </c>
      <c r="T28" s="26">
        <f t="shared" si="14"/>
        <v>16</v>
      </c>
      <c r="U28" s="27">
        <f t="shared" si="14"/>
        <v>17</v>
      </c>
      <c r="V28" s="25">
        <f t="shared" si="14"/>
        <v>18</v>
      </c>
      <c r="W28" s="29">
        <f t="shared" si="14"/>
        <v>19</v>
      </c>
      <c r="X28" s="31">
        <f t="shared" si="14"/>
        <v>20</v>
      </c>
    </row>
    <row r="29" spans="2:24" x14ac:dyDescent="0.35">
      <c r="B29" s="35">
        <f>1+H28</f>
        <v>19</v>
      </c>
      <c r="C29" s="34">
        <f t="shared" si="13"/>
        <v>20</v>
      </c>
      <c r="D29" s="32">
        <f t="shared" si="13"/>
        <v>21</v>
      </c>
      <c r="E29" s="33">
        <f t="shared" si="13"/>
        <v>22</v>
      </c>
      <c r="F29" s="34">
        <f t="shared" si="13"/>
        <v>23</v>
      </c>
      <c r="G29" s="29">
        <f t="shared" si="13"/>
        <v>24</v>
      </c>
      <c r="H29" s="31">
        <f t="shared" si="13"/>
        <v>25</v>
      </c>
      <c r="J29" s="24">
        <f>1+P28</f>
        <v>16</v>
      </c>
      <c r="K29" s="25">
        <f t="shared" si="15"/>
        <v>17</v>
      </c>
      <c r="L29" s="26">
        <f t="shared" si="15"/>
        <v>18</v>
      </c>
      <c r="M29" s="27">
        <f t="shared" si="15"/>
        <v>19</v>
      </c>
      <c r="N29" s="25">
        <f t="shared" si="15"/>
        <v>20</v>
      </c>
      <c r="O29" s="29">
        <f t="shared" si="15"/>
        <v>21</v>
      </c>
      <c r="P29" s="31">
        <f t="shared" si="15"/>
        <v>22</v>
      </c>
      <c r="R29" s="24">
        <f>1+X28</f>
        <v>21</v>
      </c>
      <c r="S29" s="25">
        <f t="shared" si="14"/>
        <v>22</v>
      </c>
      <c r="T29" s="26">
        <f t="shared" si="14"/>
        <v>23</v>
      </c>
      <c r="U29" s="27">
        <f t="shared" si="14"/>
        <v>24</v>
      </c>
      <c r="V29" s="25">
        <f t="shared" si="14"/>
        <v>25</v>
      </c>
      <c r="W29" s="29">
        <f t="shared" si="14"/>
        <v>26</v>
      </c>
      <c r="X29" s="31">
        <f t="shared" si="14"/>
        <v>27</v>
      </c>
    </row>
    <row r="30" spans="2:24" x14ac:dyDescent="0.35">
      <c r="B30" s="24">
        <f>1+H29</f>
        <v>26</v>
      </c>
      <c r="C30" s="25">
        <f>+B30+1</f>
        <v>27</v>
      </c>
      <c r="D30" s="32">
        <f t="shared" si="13"/>
        <v>28</v>
      </c>
      <c r="E30" s="27">
        <f t="shared" si="13"/>
        <v>29</v>
      </c>
      <c r="F30" s="25">
        <f t="shared" si="13"/>
        <v>30</v>
      </c>
      <c r="G30" s="29">
        <f t="shared" si="13"/>
        <v>31</v>
      </c>
      <c r="H30" s="17">
        <v>1</v>
      </c>
      <c r="J30" s="24">
        <f>1+P29</f>
        <v>23</v>
      </c>
      <c r="K30" s="25">
        <f>+J30+1</f>
        <v>24</v>
      </c>
      <c r="L30" s="26">
        <f t="shared" si="15"/>
        <v>25</v>
      </c>
      <c r="M30" s="27">
        <f t="shared" si="15"/>
        <v>26</v>
      </c>
      <c r="N30" s="25">
        <f t="shared" si="15"/>
        <v>27</v>
      </c>
      <c r="O30" s="29">
        <f t="shared" si="15"/>
        <v>28</v>
      </c>
      <c r="P30" s="31">
        <f t="shared" si="15"/>
        <v>29</v>
      </c>
      <c r="R30" s="24">
        <f>1+X29</f>
        <v>28</v>
      </c>
      <c r="S30" s="25">
        <f>+R30+1</f>
        <v>29</v>
      </c>
      <c r="T30" s="26">
        <f t="shared" si="14"/>
        <v>30</v>
      </c>
      <c r="U30" s="27">
        <f t="shared" si="14"/>
        <v>31</v>
      </c>
      <c r="V30" s="18">
        <v>1</v>
      </c>
      <c r="W30" s="30">
        <f>+V30+1</f>
        <v>2</v>
      </c>
      <c r="X30" s="17">
        <f>+W30+1</f>
        <v>3</v>
      </c>
    </row>
    <row r="31" spans="2:24" x14ac:dyDescent="0.35">
      <c r="B31" s="24"/>
      <c r="C31" s="25"/>
      <c r="D31" s="26"/>
      <c r="E31" s="27"/>
      <c r="F31" s="25"/>
      <c r="G31" s="28"/>
      <c r="H31" s="17"/>
      <c r="J31" s="24">
        <f>1+P30</f>
        <v>30</v>
      </c>
      <c r="K31" s="18">
        <v>1</v>
      </c>
      <c r="L31" s="19">
        <f>+K31+1</f>
        <v>2</v>
      </c>
      <c r="M31" s="14">
        <f>+L31+1</f>
        <v>3</v>
      </c>
      <c r="N31" s="15">
        <f>+M31+1</f>
        <v>4</v>
      </c>
      <c r="O31" s="16">
        <f>+N31+1</f>
        <v>5</v>
      </c>
      <c r="P31" s="17">
        <f>+O31+1</f>
        <v>6</v>
      </c>
      <c r="R31" s="7"/>
      <c r="S31" s="8"/>
      <c r="T31" s="9"/>
      <c r="U31" s="10"/>
      <c r="V31" s="8"/>
      <c r="W31" s="11"/>
      <c r="X31" s="13"/>
    </row>
  </sheetData>
  <mergeCells count="12">
    <mergeCell ref="C1:G1"/>
    <mergeCell ref="K1:O1"/>
    <mergeCell ref="S1:W1"/>
    <mergeCell ref="C9:G9"/>
    <mergeCell ref="K9:O9"/>
    <mergeCell ref="S9:W9"/>
    <mergeCell ref="C16:G16"/>
    <mergeCell ref="K16:O16"/>
    <mergeCell ref="S16:W16"/>
    <mergeCell ref="C24:G24"/>
    <mergeCell ref="K24:O24"/>
    <mergeCell ref="S24:W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tiempos</vt:lpstr>
      <vt:lpstr>Fechas</vt:lpstr>
      <vt:lpstr>2026</vt:lpstr>
      <vt:lpstr>2025-c</vt:lpstr>
      <vt:lpstr>2026-c</vt:lpstr>
      <vt:lpstr>calendario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2025-01-07T13:30:20Z</dcterms:created>
  <dcterms:modified xsi:type="dcterms:W3CDTF">2026-02-05T19:09:53Z</dcterms:modified>
</cp:coreProperties>
</file>