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55" windowWidth="15120" windowHeight="7050" tabRatio="947" firstSheet="3" activeTab="8"/>
  </bookViews>
  <sheets>
    <sheet name="LTE_VoLTE Outbound-Incollect" sheetId="4" r:id="rId1"/>
    <sheet name="S - CDMA Outbound-Incollect" sheetId="6" r:id="rId2"/>
    <sheet name="A - CDMA Outbound-Incollect" sheetId="8" r:id="rId3"/>
    <sheet name="GSM Outbound-Incollect" sheetId="10" r:id="rId4"/>
    <sheet name="LTE_VoLTE Inbound-Outcollect" sheetId="5" r:id="rId5"/>
    <sheet name="S - CDMA Inbound-Outcollect" sheetId="7" r:id="rId6"/>
    <sheet name="A - CDMA Inbound-Outcollect" sheetId="9" r:id="rId7"/>
    <sheet name="Mock-Up SAP-Staging Table Info" sheetId="11" r:id="rId8"/>
    <sheet name="Mock-Up DCH-Staging Table" sheetId="13" r:id="rId9"/>
    <sheet name="Mock-Up APRM-Staging Table" sheetId="14" r:id="rId10"/>
    <sheet name="Daily-DCH Data" sheetId="16" state="hidden" r:id="rId11"/>
  </sheets>
  <definedNames>
    <definedName name="_xlnm._FilterDatabase" localSheetId="9" hidden="1">'Mock-Up APRM-Staging Table'!$A$1:$J$18</definedName>
    <definedName name="_xlnm._FilterDatabase" localSheetId="7" hidden="1">'Mock-Up SAP-Staging Table Info'!$A$1:$I$20</definedName>
  </definedNames>
  <calcPr calcId="145621"/>
</workbook>
</file>

<file path=xl/calcChain.xml><?xml version="1.0" encoding="utf-8"?>
<calcChain xmlns="http://schemas.openxmlformats.org/spreadsheetml/2006/main">
  <c r="T18" i="10" l="1"/>
  <c r="T17" i="10"/>
  <c r="T16" i="10"/>
  <c r="T15" i="10"/>
  <c r="T14" i="10"/>
  <c r="T13" i="10"/>
  <c r="T12" i="10"/>
  <c r="T11" i="10"/>
  <c r="T10" i="10"/>
  <c r="T9" i="10"/>
  <c r="T8" i="10"/>
  <c r="T7" i="10"/>
  <c r="T6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M7" i="10" l="1"/>
  <c r="M8" i="10"/>
  <c r="M9" i="10"/>
  <c r="M10" i="10"/>
  <c r="M11" i="10"/>
  <c r="M12" i="10"/>
  <c r="M13" i="10"/>
  <c r="M14" i="10"/>
  <c r="M15" i="10"/>
  <c r="M16" i="10"/>
  <c r="M17" i="10"/>
  <c r="M6" i="10"/>
  <c r="S7" i="10"/>
  <c r="S8" i="10"/>
  <c r="S9" i="10"/>
  <c r="S10" i="10"/>
  <c r="S11" i="10"/>
  <c r="S12" i="10"/>
  <c r="S13" i="10"/>
  <c r="S14" i="10"/>
  <c r="S15" i="10"/>
  <c r="S16" i="10"/>
  <c r="S17" i="10"/>
  <c r="S6" i="10"/>
  <c r="G7" i="10"/>
  <c r="G8" i="10"/>
  <c r="G9" i="10"/>
  <c r="G10" i="10"/>
  <c r="G11" i="10"/>
  <c r="G12" i="10"/>
  <c r="G13" i="10"/>
  <c r="G14" i="10"/>
  <c r="G15" i="10"/>
  <c r="G16" i="10"/>
  <c r="G17" i="10"/>
  <c r="G6" i="10"/>
  <c r="G16" i="7" l="1"/>
  <c r="G17" i="7"/>
  <c r="G18" i="7"/>
  <c r="G8" i="7"/>
  <c r="G9" i="7"/>
  <c r="G10" i="7"/>
  <c r="G11" i="7"/>
  <c r="G12" i="7"/>
  <c r="G13" i="7"/>
  <c r="G14" i="7"/>
  <c r="G15" i="7"/>
  <c r="G7" i="7"/>
  <c r="F7" i="6"/>
  <c r="F8" i="6"/>
  <c r="F9" i="6"/>
  <c r="F10" i="6"/>
  <c r="F11" i="6"/>
  <c r="F12" i="6"/>
  <c r="F13" i="6"/>
  <c r="F14" i="6"/>
  <c r="F15" i="6"/>
  <c r="F16" i="6"/>
  <c r="F17" i="6"/>
  <c r="F18" i="6"/>
  <c r="G7" i="6"/>
  <c r="G8" i="6"/>
  <c r="G9" i="6"/>
  <c r="G10" i="6"/>
  <c r="G11" i="6"/>
  <c r="G12" i="6"/>
  <c r="G13" i="6"/>
  <c r="G14" i="6"/>
  <c r="G15" i="6"/>
  <c r="G16" i="6"/>
  <c r="G17" i="6"/>
  <c r="G18" i="6"/>
  <c r="G6" i="6"/>
  <c r="F6" i="6"/>
  <c r="S19" i="9" l="1"/>
  <c r="R19" i="9"/>
  <c r="O19" i="9"/>
  <c r="M19" i="9"/>
  <c r="J19" i="9"/>
  <c r="H19" i="9"/>
  <c r="T18" i="9"/>
  <c r="P18" i="9"/>
  <c r="K18" i="9"/>
  <c r="T17" i="9"/>
  <c r="P17" i="9"/>
  <c r="K17" i="9"/>
  <c r="T16" i="9"/>
  <c r="P16" i="9"/>
  <c r="K16" i="9"/>
  <c r="T15" i="9"/>
  <c r="P15" i="9"/>
  <c r="K15" i="9"/>
  <c r="T14" i="9"/>
  <c r="P14" i="9"/>
  <c r="K14" i="9"/>
  <c r="T13" i="9"/>
  <c r="P13" i="9"/>
  <c r="K13" i="9"/>
  <c r="T12" i="9"/>
  <c r="P12" i="9"/>
  <c r="K12" i="9"/>
  <c r="T11" i="9"/>
  <c r="P11" i="9"/>
  <c r="K11" i="9"/>
  <c r="T10" i="9"/>
  <c r="P10" i="9"/>
  <c r="K10" i="9"/>
  <c r="T9" i="9"/>
  <c r="P9" i="9"/>
  <c r="K9" i="9"/>
  <c r="T8" i="9"/>
  <c r="P8" i="9"/>
  <c r="K8" i="9"/>
  <c r="T7" i="9"/>
  <c r="P7" i="9"/>
  <c r="K7" i="9"/>
  <c r="E19" i="9"/>
  <c r="C19" i="9"/>
  <c r="F18" i="9"/>
  <c r="F17" i="9"/>
  <c r="F16" i="9"/>
  <c r="F15" i="9"/>
  <c r="F14" i="9"/>
  <c r="F13" i="9"/>
  <c r="F12" i="9"/>
  <c r="F11" i="9"/>
  <c r="F10" i="9"/>
  <c r="F9" i="9"/>
  <c r="F8" i="9"/>
  <c r="F7" i="9"/>
  <c r="F19" i="9" s="1"/>
  <c r="H19" i="7"/>
  <c r="J19" i="7"/>
  <c r="M19" i="7"/>
  <c r="O19" i="7"/>
  <c r="R19" i="7"/>
  <c r="S19" i="7"/>
  <c r="F8" i="7"/>
  <c r="F9" i="7"/>
  <c r="F10" i="7"/>
  <c r="F11" i="7"/>
  <c r="F12" i="7"/>
  <c r="F13" i="7"/>
  <c r="F14" i="7"/>
  <c r="F15" i="7"/>
  <c r="F16" i="7"/>
  <c r="F17" i="7"/>
  <c r="F18" i="7"/>
  <c r="F7" i="7"/>
  <c r="F19" i="7" s="1"/>
  <c r="E19" i="7"/>
  <c r="C19" i="7"/>
  <c r="H18" i="5"/>
  <c r="I18" i="5"/>
  <c r="J18" i="5"/>
  <c r="K18" i="5"/>
  <c r="L18" i="5"/>
  <c r="E18" i="5"/>
  <c r="D18" i="5"/>
  <c r="C18" i="5"/>
  <c r="F17" i="5"/>
  <c r="G17" i="5" s="1"/>
  <c r="F16" i="5"/>
  <c r="G16" i="5" s="1"/>
  <c r="F15" i="5"/>
  <c r="G15" i="5" s="1"/>
  <c r="F14" i="5"/>
  <c r="G14" i="5" s="1"/>
  <c r="F13" i="5"/>
  <c r="G13" i="5" s="1"/>
  <c r="F12" i="5"/>
  <c r="G12" i="5" s="1"/>
  <c r="F11" i="5"/>
  <c r="G11" i="5" s="1"/>
  <c r="F10" i="5"/>
  <c r="G10" i="5" s="1"/>
  <c r="F9" i="5"/>
  <c r="G9" i="5" s="1"/>
  <c r="F8" i="5"/>
  <c r="G8" i="5" s="1"/>
  <c r="F7" i="5"/>
  <c r="G7" i="5" s="1"/>
  <c r="F6" i="5"/>
  <c r="G6" i="5" s="1"/>
  <c r="G18" i="5" s="1"/>
  <c r="K19" i="9" l="1"/>
  <c r="P19" i="9"/>
  <c r="T19" i="9"/>
  <c r="F18" i="5"/>
  <c r="Q18" i="10"/>
  <c r="S18" i="10" s="1"/>
  <c r="K18" i="10"/>
  <c r="M18" i="10" s="1"/>
  <c r="E18" i="10"/>
  <c r="G18" i="10" s="1"/>
  <c r="J18" i="8"/>
  <c r="I18" i="8"/>
  <c r="H18" i="8"/>
  <c r="E18" i="8"/>
  <c r="D18" i="8"/>
  <c r="C18" i="8"/>
  <c r="K17" i="8"/>
  <c r="L17" i="8" s="1"/>
  <c r="F17" i="8"/>
  <c r="G17" i="8" s="1"/>
  <c r="K16" i="8"/>
  <c r="L16" i="8" s="1"/>
  <c r="F16" i="8"/>
  <c r="G16" i="8" s="1"/>
  <c r="K15" i="8"/>
  <c r="L15" i="8" s="1"/>
  <c r="F15" i="8"/>
  <c r="G15" i="8" s="1"/>
  <c r="K14" i="8"/>
  <c r="L14" i="8" s="1"/>
  <c r="F14" i="8"/>
  <c r="G14" i="8" s="1"/>
  <c r="K13" i="8"/>
  <c r="L13" i="8" s="1"/>
  <c r="F13" i="8"/>
  <c r="G13" i="8" s="1"/>
  <c r="K12" i="8"/>
  <c r="L12" i="8" s="1"/>
  <c r="F12" i="8"/>
  <c r="G12" i="8" s="1"/>
  <c r="K11" i="8"/>
  <c r="L11" i="8" s="1"/>
  <c r="F11" i="8"/>
  <c r="G11" i="8" s="1"/>
  <c r="K10" i="8"/>
  <c r="L10" i="8" s="1"/>
  <c r="F10" i="8"/>
  <c r="G10" i="8" s="1"/>
  <c r="K9" i="8"/>
  <c r="L9" i="8" s="1"/>
  <c r="F9" i="8"/>
  <c r="G9" i="8" s="1"/>
  <c r="K8" i="8"/>
  <c r="L8" i="8" s="1"/>
  <c r="F8" i="8"/>
  <c r="G8" i="8" s="1"/>
  <c r="K7" i="8"/>
  <c r="L7" i="8" s="1"/>
  <c r="F7" i="8"/>
  <c r="G7" i="8" s="1"/>
  <c r="K6" i="8"/>
  <c r="K18" i="8" s="1"/>
  <c r="F6" i="8"/>
  <c r="G6" i="8" s="1"/>
  <c r="G18" i="8" s="1"/>
  <c r="J18" i="6"/>
  <c r="I18" i="6"/>
  <c r="H18" i="6"/>
  <c r="E18" i="6"/>
  <c r="D18" i="6"/>
  <c r="C18" i="6"/>
  <c r="K17" i="6"/>
  <c r="L17" i="6" s="1"/>
  <c r="K16" i="6"/>
  <c r="L16" i="6" s="1"/>
  <c r="K15" i="6"/>
  <c r="L15" i="6" s="1"/>
  <c r="K14" i="6"/>
  <c r="L14" i="6" s="1"/>
  <c r="K13" i="6"/>
  <c r="L13" i="6" s="1"/>
  <c r="K12" i="6"/>
  <c r="L12" i="6" s="1"/>
  <c r="K11" i="6"/>
  <c r="L11" i="6" s="1"/>
  <c r="K10" i="6"/>
  <c r="L10" i="6" s="1"/>
  <c r="K9" i="6"/>
  <c r="L9" i="6" s="1"/>
  <c r="K8" i="6"/>
  <c r="L8" i="6" s="1"/>
  <c r="K7" i="6"/>
  <c r="L7" i="6" s="1"/>
  <c r="K6" i="6"/>
  <c r="K18" i="6" s="1"/>
  <c r="L6" i="8" l="1"/>
  <c r="L18" i="8" s="1"/>
  <c r="F18" i="8"/>
  <c r="L6" i="6"/>
  <c r="L18" i="6" s="1"/>
  <c r="T18" i="7"/>
  <c r="T17" i="7"/>
  <c r="T16" i="7"/>
  <c r="T15" i="7"/>
  <c r="T14" i="7"/>
  <c r="T13" i="7"/>
  <c r="T12" i="7"/>
  <c r="T11" i="7"/>
  <c r="T10" i="7"/>
  <c r="T9" i="7"/>
  <c r="T8" i="7"/>
  <c r="T7" i="7"/>
  <c r="P18" i="7"/>
  <c r="P17" i="7"/>
  <c r="P16" i="7"/>
  <c r="P15" i="7"/>
  <c r="P14" i="7"/>
  <c r="P13" i="7"/>
  <c r="P12" i="7"/>
  <c r="P11" i="7"/>
  <c r="P10" i="7"/>
  <c r="P9" i="7"/>
  <c r="P8" i="7"/>
  <c r="P7" i="7"/>
  <c r="K18" i="7"/>
  <c r="K17" i="7"/>
  <c r="K16" i="7"/>
  <c r="K15" i="7"/>
  <c r="K14" i="7"/>
  <c r="K13" i="7"/>
  <c r="K12" i="7"/>
  <c r="K11" i="7"/>
  <c r="K10" i="7"/>
  <c r="K9" i="7"/>
  <c r="K8" i="7"/>
  <c r="K7" i="7"/>
  <c r="L17" i="5"/>
  <c r="L16" i="5"/>
  <c r="L15" i="5"/>
  <c r="L14" i="5"/>
  <c r="L13" i="5"/>
  <c r="L12" i="5"/>
  <c r="L11" i="5"/>
  <c r="L10" i="5"/>
  <c r="L9" i="5"/>
  <c r="L8" i="5"/>
  <c r="L7" i="5"/>
  <c r="L6" i="5"/>
  <c r="L17" i="4"/>
  <c r="L15" i="4"/>
  <c r="L9" i="4"/>
  <c r="L7" i="4"/>
  <c r="F17" i="4"/>
  <c r="G17" i="4" s="1"/>
  <c r="F16" i="4"/>
  <c r="G16" i="4" s="1"/>
  <c r="F15" i="4"/>
  <c r="G15" i="4" s="1"/>
  <c r="F14" i="4"/>
  <c r="G14" i="4" s="1"/>
  <c r="F13" i="4"/>
  <c r="G13" i="4" s="1"/>
  <c r="F12" i="4"/>
  <c r="G12" i="4" s="1"/>
  <c r="F11" i="4"/>
  <c r="F10" i="4"/>
  <c r="G10" i="4" s="1"/>
  <c r="F9" i="4"/>
  <c r="F8" i="4"/>
  <c r="G8" i="4" s="1"/>
  <c r="F7" i="4"/>
  <c r="G7" i="4" s="1"/>
  <c r="F6" i="4"/>
  <c r="G6" i="4" s="1"/>
  <c r="G11" i="4"/>
  <c r="G9" i="4"/>
  <c r="C18" i="4"/>
  <c r="J18" i="4"/>
  <c r="K17" i="4"/>
  <c r="K16" i="4"/>
  <c r="L16" i="4" s="1"/>
  <c r="K15" i="4"/>
  <c r="K14" i="4"/>
  <c r="L14" i="4" s="1"/>
  <c r="K13" i="4"/>
  <c r="L13" i="4" s="1"/>
  <c r="K12" i="4"/>
  <c r="L12" i="4" s="1"/>
  <c r="K11" i="4"/>
  <c r="L11" i="4" s="1"/>
  <c r="K10" i="4"/>
  <c r="L10" i="4" s="1"/>
  <c r="K9" i="4"/>
  <c r="K8" i="4"/>
  <c r="L8" i="4" s="1"/>
  <c r="K7" i="4"/>
  <c r="K6" i="4"/>
  <c r="L6" i="4" s="1"/>
  <c r="E18" i="4"/>
  <c r="K17" i="5"/>
  <c r="K16" i="5"/>
  <c r="K15" i="5"/>
  <c r="K14" i="5"/>
  <c r="K13" i="5"/>
  <c r="K12" i="5"/>
  <c r="K11" i="5"/>
  <c r="K10" i="5"/>
  <c r="K9" i="5"/>
  <c r="K8" i="5"/>
  <c r="K7" i="5"/>
  <c r="K6" i="5"/>
  <c r="P19" i="7" l="1"/>
  <c r="K19" i="7"/>
  <c r="T19" i="7"/>
  <c r="L18" i="4"/>
  <c r="K18" i="4"/>
  <c r="I18" i="4" l="1"/>
  <c r="H18" i="4"/>
  <c r="D18" i="4"/>
  <c r="G18" i="4" l="1"/>
  <c r="F18" i="4"/>
</calcChain>
</file>

<file path=xl/sharedStrings.xml><?xml version="1.0" encoding="utf-8"?>
<sst xmlns="http://schemas.openxmlformats.org/spreadsheetml/2006/main" count="580" uniqueCount="99">
  <si>
    <t>VoLTE</t>
  </si>
  <si>
    <t>APRM</t>
  </si>
  <si>
    <t>Settlement Month</t>
  </si>
  <si>
    <t>SAP Company Code</t>
  </si>
  <si>
    <t>TOTAL</t>
  </si>
  <si>
    <t>LTE</t>
  </si>
  <si>
    <t>LTE / VoLTE OUTBOUND ROAMING (INCOLLECT)</t>
  </si>
  <si>
    <t>LTE / VoLTE INBOUND ROAMING (OUTCOLLECT)</t>
  </si>
  <si>
    <t>CDMA VOICE &amp; DATA OUTBOUND ROAMING (INCOLLECT)</t>
  </si>
  <si>
    <t>DATA</t>
  </si>
  <si>
    <t>CDMA VOICE &amp; DATA INBOUND ROAMING (OUTCOLLECT)</t>
  </si>
  <si>
    <t>CDMA VOICE</t>
  </si>
  <si>
    <t>CDMA DATA</t>
  </si>
  <si>
    <t>SAP - 6002201</t>
  </si>
  <si>
    <t>SAP - 6008001</t>
  </si>
  <si>
    <t>SAP - 5438001</t>
  </si>
  <si>
    <t>AIR</t>
  </si>
  <si>
    <t>SAP - 5430001</t>
  </si>
  <si>
    <t>SAP - 5410101</t>
  </si>
  <si>
    <t>TOLL</t>
  </si>
  <si>
    <t>TAX</t>
  </si>
  <si>
    <t>SAP - 4080401</t>
  </si>
  <si>
    <t>ACCRUAL Month</t>
  </si>
  <si>
    <t xml:space="preserve">SAP - 6008002 </t>
  </si>
  <si>
    <t>SAP - 5438002</t>
  </si>
  <si>
    <t>DCH</t>
  </si>
  <si>
    <t>VARIANCE (SAP to APRM)</t>
  </si>
  <si>
    <t>VARIANCE (SAP to DCH)</t>
  </si>
  <si>
    <t>GSM OUTBOUND ROAMING (INCOLLECT)</t>
  </si>
  <si>
    <t>SAP - 6002202</t>
  </si>
  <si>
    <t>A</t>
  </si>
  <si>
    <t>B</t>
  </si>
  <si>
    <t>C</t>
  </si>
  <si>
    <t xml:space="preserve">Company Code </t>
  </si>
  <si>
    <t>Unmatched</t>
  </si>
  <si>
    <t xml:space="preserve">SAP Company Code </t>
  </si>
  <si>
    <t>BID ID 1</t>
  </si>
  <si>
    <t>BID ID 2</t>
  </si>
  <si>
    <t>BID ID 3</t>
  </si>
  <si>
    <t>BID ID 4</t>
  </si>
  <si>
    <t>BID &amp; Company Code
This sum up BIDs to a Company Level</t>
  </si>
  <si>
    <t>BID
This sum up BIDs to a Company Level</t>
  </si>
  <si>
    <t xml:space="preserve">This actual Individual BID Totals without Company Code Total </t>
  </si>
  <si>
    <t xml:space="preserve">The Total will be zero because there is no match </t>
  </si>
  <si>
    <t>Unguided Home BID</t>
  </si>
  <si>
    <t>This will be blank</t>
  </si>
  <si>
    <t>Technology</t>
  </si>
  <si>
    <t xml:space="preserve">CDMA </t>
  </si>
  <si>
    <t xml:space="preserve">GSM </t>
  </si>
  <si>
    <t>Roaming</t>
  </si>
  <si>
    <t>Incollect</t>
  </si>
  <si>
    <t>Outcollect</t>
  </si>
  <si>
    <t>Voice</t>
  </si>
  <si>
    <t>Data</t>
  </si>
  <si>
    <t>Toll</t>
  </si>
  <si>
    <t>Tax</t>
  </si>
  <si>
    <t>Company Code</t>
  </si>
  <si>
    <t>SMS</t>
  </si>
  <si>
    <t xml:space="preserve">Month Type </t>
  </si>
  <si>
    <t xml:space="preserve">Settlement </t>
  </si>
  <si>
    <t xml:space="preserve">Acrual </t>
  </si>
  <si>
    <t>Period</t>
  </si>
  <si>
    <t>Usage Type</t>
  </si>
  <si>
    <t>Amount</t>
  </si>
  <si>
    <t>GL Code</t>
  </si>
  <si>
    <t>Doc Header</t>
  </si>
  <si>
    <t>GLINCY3*</t>
  </si>
  <si>
    <t xml:space="preserve">GLOUTY3* </t>
  </si>
  <si>
    <t>GLINCY4*</t>
  </si>
  <si>
    <t xml:space="preserve">GLOUTY4* </t>
  </si>
  <si>
    <t>GLLTNY3*</t>
  </si>
  <si>
    <t xml:space="preserve">GLLTOY3* </t>
  </si>
  <si>
    <t>GLGSIY3*</t>
  </si>
  <si>
    <t xml:space="preserve">APRM </t>
  </si>
  <si>
    <t>BID</t>
  </si>
  <si>
    <t xml:space="preserve">*** SANDS will need a query to pull this information from the DCH Daily Feed Table </t>
  </si>
  <si>
    <t>SANDS will use the DCH File &amp; Sum up for APRM Info</t>
  </si>
  <si>
    <t>Doc Type = SA and Ref Doc = [I]DATAREV</t>
  </si>
  <si>
    <t xml:space="preserve">Doc Type = ZM and Ref Doc = [I]DATAREVACCR  </t>
  </si>
  <si>
    <t>Unguided Serve BID</t>
  </si>
  <si>
    <t>GLLTIY3*</t>
  </si>
  <si>
    <r>
      <rPr>
        <b/>
        <sz val="10"/>
        <rFont val="Calibri"/>
        <family val="2"/>
        <scheme val="minor"/>
      </rPr>
      <t xml:space="preserve">Information that is needed to be in ODS from the DCH File for reconciliation are as follows: </t>
    </r>
    <r>
      <rPr>
        <sz val="10"/>
        <rFont val="Calibri"/>
        <family val="2"/>
        <scheme val="minor"/>
      </rPr>
      <t xml:space="preserve">
- </t>
    </r>
    <r>
      <rPr>
        <b/>
        <sz val="10"/>
        <rFont val="Calibri"/>
        <family val="2"/>
      </rPr>
      <t>File Name :</t>
    </r>
    <r>
      <rPr>
        <sz val="10"/>
        <rFont val="Calibri"/>
        <family val="2"/>
      </rPr>
      <t xml:space="preserve"> This will be the same file name for the initial usage file that was sent and processed.  This filename will be used to tie-up data that was received for processing.  Without this we cannot do reconciliation properly.  
</t>
    </r>
    <r>
      <rPr>
        <sz val="10"/>
        <color indexed="10"/>
        <rFont val="Calibri"/>
        <family val="2"/>
      </rPr>
      <t xml:space="preserve">*** Dave needs to check still on mediation how to get original file name </t>
    </r>
    <r>
      <rPr>
        <sz val="10"/>
        <rFont val="Calibri"/>
        <family val="2"/>
      </rPr>
      <t xml:space="preserve">
- </t>
    </r>
    <r>
      <rPr>
        <b/>
        <sz val="10"/>
        <rFont val="Calibri"/>
        <family val="2"/>
      </rPr>
      <t>Total Records :</t>
    </r>
    <r>
      <rPr>
        <sz val="10"/>
        <rFont val="Calibri"/>
        <family val="2"/>
      </rPr>
      <t xml:space="preserve"> This will be the total number of records contained per file. We will use it to match up with what was sent in the usage file 
- </t>
    </r>
    <r>
      <rPr>
        <b/>
        <sz val="10"/>
        <rFont val="Calibri"/>
        <family val="2"/>
      </rPr>
      <t xml:space="preserve">Total Volume : </t>
    </r>
    <r>
      <rPr>
        <sz val="10"/>
        <rFont val="Calibri"/>
        <family val="2"/>
      </rPr>
      <t xml:space="preserve">Voice Usage (minutes) for voice ; Data Usage (mb) for Data &amp; VoLTE  and GSM Total number of SMS messages 
- </t>
    </r>
    <r>
      <rPr>
        <b/>
        <sz val="10"/>
        <rFont val="Calibri"/>
        <family val="2"/>
      </rPr>
      <t>Total Dollar Amount :</t>
    </r>
    <r>
      <rPr>
        <sz val="10"/>
        <rFont val="Calibri"/>
        <family val="2"/>
      </rPr>
      <t xml:space="preserve"> This will be the total amount in USD ($) reflected in the file.  We will use this to match up with what was sent in the usage file 
</t>
    </r>
    <r>
      <rPr>
        <i/>
        <sz val="10"/>
        <rFont val="Calibri"/>
        <family val="2"/>
      </rPr>
      <t>NOTE : 
* GSM will be in EURO and will not be converted for Daily Reporting 
* CDMA Outcollect, we need a breakdown of Dollar Amount per AIR, TOLL &amp; TAX for CDMA Voice</t>
    </r>
    <r>
      <rPr>
        <sz val="10"/>
        <rFont val="Calibri"/>
        <family val="2"/>
      </rPr>
      <t xml:space="preserve">
- </t>
    </r>
    <r>
      <rPr>
        <b/>
        <sz val="10"/>
        <rFont val="Calibri"/>
        <family val="2"/>
      </rPr>
      <t>Breakdown Home BID Level (Incollect) / Serve BID Level (Outcollect)</t>
    </r>
  </si>
  <si>
    <t>VARIANCE (SAP to APRM) in USD</t>
  </si>
  <si>
    <t>Amount USD</t>
  </si>
  <si>
    <r>
      <t xml:space="preserve">VARIANCE (SAP to APRM) in </t>
    </r>
    <r>
      <rPr>
        <b/>
        <u/>
        <sz val="11"/>
        <color theme="1"/>
        <rFont val="Calibri"/>
        <family val="2"/>
        <scheme val="minor"/>
      </rPr>
      <t>USD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</si>
  <si>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VARIANCE (APRM to DCH) in </t>
    </r>
    <r>
      <rPr>
        <b/>
        <u/>
        <sz val="11"/>
        <color rgb="FF0000FF"/>
        <rFont val="Calibri"/>
        <family val="2"/>
        <scheme val="minor"/>
      </rPr>
      <t>EUR</t>
    </r>
  </si>
  <si>
    <r>
      <t xml:space="preserve">VARIANCE (SAP to APRM) in </t>
    </r>
    <r>
      <rPr>
        <b/>
        <u/>
        <sz val="11"/>
        <color theme="1"/>
        <rFont val="Calibri"/>
        <family val="2"/>
        <scheme val="minor"/>
      </rPr>
      <t>USD</t>
    </r>
  </si>
  <si>
    <t>USD (Expense)</t>
  </si>
  <si>
    <t>USD (Expense) - Converted</t>
  </si>
  <si>
    <t>USD (Revenue)</t>
  </si>
  <si>
    <t>USD</t>
  </si>
  <si>
    <t xml:space="preserve">USD </t>
  </si>
  <si>
    <t xml:space="preserve">EUR (Expense) </t>
  </si>
  <si>
    <t>Amount EUR</t>
  </si>
  <si>
    <t xml:space="preserve">Amount EUR </t>
  </si>
  <si>
    <t>This will be derived based on Doc Header + GL Code</t>
  </si>
  <si>
    <t>Derived based on Doc Header</t>
  </si>
  <si>
    <t xml:space="preserve">Derived based on GL code </t>
  </si>
  <si>
    <t>Derived 
Y3 = Settlement ; Y4 = 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</si>
</sst>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mm/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indexed="10"/>
      <name val="Calibri"/>
      <family val="2"/>
    </font>
    <font>
      <i/>
      <sz val="10"/>
      <name val="Calibri"/>
      <family val="2"/>
    </font>
    <font>
      <b/>
      <sz val="1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8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43" fontId="0" fillId="0" borderId="0" xfId="1" applyFont="1" applyBorder="1"/>
    <xf numFmtId="43" fontId="0" fillId="0" borderId="2" xfId="1" applyFont="1" applyBorder="1"/>
    <xf numFmtId="0" fontId="1" fillId="0" borderId="3" xfId="0" applyFont="1" applyBorder="1"/>
    <xf numFmtId="0" fontId="1" fillId="0" borderId="5" xfId="0" applyFont="1" applyBorder="1" applyAlignment="1">
      <alignment horizontal="center" wrapText="1"/>
    </xf>
    <xf numFmtId="0" fontId="0" fillId="0" borderId="5" xfId="0" applyBorder="1"/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43" fontId="0" fillId="0" borderId="8" xfId="1" applyFont="1" applyBorder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43" fontId="0" fillId="0" borderId="12" xfId="1" applyFont="1" applyBorder="1"/>
    <xf numFmtId="0" fontId="1" fillId="0" borderId="0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0" fillId="0" borderId="17" xfId="0" applyFill="1" applyBorder="1" applyAlignment="1">
      <alignment horizontal="center" wrapText="1"/>
    </xf>
    <xf numFmtId="0" fontId="0" fillId="0" borderId="17" xfId="0" applyFill="1" applyBorder="1" applyAlignment="1">
      <alignment horizontal="center"/>
    </xf>
    <xf numFmtId="0" fontId="0" fillId="0" borderId="17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43" fontId="0" fillId="0" borderId="17" xfId="1" applyFont="1" applyBorder="1"/>
    <xf numFmtId="0" fontId="1" fillId="0" borderId="15" xfId="0" applyFont="1" applyBorder="1"/>
    <xf numFmtId="43" fontId="1" fillId="0" borderId="15" xfId="0" applyNumberFormat="1" applyFont="1" applyBorder="1"/>
    <xf numFmtId="0" fontId="0" fillId="0" borderId="17" xfId="0" applyBorder="1"/>
    <xf numFmtId="0" fontId="1" fillId="0" borderId="3" xfId="0" applyFont="1" applyBorder="1" applyAlignment="1">
      <alignment horizontal="center"/>
    </xf>
    <xf numFmtId="0" fontId="3" fillId="6" borderId="0" xfId="0" applyFont="1" applyFill="1"/>
    <xf numFmtId="0" fontId="3" fillId="0" borderId="0" xfId="0" applyFont="1"/>
    <xf numFmtId="0" fontId="4" fillId="0" borderId="0" xfId="0" applyFont="1"/>
    <xf numFmtId="4" fontId="4" fillId="0" borderId="0" xfId="0" applyNumberFormat="1" applyFont="1"/>
    <xf numFmtId="0" fontId="1" fillId="2" borderId="0" xfId="0" applyFont="1" applyFill="1" applyBorder="1" applyAlignment="1">
      <alignment horizontal="center"/>
    </xf>
    <xf numFmtId="43" fontId="0" fillId="0" borderId="1" xfId="1" applyFont="1" applyBorder="1"/>
    <xf numFmtId="0" fontId="5" fillId="0" borderId="0" xfId="0" applyFont="1"/>
    <xf numFmtId="0" fontId="0" fillId="0" borderId="0" xfId="0" applyAlignment="1">
      <alignment vertical="center"/>
    </xf>
    <xf numFmtId="4" fontId="0" fillId="0" borderId="17" xfId="0" applyNumberForma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5" xfId="0" applyNumberFormat="1" applyFont="1" applyFill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43" fontId="0" fillId="0" borderId="15" xfId="1" applyFont="1" applyBorder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wrapText="1"/>
    </xf>
    <xf numFmtId="165" fontId="3" fillId="6" borderId="0" xfId="0" applyNumberFormat="1" applyFont="1" applyFill="1"/>
    <xf numFmtId="165" fontId="4" fillId="0" borderId="0" xfId="0" applyNumberFormat="1" applyFont="1"/>
    <xf numFmtId="0" fontId="1" fillId="0" borderId="15" xfId="0" applyFont="1" applyBorder="1" applyAlignment="1">
      <alignment horizontal="center" vertical="center" wrapText="1"/>
    </xf>
    <xf numFmtId="0" fontId="4" fillId="0" borderId="0" xfId="0" applyFont="1" applyBorder="1"/>
    <xf numFmtId="0" fontId="3" fillId="0" borderId="0" xfId="0" applyFont="1" applyFill="1" applyBorder="1" applyAlignment="1">
      <alignment horizontal="center"/>
    </xf>
    <xf numFmtId="4" fontId="4" fillId="0" borderId="0" xfId="0" applyNumberFormat="1" applyFont="1" applyBorder="1"/>
    <xf numFmtId="165" fontId="4" fillId="0" borderId="0" xfId="0" applyNumberFormat="1" applyFont="1" applyBorder="1"/>
    <xf numFmtId="0" fontId="9" fillId="7" borderId="15" xfId="2" applyFont="1" applyFill="1" applyBorder="1" applyAlignment="1">
      <alignment horizontal="left" vertical="center" wrapText="1" indent="1"/>
    </xf>
    <xf numFmtId="0" fontId="1" fillId="0" borderId="1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5" fillId="0" borderId="15" xfId="0" applyFont="1" applyBorder="1" applyAlignment="1">
      <alignment horizontal="center" vertical="center" wrapText="1"/>
    </xf>
    <xf numFmtId="43" fontId="1" fillId="0" borderId="4" xfId="0" applyNumberFormat="1" applyFont="1" applyBorder="1"/>
    <xf numFmtId="0" fontId="0" fillId="0" borderId="16" xfId="0" applyBorder="1"/>
    <xf numFmtId="43" fontId="0" fillId="0" borderId="16" xfId="1" applyFont="1" applyBorder="1"/>
    <xf numFmtId="0" fontId="3" fillId="6" borderId="15" xfId="0" applyFont="1" applyFill="1" applyBorder="1"/>
    <xf numFmtId="165" fontId="3" fillId="6" borderId="15" xfId="0" applyNumberFormat="1" applyFont="1" applyFill="1" applyBorder="1"/>
    <xf numFmtId="0" fontId="4" fillId="0" borderId="15" xfId="0" applyFont="1" applyBorder="1"/>
    <xf numFmtId="0" fontId="4" fillId="0" borderId="15" xfId="0" applyFont="1" applyFill="1" applyBorder="1" applyAlignment="1">
      <alignment horizontal="center"/>
    </xf>
    <xf numFmtId="4" fontId="4" fillId="0" borderId="15" xfId="0" applyNumberFormat="1" applyFont="1" applyBorder="1"/>
    <xf numFmtId="165" fontId="4" fillId="0" borderId="15" xfId="0" applyNumberFormat="1" applyFont="1" applyBorder="1"/>
    <xf numFmtId="0" fontId="3" fillId="6" borderId="15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4" fillId="2" borderId="15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4" fillId="0" borderId="15" xfId="0" applyFont="1" applyFill="1" applyBorder="1"/>
    <xf numFmtId="0" fontId="7" fillId="0" borderId="15" xfId="0" applyFont="1" applyFill="1" applyBorder="1" applyAlignment="1">
      <alignment vertical="center"/>
    </xf>
    <xf numFmtId="0" fontId="1" fillId="5" borderId="15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RTM_Template_2008_v5.0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104776</xdr:colOff>
      <xdr:row>24</xdr:row>
      <xdr:rowOff>85725</xdr:rowOff>
    </xdr:from>
    <xdr:to>
      <xdr:col>10</xdr:col>
      <xdr:colOff>0</xdr:colOff>
      <xdr:row>29</xdr:row>
      <xdr:rowOff>133349</xdr:rowOff>
    </xdr:to>
    <xdr:sp macro="" textlink="">
      <xdr:nvSpPr>
        <xdr:cNvPr id="3" name="Rounded Rectangle 2"/>
        <xdr:cNvSpPr/>
      </xdr:nvSpPr>
      <xdr:spPr>
        <a:xfrm>
          <a:off x="4486276" y="4057650"/>
          <a:ext cx="6543674" cy="8381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represents information that SANDS would need</a:t>
          </a:r>
          <a:r>
            <a:rPr lang="en-US" sz="1100" baseline="0"/>
            <a:t> from SAP to be able to generate monthly recon report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Columns colored in YELLOW, means it will be derived information </a:t>
          </a:r>
        </a:p>
      </xdr:txBody>
    </xdr:sp>
    <xdr:clientData/>
  </xdr:twoCellAnchor>
  <xdr:twoCellAnchor>
    <xdr:from>
      <xdr:col>1</xdr:col>
      <xdr:colOff>228599</xdr:colOff>
      <xdr:row>19</xdr:row>
      <xdr:rowOff>19050</xdr:rowOff>
    </xdr:from>
    <xdr:to>
      <xdr:col>1</xdr:col>
      <xdr:colOff>2390774</xdr:colOff>
      <xdr:row>28</xdr:row>
      <xdr:rowOff>38100</xdr:rowOff>
    </xdr:to>
    <xdr:sp macro="" textlink="">
      <xdr:nvSpPr>
        <xdr:cNvPr id="4" name="Up Arrow Callout 3"/>
        <xdr:cNvSpPr/>
      </xdr:nvSpPr>
      <xdr:spPr>
        <a:xfrm>
          <a:off x="1038224" y="2924175"/>
          <a:ext cx="2162175" cy="1419225"/>
        </a:xfrm>
        <a:prstGeom prst="up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Actual Doc Header will be saved</a:t>
          </a:r>
          <a:r>
            <a:rPr lang="en-US" sz="1100" baseline="0"/>
            <a:t> as </a:t>
          </a:r>
          <a:r>
            <a:rPr lang="en-US" sz="1100"/>
            <a:t>"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GLLT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Y32016100403232"</a:t>
          </a:r>
        </a:p>
        <a:p>
          <a:pPr algn="l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is only placed to denote that other characters will follow</a:t>
          </a:r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3</xdr:row>
      <xdr:rowOff>133350</xdr:rowOff>
    </xdr:from>
    <xdr:to>
      <xdr:col>15</xdr:col>
      <xdr:colOff>571500</xdr:colOff>
      <xdr:row>9</xdr:row>
      <xdr:rowOff>142875</xdr:rowOff>
    </xdr:to>
    <xdr:sp macro="" textlink="">
      <xdr:nvSpPr>
        <xdr:cNvPr id="2" name="Rounded Rectangle 1"/>
        <xdr:cNvSpPr/>
      </xdr:nvSpPr>
      <xdr:spPr>
        <a:xfrm>
          <a:off x="7153275" y="590550"/>
          <a:ext cx="36766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dataset represents</a:t>
          </a:r>
          <a:r>
            <a:rPr lang="en-US" sz="1100" baseline="0"/>
            <a:t> the information that SANDS will need to be pulled in a query from the DCH Daily Feed within the staging table so that they can report it on the Monthly Recon Report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3</xdr:row>
      <xdr:rowOff>38100</xdr:rowOff>
    </xdr:from>
    <xdr:to>
      <xdr:col>16</xdr:col>
      <xdr:colOff>342900</xdr:colOff>
      <xdr:row>13</xdr:row>
      <xdr:rowOff>28575</xdr:rowOff>
    </xdr:to>
    <xdr:sp macro="" textlink="">
      <xdr:nvSpPr>
        <xdr:cNvPr id="2" name="Rounded Rectangle 1"/>
        <xdr:cNvSpPr/>
      </xdr:nvSpPr>
      <xdr:spPr>
        <a:xfrm>
          <a:off x="7829550" y="495300"/>
          <a:ext cx="3676650" cy="1514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is the dataset sample</a:t>
          </a:r>
          <a:r>
            <a:rPr lang="en-US" sz="1100" baseline="0"/>
            <a:t> that the SANDS team will need for APRM Information so it can be reported on the Monthly Recon Reports .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SANDS will refer to the DCH File Names and use that as a reference on what data to pull within APRM for the Monthly Reports.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90" zoomScaleNormal="90" workbookViewId="0">
      <pane xSplit="2" ySplit="5" topLeftCell="C6" activePane="bottomRight" state="frozen"/>
      <selection activeCell="G13" sqref="G13"/>
      <selection pane="topRight" activeCell="G13" sqref="G13"/>
      <selection pane="bottomLeft" activeCell="G13" sqref="G13"/>
      <selection pane="bottomRight" activeCell="G13" sqref="G13"/>
    </sheetView>
  </sheetViews>
  <sheetFormatPr defaultRowHeight="15" x14ac:dyDescent="0.25"/>
  <cols>
    <col min="1" max="1" width="15.140625" customWidth="1"/>
    <col min="2" max="2" width="16" bestFit="1" customWidth="1"/>
    <col min="3" max="3" width="16.5703125" style="1" bestFit="1" customWidth="1"/>
    <col min="4" max="4" width="20.42578125" style="30" bestFit="1" customWidth="1"/>
    <col min="5" max="5" width="16.5703125" style="30" customWidth="1"/>
    <col min="6" max="6" width="16.5703125" customWidth="1"/>
    <col min="7" max="7" width="17" bestFit="1" customWidth="1"/>
    <col min="8" max="8" width="14.28515625" bestFit="1" customWidth="1"/>
    <col min="9" max="9" width="16.5703125" bestFit="1" customWidth="1"/>
    <col min="10" max="12" width="16.5703125" customWidth="1"/>
  </cols>
  <sheetData>
    <row r="1" spans="1:12" x14ac:dyDescent="0.25">
      <c r="A1" s="3" t="s">
        <v>6</v>
      </c>
    </row>
    <row r="2" spans="1:12" ht="30" x14ac:dyDescent="0.25">
      <c r="A2" s="5" t="s">
        <v>2</v>
      </c>
      <c r="B2" s="6">
        <v>42582</v>
      </c>
    </row>
    <row r="3" spans="1:12" x14ac:dyDescent="0.25">
      <c r="C3" s="109" t="s">
        <v>5</v>
      </c>
      <c r="D3" s="109"/>
      <c r="E3" s="109"/>
      <c r="F3" s="109"/>
      <c r="G3" s="109"/>
      <c r="H3" s="108" t="s">
        <v>0</v>
      </c>
      <c r="I3" s="108"/>
      <c r="J3" s="108"/>
      <c r="K3" s="108"/>
      <c r="L3" s="108"/>
    </row>
    <row r="4" spans="1:12" x14ac:dyDescent="0.25">
      <c r="C4" s="69" t="s">
        <v>14</v>
      </c>
      <c r="D4" s="70" t="s">
        <v>1</v>
      </c>
      <c r="E4" s="70" t="s">
        <v>25</v>
      </c>
      <c r="F4" s="110" t="s">
        <v>26</v>
      </c>
      <c r="G4" s="110" t="s">
        <v>27</v>
      </c>
      <c r="H4" s="69" t="s">
        <v>23</v>
      </c>
      <c r="I4" s="71" t="s">
        <v>1</v>
      </c>
      <c r="J4" s="71" t="s">
        <v>25</v>
      </c>
      <c r="K4" s="110" t="s">
        <v>26</v>
      </c>
      <c r="L4" s="110" t="s">
        <v>27</v>
      </c>
    </row>
    <row r="5" spans="1:12" s="1" customFormat="1" ht="30" x14ac:dyDescent="0.25">
      <c r="A5" s="73" t="s">
        <v>44</v>
      </c>
      <c r="B5" s="62" t="s">
        <v>35</v>
      </c>
      <c r="C5" s="67" t="s">
        <v>87</v>
      </c>
      <c r="D5" s="72" t="s">
        <v>87</v>
      </c>
      <c r="E5" s="72" t="s">
        <v>91</v>
      </c>
      <c r="F5" s="110"/>
      <c r="G5" s="110"/>
      <c r="H5" s="67" t="s">
        <v>87</v>
      </c>
      <c r="I5" s="67" t="s">
        <v>87</v>
      </c>
      <c r="J5" s="67" t="s">
        <v>90</v>
      </c>
      <c r="K5" s="110"/>
      <c r="L5" s="110"/>
    </row>
    <row r="6" spans="1:12" ht="60" x14ac:dyDescent="0.25">
      <c r="A6" s="32" t="s">
        <v>45</v>
      </c>
      <c r="B6" s="28">
        <v>1</v>
      </c>
      <c r="C6" s="34" t="s">
        <v>33</v>
      </c>
      <c r="D6" s="40" t="s">
        <v>40</v>
      </c>
      <c r="E6" s="37" t="s">
        <v>41</v>
      </c>
      <c r="F6" s="45" t="e">
        <f>C6-D6</f>
        <v>#VALUE!</v>
      </c>
      <c r="G6" s="45" t="e">
        <f t="shared" ref="G6:G17" si="0">C6-F6</f>
        <v>#VALUE!</v>
      </c>
      <c r="H6" s="48"/>
      <c r="I6" s="48"/>
      <c r="J6" s="48"/>
      <c r="K6" s="45">
        <f>+H6-I6</f>
        <v>0</v>
      </c>
      <c r="L6" s="45">
        <f t="shared" ref="L6:L17" si="1">H6-K6</f>
        <v>0</v>
      </c>
    </row>
    <row r="7" spans="1:12" x14ac:dyDescent="0.25">
      <c r="A7" s="33"/>
      <c r="B7" s="28">
        <v>2</v>
      </c>
      <c r="C7" s="58">
        <v>1000</v>
      </c>
      <c r="D7" s="58">
        <v>1000</v>
      </c>
      <c r="E7" s="58">
        <v>1000</v>
      </c>
      <c r="F7" s="45">
        <f t="shared" ref="F7:F17" si="2">C7-D7</f>
        <v>0</v>
      </c>
      <c r="G7" s="45">
        <f t="shared" si="0"/>
        <v>1000</v>
      </c>
      <c r="H7" s="48"/>
      <c r="I7" s="48"/>
      <c r="J7" s="48"/>
      <c r="K7" s="45">
        <f t="shared" ref="K7:K17" si="3">+H7-I7</f>
        <v>0</v>
      </c>
      <c r="L7" s="45">
        <f t="shared" si="1"/>
        <v>0</v>
      </c>
    </row>
    <row r="8" spans="1:12" x14ac:dyDescent="0.25">
      <c r="A8" s="33"/>
      <c r="B8" s="28">
        <v>3</v>
      </c>
      <c r="C8" s="34"/>
      <c r="D8" s="41"/>
      <c r="E8" s="38"/>
      <c r="F8" s="45">
        <f t="shared" si="2"/>
        <v>0</v>
      </c>
      <c r="G8" s="45">
        <f t="shared" si="0"/>
        <v>0</v>
      </c>
      <c r="H8" s="48"/>
      <c r="I8" s="48"/>
      <c r="J8" s="48"/>
      <c r="K8" s="45">
        <f t="shared" si="3"/>
        <v>0</v>
      </c>
      <c r="L8" s="45">
        <f t="shared" si="1"/>
        <v>0</v>
      </c>
    </row>
    <row r="9" spans="1:12" x14ac:dyDescent="0.25">
      <c r="A9" s="29"/>
      <c r="B9" s="1" t="s">
        <v>30</v>
      </c>
      <c r="C9" s="34"/>
      <c r="D9" s="41"/>
      <c r="E9" s="38"/>
      <c r="F9" s="45">
        <f t="shared" si="2"/>
        <v>0</v>
      </c>
      <c r="G9" s="45">
        <f t="shared" si="0"/>
        <v>0</v>
      </c>
      <c r="H9" s="48"/>
      <c r="I9" s="48"/>
      <c r="J9" s="48"/>
      <c r="K9" s="45">
        <f t="shared" si="3"/>
        <v>0</v>
      </c>
      <c r="L9" s="45">
        <f t="shared" si="1"/>
        <v>0</v>
      </c>
    </row>
    <row r="10" spans="1:12" x14ac:dyDescent="0.25">
      <c r="A10" s="29"/>
      <c r="B10" s="1" t="s">
        <v>31</v>
      </c>
      <c r="C10" s="34"/>
      <c r="D10" s="41"/>
      <c r="E10" s="38"/>
      <c r="F10" s="45">
        <f t="shared" si="2"/>
        <v>0</v>
      </c>
      <c r="G10" s="45">
        <f t="shared" si="0"/>
        <v>0</v>
      </c>
      <c r="H10" s="48"/>
      <c r="I10" s="48"/>
      <c r="J10" s="48"/>
      <c r="K10" s="45">
        <f t="shared" si="3"/>
        <v>0</v>
      </c>
      <c r="L10" s="45">
        <f t="shared" si="1"/>
        <v>0</v>
      </c>
    </row>
    <row r="11" spans="1:12" x14ac:dyDescent="0.25">
      <c r="A11" s="29"/>
      <c r="B11" s="1" t="s">
        <v>32</v>
      </c>
      <c r="C11" s="34"/>
      <c r="D11" s="41"/>
      <c r="E11" s="38"/>
      <c r="F11" s="45">
        <f t="shared" si="2"/>
        <v>0</v>
      </c>
      <c r="G11" s="45">
        <f t="shared" si="0"/>
        <v>0</v>
      </c>
      <c r="H11" s="48"/>
      <c r="I11" s="48"/>
      <c r="J11" s="48"/>
      <c r="K11" s="45">
        <f t="shared" si="3"/>
        <v>0</v>
      </c>
      <c r="L11" s="45">
        <f t="shared" si="1"/>
        <v>0</v>
      </c>
    </row>
    <row r="12" spans="1:12" x14ac:dyDescent="0.25">
      <c r="A12" s="29"/>
      <c r="C12" s="34"/>
      <c r="D12" s="41"/>
      <c r="E12" s="38"/>
      <c r="F12" s="45">
        <f t="shared" si="2"/>
        <v>0</v>
      </c>
      <c r="G12" s="45">
        <f t="shared" si="0"/>
        <v>0</v>
      </c>
      <c r="H12" s="48"/>
      <c r="I12" s="48"/>
      <c r="J12" s="48"/>
      <c r="K12" s="45">
        <f t="shared" si="3"/>
        <v>0</v>
      </c>
      <c r="L12" s="45">
        <f t="shared" si="1"/>
        <v>0</v>
      </c>
    </row>
    <row r="13" spans="1:12" ht="75" x14ac:dyDescent="0.25">
      <c r="A13" s="3" t="s">
        <v>34</v>
      </c>
      <c r="C13" s="35" t="s">
        <v>43</v>
      </c>
      <c r="D13" s="42" t="s">
        <v>42</v>
      </c>
      <c r="E13" s="39" t="s">
        <v>42</v>
      </c>
      <c r="F13" s="45" t="e">
        <f t="shared" si="2"/>
        <v>#VALUE!</v>
      </c>
      <c r="G13" s="45" t="e">
        <f t="shared" si="0"/>
        <v>#VALUE!</v>
      </c>
      <c r="H13" s="48"/>
      <c r="I13" s="48"/>
      <c r="J13" s="48"/>
      <c r="K13" s="45">
        <f t="shared" si="3"/>
        <v>0</v>
      </c>
      <c r="L13" s="45">
        <f t="shared" si="1"/>
        <v>0</v>
      </c>
    </row>
    <row r="14" spans="1:12" x14ac:dyDescent="0.25">
      <c r="A14" s="1" t="s">
        <v>36</v>
      </c>
      <c r="C14" s="34">
        <v>0</v>
      </c>
      <c r="D14" s="58">
        <v>1000</v>
      </c>
      <c r="E14" s="58">
        <v>1000</v>
      </c>
      <c r="F14" s="45">
        <f t="shared" si="2"/>
        <v>-1000</v>
      </c>
      <c r="G14" s="45">
        <f t="shared" si="0"/>
        <v>1000</v>
      </c>
      <c r="H14" s="48"/>
      <c r="I14" s="48"/>
      <c r="J14" s="48"/>
      <c r="K14" s="45">
        <f t="shared" si="3"/>
        <v>0</v>
      </c>
      <c r="L14" s="45">
        <f t="shared" si="1"/>
        <v>0</v>
      </c>
    </row>
    <row r="15" spans="1:12" x14ac:dyDescent="0.25">
      <c r="A15" s="1" t="s">
        <v>37</v>
      </c>
      <c r="C15" s="34"/>
      <c r="D15" s="31"/>
      <c r="E15" s="38"/>
      <c r="F15" s="45">
        <f t="shared" si="2"/>
        <v>0</v>
      </c>
      <c r="G15" s="45">
        <f t="shared" si="0"/>
        <v>0</v>
      </c>
      <c r="H15" s="48"/>
      <c r="I15" s="48"/>
      <c r="J15" s="48"/>
      <c r="K15" s="45">
        <f t="shared" si="3"/>
        <v>0</v>
      </c>
      <c r="L15" s="45">
        <f t="shared" si="1"/>
        <v>0</v>
      </c>
    </row>
    <row r="16" spans="1:12" x14ac:dyDescent="0.25">
      <c r="A16" s="1" t="s">
        <v>38</v>
      </c>
      <c r="C16" s="34"/>
      <c r="D16" s="31"/>
      <c r="E16" s="38"/>
      <c r="F16" s="45">
        <f t="shared" si="2"/>
        <v>0</v>
      </c>
      <c r="G16" s="45">
        <f t="shared" si="0"/>
        <v>0</v>
      </c>
      <c r="H16" s="48"/>
      <c r="I16" s="48"/>
      <c r="J16" s="48"/>
      <c r="K16" s="45">
        <f t="shared" si="3"/>
        <v>0</v>
      </c>
      <c r="L16" s="45">
        <f t="shared" si="1"/>
        <v>0</v>
      </c>
    </row>
    <row r="17" spans="1:12" x14ac:dyDescent="0.25">
      <c r="A17" s="1" t="s">
        <v>39</v>
      </c>
      <c r="C17" s="34"/>
      <c r="D17" s="31"/>
      <c r="E17" s="38"/>
      <c r="F17" s="45">
        <f t="shared" si="2"/>
        <v>0</v>
      </c>
      <c r="G17" s="45">
        <f t="shared" si="0"/>
        <v>0</v>
      </c>
      <c r="H17" s="48"/>
      <c r="I17" s="48"/>
      <c r="J17" s="48"/>
      <c r="K17" s="45">
        <f t="shared" si="3"/>
        <v>0</v>
      </c>
      <c r="L17" s="45">
        <f t="shared" si="1"/>
        <v>0</v>
      </c>
    </row>
    <row r="18" spans="1:12" s="3" customFormat="1" x14ac:dyDescent="0.25">
      <c r="A18" s="14" t="s">
        <v>4</v>
      </c>
      <c r="B18" s="14"/>
      <c r="C18" s="59">
        <f t="shared" ref="C18:L18" si="4">SUM(C6:C17)</f>
        <v>1000</v>
      </c>
      <c r="D18" s="60">
        <f t="shared" si="4"/>
        <v>2000</v>
      </c>
      <c r="E18" s="61">
        <f t="shared" si="4"/>
        <v>2000</v>
      </c>
      <c r="F18" s="46" t="e">
        <f t="shared" si="4"/>
        <v>#VALUE!</v>
      </c>
      <c r="G18" s="47" t="e">
        <f t="shared" si="4"/>
        <v>#VALUE!</v>
      </c>
      <c r="H18" s="46">
        <f t="shared" si="4"/>
        <v>0</v>
      </c>
      <c r="I18" s="46">
        <f t="shared" si="4"/>
        <v>0</v>
      </c>
      <c r="J18" s="46">
        <f t="shared" si="4"/>
        <v>0</v>
      </c>
      <c r="K18" s="46">
        <f t="shared" si="4"/>
        <v>0</v>
      </c>
      <c r="L18" s="47">
        <f t="shared" si="4"/>
        <v>0</v>
      </c>
    </row>
  </sheetData>
  <mergeCells count="6">
    <mergeCell ref="H3:L3"/>
    <mergeCell ref="C3:G3"/>
    <mergeCell ref="F4:F5"/>
    <mergeCell ref="G4:G5"/>
    <mergeCell ref="K4:K5"/>
    <mergeCell ref="L4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90" zoomScaleNormal="90" workbookViewId="0">
      <pane xSplit="2" ySplit="5" topLeftCell="C6" activePane="bottomRight" state="frozen"/>
      <selection pane="topRight"/>
      <selection pane="bottomLeft"/>
      <selection pane="bottomRight" activeCell="G13" sqref="G13"/>
    </sheetView>
  </sheetViews>
  <sheetFormatPr defaultRowHeight="15" x14ac:dyDescent="0.25"/>
  <cols>
    <col min="1" max="1" width="12.42578125" customWidth="1"/>
    <col min="2" max="2" width="16" bestFit="1" customWidth="1"/>
    <col min="3" max="3" width="13.85546875" bestFit="1" customWidth="1"/>
    <col min="4" max="4" width="16.5703125" bestFit="1" customWidth="1"/>
    <col min="5" max="7" width="16.5703125" customWidth="1"/>
    <col min="8" max="8" width="13.85546875" bestFit="1" customWidth="1"/>
    <col min="9" max="9" width="16.5703125" bestFit="1" customWidth="1"/>
    <col min="10" max="11" width="16.5703125" customWidth="1"/>
    <col min="12" max="12" width="17" bestFit="1" customWidth="1"/>
  </cols>
  <sheetData>
    <row r="1" spans="1:12" x14ac:dyDescent="0.25">
      <c r="A1" s="3" t="s">
        <v>8</v>
      </c>
    </row>
    <row r="2" spans="1:12" ht="30" x14ac:dyDescent="0.25">
      <c r="A2" s="5" t="s">
        <v>2</v>
      </c>
      <c r="B2" s="6">
        <v>42582</v>
      </c>
    </row>
    <row r="3" spans="1:12" x14ac:dyDescent="0.25">
      <c r="C3" s="111" t="s">
        <v>11</v>
      </c>
      <c r="D3" s="112"/>
      <c r="E3" s="112"/>
      <c r="F3" s="112"/>
      <c r="G3" s="113"/>
      <c r="H3" s="114" t="s">
        <v>12</v>
      </c>
      <c r="I3" s="115"/>
      <c r="J3" s="115"/>
      <c r="K3" s="115"/>
      <c r="L3" s="116"/>
    </row>
    <row r="4" spans="1:12" x14ac:dyDescent="0.25">
      <c r="C4" s="17" t="s">
        <v>13</v>
      </c>
      <c r="D4" s="36" t="s">
        <v>1</v>
      </c>
      <c r="E4" s="36" t="s">
        <v>25</v>
      </c>
      <c r="F4" s="110" t="s">
        <v>26</v>
      </c>
      <c r="G4" s="110" t="s">
        <v>27</v>
      </c>
      <c r="H4" s="17" t="s">
        <v>14</v>
      </c>
      <c r="I4" s="36" t="s">
        <v>1</v>
      </c>
      <c r="J4" s="44" t="s">
        <v>25</v>
      </c>
      <c r="K4" s="117" t="s">
        <v>26</v>
      </c>
      <c r="L4" s="117" t="s">
        <v>27</v>
      </c>
    </row>
    <row r="5" spans="1:12" s="68" customFormat="1" ht="30" x14ac:dyDescent="0.25">
      <c r="A5" s="64" t="s">
        <v>44</v>
      </c>
      <c r="B5" s="65" t="s">
        <v>3</v>
      </c>
      <c r="C5" s="66" t="s">
        <v>87</v>
      </c>
      <c r="D5" s="67" t="s">
        <v>87</v>
      </c>
      <c r="E5" s="67" t="s">
        <v>90</v>
      </c>
      <c r="F5" s="110"/>
      <c r="G5" s="110"/>
      <c r="H5" s="66" t="s">
        <v>87</v>
      </c>
      <c r="I5" s="67" t="s">
        <v>87</v>
      </c>
      <c r="J5" s="67" t="s">
        <v>90</v>
      </c>
      <c r="K5" s="118"/>
      <c r="L5" s="118"/>
    </row>
    <row r="6" spans="1:12" ht="90" x14ac:dyDescent="0.25">
      <c r="A6" s="32" t="s">
        <v>45</v>
      </c>
      <c r="B6" s="28">
        <v>1</v>
      </c>
      <c r="C6" s="34" t="s">
        <v>33</v>
      </c>
      <c r="D6" s="40" t="s">
        <v>40</v>
      </c>
      <c r="E6" s="37" t="s">
        <v>41</v>
      </c>
      <c r="F6" s="45" t="e">
        <f>C6-D6</f>
        <v>#VALUE!</v>
      </c>
      <c r="G6" s="45" t="e">
        <f>C6-E6</f>
        <v>#VALUE!</v>
      </c>
      <c r="H6" s="48"/>
      <c r="I6" s="48"/>
      <c r="J6" s="48"/>
      <c r="K6" s="45">
        <f>+H6-I6</f>
        <v>0</v>
      </c>
      <c r="L6" s="45">
        <f t="shared" ref="L6:L17" si="0">H6-K6</f>
        <v>0</v>
      </c>
    </row>
    <row r="7" spans="1:12" x14ac:dyDescent="0.25">
      <c r="A7" s="33"/>
      <c r="B7" s="28">
        <v>2</v>
      </c>
      <c r="C7" s="34">
        <v>100</v>
      </c>
      <c r="D7" s="41">
        <v>100</v>
      </c>
      <c r="E7" s="38">
        <v>100</v>
      </c>
      <c r="F7" s="45">
        <f t="shared" ref="F7:F18" si="1">C7-D7</f>
        <v>0</v>
      </c>
      <c r="G7" s="45">
        <f t="shared" ref="G7:G18" si="2">C7-E7</f>
        <v>0</v>
      </c>
      <c r="H7" s="48"/>
      <c r="I7" s="48"/>
      <c r="J7" s="48"/>
      <c r="K7" s="45">
        <f t="shared" ref="K7:K17" si="3">+H7-I7</f>
        <v>0</v>
      </c>
      <c r="L7" s="45">
        <f t="shared" si="0"/>
        <v>0</v>
      </c>
    </row>
    <row r="8" spans="1:12" x14ac:dyDescent="0.25">
      <c r="A8" s="33"/>
      <c r="B8" s="28">
        <v>3</v>
      </c>
      <c r="C8" s="34"/>
      <c r="D8" s="41"/>
      <c r="E8" s="38"/>
      <c r="F8" s="45">
        <f t="shared" si="1"/>
        <v>0</v>
      </c>
      <c r="G8" s="45">
        <f t="shared" si="2"/>
        <v>0</v>
      </c>
      <c r="H8" s="48"/>
      <c r="I8" s="48"/>
      <c r="J8" s="48"/>
      <c r="K8" s="45">
        <f t="shared" si="3"/>
        <v>0</v>
      </c>
      <c r="L8" s="45">
        <f t="shared" si="0"/>
        <v>0</v>
      </c>
    </row>
    <row r="9" spans="1:12" x14ac:dyDescent="0.25">
      <c r="A9" s="29"/>
      <c r="B9" s="1" t="s">
        <v>30</v>
      </c>
      <c r="C9" s="34"/>
      <c r="D9" s="41"/>
      <c r="E9" s="38"/>
      <c r="F9" s="45">
        <f t="shared" si="1"/>
        <v>0</v>
      </c>
      <c r="G9" s="45">
        <f t="shared" si="2"/>
        <v>0</v>
      </c>
      <c r="H9" s="48"/>
      <c r="I9" s="48"/>
      <c r="J9" s="48"/>
      <c r="K9" s="45">
        <f t="shared" si="3"/>
        <v>0</v>
      </c>
      <c r="L9" s="45">
        <f t="shared" si="0"/>
        <v>0</v>
      </c>
    </row>
    <row r="10" spans="1:12" x14ac:dyDescent="0.25">
      <c r="A10" s="29"/>
      <c r="B10" s="1" t="s">
        <v>31</v>
      </c>
      <c r="C10" s="34"/>
      <c r="D10" s="41"/>
      <c r="E10" s="38"/>
      <c r="F10" s="45">
        <f t="shared" si="1"/>
        <v>0</v>
      </c>
      <c r="G10" s="45">
        <f t="shared" si="2"/>
        <v>0</v>
      </c>
      <c r="H10" s="48"/>
      <c r="I10" s="48"/>
      <c r="J10" s="48"/>
      <c r="K10" s="45">
        <f t="shared" si="3"/>
        <v>0</v>
      </c>
      <c r="L10" s="45">
        <f t="shared" si="0"/>
        <v>0</v>
      </c>
    </row>
    <row r="11" spans="1:12" x14ac:dyDescent="0.25">
      <c r="A11" s="29"/>
      <c r="B11" s="1" t="s">
        <v>32</v>
      </c>
      <c r="C11" s="34"/>
      <c r="D11" s="41"/>
      <c r="E11" s="38"/>
      <c r="F11" s="45">
        <f t="shared" si="1"/>
        <v>0</v>
      </c>
      <c r="G11" s="45">
        <f t="shared" si="2"/>
        <v>0</v>
      </c>
      <c r="H11" s="48"/>
      <c r="I11" s="48"/>
      <c r="J11" s="48"/>
      <c r="K11" s="45">
        <f t="shared" si="3"/>
        <v>0</v>
      </c>
      <c r="L11" s="45">
        <f t="shared" si="0"/>
        <v>0</v>
      </c>
    </row>
    <row r="12" spans="1:12" x14ac:dyDescent="0.25">
      <c r="A12" s="29"/>
      <c r="C12" s="34"/>
      <c r="D12" s="41"/>
      <c r="E12" s="38"/>
      <c r="F12" s="45">
        <f t="shared" si="1"/>
        <v>0</v>
      </c>
      <c r="G12" s="45">
        <f t="shared" si="2"/>
        <v>0</v>
      </c>
      <c r="H12" s="48"/>
      <c r="I12" s="48"/>
      <c r="J12" s="48"/>
      <c r="K12" s="45">
        <f t="shared" si="3"/>
        <v>0</v>
      </c>
      <c r="L12" s="45">
        <f t="shared" si="0"/>
        <v>0</v>
      </c>
    </row>
    <row r="13" spans="1:12" ht="75" x14ac:dyDescent="0.25">
      <c r="A13" s="3" t="s">
        <v>34</v>
      </c>
      <c r="C13" s="35" t="s">
        <v>43</v>
      </c>
      <c r="D13" s="42" t="s">
        <v>42</v>
      </c>
      <c r="E13" s="39" t="s">
        <v>42</v>
      </c>
      <c r="F13" s="45" t="e">
        <f t="shared" si="1"/>
        <v>#VALUE!</v>
      </c>
      <c r="G13" s="45" t="e">
        <f t="shared" si="2"/>
        <v>#VALUE!</v>
      </c>
      <c r="H13" s="48"/>
      <c r="I13" s="48"/>
      <c r="J13" s="48"/>
      <c r="K13" s="45">
        <f t="shared" si="3"/>
        <v>0</v>
      </c>
      <c r="L13" s="45">
        <f t="shared" si="0"/>
        <v>0</v>
      </c>
    </row>
    <row r="14" spans="1:12" x14ac:dyDescent="0.25">
      <c r="A14" s="1" t="s">
        <v>36</v>
      </c>
      <c r="C14" s="34">
        <v>0</v>
      </c>
      <c r="D14" s="31">
        <v>100</v>
      </c>
      <c r="E14" s="38">
        <v>100</v>
      </c>
      <c r="F14" s="45">
        <f t="shared" si="1"/>
        <v>-100</v>
      </c>
      <c r="G14" s="45">
        <f t="shared" si="2"/>
        <v>-100</v>
      </c>
      <c r="H14" s="48"/>
      <c r="I14" s="48"/>
      <c r="J14" s="48"/>
      <c r="K14" s="45">
        <f t="shared" si="3"/>
        <v>0</v>
      </c>
      <c r="L14" s="45">
        <f t="shared" si="0"/>
        <v>0</v>
      </c>
    </row>
    <row r="15" spans="1:12" x14ac:dyDescent="0.25">
      <c r="A15" s="1" t="s">
        <v>37</v>
      </c>
      <c r="C15" s="34"/>
      <c r="D15" s="31"/>
      <c r="E15" s="38"/>
      <c r="F15" s="45">
        <f t="shared" si="1"/>
        <v>0</v>
      </c>
      <c r="G15" s="45">
        <f t="shared" si="2"/>
        <v>0</v>
      </c>
      <c r="H15" s="48"/>
      <c r="I15" s="48"/>
      <c r="J15" s="48"/>
      <c r="K15" s="45">
        <f t="shared" si="3"/>
        <v>0</v>
      </c>
      <c r="L15" s="45">
        <f t="shared" si="0"/>
        <v>0</v>
      </c>
    </row>
    <row r="16" spans="1:12" x14ac:dyDescent="0.25">
      <c r="A16" s="1" t="s">
        <v>38</v>
      </c>
      <c r="C16" s="34"/>
      <c r="D16" s="31"/>
      <c r="E16" s="38"/>
      <c r="F16" s="45">
        <f t="shared" si="1"/>
        <v>0</v>
      </c>
      <c r="G16" s="45">
        <f t="shared" si="2"/>
        <v>0</v>
      </c>
      <c r="H16" s="48"/>
      <c r="I16" s="48"/>
      <c r="J16" s="48"/>
      <c r="K16" s="45">
        <f t="shared" si="3"/>
        <v>0</v>
      </c>
      <c r="L16" s="45">
        <f t="shared" si="0"/>
        <v>0</v>
      </c>
    </row>
    <row r="17" spans="1:12" x14ac:dyDescent="0.25">
      <c r="A17" s="1" t="s">
        <v>39</v>
      </c>
      <c r="C17" s="34"/>
      <c r="D17" s="31"/>
      <c r="E17" s="38"/>
      <c r="F17" s="45">
        <f t="shared" si="1"/>
        <v>0</v>
      </c>
      <c r="G17" s="45">
        <f t="shared" si="2"/>
        <v>0</v>
      </c>
      <c r="H17" s="48"/>
      <c r="I17" s="48"/>
      <c r="J17" s="48"/>
      <c r="K17" s="45">
        <f t="shared" si="3"/>
        <v>0</v>
      </c>
      <c r="L17" s="45">
        <f t="shared" si="0"/>
        <v>0</v>
      </c>
    </row>
    <row r="18" spans="1:12" x14ac:dyDescent="0.25">
      <c r="A18" s="14" t="s">
        <v>4</v>
      </c>
      <c r="B18" s="14"/>
      <c r="C18" s="36">
        <f t="shared" ref="C18:L18" si="4">SUM(C6:C17)</f>
        <v>100</v>
      </c>
      <c r="D18" s="43">
        <f t="shared" si="4"/>
        <v>200</v>
      </c>
      <c r="E18" s="44">
        <f t="shared" si="4"/>
        <v>200</v>
      </c>
      <c r="F18" s="63">
        <f t="shared" si="1"/>
        <v>-100</v>
      </c>
      <c r="G18" s="63">
        <f t="shared" si="2"/>
        <v>-100</v>
      </c>
      <c r="H18" s="46">
        <f t="shared" si="4"/>
        <v>0</v>
      </c>
      <c r="I18" s="46">
        <f t="shared" si="4"/>
        <v>0</v>
      </c>
      <c r="J18" s="46">
        <f t="shared" si="4"/>
        <v>0</v>
      </c>
      <c r="K18" s="46">
        <f t="shared" si="4"/>
        <v>0</v>
      </c>
      <c r="L18" s="47">
        <f t="shared" si="4"/>
        <v>0</v>
      </c>
    </row>
  </sheetData>
  <mergeCells count="6">
    <mergeCell ref="C3:G3"/>
    <mergeCell ref="H3:L3"/>
    <mergeCell ref="F4:F5"/>
    <mergeCell ref="G4:G5"/>
    <mergeCell ref="K4:K5"/>
    <mergeCell ref="L4: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90" zoomScaleNormal="90" workbookViewId="0">
      <pane xSplit="2" ySplit="5" topLeftCell="C6" activePane="bottomRight" state="frozen"/>
      <selection activeCell="G13" sqref="G13"/>
      <selection pane="topRight" activeCell="G13" sqref="G13"/>
      <selection pane="bottomLeft" activeCell="G13" sqref="G13"/>
      <selection pane="bottomRight" activeCell="G13" sqref="G13"/>
    </sheetView>
  </sheetViews>
  <sheetFormatPr defaultRowHeight="15" x14ac:dyDescent="0.25"/>
  <cols>
    <col min="1" max="1" width="12.42578125" customWidth="1"/>
    <col min="2" max="2" width="16" bestFit="1" customWidth="1"/>
    <col min="3" max="3" width="13.85546875" bestFit="1" customWidth="1"/>
    <col min="4" max="4" width="16.5703125" bestFit="1" customWidth="1"/>
    <col min="5" max="7" width="16.5703125" customWidth="1"/>
    <col min="8" max="8" width="13.85546875" bestFit="1" customWidth="1"/>
    <col min="9" max="9" width="16.5703125" bestFit="1" customWidth="1"/>
    <col min="10" max="12" width="16.5703125" customWidth="1"/>
  </cols>
  <sheetData>
    <row r="1" spans="1:12" x14ac:dyDescent="0.25">
      <c r="A1" s="3" t="s">
        <v>8</v>
      </c>
    </row>
    <row r="2" spans="1:12" ht="30" x14ac:dyDescent="0.25">
      <c r="A2" s="5" t="s">
        <v>22</v>
      </c>
      <c r="B2" s="6">
        <v>42582</v>
      </c>
    </row>
    <row r="3" spans="1:12" x14ac:dyDescent="0.25">
      <c r="C3" s="114" t="s">
        <v>11</v>
      </c>
      <c r="D3" s="115"/>
      <c r="E3" s="115"/>
      <c r="F3" s="115"/>
      <c r="G3" s="116"/>
      <c r="H3" s="119" t="s">
        <v>12</v>
      </c>
      <c r="I3" s="120"/>
      <c r="J3" s="120"/>
      <c r="K3" s="120"/>
      <c r="L3" s="121"/>
    </row>
    <row r="4" spans="1:12" x14ac:dyDescent="0.25">
      <c r="C4" s="69" t="s">
        <v>13</v>
      </c>
      <c r="D4" s="71" t="s">
        <v>1</v>
      </c>
      <c r="E4" s="71" t="s">
        <v>25</v>
      </c>
      <c r="F4" s="117" t="s">
        <v>26</v>
      </c>
      <c r="G4" s="117" t="s">
        <v>27</v>
      </c>
      <c r="H4" s="69" t="s">
        <v>14</v>
      </c>
      <c r="I4" s="71" t="s">
        <v>1</v>
      </c>
      <c r="J4" s="71" t="s">
        <v>25</v>
      </c>
      <c r="K4" s="117" t="s">
        <v>26</v>
      </c>
      <c r="L4" s="117" t="s">
        <v>27</v>
      </c>
    </row>
    <row r="5" spans="1:12" s="1" customFormat="1" ht="30" x14ac:dyDescent="0.25">
      <c r="A5" s="73" t="s">
        <v>44</v>
      </c>
      <c r="B5" s="7" t="s">
        <v>3</v>
      </c>
      <c r="C5" s="67" t="s">
        <v>87</v>
      </c>
      <c r="D5" s="67" t="s">
        <v>87</v>
      </c>
      <c r="E5" s="67" t="s">
        <v>90</v>
      </c>
      <c r="F5" s="118"/>
      <c r="G5" s="118"/>
      <c r="H5" s="67" t="s">
        <v>87</v>
      </c>
      <c r="I5" s="67" t="s">
        <v>87</v>
      </c>
      <c r="J5" s="67" t="s">
        <v>90</v>
      </c>
      <c r="K5" s="118"/>
      <c r="L5" s="118"/>
    </row>
    <row r="6" spans="1:12" ht="90" x14ac:dyDescent="0.25">
      <c r="A6" s="32" t="s">
        <v>45</v>
      </c>
      <c r="B6" s="28">
        <v>1</v>
      </c>
      <c r="C6" s="34" t="s">
        <v>33</v>
      </c>
      <c r="D6" s="40" t="s">
        <v>40</v>
      </c>
      <c r="E6" s="37" t="s">
        <v>41</v>
      </c>
      <c r="F6" s="45" t="e">
        <f>C6-D6</f>
        <v>#VALUE!</v>
      </c>
      <c r="G6" s="45" t="e">
        <f t="shared" ref="G6:G17" si="0">C6-F6</f>
        <v>#VALUE!</v>
      </c>
      <c r="H6" s="48"/>
      <c r="I6" s="48"/>
      <c r="J6" s="48"/>
      <c r="K6" s="45">
        <f>+H6-I6</f>
        <v>0</v>
      </c>
      <c r="L6" s="45">
        <f t="shared" ref="L6:L17" si="1">H6-K6</f>
        <v>0</v>
      </c>
    </row>
    <row r="7" spans="1:12" x14ac:dyDescent="0.25">
      <c r="A7" s="33"/>
      <c r="B7" s="28">
        <v>2</v>
      </c>
      <c r="C7" s="34">
        <v>100</v>
      </c>
      <c r="D7" s="41">
        <v>100</v>
      </c>
      <c r="E7" s="38">
        <v>100</v>
      </c>
      <c r="F7" s="45">
        <f t="shared" ref="F7:F17" si="2">C7-D7</f>
        <v>0</v>
      </c>
      <c r="G7" s="45">
        <f t="shared" si="0"/>
        <v>100</v>
      </c>
      <c r="H7" s="48"/>
      <c r="I7" s="48"/>
      <c r="J7" s="48"/>
      <c r="K7" s="45">
        <f t="shared" ref="K7:K17" si="3">+H7-I7</f>
        <v>0</v>
      </c>
      <c r="L7" s="45">
        <f t="shared" si="1"/>
        <v>0</v>
      </c>
    </row>
    <row r="8" spans="1:12" x14ac:dyDescent="0.25">
      <c r="A8" s="33"/>
      <c r="B8" s="28">
        <v>3</v>
      </c>
      <c r="C8" s="34"/>
      <c r="D8" s="41"/>
      <c r="E8" s="38"/>
      <c r="F8" s="45">
        <f t="shared" si="2"/>
        <v>0</v>
      </c>
      <c r="G8" s="45">
        <f t="shared" si="0"/>
        <v>0</v>
      </c>
      <c r="H8" s="48"/>
      <c r="I8" s="48"/>
      <c r="J8" s="48"/>
      <c r="K8" s="45">
        <f t="shared" si="3"/>
        <v>0</v>
      </c>
      <c r="L8" s="45">
        <f t="shared" si="1"/>
        <v>0</v>
      </c>
    </row>
    <row r="9" spans="1:12" x14ac:dyDescent="0.25">
      <c r="A9" s="29"/>
      <c r="B9" s="1" t="s">
        <v>30</v>
      </c>
      <c r="C9" s="34"/>
      <c r="D9" s="41"/>
      <c r="E9" s="38"/>
      <c r="F9" s="45">
        <f t="shared" si="2"/>
        <v>0</v>
      </c>
      <c r="G9" s="45">
        <f t="shared" si="0"/>
        <v>0</v>
      </c>
      <c r="H9" s="48"/>
      <c r="I9" s="48"/>
      <c r="J9" s="48"/>
      <c r="K9" s="45">
        <f t="shared" si="3"/>
        <v>0</v>
      </c>
      <c r="L9" s="45">
        <f t="shared" si="1"/>
        <v>0</v>
      </c>
    </row>
    <row r="10" spans="1:12" x14ac:dyDescent="0.25">
      <c r="A10" s="29"/>
      <c r="B10" s="1" t="s">
        <v>31</v>
      </c>
      <c r="C10" s="34"/>
      <c r="D10" s="41"/>
      <c r="E10" s="38"/>
      <c r="F10" s="45">
        <f t="shared" si="2"/>
        <v>0</v>
      </c>
      <c r="G10" s="45">
        <f t="shared" si="0"/>
        <v>0</v>
      </c>
      <c r="H10" s="48"/>
      <c r="I10" s="48"/>
      <c r="J10" s="48"/>
      <c r="K10" s="45">
        <f t="shared" si="3"/>
        <v>0</v>
      </c>
      <c r="L10" s="45">
        <f t="shared" si="1"/>
        <v>0</v>
      </c>
    </row>
    <row r="11" spans="1:12" x14ac:dyDescent="0.25">
      <c r="A11" s="29"/>
      <c r="B11" s="1" t="s">
        <v>32</v>
      </c>
      <c r="C11" s="34"/>
      <c r="D11" s="41"/>
      <c r="E11" s="38"/>
      <c r="F11" s="45">
        <f t="shared" si="2"/>
        <v>0</v>
      </c>
      <c r="G11" s="45">
        <f t="shared" si="0"/>
        <v>0</v>
      </c>
      <c r="H11" s="48"/>
      <c r="I11" s="48"/>
      <c r="J11" s="48"/>
      <c r="K11" s="45">
        <f t="shared" si="3"/>
        <v>0</v>
      </c>
      <c r="L11" s="45">
        <f t="shared" si="1"/>
        <v>0</v>
      </c>
    </row>
    <row r="12" spans="1:12" x14ac:dyDescent="0.25">
      <c r="A12" s="29"/>
      <c r="C12" s="34"/>
      <c r="D12" s="41"/>
      <c r="E12" s="38"/>
      <c r="F12" s="45">
        <f t="shared" si="2"/>
        <v>0</v>
      </c>
      <c r="G12" s="45">
        <f t="shared" si="0"/>
        <v>0</v>
      </c>
      <c r="H12" s="48"/>
      <c r="I12" s="48"/>
      <c r="J12" s="48"/>
      <c r="K12" s="45">
        <f t="shared" si="3"/>
        <v>0</v>
      </c>
      <c r="L12" s="45">
        <f t="shared" si="1"/>
        <v>0</v>
      </c>
    </row>
    <row r="13" spans="1:12" ht="75" x14ac:dyDescent="0.25">
      <c r="A13" s="3" t="s">
        <v>34</v>
      </c>
      <c r="C13" s="35" t="s">
        <v>43</v>
      </c>
      <c r="D13" s="42" t="s">
        <v>42</v>
      </c>
      <c r="E13" s="39" t="s">
        <v>42</v>
      </c>
      <c r="F13" s="45" t="e">
        <f t="shared" si="2"/>
        <v>#VALUE!</v>
      </c>
      <c r="G13" s="45" t="e">
        <f t="shared" si="0"/>
        <v>#VALUE!</v>
      </c>
      <c r="H13" s="48"/>
      <c r="I13" s="48"/>
      <c r="J13" s="48"/>
      <c r="K13" s="45">
        <f t="shared" si="3"/>
        <v>0</v>
      </c>
      <c r="L13" s="45">
        <f t="shared" si="1"/>
        <v>0</v>
      </c>
    </row>
    <row r="14" spans="1:12" x14ac:dyDescent="0.25">
      <c r="A14" s="1" t="s">
        <v>36</v>
      </c>
      <c r="C14" s="34">
        <v>0</v>
      </c>
      <c r="D14" s="31">
        <v>100</v>
      </c>
      <c r="E14" s="38">
        <v>100</v>
      </c>
      <c r="F14" s="45">
        <f t="shared" si="2"/>
        <v>-100</v>
      </c>
      <c r="G14" s="45">
        <f t="shared" si="0"/>
        <v>100</v>
      </c>
      <c r="H14" s="48"/>
      <c r="I14" s="48"/>
      <c r="J14" s="48"/>
      <c r="K14" s="45">
        <f t="shared" si="3"/>
        <v>0</v>
      </c>
      <c r="L14" s="45">
        <f t="shared" si="1"/>
        <v>0</v>
      </c>
    </row>
    <row r="15" spans="1:12" x14ac:dyDescent="0.25">
      <c r="A15" s="1" t="s">
        <v>37</v>
      </c>
      <c r="C15" s="34"/>
      <c r="D15" s="31"/>
      <c r="E15" s="38"/>
      <c r="F15" s="45">
        <f t="shared" si="2"/>
        <v>0</v>
      </c>
      <c r="G15" s="45">
        <f t="shared" si="0"/>
        <v>0</v>
      </c>
      <c r="H15" s="48"/>
      <c r="I15" s="48"/>
      <c r="J15" s="48"/>
      <c r="K15" s="45">
        <f t="shared" si="3"/>
        <v>0</v>
      </c>
      <c r="L15" s="45">
        <f t="shared" si="1"/>
        <v>0</v>
      </c>
    </row>
    <row r="16" spans="1:12" x14ac:dyDescent="0.25">
      <c r="A16" s="1" t="s">
        <v>38</v>
      </c>
      <c r="C16" s="34"/>
      <c r="D16" s="31"/>
      <c r="E16" s="38"/>
      <c r="F16" s="45">
        <f t="shared" si="2"/>
        <v>0</v>
      </c>
      <c r="G16" s="45">
        <f t="shared" si="0"/>
        <v>0</v>
      </c>
      <c r="H16" s="48"/>
      <c r="I16" s="48"/>
      <c r="J16" s="48"/>
      <c r="K16" s="45">
        <f t="shared" si="3"/>
        <v>0</v>
      </c>
      <c r="L16" s="45">
        <f t="shared" si="1"/>
        <v>0</v>
      </c>
    </row>
    <row r="17" spans="1:12" x14ac:dyDescent="0.25">
      <c r="A17" s="1" t="s">
        <v>39</v>
      </c>
      <c r="C17" s="34"/>
      <c r="D17" s="31"/>
      <c r="E17" s="38"/>
      <c r="F17" s="45">
        <f t="shared" si="2"/>
        <v>0</v>
      </c>
      <c r="G17" s="45">
        <f t="shared" si="0"/>
        <v>0</v>
      </c>
      <c r="H17" s="48"/>
      <c r="I17" s="48"/>
      <c r="J17" s="48"/>
      <c r="K17" s="45">
        <f t="shared" si="3"/>
        <v>0</v>
      </c>
      <c r="L17" s="45">
        <f t="shared" si="1"/>
        <v>0</v>
      </c>
    </row>
    <row r="18" spans="1:12" x14ac:dyDescent="0.25">
      <c r="A18" s="14" t="s">
        <v>4</v>
      </c>
      <c r="B18" s="14"/>
      <c r="C18" s="36">
        <f t="shared" ref="C18:L18" si="4">SUM(C6:C17)</f>
        <v>100</v>
      </c>
      <c r="D18" s="43">
        <f t="shared" si="4"/>
        <v>200</v>
      </c>
      <c r="E18" s="44">
        <f t="shared" si="4"/>
        <v>200</v>
      </c>
      <c r="F18" s="46" t="e">
        <f t="shared" si="4"/>
        <v>#VALUE!</v>
      </c>
      <c r="G18" s="47" t="e">
        <f t="shared" si="4"/>
        <v>#VALUE!</v>
      </c>
      <c r="H18" s="46">
        <f t="shared" si="4"/>
        <v>0</v>
      </c>
      <c r="I18" s="46">
        <f t="shared" si="4"/>
        <v>0</v>
      </c>
      <c r="J18" s="46">
        <f t="shared" si="4"/>
        <v>0</v>
      </c>
      <c r="K18" s="46">
        <f t="shared" si="4"/>
        <v>0</v>
      </c>
      <c r="L18" s="47">
        <f t="shared" si="4"/>
        <v>0</v>
      </c>
    </row>
  </sheetData>
  <mergeCells count="6">
    <mergeCell ref="C3:G3"/>
    <mergeCell ref="H3:L3"/>
    <mergeCell ref="F4:F5"/>
    <mergeCell ref="G4:G5"/>
    <mergeCell ref="K4:K5"/>
    <mergeCell ref="L4:L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zoomScale="90" zoomScaleNormal="90" workbookViewId="0">
      <selection activeCell="E25" sqref="E25"/>
    </sheetView>
  </sheetViews>
  <sheetFormatPr defaultRowHeight="15" x14ac:dyDescent="0.25"/>
  <cols>
    <col min="1" max="1" width="12.42578125" customWidth="1"/>
    <col min="2" max="2" width="16" bestFit="1" customWidth="1"/>
    <col min="3" max="4" width="13.85546875" customWidth="1"/>
    <col min="5" max="5" width="16.5703125" bestFit="1" customWidth="1"/>
    <col min="6" max="8" width="16.5703125" customWidth="1"/>
    <col min="9" max="10" width="13.85546875" customWidth="1"/>
    <col min="11" max="11" width="16.5703125" bestFit="1" customWidth="1"/>
    <col min="12" max="14" width="16.5703125" customWidth="1"/>
    <col min="15" max="16" width="13.85546875" customWidth="1"/>
    <col min="17" max="17" width="16.5703125" bestFit="1" customWidth="1"/>
    <col min="18" max="20" width="16.5703125" customWidth="1"/>
  </cols>
  <sheetData>
    <row r="1" spans="1:20" x14ac:dyDescent="0.25">
      <c r="A1" s="3" t="s">
        <v>28</v>
      </c>
    </row>
    <row r="2" spans="1:20" ht="30" x14ac:dyDescent="0.25">
      <c r="A2" s="5" t="s">
        <v>2</v>
      </c>
      <c r="B2" s="6">
        <v>42582</v>
      </c>
    </row>
    <row r="3" spans="1:20" s="57" customFormat="1" x14ac:dyDescent="0.25">
      <c r="C3" s="122"/>
      <c r="D3" s="122"/>
      <c r="E3" s="122"/>
      <c r="F3" s="122"/>
      <c r="G3" s="122"/>
      <c r="H3" s="122"/>
      <c r="I3" s="123"/>
      <c r="J3" s="123"/>
      <c r="K3" s="123"/>
      <c r="L3" s="123"/>
      <c r="M3" s="123"/>
      <c r="N3" s="123"/>
      <c r="O3" s="124"/>
      <c r="P3" s="124"/>
      <c r="Q3" s="124"/>
      <c r="R3" s="124"/>
      <c r="S3" s="124"/>
      <c r="T3" s="124"/>
    </row>
    <row r="4" spans="1:20" s="57" customFormat="1" ht="15" customHeight="1" x14ac:dyDescent="0.25">
      <c r="C4" s="86" t="s">
        <v>13</v>
      </c>
      <c r="D4" s="126" t="s">
        <v>1</v>
      </c>
      <c r="E4" s="127"/>
      <c r="F4" s="85" t="s">
        <v>25</v>
      </c>
      <c r="G4" s="110" t="s">
        <v>84</v>
      </c>
      <c r="H4" s="125" t="s">
        <v>85</v>
      </c>
      <c r="I4" s="86" t="s">
        <v>14</v>
      </c>
      <c r="J4" s="126" t="s">
        <v>1</v>
      </c>
      <c r="K4" s="127"/>
      <c r="L4" s="85" t="s">
        <v>25</v>
      </c>
      <c r="M4" s="117" t="s">
        <v>86</v>
      </c>
      <c r="N4" s="125" t="s">
        <v>85</v>
      </c>
      <c r="O4" s="86" t="s">
        <v>29</v>
      </c>
      <c r="P4" s="126" t="s">
        <v>1</v>
      </c>
      <c r="Q4" s="127"/>
      <c r="R4" s="85" t="s">
        <v>25</v>
      </c>
      <c r="S4" s="110" t="s">
        <v>82</v>
      </c>
      <c r="T4" s="125" t="s">
        <v>85</v>
      </c>
    </row>
    <row r="5" spans="1:20" s="68" customFormat="1" ht="30" x14ac:dyDescent="0.25">
      <c r="A5" s="73" t="s">
        <v>44</v>
      </c>
      <c r="B5" s="65" t="s">
        <v>3</v>
      </c>
      <c r="C5" s="76" t="s">
        <v>87</v>
      </c>
      <c r="D5" s="87" t="s">
        <v>92</v>
      </c>
      <c r="E5" s="67" t="s">
        <v>88</v>
      </c>
      <c r="F5" s="87" t="s">
        <v>92</v>
      </c>
      <c r="G5" s="110"/>
      <c r="H5" s="125"/>
      <c r="I5" s="76" t="s">
        <v>87</v>
      </c>
      <c r="J5" s="87" t="s">
        <v>92</v>
      </c>
      <c r="K5" s="82" t="s">
        <v>88</v>
      </c>
      <c r="L5" s="87" t="s">
        <v>92</v>
      </c>
      <c r="M5" s="118"/>
      <c r="N5" s="125"/>
      <c r="O5" s="76" t="s">
        <v>87</v>
      </c>
      <c r="P5" s="87" t="s">
        <v>92</v>
      </c>
      <c r="Q5" s="82" t="s">
        <v>88</v>
      </c>
      <c r="R5" s="87" t="s">
        <v>92</v>
      </c>
      <c r="S5" s="110"/>
      <c r="T5" s="125"/>
    </row>
    <row r="6" spans="1:20" ht="90" x14ac:dyDescent="0.25">
      <c r="A6" s="32" t="s">
        <v>45</v>
      </c>
      <c r="B6" s="28">
        <v>1</v>
      </c>
      <c r="C6" s="34" t="s">
        <v>33</v>
      </c>
      <c r="D6" s="83"/>
      <c r="E6" s="40" t="s">
        <v>40</v>
      </c>
      <c r="F6" s="40"/>
      <c r="G6" s="45" t="e">
        <f t="shared" ref="G6:G18" si="0">C6-E6</f>
        <v>#VALUE!</v>
      </c>
      <c r="H6" s="45">
        <f>+D6-F6</f>
        <v>0</v>
      </c>
      <c r="I6" s="48"/>
      <c r="J6" s="48"/>
      <c r="K6" s="48"/>
      <c r="L6" s="48"/>
      <c r="M6" s="45">
        <f>+I6-K6</f>
        <v>0</v>
      </c>
      <c r="N6" s="45">
        <f>+J6-L6</f>
        <v>0</v>
      </c>
      <c r="O6" s="89"/>
      <c r="P6" s="89"/>
      <c r="Q6" s="89"/>
      <c r="R6" s="89"/>
      <c r="S6" s="90">
        <f>+O6-Q6</f>
        <v>0</v>
      </c>
      <c r="T6" s="45">
        <f>+P6-R6</f>
        <v>0</v>
      </c>
    </row>
    <row r="7" spans="1:20" x14ac:dyDescent="0.25">
      <c r="A7" s="33"/>
      <c r="B7" s="28">
        <v>2</v>
      </c>
      <c r="C7" s="34">
        <v>100</v>
      </c>
      <c r="D7" s="83"/>
      <c r="E7" s="41">
        <v>100</v>
      </c>
      <c r="F7" s="41"/>
      <c r="G7" s="45">
        <f t="shared" si="0"/>
        <v>0</v>
      </c>
      <c r="H7" s="45">
        <f t="shared" ref="H7:H18" si="1">+D7-F7</f>
        <v>0</v>
      </c>
      <c r="I7" s="48"/>
      <c r="J7" s="48"/>
      <c r="K7" s="48"/>
      <c r="L7" s="48"/>
      <c r="M7" s="45">
        <f t="shared" ref="M7:M18" si="2">+I7-K7</f>
        <v>0</v>
      </c>
      <c r="N7" s="45">
        <f t="shared" ref="N7:N18" si="3">+J7-L7</f>
        <v>0</v>
      </c>
      <c r="O7" s="48"/>
      <c r="P7" s="48"/>
      <c r="Q7" s="48"/>
      <c r="R7" s="48"/>
      <c r="S7" s="45">
        <f t="shared" ref="S7:S18" si="4">+O7-Q7</f>
        <v>0</v>
      </c>
      <c r="T7" s="13">
        <f t="shared" ref="T7:T18" si="5">+P7-R7</f>
        <v>0</v>
      </c>
    </row>
    <row r="8" spans="1:20" x14ac:dyDescent="0.25">
      <c r="A8" s="33"/>
      <c r="B8" s="28">
        <v>3</v>
      </c>
      <c r="C8" s="34"/>
      <c r="D8" s="83"/>
      <c r="E8" s="41"/>
      <c r="F8" s="41"/>
      <c r="G8" s="45">
        <f t="shared" si="0"/>
        <v>0</v>
      </c>
      <c r="H8" s="45">
        <f t="shared" si="1"/>
        <v>0</v>
      </c>
      <c r="I8" s="48"/>
      <c r="J8" s="48"/>
      <c r="K8" s="48"/>
      <c r="L8" s="48"/>
      <c r="M8" s="45">
        <f t="shared" si="2"/>
        <v>0</v>
      </c>
      <c r="N8" s="45">
        <f t="shared" si="3"/>
        <v>0</v>
      </c>
      <c r="O8" s="48"/>
      <c r="P8" s="48"/>
      <c r="Q8" s="48"/>
      <c r="R8" s="48"/>
      <c r="S8" s="45">
        <f t="shared" si="4"/>
        <v>0</v>
      </c>
      <c r="T8" s="13">
        <f t="shared" si="5"/>
        <v>0</v>
      </c>
    </row>
    <row r="9" spans="1:20" x14ac:dyDescent="0.25">
      <c r="A9" s="29"/>
      <c r="B9" s="1" t="s">
        <v>30</v>
      </c>
      <c r="C9" s="34"/>
      <c r="D9" s="83"/>
      <c r="E9" s="41"/>
      <c r="F9" s="41"/>
      <c r="G9" s="45">
        <f t="shared" si="0"/>
        <v>0</v>
      </c>
      <c r="H9" s="45">
        <f t="shared" si="1"/>
        <v>0</v>
      </c>
      <c r="I9" s="48"/>
      <c r="J9" s="48"/>
      <c r="K9" s="48"/>
      <c r="L9" s="48"/>
      <c r="M9" s="45">
        <f t="shared" si="2"/>
        <v>0</v>
      </c>
      <c r="N9" s="45">
        <f t="shared" si="3"/>
        <v>0</v>
      </c>
      <c r="O9" s="48"/>
      <c r="P9" s="48"/>
      <c r="Q9" s="48"/>
      <c r="R9" s="48"/>
      <c r="S9" s="45">
        <f t="shared" si="4"/>
        <v>0</v>
      </c>
      <c r="T9" s="13">
        <f t="shared" si="5"/>
        <v>0</v>
      </c>
    </row>
    <row r="10" spans="1:20" x14ac:dyDescent="0.25">
      <c r="A10" s="29"/>
      <c r="B10" s="1" t="s">
        <v>31</v>
      </c>
      <c r="C10" s="34"/>
      <c r="D10" s="83"/>
      <c r="E10" s="41"/>
      <c r="F10" s="41"/>
      <c r="G10" s="45">
        <f t="shared" si="0"/>
        <v>0</v>
      </c>
      <c r="H10" s="45">
        <f t="shared" si="1"/>
        <v>0</v>
      </c>
      <c r="I10" s="48"/>
      <c r="J10" s="48"/>
      <c r="K10" s="48"/>
      <c r="L10" s="48"/>
      <c r="M10" s="45">
        <f t="shared" si="2"/>
        <v>0</v>
      </c>
      <c r="N10" s="45">
        <f t="shared" si="3"/>
        <v>0</v>
      </c>
      <c r="O10" s="48"/>
      <c r="P10" s="48"/>
      <c r="Q10" s="48"/>
      <c r="R10" s="48"/>
      <c r="S10" s="45">
        <f t="shared" si="4"/>
        <v>0</v>
      </c>
      <c r="T10" s="13">
        <f t="shared" si="5"/>
        <v>0</v>
      </c>
    </row>
    <row r="11" spans="1:20" x14ac:dyDescent="0.25">
      <c r="A11" s="29"/>
      <c r="B11" s="1" t="s">
        <v>32</v>
      </c>
      <c r="C11" s="34"/>
      <c r="D11" s="83"/>
      <c r="E11" s="41"/>
      <c r="F11" s="41"/>
      <c r="G11" s="45">
        <f t="shared" si="0"/>
        <v>0</v>
      </c>
      <c r="H11" s="45">
        <f t="shared" si="1"/>
        <v>0</v>
      </c>
      <c r="I11" s="48"/>
      <c r="J11" s="48"/>
      <c r="K11" s="48"/>
      <c r="L11" s="48"/>
      <c r="M11" s="45">
        <f t="shared" si="2"/>
        <v>0</v>
      </c>
      <c r="N11" s="45">
        <f t="shared" si="3"/>
        <v>0</v>
      </c>
      <c r="O11" s="48"/>
      <c r="P11" s="48"/>
      <c r="Q11" s="48"/>
      <c r="R11" s="48"/>
      <c r="S11" s="45">
        <f t="shared" si="4"/>
        <v>0</v>
      </c>
      <c r="T11" s="13">
        <f t="shared" si="5"/>
        <v>0</v>
      </c>
    </row>
    <row r="12" spans="1:20" x14ac:dyDescent="0.25">
      <c r="A12" s="29"/>
      <c r="C12" s="34"/>
      <c r="D12" s="83"/>
      <c r="E12" s="41"/>
      <c r="F12" s="41"/>
      <c r="G12" s="45">
        <f t="shared" si="0"/>
        <v>0</v>
      </c>
      <c r="H12" s="45">
        <f t="shared" si="1"/>
        <v>0</v>
      </c>
      <c r="I12" s="48"/>
      <c r="J12" s="48"/>
      <c r="K12" s="48"/>
      <c r="L12" s="48"/>
      <c r="M12" s="45">
        <f t="shared" si="2"/>
        <v>0</v>
      </c>
      <c r="N12" s="45">
        <f t="shared" si="3"/>
        <v>0</v>
      </c>
      <c r="O12" s="48"/>
      <c r="P12" s="48"/>
      <c r="Q12" s="48"/>
      <c r="R12" s="48"/>
      <c r="S12" s="45">
        <f t="shared" si="4"/>
        <v>0</v>
      </c>
      <c r="T12" s="13">
        <f t="shared" si="5"/>
        <v>0</v>
      </c>
    </row>
    <row r="13" spans="1:20" ht="75" x14ac:dyDescent="0.25">
      <c r="A13" s="3" t="s">
        <v>34</v>
      </c>
      <c r="C13" s="35" t="s">
        <v>43</v>
      </c>
      <c r="D13" s="84"/>
      <c r="E13" s="42" t="s">
        <v>42</v>
      </c>
      <c r="F13" s="42"/>
      <c r="G13" s="45" t="e">
        <f t="shared" si="0"/>
        <v>#VALUE!</v>
      </c>
      <c r="H13" s="45">
        <f t="shared" si="1"/>
        <v>0</v>
      </c>
      <c r="I13" s="48"/>
      <c r="J13" s="48"/>
      <c r="K13" s="48"/>
      <c r="L13" s="48"/>
      <c r="M13" s="45">
        <f t="shared" si="2"/>
        <v>0</v>
      </c>
      <c r="N13" s="45">
        <f t="shared" si="3"/>
        <v>0</v>
      </c>
      <c r="O13" s="48"/>
      <c r="P13" s="48"/>
      <c r="Q13" s="48"/>
      <c r="R13" s="48"/>
      <c r="S13" s="45">
        <f t="shared" si="4"/>
        <v>0</v>
      </c>
      <c r="T13" s="13">
        <f t="shared" si="5"/>
        <v>0</v>
      </c>
    </row>
    <row r="14" spans="1:20" x14ac:dyDescent="0.25">
      <c r="A14" s="1" t="s">
        <v>36</v>
      </c>
      <c r="C14" s="34"/>
      <c r="D14" s="34"/>
      <c r="E14" s="38">
        <v>100</v>
      </c>
      <c r="F14" s="38"/>
      <c r="G14" s="45">
        <f t="shared" si="0"/>
        <v>-100</v>
      </c>
      <c r="H14" s="45">
        <f t="shared" si="1"/>
        <v>0</v>
      </c>
      <c r="I14" s="48"/>
      <c r="J14" s="48"/>
      <c r="K14" s="48"/>
      <c r="L14" s="48"/>
      <c r="M14" s="45">
        <f t="shared" si="2"/>
        <v>0</v>
      </c>
      <c r="N14" s="45">
        <f t="shared" si="3"/>
        <v>0</v>
      </c>
      <c r="O14" s="48"/>
      <c r="P14" s="48"/>
      <c r="Q14" s="48"/>
      <c r="R14" s="48"/>
      <c r="S14" s="45">
        <f t="shared" si="4"/>
        <v>0</v>
      </c>
      <c r="T14" s="13">
        <f t="shared" si="5"/>
        <v>0</v>
      </c>
    </row>
    <row r="15" spans="1:20" x14ac:dyDescent="0.25">
      <c r="A15" s="1" t="s">
        <v>37</v>
      </c>
      <c r="C15" s="34"/>
      <c r="D15" s="34"/>
      <c r="E15" s="38"/>
      <c r="F15" s="38"/>
      <c r="G15" s="45">
        <f t="shared" si="0"/>
        <v>0</v>
      </c>
      <c r="H15" s="45">
        <f t="shared" si="1"/>
        <v>0</v>
      </c>
      <c r="I15" s="48"/>
      <c r="J15" s="48"/>
      <c r="K15" s="48"/>
      <c r="L15" s="48"/>
      <c r="M15" s="45">
        <f t="shared" si="2"/>
        <v>0</v>
      </c>
      <c r="N15" s="45">
        <f t="shared" si="3"/>
        <v>0</v>
      </c>
      <c r="O15" s="48"/>
      <c r="P15" s="48"/>
      <c r="Q15" s="48"/>
      <c r="R15" s="48"/>
      <c r="S15" s="45">
        <f t="shared" si="4"/>
        <v>0</v>
      </c>
      <c r="T15" s="13">
        <f t="shared" si="5"/>
        <v>0</v>
      </c>
    </row>
    <row r="16" spans="1:20" x14ac:dyDescent="0.25">
      <c r="A16" s="1" t="s">
        <v>38</v>
      </c>
      <c r="C16" s="34"/>
      <c r="D16" s="34"/>
      <c r="E16" s="38"/>
      <c r="F16" s="38"/>
      <c r="G16" s="45">
        <f t="shared" si="0"/>
        <v>0</v>
      </c>
      <c r="H16" s="45">
        <f t="shared" si="1"/>
        <v>0</v>
      </c>
      <c r="I16" s="48"/>
      <c r="J16" s="48"/>
      <c r="K16" s="48"/>
      <c r="L16" s="48"/>
      <c r="M16" s="45">
        <f t="shared" si="2"/>
        <v>0</v>
      </c>
      <c r="N16" s="45">
        <f t="shared" si="3"/>
        <v>0</v>
      </c>
      <c r="O16" s="48"/>
      <c r="P16" s="48"/>
      <c r="Q16" s="48"/>
      <c r="R16" s="48"/>
      <c r="S16" s="45">
        <f t="shared" si="4"/>
        <v>0</v>
      </c>
      <c r="T16" s="13">
        <f t="shared" si="5"/>
        <v>0</v>
      </c>
    </row>
    <row r="17" spans="1:20" x14ac:dyDescent="0.25">
      <c r="A17" s="1" t="s">
        <v>39</v>
      </c>
      <c r="C17" s="34"/>
      <c r="D17" s="34"/>
      <c r="E17" s="38"/>
      <c r="F17" s="38"/>
      <c r="G17" s="45">
        <f t="shared" si="0"/>
        <v>0</v>
      </c>
      <c r="H17" s="45">
        <f t="shared" si="1"/>
        <v>0</v>
      </c>
      <c r="I17" s="48"/>
      <c r="J17" s="48"/>
      <c r="K17" s="48"/>
      <c r="L17" s="48"/>
      <c r="M17" s="45">
        <f t="shared" si="2"/>
        <v>0</v>
      </c>
      <c r="N17" s="45">
        <f t="shared" si="3"/>
        <v>0</v>
      </c>
      <c r="O17" s="48"/>
      <c r="P17" s="48"/>
      <c r="Q17" s="48"/>
      <c r="R17" s="48"/>
      <c r="S17" s="45">
        <f t="shared" si="4"/>
        <v>0</v>
      </c>
      <c r="T17" s="13">
        <f t="shared" si="5"/>
        <v>0</v>
      </c>
    </row>
    <row r="18" spans="1:20" x14ac:dyDescent="0.25">
      <c r="A18" s="14" t="s">
        <v>4</v>
      </c>
      <c r="B18" s="14"/>
      <c r="C18" s="36"/>
      <c r="D18" s="36"/>
      <c r="E18" s="44">
        <f t="shared" ref="E18:K18" si="6">SUM(E6:E17)</f>
        <v>200</v>
      </c>
      <c r="F18" s="44"/>
      <c r="G18" s="63">
        <f t="shared" si="0"/>
        <v>-200</v>
      </c>
      <c r="H18" s="63">
        <f t="shared" si="1"/>
        <v>0</v>
      </c>
      <c r="I18" s="46"/>
      <c r="J18" s="46"/>
      <c r="K18" s="46">
        <f t="shared" si="6"/>
        <v>0</v>
      </c>
      <c r="L18" s="46"/>
      <c r="M18" s="63">
        <f t="shared" si="2"/>
        <v>0</v>
      </c>
      <c r="N18" s="63">
        <f t="shared" si="3"/>
        <v>0</v>
      </c>
      <c r="O18" s="47"/>
      <c r="P18" s="47"/>
      <c r="Q18" s="47">
        <f t="shared" ref="Q18" si="7">SUM(Q6:Q17)</f>
        <v>0</v>
      </c>
      <c r="R18" s="47"/>
      <c r="S18" s="63">
        <f t="shared" si="4"/>
        <v>0</v>
      </c>
      <c r="T18" s="88">
        <f t="shared" si="5"/>
        <v>0</v>
      </c>
    </row>
  </sheetData>
  <mergeCells count="12">
    <mergeCell ref="C3:H3"/>
    <mergeCell ref="I3:N3"/>
    <mergeCell ref="O3:T3"/>
    <mergeCell ref="G4:G5"/>
    <mergeCell ref="H4:H5"/>
    <mergeCell ref="S4:S5"/>
    <mergeCell ref="T4:T5"/>
    <mergeCell ref="D4:E4"/>
    <mergeCell ref="J4:K4"/>
    <mergeCell ref="M4:M5"/>
    <mergeCell ref="N4:N5"/>
    <mergeCell ref="P4:Q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90" zoomScaleNormal="90" workbookViewId="0">
      <pane xSplit="2" ySplit="5" topLeftCell="C6" activePane="bottomRight" state="frozen"/>
      <selection activeCell="G13" sqref="G13"/>
      <selection pane="topRight" activeCell="G13" sqref="G13"/>
      <selection pane="bottomLeft" activeCell="G13" sqref="G13"/>
      <selection pane="bottomRight" activeCell="A2" sqref="A2:B2"/>
    </sheetView>
  </sheetViews>
  <sheetFormatPr defaultRowHeight="15" x14ac:dyDescent="0.25"/>
  <cols>
    <col min="1" max="1" width="12.42578125" customWidth="1"/>
    <col min="2" max="2" width="16" bestFit="1" customWidth="1"/>
    <col min="3" max="3" width="13.85546875" bestFit="1" customWidth="1"/>
    <col min="4" max="4" width="16.5703125" bestFit="1" customWidth="1"/>
    <col min="5" max="7" width="16.5703125" customWidth="1"/>
    <col min="8" max="8" width="13.85546875" bestFit="1" customWidth="1"/>
    <col min="9" max="9" width="16.5703125" bestFit="1" customWidth="1"/>
    <col min="10" max="12" width="16.5703125" customWidth="1"/>
  </cols>
  <sheetData>
    <row r="1" spans="1:12" x14ac:dyDescent="0.25">
      <c r="A1" s="3" t="s">
        <v>7</v>
      </c>
    </row>
    <row r="2" spans="1:12" ht="30" x14ac:dyDescent="0.25">
      <c r="A2" s="104" t="s">
        <v>2</v>
      </c>
      <c r="B2" s="105">
        <v>42582</v>
      </c>
    </row>
    <row r="3" spans="1:12" x14ac:dyDescent="0.25">
      <c r="C3" s="128" t="s">
        <v>5</v>
      </c>
      <c r="D3" s="129"/>
      <c r="E3" s="129"/>
      <c r="F3" s="129"/>
      <c r="G3" s="130"/>
      <c r="H3" s="128" t="s">
        <v>0</v>
      </c>
      <c r="I3" s="129"/>
      <c r="J3" s="129"/>
      <c r="K3" s="129"/>
      <c r="L3" s="130"/>
    </row>
    <row r="4" spans="1:12" x14ac:dyDescent="0.25">
      <c r="C4" s="18" t="s">
        <v>15</v>
      </c>
      <c r="D4" s="26" t="s">
        <v>1</v>
      </c>
      <c r="E4" s="25" t="s">
        <v>25</v>
      </c>
      <c r="F4" s="21"/>
      <c r="G4" s="9"/>
      <c r="H4" s="18" t="s">
        <v>24</v>
      </c>
      <c r="I4" s="26" t="s">
        <v>1</v>
      </c>
      <c r="J4" s="9" t="s">
        <v>25</v>
      </c>
      <c r="K4" s="21"/>
      <c r="L4" s="4"/>
    </row>
    <row r="5" spans="1:12" s="1" customFormat="1" ht="30" x14ac:dyDescent="0.25">
      <c r="A5" s="73" t="s">
        <v>79</v>
      </c>
      <c r="B5" s="7" t="s">
        <v>3</v>
      </c>
      <c r="C5" s="15" t="s">
        <v>89</v>
      </c>
      <c r="D5" s="27" t="s">
        <v>89</v>
      </c>
      <c r="E5" s="10" t="s">
        <v>91</v>
      </c>
      <c r="F5" s="19" t="s">
        <v>26</v>
      </c>
      <c r="G5" s="10" t="s">
        <v>27</v>
      </c>
      <c r="H5" s="15" t="s">
        <v>89</v>
      </c>
      <c r="I5" s="27" t="s">
        <v>89</v>
      </c>
      <c r="J5" s="10" t="s">
        <v>90</v>
      </c>
      <c r="K5" s="19" t="s">
        <v>26</v>
      </c>
      <c r="L5" s="8" t="s">
        <v>27</v>
      </c>
    </row>
    <row r="6" spans="1:12" ht="90" x14ac:dyDescent="0.25">
      <c r="A6" s="32" t="s">
        <v>45</v>
      </c>
      <c r="B6" s="28">
        <v>1</v>
      </c>
      <c r="C6" s="34" t="s">
        <v>33</v>
      </c>
      <c r="D6" s="40" t="s">
        <v>40</v>
      </c>
      <c r="E6" s="37" t="s">
        <v>41</v>
      </c>
      <c r="F6" s="45" t="e">
        <f>C6-D6</f>
        <v>#VALUE!</v>
      </c>
      <c r="G6" s="45" t="e">
        <f t="shared" ref="G6:G17" si="0">C6-F6</f>
        <v>#VALUE!</v>
      </c>
      <c r="H6" s="2"/>
      <c r="I6" s="16"/>
      <c r="J6" s="11"/>
      <c r="K6" s="20">
        <f>+H6-I6</f>
        <v>0</v>
      </c>
      <c r="L6" s="12">
        <f>H6-J6</f>
        <v>0</v>
      </c>
    </row>
    <row r="7" spans="1:12" x14ac:dyDescent="0.25">
      <c r="A7" s="33"/>
      <c r="B7" s="28">
        <v>2</v>
      </c>
      <c r="C7" s="34">
        <v>100</v>
      </c>
      <c r="D7" s="41">
        <v>100</v>
      </c>
      <c r="E7" s="38">
        <v>100</v>
      </c>
      <c r="F7" s="45">
        <f t="shared" ref="F7:F17" si="1">C7-D7</f>
        <v>0</v>
      </c>
      <c r="G7" s="45">
        <f t="shared" si="0"/>
        <v>100</v>
      </c>
      <c r="H7" s="2"/>
      <c r="I7" s="16"/>
      <c r="J7" s="11"/>
      <c r="K7" s="20">
        <f t="shared" ref="K7:K17" si="2">+H7-I7</f>
        <v>0</v>
      </c>
      <c r="L7" s="24">
        <f t="shared" ref="L7:L17" si="3">H7-J7</f>
        <v>0</v>
      </c>
    </row>
    <row r="8" spans="1:12" x14ac:dyDescent="0.25">
      <c r="A8" s="33"/>
      <c r="B8" s="28">
        <v>3</v>
      </c>
      <c r="C8" s="34"/>
      <c r="D8" s="41"/>
      <c r="E8" s="38"/>
      <c r="F8" s="45">
        <f t="shared" si="1"/>
        <v>0</v>
      </c>
      <c r="G8" s="45">
        <f t="shared" si="0"/>
        <v>0</v>
      </c>
      <c r="H8" s="2"/>
      <c r="I8" s="16"/>
      <c r="J8" s="11"/>
      <c r="K8" s="20">
        <f t="shared" si="2"/>
        <v>0</v>
      </c>
      <c r="L8" s="24">
        <f t="shared" si="3"/>
        <v>0</v>
      </c>
    </row>
    <row r="9" spans="1:12" x14ac:dyDescent="0.25">
      <c r="A9" s="29"/>
      <c r="B9" s="1" t="s">
        <v>30</v>
      </c>
      <c r="C9" s="34"/>
      <c r="D9" s="41"/>
      <c r="E9" s="38"/>
      <c r="F9" s="45">
        <f t="shared" si="1"/>
        <v>0</v>
      </c>
      <c r="G9" s="45">
        <f t="shared" si="0"/>
        <v>0</v>
      </c>
      <c r="H9" s="2"/>
      <c r="I9" s="16"/>
      <c r="J9" s="11"/>
      <c r="K9" s="20">
        <f t="shared" si="2"/>
        <v>0</v>
      </c>
      <c r="L9" s="24">
        <f t="shared" si="3"/>
        <v>0</v>
      </c>
    </row>
    <row r="10" spans="1:12" x14ac:dyDescent="0.25">
      <c r="A10" s="29"/>
      <c r="B10" s="1" t="s">
        <v>31</v>
      </c>
      <c r="C10" s="34"/>
      <c r="D10" s="41"/>
      <c r="E10" s="38"/>
      <c r="F10" s="45">
        <f t="shared" si="1"/>
        <v>0</v>
      </c>
      <c r="G10" s="45">
        <f t="shared" si="0"/>
        <v>0</v>
      </c>
      <c r="H10" s="2"/>
      <c r="I10" s="16"/>
      <c r="J10" s="11"/>
      <c r="K10" s="20">
        <f t="shared" si="2"/>
        <v>0</v>
      </c>
      <c r="L10" s="24">
        <f t="shared" si="3"/>
        <v>0</v>
      </c>
    </row>
    <row r="11" spans="1:12" x14ac:dyDescent="0.25">
      <c r="A11" s="29"/>
      <c r="B11" s="1" t="s">
        <v>32</v>
      </c>
      <c r="C11" s="34"/>
      <c r="D11" s="41"/>
      <c r="E11" s="38"/>
      <c r="F11" s="45">
        <f t="shared" si="1"/>
        <v>0</v>
      </c>
      <c r="G11" s="45">
        <f t="shared" si="0"/>
        <v>0</v>
      </c>
      <c r="H11" s="2"/>
      <c r="I11" s="16"/>
      <c r="J11" s="11"/>
      <c r="K11" s="20">
        <f t="shared" si="2"/>
        <v>0</v>
      </c>
      <c r="L11" s="24">
        <f t="shared" si="3"/>
        <v>0</v>
      </c>
    </row>
    <row r="12" spans="1:12" x14ac:dyDescent="0.25">
      <c r="A12" s="29"/>
      <c r="C12" s="34"/>
      <c r="D12" s="41"/>
      <c r="E12" s="38"/>
      <c r="F12" s="45">
        <f t="shared" si="1"/>
        <v>0</v>
      </c>
      <c r="G12" s="45">
        <f t="shared" si="0"/>
        <v>0</v>
      </c>
      <c r="H12" s="2"/>
      <c r="I12" s="16"/>
      <c r="J12" s="11"/>
      <c r="K12" s="20">
        <f t="shared" si="2"/>
        <v>0</v>
      </c>
      <c r="L12" s="24">
        <f t="shared" si="3"/>
        <v>0</v>
      </c>
    </row>
    <row r="13" spans="1:12" ht="75" x14ac:dyDescent="0.25">
      <c r="A13" s="3" t="s">
        <v>34</v>
      </c>
      <c r="C13" s="35" t="s">
        <v>43</v>
      </c>
      <c r="D13" s="42" t="s">
        <v>42</v>
      </c>
      <c r="E13" s="39" t="s">
        <v>42</v>
      </c>
      <c r="F13" s="45" t="e">
        <f t="shared" si="1"/>
        <v>#VALUE!</v>
      </c>
      <c r="G13" s="45" t="e">
        <f t="shared" si="0"/>
        <v>#VALUE!</v>
      </c>
      <c r="H13" s="2"/>
      <c r="I13" s="16"/>
      <c r="J13" s="11"/>
      <c r="K13" s="20">
        <f t="shared" si="2"/>
        <v>0</v>
      </c>
      <c r="L13" s="24">
        <f t="shared" si="3"/>
        <v>0</v>
      </c>
    </row>
    <row r="14" spans="1:12" x14ac:dyDescent="0.25">
      <c r="A14" s="1" t="s">
        <v>36</v>
      </c>
      <c r="C14" s="34">
        <v>0</v>
      </c>
      <c r="D14" s="31">
        <v>100</v>
      </c>
      <c r="E14" s="38">
        <v>100</v>
      </c>
      <c r="F14" s="45">
        <f t="shared" si="1"/>
        <v>-100</v>
      </c>
      <c r="G14" s="45">
        <f t="shared" si="0"/>
        <v>100</v>
      </c>
      <c r="H14" s="2"/>
      <c r="I14" s="16"/>
      <c r="J14" s="11"/>
      <c r="K14" s="20">
        <f t="shared" si="2"/>
        <v>0</v>
      </c>
      <c r="L14" s="24">
        <f t="shared" si="3"/>
        <v>0</v>
      </c>
    </row>
    <row r="15" spans="1:12" x14ac:dyDescent="0.25">
      <c r="A15" s="1" t="s">
        <v>37</v>
      </c>
      <c r="C15" s="34"/>
      <c r="D15" s="31"/>
      <c r="E15" s="38"/>
      <c r="F15" s="45">
        <f t="shared" si="1"/>
        <v>0</v>
      </c>
      <c r="G15" s="45">
        <f t="shared" si="0"/>
        <v>0</v>
      </c>
      <c r="H15" s="2"/>
      <c r="I15" s="16"/>
      <c r="J15" s="11"/>
      <c r="K15" s="20">
        <f t="shared" si="2"/>
        <v>0</v>
      </c>
      <c r="L15" s="24">
        <f t="shared" si="3"/>
        <v>0</v>
      </c>
    </row>
    <row r="16" spans="1:12" x14ac:dyDescent="0.25">
      <c r="A16" s="1" t="s">
        <v>38</v>
      </c>
      <c r="C16" s="34"/>
      <c r="D16" s="31"/>
      <c r="E16" s="38"/>
      <c r="F16" s="45">
        <f t="shared" si="1"/>
        <v>0</v>
      </c>
      <c r="G16" s="45">
        <f t="shared" si="0"/>
        <v>0</v>
      </c>
      <c r="H16" s="2"/>
      <c r="I16" s="16"/>
      <c r="J16" s="11"/>
      <c r="K16" s="20">
        <f t="shared" si="2"/>
        <v>0</v>
      </c>
      <c r="L16" s="24">
        <f t="shared" si="3"/>
        <v>0</v>
      </c>
    </row>
    <row r="17" spans="1:12" x14ac:dyDescent="0.25">
      <c r="A17" s="1" t="s">
        <v>39</v>
      </c>
      <c r="C17" s="34"/>
      <c r="D17" s="31"/>
      <c r="E17" s="38"/>
      <c r="F17" s="45">
        <f t="shared" si="1"/>
        <v>0</v>
      </c>
      <c r="G17" s="45">
        <f t="shared" si="0"/>
        <v>0</v>
      </c>
      <c r="H17" s="2"/>
      <c r="I17" s="16"/>
      <c r="J17" s="11"/>
      <c r="K17" s="20">
        <f t="shared" si="2"/>
        <v>0</v>
      </c>
      <c r="L17" s="24">
        <f t="shared" si="3"/>
        <v>0</v>
      </c>
    </row>
    <row r="18" spans="1:12" x14ac:dyDescent="0.25">
      <c r="A18" s="14" t="s">
        <v>4</v>
      </c>
      <c r="B18" s="14"/>
      <c r="C18" s="36">
        <f t="shared" ref="C18:G18" si="4">SUM(C6:C17)</f>
        <v>100</v>
      </c>
      <c r="D18" s="43">
        <f t="shared" si="4"/>
        <v>200</v>
      </c>
      <c r="E18" s="44">
        <f t="shared" si="4"/>
        <v>200</v>
      </c>
      <c r="F18" s="46" t="e">
        <f t="shared" si="4"/>
        <v>#VALUE!</v>
      </c>
      <c r="G18" s="47" t="e">
        <f t="shared" si="4"/>
        <v>#VALUE!</v>
      </c>
      <c r="H18" s="47">
        <f t="shared" ref="H18" si="5">SUM(H6:H17)</f>
        <v>0</v>
      </c>
      <c r="I18" s="47">
        <f t="shared" ref="I18" si="6">SUM(I6:I17)</f>
        <v>0</v>
      </c>
      <c r="J18" s="47">
        <f t="shared" ref="J18" si="7">SUM(J6:J17)</f>
        <v>0</v>
      </c>
      <c r="K18" s="47">
        <f t="shared" ref="K18" si="8">SUM(K6:K17)</f>
        <v>0</v>
      </c>
      <c r="L18" s="47">
        <f t="shared" ref="L18" si="9">SUM(L6:L17)</f>
        <v>0</v>
      </c>
    </row>
  </sheetData>
  <mergeCells count="2">
    <mergeCell ref="C3:G3"/>
    <mergeCell ref="H3:L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zoomScale="90" zoomScaleNormal="90" workbookViewId="0">
      <pane xSplit="2" ySplit="6" topLeftCell="C10" activePane="bottomRight" state="frozen"/>
      <selection activeCell="G13" sqref="G13"/>
      <selection pane="topRight" activeCell="G13" sqref="G13"/>
      <selection pane="bottomLeft" activeCell="G13" sqref="G13"/>
      <selection pane="bottomRight" activeCell="G13" sqref="G13"/>
    </sheetView>
  </sheetViews>
  <sheetFormatPr defaultRowHeight="15" x14ac:dyDescent="0.25"/>
  <cols>
    <col min="1" max="1" width="12.42578125" customWidth="1"/>
    <col min="2" max="2" width="16" bestFit="1" customWidth="1"/>
    <col min="3" max="3" width="15" bestFit="1" customWidth="1"/>
    <col min="4" max="4" width="19.85546875" bestFit="1" customWidth="1"/>
    <col min="5" max="17" width="16.5703125" customWidth="1"/>
    <col min="18" max="18" width="13.85546875" bestFit="1" customWidth="1"/>
    <col min="19" max="20" width="16.5703125" customWidth="1"/>
  </cols>
  <sheetData>
    <row r="1" spans="1:20" x14ac:dyDescent="0.25">
      <c r="A1" s="3" t="s">
        <v>10</v>
      </c>
    </row>
    <row r="2" spans="1:20" ht="30" x14ac:dyDescent="0.25">
      <c r="A2" s="5" t="s">
        <v>2</v>
      </c>
      <c r="B2" s="6">
        <v>42582</v>
      </c>
    </row>
    <row r="3" spans="1:20" x14ac:dyDescent="0.25">
      <c r="C3" s="128" t="s">
        <v>11</v>
      </c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30"/>
      <c r="Q3" s="49"/>
      <c r="R3" s="128" t="s">
        <v>12</v>
      </c>
      <c r="S3" s="129"/>
      <c r="T3" s="130"/>
    </row>
    <row r="4" spans="1:20" x14ac:dyDescent="0.25">
      <c r="C4" s="128" t="s">
        <v>16</v>
      </c>
      <c r="D4" s="129"/>
      <c r="E4" s="129"/>
      <c r="F4" s="130"/>
      <c r="G4" s="49"/>
      <c r="H4" s="128" t="s">
        <v>19</v>
      </c>
      <c r="I4" s="129"/>
      <c r="J4" s="129"/>
      <c r="K4" s="130"/>
      <c r="L4" s="49"/>
      <c r="M4" s="128" t="s">
        <v>20</v>
      </c>
      <c r="N4" s="129"/>
      <c r="O4" s="129"/>
      <c r="P4" s="130"/>
      <c r="Q4" s="49"/>
      <c r="R4" s="128" t="s">
        <v>9</v>
      </c>
      <c r="S4" s="129"/>
      <c r="T4" s="130"/>
    </row>
    <row r="5" spans="1:20" x14ac:dyDescent="0.25">
      <c r="C5" s="18" t="s">
        <v>17</v>
      </c>
      <c r="D5" s="25" t="s">
        <v>73</v>
      </c>
      <c r="E5" s="9" t="s">
        <v>25</v>
      </c>
      <c r="F5" s="4"/>
      <c r="G5" s="9"/>
      <c r="H5" s="18" t="s">
        <v>18</v>
      </c>
      <c r="I5" s="25" t="s">
        <v>73</v>
      </c>
      <c r="J5" s="9" t="s">
        <v>25</v>
      </c>
      <c r="K5" s="4"/>
      <c r="L5" s="9"/>
      <c r="M5" s="18" t="s">
        <v>21</v>
      </c>
      <c r="N5" s="25" t="s">
        <v>73</v>
      </c>
      <c r="O5" s="9" t="s">
        <v>25</v>
      </c>
      <c r="P5" s="4"/>
      <c r="Q5" s="9"/>
      <c r="R5" s="18" t="s">
        <v>15</v>
      </c>
      <c r="S5" s="9" t="s">
        <v>25</v>
      </c>
      <c r="T5" s="4"/>
    </row>
    <row r="6" spans="1:20" s="1" customFormat="1" ht="30" x14ac:dyDescent="0.25">
      <c r="A6" s="73" t="s">
        <v>79</v>
      </c>
      <c r="B6" s="7" t="s">
        <v>3</v>
      </c>
      <c r="C6" s="15" t="s">
        <v>89</v>
      </c>
      <c r="D6" s="15" t="s">
        <v>89</v>
      </c>
      <c r="E6" s="22" t="s">
        <v>90</v>
      </c>
      <c r="F6" s="23" t="s">
        <v>27</v>
      </c>
      <c r="G6" s="23" t="s">
        <v>26</v>
      </c>
      <c r="H6" s="15" t="s">
        <v>89</v>
      </c>
      <c r="I6" s="15" t="s">
        <v>89</v>
      </c>
      <c r="J6" s="22" t="s">
        <v>90</v>
      </c>
      <c r="K6" s="23" t="s">
        <v>27</v>
      </c>
      <c r="L6" s="23" t="s">
        <v>26</v>
      </c>
      <c r="M6" s="15" t="s">
        <v>89</v>
      </c>
      <c r="N6" s="10"/>
      <c r="O6" s="22" t="s">
        <v>90</v>
      </c>
      <c r="P6" s="23" t="s">
        <v>27</v>
      </c>
      <c r="Q6" s="23" t="s">
        <v>26</v>
      </c>
      <c r="R6" s="15" t="s">
        <v>89</v>
      </c>
      <c r="S6" s="22" t="s">
        <v>90</v>
      </c>
      <c r="T6" s="23" t="s">
        <v>27</v>
      </c>
    </row>
    <row r="7" spans="1:20" ht="120" x14ac:dyDescent="0.25">
      <c r="A7" s="32" t="s">
        <v>45</v>
      </c>
      <c r="B7" s="28">
        <v>1</v>
      </c>
      <c r="C7" s="34" t="s">
        <v>33</v>
      </c>
      <c r="D7" s="40" t="s">
        <v>40</v>
      </c>
      <c r="E7" s="37" t="s">
        <v>41</v>
      </c>
      <c r="F7" s="45" t="e">
        <f>C7-E7</f>
        <v>#VALUE!</v>
      </c>
      <c r="G7" s="55" t="e">
        <f>C7-D7</f>
        <v>#VALUE!</v>
      </c>
      <c r="H7" s="2"/>
      <c r="I7" s="11"/>
      <c r="J7" s="11"/>
      <c r="K7" s="13">
        <f t="shared" ref="K7:K18" si="0">H7-J7</f>
        <v>0</v>
      </c>
      <c r="L7" s="12"/>
      <c r="M7" s="2"/>
      <c r="N7" s="11"/>
      <c r="O7" s="11"/>
      <c r="P7" s="13">
        <f t="shared" ref="P7:P18" si="1">M7-O7</f>
        <v>0</v>
      </c>
      <c r="Q7" s="12"/>
      <c r="R7" s="2"/>
      <c r="S7" s="11"/>
      <c r="T7" s="13">
        <f t="shared" ref="T7:T18" si="2">R7-S7</f>
        <v>0</v>
      </c>
    </row>
    <row r="8" spans="1:20" x14ac:dyDescent="0.25">
      <c r="A8" s="33"/>
      <c r="B8" s="28">
        <v>2</v>
      </c>
      <c r="C8" s="34">
        <v>100</v>
      </c>
      <c r="D8" s="41">
        <v>100</v>
      </c>
      <c r="E8" s="38">
        <v>100</v>
      </c>
      <c r="F8" s="45">
        <f t="shared" ref="F8:F18" si="3">C8-E8</f>
        <v>0</v>
      </c>
      <c r="G8" s="55">
        <f t="shared" ref="G8:G18" si="4">C8-D8</f>
        <v>0</v>
      </c>
      <c r="H8" s="2"/>
      <c r="I8" s="11"/>
      <c r="J8" s="11"/>
      <c r="K8" s="13">
        <f t="shared" si="0"/>
        <v>0</v>
      </c>
      <c r="L8" s="12"/>
      <c r="M8" s="2"/>
      <c r="N8" s="11"/>
      <c r="O8" s="11"/>
      <c r="P8" s="13">
        <f t="shared" si="1"/>
        <v>0</v>
      </c>
      <c r="Q8" s="12"/>
      <c r="R8" s="2"/>
      <c r="S8" s="11"/>
      <c r="T8" s="13">
        <f t="shared" si="2"/>
        <v>0</v>
      </c>
    </row>
    <row r="9" spans="1:20" x14ac:dyDescent="0.25">
      <c r="A9" s="33"/>
      <c r="B9" s="28">
        <v>3</v>
      </c>
      <c r="C9" s="34"/>
      <c r="D9" s="41"/>
      <c r="E9" s="38"/>
      <c r="F9" s="45">
        <f t="shared" si="3"/>
        <v>0</v>
      </c>
      <c r="G9" s="55">
        <f t="shared" si="4"/>
        <v>0</v>
      </c>
      <c r="H9" s="2"/>
      <c r="I9" s="11"/>
      <c r="J9" s="11"/>
      <c r="K9" s="13">
        <f t="shared" si="0"/>
        <v>0</v>
      </c>
      <c r="L9" s="12"/>
      <c r="M9" s="2"/>
      <c r="N9" s="11"/>
      <c r="O9" s="11"/>
      <c r="P9" s="13">
        <f t="shared" si="1"/>
        <v>0</v>
      </c>
      <c r="Q9" s="12"/>
      <c r="R9" s="2"/>
      <c r="S9" s="11"/>
      <c r="T9" s="13">
        <f t="shared" si="2"/>
        <v>0</v>
      </c>
    </row>
    <row r="10" spans="1:20" x14ac:dyDescent="0.25">
      <c r="A10" s="29"/>
      <c r="B10" s="1" t="s">
        <v>30</v>
      </c>
      <c r="C10" s="34"/>
      <c r="D10" s="41"/>
      <c r="E10" s="38"/>
      <c r="F10" s="45">
        <f t="shared" si="3"/>
        <v>0</v>
      </c>
      <c r="G10" s="55">
        <f t="shared" si="4"/>
        <v>0</v>
      </c>
      <c r="H10" s="2"/>
      <c r="I10" s="11"/>
      <c r="J10" s="11"/>
      <c r="K10" s="13">
        <f t="shared" si="0"/>
        <v>0</v>
      </c>
      <c r="L10" s="12"/>
      <c r="M10" s="2"/>
      <c r="N10" s="11"/>
      <c r="O10" s="11"/>
      <c r="P10" s="13">
        <f t="shared" si="1"/>
        <v>0</v>
      </c>
      <c r="Q10" s="12"/>
      <c r="R10" s="2"/>
      <c r="S10" s="11"/>
      <c r="T10" s="13">
        <f t="shared" si="2"/>
        <v>0</v>
      </c>
    </row>
    <row r="11" spans="1:20" x14ac:dyDescent="0.25">
      <c r="A11" s="29"/>
      <c r="B11" s="1" t="s">
        <v>31</v>
      </c>
      <c r="C11" s="34"/>
      <c r="D11" s="41"/>
      <c r="E11" s="38"/>
      <c r="F11" s="45">
        <f t="shared" si="3"/>
        <v>0</v>
      </c>
      <c r="G11" s="55">
        <f t="shared" si="4"/>
        <v>0</v>
      </c>
      <c r="H11" s="2"/>
      <c r="I11" s="11"/>
      <c r="J11" s="11"/>
      <c r="K11" s="13">
        <f t="shared" si="0"/>
        <v>0</v>
      </c>
      <c r="L11" s="12"/>
      <c r="M11" s="2"/>
      <c r="N11" s="11"/>
      <c r="O11" s="11"/>
      <c r="P11" s="13">
        <f t="shared" si="1"/>
        <v>0</v>
      </c>
      <c r="Q11" s="12"/>
      <c r="R11" s="2"/>
      <c r="S11" s="11"/>
      <c r="T11" s="13">
        <f t="shared" si="2"/>
        <v>0</v>
      </c>
    </row>
    <row r="12" spans="1:20" x14ac:dyDescent="0.25">
      <c r="A12" s="29"/>
      <c r="B12" s="1" t="s">
        <v>32</v>
      </c>
      <c r="C12" s="34"/>
      <c r="D12" s="41"/>
      <c r="E12" s="38"/>
      <c r="F12" s="45">
        <f t="shared" si="3"/>
        <v>0</v>
      </c>
      <c r="G12" s="55">
        <f t="shared" si="4"/>
        <v>0</v>
      </c>
      <c r="H12" s="2"/>
      <c r="I12" s="11"/>
      <c r="J12" s="11"/>
      <c r="K12" s="13">
        <f t="shared" si="0"/>
        <v>0</v>
      </c>
      <c r="L12" s="12"/>
      <c r="M12" s="2"/>
      <c r="N12" s="11"/>
      <c r="O12" s="11"/>
      <c r="P12" s="13">
        <f t="shared" si="1"/>
        <v>0</v>
      </c>
      <c r="Q12" s="12"/>
      <c r="R12" s="2"/>
      <c r="S12" s="11"/>
      <c r="T12" s="13">
        <f t="shared" si="2"/>
        <v>0</v>
      </c>
    </row>
    <row r="13" spans="1:20" x14ac:dyDescent="0.25">
      <c r="A13" s="29"/>
      <c r="C13" s="34"/>
      <c r="D13" s="41"/>
      <c r="E13" s="38"/>
      <c r="F13" s="45">
        <f t="shared" si="3"/>
        <v>0</v>
      </c>
      <c r="G13" s="55">
        <f t="shared" si="4"/>
        <v>0</v>
      </c>
      <c r="H13" s="2"/>
      <c r="I13" s="11"/>
      <c r="J13" s="11"/>
      <c r="K13" s="13">
        <f t="shared" si="0"/>
        <v>0</v>
      </c>
      <c r="L13" s="12"/>
      <c r="M13" s="2"/>
      <c r="N13" s="11"/>
      <c r="O13" s="11"/>
      <c r="P13" s="13">
        <f t="shared" si="1"/>
        <v>0</v>
      </c>
      <c r="Q13" s="12"/>
      <c r="R13" s="2"/>
      <c r="S13" s="11"/>
      <c r="T13" s="13">
        <f t="shared" si="2"/>
        <v>0</v>
      </c>
    </row>
    <row r="14" spans="1:20" ht="75" x14ac:dyDescent="0.25">
      <c r="A14" s="3" t="s">
        <v>34</v>
      </c>
      <c r="C14" s="35" t="s">
        <v>43</v>
      </c>
      <c r="D14" s="42" t="s">
        <v>42</v>
      </c>
      <c r="E14" s="39" t="s">
        <v>42</v>
      </c>
      <c r="F14" s="45" t="e">
        <f t="shared" si="3"/>
        <v>#VALUE!</v>
      </c>
      <c r="G14" s="55" t="e">
        <f t="shared" si="4"/>
        <v>#VALUE!</v>
      </c>
      <c r="H14" s="2"/>
      <c r="I14" s="11"/>
      <c r="J14" s="11"/>
      <c r="K14" s="13">
        <f t="shared" si="0"/>
        <v>0</v>
      </c>
      <c r="L14" s="12"/>
      <c r="M14" s="2"/>
      <c r="N14" s="11"/>
      <c r="O14" s="11"/>
      <c r="P14" s="13">
        <f t="shared" si="1"/>
        <v>0</v>
      </c>
      <c r="Q14" s="12"/>
      <c r="R14" s="2"/>
      <c r="S14" s="11"/>
      <c r="T14" s="13">
        <f t="shared" si="2"/>
        <v>0</v>
      </c>
    </row>
    <row r="15" spans="1:20" x14ac:dyDescent="0.25">
      <c r="A15" s="1" t="s">
        <v>36</v>
      </c>
      <c r="C15" s="34">
        <v>0</v>
      </c>
      <c r="D15" s="31">
        <v>100</v>
      </c>
      <c r="E15" s="38">
        <v>100</v>
      </c>
      <c r="F15" s="45">
        <f t="shared" si="3"/>
        <v>-100</v>
      </c>
      <c r="G15" s="55">
        <f t="shared" si="4"/>
        <v>-100</v>
      </c>
      <c r="H15" s="2"/>
      <c r="I15" s="11"/>
      <c r="J15" s="11"/>
      <c r="K15" s="13">
        <f t="shared" si="0"/>
        <v>0</v>
      </c>
      <c r="L15" s="12"/>
      <c r="M15" s="2"/>
      <c r="N15" s="11"/>
      <c r="O15" s="11"/>
      <c r="P15" s="13">
        <f t="shared" si="1"/>
        <v>0</v>
      </c>
      <c r="Q15" s="12"/>
      <c r="R15" s="2"/>
      <c r="S15" s="11"/>
      <c r="T15" s="13">
        <f t="shared" si="2"/>
        <v>0</v>
      </c>
    </row>
    <row r="16" spans="1:20" x14ac:dyDescent="0.25">
      <c r="A16" s="1" t="s">
        <v>37</v>
      </c>
      <c r="C16" s="34"/>
      <c r="D16" s="34"/>
      <c r="E16" s="38"/>
      <c r="F16" s="45">
        <f t="shared" si="3"/>
        <v>0</v>
      </c>
      <c r="G16" s="55">
        <f>C16-D16</f>
        <v>0</v>
      </c>
      <c r="H16" s="2"/>
      <c r="I16" s="11"/>
      <c r="J16" s="11"/>
      <c r="K16" s="13">
        <f t="shared" si="0"/>
        <v>0</v>
      </c>
      <c r="L16" s="12"/>
      <c r="M16" s="2"/>
      <c r="N16" s="11"/>
      <c r="O16" s="11"/>
      <c r="P16" s="13">
        <f t="shared" si="1"/>
        <v>0</v>
      </c>
      <c r="Q16" s="12"/>
      <c r="R16" s="2"/>
      <c r="S16" s="11"/>
      <c r="T16" s="13">
        <f t="shared" si="2"/>
        <v>0</v>
      </c>
    </row>
    <row r="17" spans="1:20" x14ac:dyDescent="0.25">
      <c r="A17" s="1" t="s">
        <v>38</v>
      </c>
      <c r="C17" s="34"/>
      <c r="D17" s="34"/>
      <c r="E17" s="38"/>
      <c r="F17" s="45">
        <f t="shared" si="3"/>
        <v>0</v>
      </c>
      <c r="G17" s="55">
        <f t="shared" si="4"/>
        <v>0</v>
      </c>
      <c r="H17" s="2"/>
      <c r="I17" s="11"/>
      <c r="J17" s="11"/>
      <c r="K17" s="13">
        <f t="shared" si="0"/>
        <v>0</v>
      </c>
      <c r="L17" s="12"/>
      <c r="M17" s="2"/>
      <c r="N17" s="11"/>
      <c r="O17" s="11"/>
      <c r="P17" s="13">
        <f t="shared" si="1"/>
        <v>0</v>
      </c>
      <c r="Q17" s="12"/>
      <c r="R17" s="2"/>
      <c r="S17" s="11"/>
      <c r="T17" s="13">
        <f t="shared" si="2"/>
        <v>0</v>
      </c>
    </row>
    <row r="18" spans="1:20" x14ac:dyDescent="0.25">
      <c r="A18" s="1" t="s">
        <v>39</v>
      </c>
      <c r="C18" s="34"/>
      <c r="D18" s="34"/>
      <c r="E18" s="38"/>
      <c r="F18" s="45">
        <f t="shared" si="3"/>
        <v>0</v>
      </c>
      <c r="G18" s="55">
        <f t="shared" si="4"/>
        <v>0</v>
      </c>
      <c r="H18" s="2"/>
      <c r="I18" s="11"/>
      <c r="J18" s="11"/>
      <c r="K18" s="13">
        <f t="shared" si="0"/>
        <v>0</v>
      </c>
      <c r="L18" s="12"/>
      <c r="M18" s="2"/>
      <c r="N18" s="11"/>
      <c r="O18" s="11"/>
      <c r="P18" s="13">
        <f t="shared" si="1"/>
        <v>0</v>
      </c>
      <c r="Q18" s="12"/>
      <c r="R18" s="2"/>
      <c r="S18" s="11"/>
      <c r="T18" s="13">
        <f t="shared" si="2"/>
        <v>0</v>
      </c>
    </row>
    <row r="19" spans="1:20" x14ac:dyDescent="0.25">
      <c r="A19" s="14" t="s">
        <v>4</v>
      </c>
      <c r="B19" s="14"/>
      <c r="C19" s="36">
        <f t="shared" ref="C19:F19" si="5">SUM(C7:C18)</f>
        <v>100</v>
      </c>
      <c r="D19" s="36"/>
      <c r="E19" s="44">
        <f t="shared" si="5"/>
        <v>200</v>
      </c>
      <c r="F19" s="47" t="e">
        <f t="shared" si="5"/>
        <v>#VALUE!</v>
      </c>
      <c r="G19" s="47"/>
      <c r="H19" s="47">
        <f t="shared" ref="H19" si="6">SUM(H7:H18)</f>
        <v>0</v>
      </c>
      <c r="I19" s="47"/>
      <c r="J19" s="47">
        <f t="shared" ref="J19" si="7">SUM(J7:J18)</f>
        <v>0</v>
      </c>
      <c r="K19" s="47">
        <f t="shared" ref="K19" si="8">SUM(K7:K18)</f>
        <v>0</v>
      </c>
      <c r="L19" s="47"/>
      <c r="M19" s="47">
        <f t="shared" ref="M19" si="9">SUM(M7:M18)</f>
        <v>0</v>
      </c>
      <c r="N19" s="47"/>
      <c r="O19" s="47">
        <f t="shared" ref="O19" si="10">SUM(O7:O18)</f>
        <v>0</v>
      </c>
      <c r="P19" s="47">
        <f t="shared" ref="P19" si="11">SUM(P7:P18)</f>
        <v>0</v>
      </c>
      <c r="Q19" s="47"/>
      <c r="R19" s="47">
        <f t="shared" ref="R19" si="12">SUM(R7:R18)</f>
        <v>0</v>
      </c>
      <c r="S19" s="47">
        <f t="shared" ref="S19" si="13">SUM(S7:S18)</f>
        <v>0</v>
      </c>
      <c r="T19" s="47">
        <f t="shared" ref="T19" si="14">SUM(T7:T18)</f>
        <v>0</v>
      </c>
    </row>
  </sheetData>
  <mergeCells count="6">
    <mergeCell ref="R3:T3"/>
    <mergeCell ref="C3:P3"/>
    <mergeCell ref="C4:F4"/>
    <mergeCell ref="H4:K4"/>
    <mergeCell ref="M4:P4"/>
    <mergeCell ref="R4:T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zoomScale="90" zoomScaleNormal="90" workbookViewId="0">
      <pane xSplit="2" ySplit="6" topLeftCell="C7" activePane="bottomRight" state="frozen"/>
      <selection activeCell="G13" sqref="G13"/>
      <selection pane="topRight" activeCell="G13" sqref="G13"/>
      <selection pane="bottomLeft" activeCell="G13" sqref="G13"/>
      <selection pane="bottomRight" activeCell="C7" sqref="C7"/>
    </sheetView>
  </sheetViews>
  <sheetFormatPr defaultRowHeight="15" x14ac:dyDescent="0.25"/>
  <cols>
    <col min="1" max="1" width="12.42578125" customWidth="1"/>
    <col min="2" max="2" width="16" bestFit="1" customWidth="1"/>
    <col min="3" max="3" width="13.85546875" bestFit="1" customWidth="1"/>
    <col min="4" max="4" width="14.7109375" bestFit="1" customWidth="1"/>
    <col min="5" max="8" width="16.5703125" customWidth="1"/>
    <col min="9" max="9" width="13.85546875" customWidth="1"/>
    <col min="10" max="17" width="16.5703125" customWidth="1"/>
    <col min="18" max="18" width="13.85546875" bestFit="1" customWidth="1"/>
    <col min="19" max="20" width="16.5703125" customWidth="1"/>
  </cols>
  <sheetData>
    <row r="1" spans="1:20" x14ac:dyDescent="0.25">
      <c r="A1" s="3" t="s">
        <v>10</v>
      </c>
    </row>
    <row r="2" spans="1:20" ht="30" x14ac:dyDescent="0.25">
      <c r="A2" s="5" t="s">
        <v>22</v>
      </c>
      <c r="B2" s="6">
        <v>42582</v>
      </c>
    </row>
    <row r="3" spans="1:20" x14ac:dyDescent="0.25">
      <c r="C3" s="128" t="s">
        <v>11</v>
      </c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30"/>
      <c r="Q3" s="49"/>
      <c r="R3" s="128" t="s">
        <v>12</v>
      </c>
      <c r="S3" s="129"/>
      <c r="T3" s="130"/>
    </row>
    <row r="4" spans="1:20" x14ac:dyDescent="0.25">
      <c r="C4" s="128" t="s">
        <v>16</v>
      </c>
      <c r="D4" s="129"/>
      <c r="E4" s="129"/>
      <c r="F4" s="130"/>
      <c r="G4" s="49"/>
      <c r="H4" s="128" t="s">
        <v>19</v>
      </c>
      <c r="I4" s="129"/>
      <c r="J4" s="129"/>
      <c r="K4" s="130"/>
      <c r="L4" s="49"/>
      <c r="M4" s="128" t="s">
        <v>20</v>
      </c>
      <c r="N4" s="129"/>
      <c r="O4" s="129"/>
      <c r="P4" s="130"/>
      <c r="Q4" s="49"/>
      <c r="R4" s="128" t="s">
        <v>9</v>
      </c>
      <c r="S4" s="129"/>
      <c r="T4" s="130"/>
    </row>
    <row r="5" spans="1:20" x14ac:dyDescent="0.25">
      <c r="C5" s="18" t="s">
        <v>17</v>
      </c>
      <c r="D5" s="54" t="s">
        <v>73</v>
      </c>
      <c r="E5" s="9" t="s">
        <v>25</v>
      </c>
      <c r="F5" s="4"/>
      <c r="G5" s="9"/>
      <c r="H5" s="18" t="s">
        <v>18</v>
      </c>
      <c r="I5" s="25" t="s">
        <v>73</v>
      </c>
      <c r="J5" s="9" t="s">
        <v>25</v>
      </c>
      <c r="K5" s="4"/>
      <c r="L5" s="9"/>
      <c r="M5" s="18" t="s">
        <v>21</v>
      </c>
      <c r="N5" s="9" t="s">
        <v>1</v>
      </c>
      <c r="O5" s="9" t="s">
        <v>25</v>
      </c>
      <c r="P5" s="4"/>
      <c r="Q5" s="9"/>
      <c r="R5" s="18" t="s">
        <v>15</v>
      </c>
      <c r="S5" s="9" t="s">
        <v>25</v>
      </c>
      <c r="T5" s="4"/>
    </row>
    <row r="6" spans="1:20" s="1" customFormat="1" ht="30" x14ac:dyDescent="0.25">
      <c r="A6" s="73" t="s">
        <v>79</v>
      </c>
      <c r="B6" s="7" t="s">
        <v>3</v>
      </c>
      <c r="C6" s="15" t="s">
        <v>89</v>
      </c>
      <c r="D6" s="15" t="s">
        <v>89</v>
      </c>
      <c r="E6" s="22" t="s">
        <v>90</v>
      </c>
      <c r="F6" s="23" t="s">
        <v>27</v>
      </c>
      <c r="G6" s="23" t="s">
        <v>26</v>
      </c>
      <c r="H6" s="15" t="s">
        <v>89</v>
      </c>
      <c r="I6" s="15" t="s">
        <v>89</v>
      </c>
      <c r="J6" s="22" t="s">
        <v>90</v>
      </c>
      <c r="K6" s="23" t="s">
        <v>27</v>
      </c>
      <c r="L6" s="23" t="s">
        <v>26</v>
      </c>
      <c r="M6" s="15" t="s">
        <v>89</v>
      </c>
      <c r="N6" s="15" t="s">
        <v>89</v>
      </c>
      <c r="O6" s="22" t="s">
        <v>90</v>
      </c>
      <c r="P6" s="23" t="s">
        <v>27</v>
      </c>
      <c r="Q6" s="23" t="s">
        <v>26</v>
      </c>
      <c r="R6" s="15" t="s">
        <v>89</v>
      </c>
      <c r="S6" s="22" t="s">
        <v>90</v>
      </c>
      <c r="T6" s="23" t="s">
        <v>27</v>
      </c>
    </row>
    <row r="7" spans="1:20" ht="120" x14ac:dyDescent="0.25">
      <c r="A7" s="32" t="s">
        <v>45</v>
      </c>
      <c r="B7" s="28">
        <v>1</v>
      </c>
      <c r="C7" s="34" t="s">
        <v>33</v>
      </c>
      <c r="D7" s="40" t="s">
        <v>40</v>
      </c>
      <c r="E7" s="37" t="s">
        <v>41</v>
      </c>
      <c r="F7" s="45" t="e">
        <f>C7-E7</f>
        <v>#VALUE!</v>
      </c>
      <c r="G7" s="45"/>
      <c r="H7" s="2"/>
      <c r="I7" s="34"/>
      <c r="J7" s="11"/>
      <c r="K7" s="13">
        <f t="shared" ref="K7:K18" si="0">H7-J7</f>
        <v>0</v>
      </c>
      <c r="L7" s="55"/>
      <c r="M7" s="2"/>
      <c r="N7" s="11"/>
      <c r="O7" s="11"/>
      <c r="P7" s="13">
        <f t="shared" ref="P7:P18" si="1">M7-O7</f>
        <v>0</v>
      </c>
      <c r="Q7" s="12"/>
      <c r="R7" s="2"/>
      <c r="S7" s="11"/>
      <c r="T7" s="13">
        <f t="shared" ref="T7:T18" si="2">R7-S7</f>
        <v>0</v>
      </c>
    </row>
    <row r="8" spans="1:20" x14ac:dyDescent="0.25">
      <c r="A8" s="33"/>
      <c r="B8" s="28">
        <v>2</v>
      </c>
      <c r="C8" s="34">
        <v>100</v>
      </c>
      <c r="D8" s="41">
        <v>100</v>
      </c>
      <c r="E8" s="38">
        <v>100</v>
      </c>
      <c r="F8" s="45">
        <f t="shared" ref="F8:F18" si="3">C8-E8</f>
        <v>0</v>
      </c>
      <c r="G8" s="45"/>
      <c r="H8" s="2"/>
      <c r="I8" s="34"/>
      <c r="J8" s="11"/>
      <c r="K8" s="13">
        <f t="shared" si="0"/>
        <v>0</v>
      </c>
      <c r="L8" s="55"/>
      <c r="M8" s="2"/>
      <c r="N8" s="11"/>
      <c r="O8" s="11"/>
      <c r="P8" s="13">
        <f t="shared" si="1"/>
        <v>0</v>
      </c>
      <c r="Q8" s="12"/>
      <c r="R8" s="2"/>
      <c r="S8" s="11"/>
      <c r="T8" s="13">
        <f t="shared" si="2"/>
        <v>0</v>
      </c>
    </row>
    <row r="9" spans="1:20" x14ac:dyDescent="0.25">
      <c r="A9" s="33"/>
      <c r="B9" s="28">
        <v>3</v>
      </c>
      <c r="C9" s="34"/>
      <c r="D9" s="41"/>
      <c r="E9" s="38"/>
      <c r="F9" s="45">
        <f t="shared" si="3"/>
        <v>0</v>
      </c>
      <c r="G9" s="45"/>
      <c r="H9" s="2"/>
      <c r="I9" s="34"/>
      <c r="J9" s="11"/>
      <c r="K9" s="13">
        <f t="shared" si="0"/>
        <v>0</v>
      </c>
      <c r="L9" s="55"/>
      <c r="M9" s="2"/>
      <c r="N9" s="11"/>
      <c r="O9" s="11"/>
      <c r="P9" s="13">
        <f t="shared" si="1"/>
        <v>0</v>
      </c>
      <c r="Q9" s="12"/>
      <c r="R9" s="2"/>
      <c r="S9" s="11"/>
      <c r="T9" s="13">
        <f t="shared" si="2"/>
        <v>0</v>
      </c>
    </row>
    <row r="10" spans="1:20" x14ac:dyDescent="0.25">
      <c r="A10" s="29"/>
      <c r="B10" s="1" t="s">
        <v>30</v>
      </c>
      <c r="C10" s="34"/>
      <c r="D10" s="41"/>
      <c r="E10" s="38"/>
      <c r="F10" s="45">
        <f t="shared" si="3"/>
        <v>0</v>
      </c>
      <c r="G10" s="45"/>
      <c r="H10" s="2"/>
      <c r="I10" s="34"/>
      <c r="J10" s="11"/>
      <c r="K10" s="13">
        <f t="shared" si="0"/>
        <v>0</v>
      </c>
      <c r="L10" s="55"/>
      <c r="M10" s="2"/>
      <c r="N10" s="11"/>
      <c r="O10" s="11"/>
      <c r="P10" s="13">
        <f t="shared" si="1"/>
        <v>0</v>
      </c>
      <c r="Q10" s="12"/>
      <c r="R10" s="2"/>
      <c r="S10" s="11"/>
      <c r="T10" s="13">
        <f t="shared" si="2"/>
        <v>0</v>
      </c>
    </row>
    <row r="11" spans="1:20" x14ac:dyDescent="0.25">
      <c r="A11" s="29"/>
      <c r="B11" s="1" t="s">
        <v>31</v>
      </c>
      <c r="C11" s="34"/>
      <c r="D11" s="41"/>
      <c r="E11" s="38"/>
      <c r="F11" s="45">
        <f t="shared" si="3"/>
        <v>0</v>
      </c>
      <c r="G11" s="45"/>
      <c r="H11" s="2"/>
      <c r="I11" s="34"/>
      <c r="J11" s="11"/>
      <c r="K11" s="13">
        <f t="shared" si="0"/>
        <v>0</v>
      </c>
      <c r="L11" s="55"/>
      <c r="M11" s="2"/>
      <c r="N11" s="11"/>
      <c r="O11" s="11"/>
      <c r="P11" s="13">
        <f t="shared" si="1"/>
        <v>0</v>
      </c>
      <c r="Q11" s="12"/>
      <c r="R11" s="2"/>
      <c r="S11" s="11"/>
      <c r="T11" s="13">
        <f t="shared" si="2"/>
        <v>0</v>
      </c>
    </row>
    <row r="12" spans="1:20" x14ac:dyDescent="0.25">
      <c r="A12" s="29"/>
      <c r="B12" s="1" t="s">
        <v>32</v>
      </c>
      <c r="C12" s="34"/>
      <c r="D12" s="41"/>
      <c r="E12" s="38"/>
      <c r="F12" s="45">
        <f t="shared" si="3"/>
        <v>0</v>
      </c>
      <c r="G12" s="45"/>
      <c r="H12" s="2"/>
      <c r="I12" s="34"/>
      <c r="J12" s="11"/>
      <c r="K12" s="13">
        <f t="shared" si="0"/>
        <v>0</v>
      </c>
      <c r="L12" s="55"/>
      <c r="M12" s="2"/>
      <c r="N12" s="11"/>
      <c r="O12" s="11"/>
      <c r="P12" s="13">
        <f t="shared" si="1"/>
        <v>0</v>
      </c>
      <c r="Q12" s="12"/>
      <c r="R12" s="2"/>
      <c r="S12" s="11"/>
      <c r="T12" s="13">
        <f t="shared" si="2"/>
        <v>0</v>
      </c>
    </row>
    <row r="13" spans="1:20" x14ac:dyDescent="0.25">
      <c r="A13" s="29"/>
      <c r="C13" s="34"/>
      <c r="D13" s="41"/>
      <c r="E13" s="38"/>
      <c r="F13" s="45">
        <f t="shared" si="3"/>
        <v>0</v>
      </c>
      <c r="G13" s="45"/>
      <c r="H13" s="2"/>
      <c r="I13" s="34"/>
      <c r="J13" s="11"/>
      <c r="K13" s="13">
        <f t="shared" si="0"/>
        <v>0</v>
      </c>
      <c r="L13" s="55"/>
      <c r="M13" s="2"/>
      <c r="N13" s="11"/>
      <c r="O13" s="11"/>
      <c r="P13" s="13">
        <f t="shared" si="1"/>
        <v>0</v>
      </c>
      <c r="Q13" s="12"/>
      <c r="R13" s="2"/>
      <c r="S13" s="11"/>
      <c r="T13" s="13">
        <f t="shared" si="2"/>
        <v>0</v>
      </c>
    </row>
    <row r="14" spans="1:20" ht="75" x14ac:dyDescent="0.25">
      <c r="A14" s="3" t="s">
        <v>34</v>
      </c>
      <c r="C14" s="35" t="s">
        <v>43</v>
      </c>
      <c r="D14" s="42" t="s">
        <v>42</v>
      </c>
      <c r="E14" s="39" t="s">
        <v>42</v>
      </c>
      <c r="F14" s="45" t="e">
        <f t="shared" si="3"/>
        <v>#VALUE!</v>
      </c>
      <c r="G14" s="45"/>
      <c r="H14" s="2"/>
      <c r="I14" s="35"/>
      <c r="J14" s="11"/>
      <c r="K14" s="13">
        <f t="shared" si="0"/>
        <v>0</v>
      </c>
      <c r="L14" s="55"/>
      <c r="M14" s="2"/>
      <c r="N14" s="11"/>
      <c r="O14" s="11"/>
      <c r="P14" s="13">
        <f t="shared" si="1"/>
        <v>0</v>
      </c>
      <c r="Q14" s="12"/>
      <c r="R14" s="2"/>
      <c r="S14" s="11"/>
      <c r="T14" s="13">
        <f t="shared" si="2"/>
        <v>0</v>
      </c>
    </row>
    <row r="15" spans="1:20" x14ac:dyDescent="0.25">
      <c r="A15" s="1" t="s">
        <v>36</v>
      </c>
      <c r="C15" s="34">
        <v>0</v>
      </c>
      <c r="D15" s="31">
        <v>100</v>
      </c>
      <c r="E15" s="38">
        <v>100</v>
      </c>
      <c r="F15" s="45">
        <f t="shared" si="3"/>
        <v>-100</v>
      </c>
      <c r="G15" s="45"/>
      <c r="H15" s="2"/>
      <c r="I15" s="34"/>
      <c r="J15" s="11"/>
      <c r="K15" s="13">
        <f t="shared" si="0"/>
        <v>0</v>
      </c>
      <c r="L15" s="55"/>
      <c r="M15" s="2"/>
      <c r="N15" s="11"/>
      <c r="O15" s="11"/>
      <c r="P15" s="13">
        <f t="shared" si="1"/>
        <v>0</v>
      </c>
      <c r="Q15" s="12"/>
      <c r="R15" s="2"/>
      <c r="S15" s="11"/>
      <c r="T15" s="13">
        <f t="shared" si="2"/>
        <v>0</v>
      </c>
    </row>
    <row r="16" spans="1:20" s="3" customFormat="1" x14ac:dyDescent="0.25">
      <c r="A16" s="1" t="s">
        <v>37</v>
      </c>
      <c r="B16"/>
      <c r="C16" s="34"/>
      <c r="D16" s="34"/>
      <c r="E16" s="38"/>
      <c r="F16" s="45">
        <f t="shared" si="3"/>
        <v>0</v>
      </c>
      <c r="G16" s="45"/>
      <c r="H16" s="2"/>
      <c r="I16" s="34"/>
      <c r="J16" s="11"/>
      <c r="K16" s="13">
        <f t="shared" si="0"/>
        <v>0</v>
      </c>
      <c r="L16" s="55"/>
      <c r="M16" s="2"/>
      <c r="N16" s="11"/>
      <c r="O16" s="11"/>
      <c r="P16" s="13">
        <f t="shared" si="1"/>
        <v>0</v>
      </c>
      <c r="Q16" s="12"/>
      <c r="R16" s="2"/>
      <c r="S16" s="11"/>
      <c r="T16" s="13">
        <f t="shared" si="2"/>
        <v>0</v>
      </c>
    </row>
    <row r="17" spans="1:20" x14ac:dyDescent="0.25">
      <c r="A17" s="1" t="s">
        <v>38</v>
      </c>
      <c r="C17" s="34"/>
      <c r="D17" s="34"/>
      <c r="E17" s="38"/>
      <c r="F17" s="45">
        <f t="shared" si="3"/>
        <v>0</v>
      </c>
      <c r="G17" s="45"/>
      <c r="H17" s="2"/>
      <c r="I17" s="34"/>
      <c r="J17" s="11"/>
      <c r="K17" s="13">
        <f t="shared" si="0"/>
        <v>0</v>
      </c>
      <c r="L17" s="55"/>
      <c r="M17" s="2"/>
      <c r="N17" s="11"/>
      <c r="O17" s="11"/>
      <c r="P17" s="13">
        <f t="shared" si="1"/>
        <v>0</v>
      </c>
      <c r="Q17" s="12"/>
      <c r="R17" s="2"/>
      <c r="S17" s="11"/>
      <c r="T17" s="13">
        <f t="shared" si="2"/>
        <v>0</v>
      </c>
    </row>
    <row r="18" spans="1:20" x14ac:dyDescent="0.25">
      <c r="A18" s="1" t="s">
        <v>39</v>
      </c>
      <c r="C18" s="34"/>
      <c r="D18" s="34"/>
      <c r="E18" s="38"/>
      <c r="F18" s="45">
        <f t="shared" si="3"/>
        <v>0</v>
      </c>
      <c r="G18" s="45"/>
      <c r="H18" s="2"/>
      <c r="I18" s="34"/>
      <c r="J18" s="11"/>
      <c r="K18" s="13">
        <f t="shared" si="0"/>
        <v>0</v>
      </c>
      <c r="L18" s="55"/>
      <c r="M18" s="2"/>
      <c r="N18" s="11"/>
      <c r="O18" s="11"/>
      <c r="P18" s="13">
        <f t="shared" si="1"/>
        <v>0</v>
      </c>
      <c r="Q18" s="12"/>
      <c r="R18" s="2"/>
      <c r="S18" s="11"/>
      <c r="T18" s="13">
        <f t="shared" si="2"/>
        <v>0</v>
      </c>
    </row>
    <row r="19" spans="1:20" x14ac:dyDescent="0.25">
      <c r="A19" s="14" t="s">
        <v>4</v>
      </c>
      <c r="B19" s="14"/>
      <c r="C19" s="36">
        <f t="shared" ref="C19:T19" si="4">SUM(C7:C18)</f>
        <v>100</v>
      </c>
      <c r="D19" s="36"/>
      <c r="E19" s="44">
        <f t="shared" si="4"/>
        <v>200</v>
      </c>
      <c r="F19" s="47" t="e">
        <f t="shared" si="4"/>
        <v>#VALUE!</v>
      </c>
      <c r="G19" s="47"/>
      <c r="H19" s="47">
        <f t="shared" si="4"/>
        <v>0</v>
      </c>
      <c r="I19" s="36"/>
      <c r="J19" s="47">
        <f t="shared" si="4"/>
        <v>0</v>
      </c>
      <c r="K19" s="47">
        <f t="shared" si="4"/>
        <v>0</v>
      </c>
      <c r="L19" s="47"/>
      <c r="M19" s="47">
        <f t="shared" si="4"/>
        <v>0</v>
      </c>
      <c r="N19" s="47"/>
      <c r="O19" s="47">
        <f t="shared" si="4"/>
        <v>0</v>
      </c>
      <c r="P19" s="47">
        <f t="shared" si="4"/>
        <v>0</v>
      </c>
      <c r="Q19" s="47"/>
      <c r="R19" s="47">
        <f t="shared" si="4"/>
        <v>0</v>
      </c>
      <c r="S19" s="47">
        <f t="shared" si="4"/>
        <v>0</v>
      </c>
      <c r="T19" s="47">
        <f t="shared" si="4"/>
        <v>0</v>
      </c>
    </row>
  </sheetData>
  <mergeCells count="6">
    <mergeCell ref="C3:P3"/>
    <mergeCell ref="R3:T3"/>
    <mergeCell ref="C4:F4"/>
    <mergeCell ref="H4:K4"/>
    <mergeCell ref="M4:P4"/>
    <mergeCell ref="R4:T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3" sqref="A3"/>
    </sheetView>
  </sheetViews>
  <sheetFormatPr defaultRowHeight="12" x14ac:dyDescent="0.2"/>
  <cols>
    <col min="1" max="1" width="14.42578125" style="98" customWidth="1"/>
    <col min="2" max="2" width="37.7109375" style="52" bestFit="1" customWidth="1"/>
    <col min="3" max="3" width="13.5703125" style="52" bestFit="1" customWidth="1"/>
    <col min="4" max="4" width="19.42578125" style="98" customWidth="1"/>
    <col min="5" max="5" width="16.28515625" style="98" customWidth="1"/>
    <col min="6" max="6" width="12.5703125" style="98" customWidth="1"/>
    <col min="7" max="7" width="10.140625" style="52" customWidth="1"/>
    <col min="8" max="8" width="14.42578125" style="52" bestFit="1" customWidth="1"/>
    <col min="9" max="9" width="17.7109375" style="75" bestFit="1" customWidth="1"/>
    <col min="10" max="16384" width="9.140625" style="52"/>
  </cols>
  <sheetData>
    <row r="1" spans="1:9" s="51" customFormat="1" x14ac:dyDescent="0.2">
      <c r="A1" s="97" t="s">
        <v>58</v>
      </c>
      <c r="B1" s="91" t="s">
        <v>65</v>
      </c>
      <c r="C1" s="91" t="s">
        <v>64</v>
      </c>
      <c r="D1" s="97" t="s">
        <v>46</v>
      </c>
      <c r="E1" s="97" t="s">
        <v>49</v>
      </c>
      <c r="F1" s="97" t="s">
        <v>62</v>
      </c>
      <c r="G1" s="91" t="s">
        <v>63</v>
      </c>
      <c r="H1" s="91" t="s">
        <v>56</v>
      </c>
      <c r="I1" s="92" t="s">
        <v>61</v>
      </c>
    </row>
    <row r="2" spans="1:9" x14ac:dyDescent="0.2">
      <c r="A2" s="100" t="s">
        <v>59</v>
      </c>
      <c r="B2" s="106" t="s">
        <v>80</v>
      </c>
      <c r="C2" s="94">
        <v>6008001</v>
      </c>
      <c r="D2" s="100" t="s">
        <v>5</v>
      </c>
      <c r="E2" s="100" t="s">
        <v>50</v>
      </c>
      <c r="F2" s="100" t="s">
        <v>53</v>
      </c>
      <c r="G2" s="95">
        <v>9999</v>
      </c>
      <c r="H2" s="93">
        <v>1</v>
      </c>
      <c r="I2" s="96">
        <v>42644</v>
      </c>
    </row>
    <row r="3" spans="1:9" x14ac:dyDescent="0.2">
      <c r="A3" s="100" t="s">
        <v>59</v>
      </c>
      <c r="B3" s="106" t="s">
        <v>70</v>
      </c>
      <c r="C3" s="94">
        <v>6008002</v>
      </c>
      <c r="D3" s="100" t="s">
        <v>0</v>
      </c>
      <c r="E3" s="100" t="s">
        <v>50</v>
      </c>
      <c r="F3" s="100" t="s">
        <v>53</v>
      </c>
      <c r="G3" s="95">
        <v>9999</v>
      </c>
      <c r="H3" s="93">
        <v>1</v>
      </c>
      <c r="I3" s="96">
        <v>42644</v>
      </c>
    </row>
    <row r="4" spans="1:9" x14ac:dyDescent="0.2">
      <c r="A4" s="100" t="s">
        <v>59</v>
      </c>
      <c r="B4" s="106" t="s">
        <v>72</v>
      </c>
      <c r="C4" s="94">
        <v>6002201</v>
      </c>
      <c r="D4" s="100" t="s">
        <v>48</v>
      </c>
      <c r="E4" s="100" t="s">
        <v>50</v>
      </c>
      <c r="F4" s="100" t="s">
        <v>52</v>
      </c>
      <c r="G4" s="95">
        <v>9999</v>
      </c>
      <c r="H4" s="93">
        <v>1</v>
      </c>
      <c r="I4" s="96">
        <v>42644</v>
      </c>
    </row>
    <row r="5" spans="1:9" x14ac:dyDescent="0.2">
      <c r="A5" s="100" t="s">
        <v>59</v>
      </c>
      <c r="B5" s="106" t="s">
        <v>72</v>
      </c>
      <c r="C5" s="94">
        <v>6008001</v>
      </c>
      <c r="D5" s="100" t="s">
        <v>48</v>
      </c>
      <c r="E5" s="100" t="s">
        <v>50</v>
      </c>
      <c r="F5" s="100" t="s">
        <v>53</v>
      </c>
      <c r="G5" s="95">
        <v>9999</v>
      </c>
      <c r="H5" s="93">
        <v>1</v>
      </c>
      <c r="I5" s="96">
        <v>42644</v>
      </c>
    </row>
    <row r="6" spans="1:9" x14ac:dyDescent="0.2">
      <c r="A6" s="100" t="s">
        <v>59</v>
      </c>
      <c r="B6" s="106" t="s">
        <v>66</v>
      </c>
      <c r="C6" s="94">
        <v>6002201</v>
      </c>
      <c r="D6" s="100" t="s">
        <v>47</v>
      </c>
      <c r="E6" s="100" t="s">
        <v>50</v>
      </c>
      <c r="F6" s="100" t="s">
        <v>52</v>
      </c>
      <c r="G6" s="95">
        <v>9999</v>
      </c>
      <c r="H6" s="93">
        <v>1</v>
      </c>
      <c r="I6" s="96">
        <v>42644</v>
      </c>
    </row>
    <row r="7" spans="1:9" x14ac:dyDescent="0.2">
      <c r="A7" s="100" t="s">
        <v>59</v>
      </c>
      <c r="B7" s="106" t="s">
        <v>66</v>
      </c>
      <c r="C7" s="94">
        <v>6008001</v>
      </c>
      <c r="D7" s="100" t="s">
        <v>47</v>
      </c>
      <c r="E7" s="100" t="s">
        <v>50</v>
      </c>
      <c r="F7" s="100" t="s">
        <v>53</v>
      </c>
      <c r="G7" s="95">
        <v>9999</v>
      </c>
      <c r="H7" s="93">
        <v>1</v>
      </c>
      <c r="I7" s="96">
        <v>42644</v>
      </c>
    </row>
    <row r="8" spans="1:9" x14ac:dyDescent="0.2">
      <c r="A8" s="100" t="s">
        <v>59</v>
      </c>
      <c r="B8" s="106" t="s">
        <v>67</v>
      </c>
      <c r="C8" s="94">
        <v>5430001</v>
      </c>
      <c r="D8" s="100" t="s">
        <v>47</v>
      </c>
      <c r="E8" s="100" t="s">
        <v>51</v>
      </c>
      <c r="F8" s="100" t="s">
        <v>52</v>
      </c>
      <c r="G8" s="95">
        <v>9999</v>
      </c>
      <c r="H8" s="93">
        <v>1</v>
      </c>
      <c r="I8" s="96">
        <v>42644</v>
      </c>
    </row>
    <row r="9" spans="1:9" ht="12.75" x14ac:dyDescent="0.2">
      <c r="A9" s="100" t="s">
        <v>59</v>
      </c>
      <c r="B9" s="107" t="s">
        <v>77</v>
      </c>
      <c r="C9" s="94">
        <v>5438001</v>
      </c>
      <c r="D9" s="100" t="s">
        <v>47</v>
      </c>
      <c r="E9" s="100" t="s">
        <v>51</v>
      </c>
      <c r="F9" s="100" t="s">
        <v>53</v>
      </c>
      <c r="G9" s="95">
        <v>9999</v>
      </c>
      <c r="H9" s="93"/>
      <c r="I9" s="96"/>
    </row>
    <row r="10" spans="1:9" x14ac:dyDescent="0.2">
      <c r="A10" s="100" t="s">
        <v>59</v>
      </c>
      <c r="B10" s="106" t="s">
        <v>67</v>
      </c>
      <c r="C10" s="94">
        <v>5410101</v>
      </c>
      <c r="D10" s="100" t="s">
        <v>47</v>
      </c>
      <c r="E10" s="100" t="s">
        <v>51</v>
      </c>
      <c r="F10" s="100" t="s">
        <v>54</v>
      </c>
      <c r="G10" s="95">
        <v>9999</v>
      </c>
      <c r="H10" s="93"/>
      <c r="I10" s="96"/>
    </row>
    <row r="11" spans="1:9" x14ac:dyDescent="0.2">
      <c r="A11" s="100" t="s">
        <v>59</v>
      </c>
      <c r="B11" s="106" t="s">
        <v>67</v>
      </c>
      <c r="C11" s="94">
        <v>4080401</v>
      </c>
      <c r="D11" s="100" t="s">
        <v>47</v>
      </c>
      <c r="E11" s="100" t="s">
        <v>51</v>
      </c>
      <c r="F11" s="100" t="s">
        <v>55</v>
      </c>
      <c r="G11" s="95">
        <v>9999</v>
      </c>
      <c r="H11" s="93"/>
      <c r="I11" s="96"/>
    </row>
    <row r="12" spans="1:9" x14ac:dyDescent="0.2">
      <c r="A12" s="100" t="s">
        <v>60</v>
      </c>
      <c r="B12" s="106" t="s">
        <v>68</v>
      </c>
      <c r="C12" s="94">
        <v>6002201</v>
      </c>
      <c r="D12" s="100" t="s">
        <v>47</v>
      </c>
      <c r="E12" s="100" t="s">
        <v>50</v>
      </c>
      <c r="F12" s="100" t="s">
        <v>52</v>
      </c>
      <c r="G12" s="95">
        <v>9999</v>
      </c>
      <c r="H12" s="93">
        <v>1</v>
      </c>
      <c r="I12" s="96">
        <v>42644</v>
      </c>
    </row>
    <row r="13" spans="1:9" x14ac:dyDescent="0.2">
      <c r="A13" s="100" t="s">
        <v>60</v>
      </c>
      <c r="B13" s="106" t="s">
        <v>68</v>
      </c>
      <c r="C13" s="94">
        <v>6008001</v>
      </c>
      <c r="D13" s="100" t="s">
        <v>47</v>
      </c>
      <c r="E13" s="100" t="s">
        <v>50</v>
      </c>
      <c r="F13" s="100" t="s">
        <v>53</v>
      </c>
      <c r="G13" s="95">
        <v>9999</v>
      </c>
      <c r="H13" s="93">
        <v>1</v>
      </c>
      <c r="I13" s="96">
        <v>42644</v>
      </c>
    </row>
    <row r="14" spans="1:9" x14ac:dyDescent="0.2">
      <c r="A14" s="100" t="s">
        <v>60</v>
      </c>
      <c r="B14" s="106" t="s">
        <v>69</v>
      </c>
      <c r="C14" s="94">
        <v>5430001</v>
      </c>
      <c r="D14" s="100" t="s">
        <v>47</v>
      </c>
      <c r="E14" s="100" t="s">
        <v>51</v>
      </c>
      <c r="F14" s="100" t="s">
        <v>52</v>
      </c>
      <c r="G14" s="95">
        <v>9999</v>
      </c>
      <c r="H14" s="93">
        <v>1</v>
      </c>
      <c r="I14" s="96">
        <v>42644</v>
      </c>
    </row>
    <row r="15" spans="1:9" x14ac:dyDescent="0.2">
      <c r="A15" s="100" t="s">
        <v>60</v>
      </c>
      <c r="B15" s="106" t="s">
        <v>78</v>
      </c>
      <c r="C15" s="94">
        <v>5438001</v>
      </c>
      <c r="D15" s="100" t="s">
        <v>47</v>
      </c>
      <c r="E15" s="100" t="s">
        <v>51</v>
      </c>
      <c r="F15" s="100" t="s">
        <v>53</v>
      </c>
      <c r="G15" s="95">
        <v>9999</v>
      </c>
      <c r="H15" s="93"/>
      <c r="I15" s="96"/>
    </row>
    <row r="16" spans="1:9" x14ac:dyDescent="0.2">
      <c r="A16" s="100" t="s">
        <v>60</v>
      </c>
      <c r="B16" s="106" t="s">
        <v>69</v>
      </c>
      <c r="C16" s="94">
        <v>5410101</v>
      </c>
      <c r="D16" s="100" t="s">
        <v>47</v>
      </c>
      <c r="E16" s="100" t="s">
        <v>51</v>
      </c>
      <c r="F16" s="100" t="s">
        <v>54</v>
      </c>
      <c r="G16" s="95">
        <v>9999</v>
      </c>
      <c r="H16" s="93"/>
      <c r="I16" s="96"/>
    </row>
    <row r="17" spans="1:9" x14ac:dyDescent="0.2">
      <c r="A17" s="100" t="s">
        <v>60</v>
      </c>
      <c r="B17" s="106" t="s">
        <v>69</v>
      </c>
      <c r="C17" s="94">
        <v>4080401</v>
      </c>
      <c r="D17" s="100" t="s">
        <v>47</v>
      </c>
      <c r="E17" s="100" t="s">
        <v>51</v>
      </c>
      <c r="F17" s="100" t="s">
        <v>55</v>
      </c>
      <c r="G17" s="95">
        <v>9999</v>
      </c>
      <c r="H17" s="93"/>
      <c r="I17" s="96"/>
    </row>
    <row r="18" spans="1:9" x14ac:dyDescent="0.2">
      <c r="A18" s="100" t="s">
        <v>59</v>
      </c>
      <c r="B18" s="106" t="s">
        <v>72</v>
      </c>
      <c r="C18" s="94">
        <v>6002202</v>
      </c>
      <c r="D18" s="100" t="s">
        <v>48</v>
      </c>
      <c r="E18" s="100" t="s">
        <v>50</v>
      </c>
      <c r="F18" s="100" t="s">
        <v>57</v>
      </c>
      <c r="G18" s="95">
        <v>9999</v>
      </c>
      <c r="H18" s="93"/>
      <c r="I18" s="96"/>
    </row>
    <row r="19" spans="1:9" x14ac:dyDescent="0.2">
      <c r="A19" s="100" t="s">
        <v>59</v>
      </c>
      <c r="B19" s="106" t="s">
        <v>71</v>
      </c>
      <c r="C19" s="94">
        <v>5438001</v>
      </c>
      <c r="D19" s="100" t="s">
        <v>5</v>
      </c>
      <c r="E19" s="100" t="s">
        <v>51</v>
      </c>
      <c r="F19" s="100" t="s">
        <v>53</v>
      </c>
      <c r="G19" s="95">
        <v>9999</v>
      </c>
      <c r="H19" s="93">
        <v>1</v>
      </c>
      <c r="I19" s="96">
        <v>42644</v>
      </c>
    </row>
    <row r="20" spans="1:9" x14ac:dyDescent="0.2">
      <c r="A20" s="100" t="s">
        <v>59</v>
      </c>
      <c r="B20" s="106" t="s">
        <v>71</v>
      </c>
      <c r="C20" s="94">
        <v>5438002</v>
      </c>
      <c r="D20" s="100" t="s">
        <v>0</v>
      </c>
      <c r="E20" s="100" t="s">
        <v>51</v>
      </c>
      <c r="F20" s="100" t="s">
        <v>53</v>
      </c>
      <c r="G20" s="95">
        <v>9999</v>
      </c>
      <c r="H20" s="93">
        <v>1</v>
      </c>
      <c r="I20" s="96">
        <v>42644</v>
      </c>
    </row>
    <row r="22" spans="1:9" ht="36" x14ac:dyDescent="0.2">
      <c r="A22" s="101" t="s">
        <v>98</v>
      </c>
      <c r="B22" s="102"/>
      <c r="C22" s="102"/>
      <c r="D22" s="103" t="s">
        <v>95</v>
      </c>
      <c r="E22" s="103" t="s">
        <v>96</v>
      </c>
      <c r="F22" s="103" t="s">
        <v>97</v>
      </c>
    </row>
    <row r="25" spans="1:9" ht="14.25" x14ac:dyDescent="0.2">
      <c r="D25" s="99"/>
    </row>
  </sheetData>
  <autoFilter ref="A1:I20">
    <sortState ref="A2:I20">
      <sortCondition ref="E1:E20"/>
    </sortState>
  </autoFilter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20" sqref="A20"/>
    </sheetView>
  </sheetViews>
  <sheetFormatPr defaultRowHeight="12" x14ac:dyDescent="0.2"/>
  <cols>
    <col min="1" max="1" width="12.140625" style="52" bestFit="1" customWidth="1"/>
    <col min="2" max="2" width="12.140625" style="52" customWidth="1"/>
    <col min="3" max="3" width="11.140625" style="52" bestFit="1" customWidth="1"/>
    <col min="4" max="4" width="10.140625" style="52" bestFit="1" customWidth="1"/>
    <col min="5" max="5" width="11.140625" style="52" bestFit="1" customWidth="1"/>
    <col min="6" max="6" width="11.140625" style="52" customWidth="1"/>
    <col min="7" max="7" width="10.140625" style="52" customWidth="1"/>
    <col min="8" max="8" width="14.42578125" style="52" bestFit="1" customWidth="1"/>
    <col min="9" max="9" width="12.140625" style="75" customWidth="1"/>
    <col min="10" max="16384" width="9.140625" style="52"/>
  </cols>
  <sheetData>
    <row r="1" spans="1:9" s="51" customFormat="1" x14ac:dyDescent="0.2">
      <c r="A1" s="50" t="s">
        <v>58</v>
      </c>
      <c r="B1" s="50" t="s">
        <v>74</v>
      </c>
      <c r="C1" s="50" t="s">
        <v>46</v>
      </c>
      <c r="D1" s="50" t="s">
        <v>49</v>
      </c>
      <c r="E1" s="50" t="s">
        <v>62</v>
      </c>
      <c r="F1" s="50" t="s">
        <v>94</v>
      </c>
      <c r="G1" s="50" t="s">
        <v>83</v>
      </c>
      <c r="H1" s="50" t="s">
        <v>56</v>
      </c>
      <c r="I1" s="74" t="s">
        <v>61</v>
      </c>
    </row>
    <row r="2" spans="1:9" x14ac:dyDescent="0.2">
      <c r="A2" s="52" t="s">
        <v>59</v>
      </c>
      <c r="C2" s="52" t="s">
        <v>5</v>
      </c>
      <c r="D2" s="52" t="s">
        <v>50</v>
      </c>
      <c r="E2" s="52" t="s">
        <v>53</v>
      </c>
      <c r="F2" s="53"/>
      <c r="G2" s="53">
        <v>9999</v>
      </c>
      <c r="H2" s="52">
        <v>1</v>
      </c>
      <c r="I2" s="75">
        <v>42644</v>
      </c>
    </row>
    <row r="3" spans="1:9" x14ac:dyDescent="0.2">
      <c r="A3" s="52" t="s">
        <v>59</v>
      </c>
      <c r="C3" s="52" t="s">
        <v>5</v>
      </c>
      <c r="D3" s="52" t="s">
        <v>51</v>
      </c>
      <c r="E3" s="52" t="s">
        <v>53</v>
      </c>
      <c r="F3" s="53"/>
      <c r="G3" s="53">
        <v>9999</v>
      </c>
      <c r="H3" s="52">
        <v>1</v>
      </c>
      <c r="I3" s="75">
        <v>42644</v>
      </c>
    </row>
    <row r="4" spans="1:9" x14ac:dyDescent="0.2">
      <c r="A4" s="52" t="s">
        <v>59</v>
      </c>
      <c r="C4" s="52" t="s">
        <v>0</v>
      </c>
      <c r="D4" s="52" t="s">
        <v>50</v>
      </c>
      <c r="E4" s="52" t="s">
        <v>53</v>
      </c>
      <c r="F4" s="53"/>
      <c r="G4" s="53">
        <v>9999</v>
      </c>
      <c r="H4" s="52">
        <v>1</v>
      </c>
      <c r="I4" s="75">
        <v>42644</v>
      </c>
    </row>
    <row r="5" spans="1:9" x14ac:dyDescent="0.2">
      <c r="A5" s="52" t="s">
        <v>59</v>
      </c>
      <c r="C5" s="52" t="s">
        <v>0</v>
      </c>
      <c r="D5" s="52" t="s">
        <v>51</v>
      </c>
      <c r="E5" s="52" t="s">
        <v>53</v>
      </c>
      <c r="F5" s="53"/>
      <c r="G5" s="53">
        <v>9999</v>
      </c>
      <c r="H5" s="52">
        <v>1</v>
      </c>
      <c r="I5" s="75">
        <v>42644</v>
      </c>
    </row>
    <row r="6" spans="1:9" x14ac:dyDescent="0.2">
      <c r="A6" s="52" t="s">
        <v>59</v>
      </c>
      <c r="C6" s="52" t="s">
        <v>47</v>
      </c>
      <c r="D6" s="52" t="s">
        <v>50</v>
      </c>
      <c r="E6" s="52" t="s">
        <v>52</v>
      </c>
      <c r="F6" s="53"/>
      <c r="G6" s="53">
        <v>9999</v>
      </c>
      <c r="H6" s="52">
        <v>1</v>
      </c>
      <c r="I6" s="75">
        <v>42644</v>
      </c>
    </row>
    <row r="7" spans="1:9" x14ac:dyDescent="0.2">
      <c r="A7" s="52" t="s">
        <v>59</v>
      </c>
      <c r="C7" s="52" t="s">
        <v>47</v>
      </c>
      <c r="D7" s="52" t="s">
        <v>50</v>
      </c>
      <c r="E7" s="52" t="s">
        <v>53</v>
      </c>
      <c r="F7" s="53"/>
      <c r="G7" s="53">
        <v>9999</v>
      </c>
      <c r="H7" s="52">
        <v>1</v>
      </c>
      <c r="I7" s="75">
        <v>42644</v>
      </c>
    </row>
    <row r="8" spans="1:9" x14ac:dyDescent="0.2">
      <c r="A8" s="52" t="s">
        <v>59</v>
      </c>
      <c r="C8" s="52" t="s">
        <v>47</v>
      </c>
      <c r="D8" s="52" t="s">
        <v>51</v>
      </c>
      <c r="E8" s="52" t="s">
        <v>52</v>
      </c>
      <c r="F8" s="53"/>
      <c r="G8" s="53">
        <v>9999</v>
      </c>
      <c r="H8" s="52">
        <v>1</v>
      </c>
      <c r="I8" s="75">
        <v>42644</v>
      </c>
    </row>
    <row r="9" spans="1:9" x14ac:dyDescent="0.2">
      <c r="A9" s="52" t="s">
        <v>59</v>
      </c>
      <c r="C9" s="52" t="s">
        <v>47</v>
      </c>
      <c r="D9" s="52" t="s">
        <v>51</v>
      </c>
      <c r="E9" s="52" t="s">
        <v>53</v>
      </c>
      <c r="F9" s="53"/>
      <c r="G9" s="53">
        <v>9999</v>
      </c>
    </row>
    <row r="10" spans="1:9" x14ac:dyDescent="0.2">
      <c r="A10" s="52" t="s">
        <v>59</v>
      </c>
      <c r="C10" s="52" t="s">
        <v>47</v>
      </c>
      <c r="D10" s="52" t="s">
        <v>51</v>
      </c>
      <c r="E10" s="52" t="s">
        <v>54</v>
      </c>
      <c r="F10" s="53"/>
      <c r="G10" s="53">
        <v>9999</v>
      </c>
    </row>
    <row r="11" spans="1:9" x14ac:dyDescent="0.2">
      <c r="A11" s="52" t="s">
        <v>59</v>
      </c>
      <c r="C11" s="52" t="s">
        <v>47</v>
      </c>
      <c r="D11" s="52" t="s">
        <v>51</v>
      </c>
      <c r="E11" s="52" t="s">
        <v>55</v>
      </c>
      <c r="F11" s="53"/>
      <c r="G11" s="53">
        <v>9999</v>
      </c>
    </row>
    <row r="12" spans="1:9" x14ac:dyDescent="0.2">
      <c r="A12" s="52" t="s">
        <v>60</v>
      </c>
      <c r="C12" s="52" t="s">
        <v>47</v>
      </c>
      <c r="D12" s="52" t="s">
        <v>50</v>
      </c>
      <c r="E12" s="52" t="s">
        <v>52</v>
      </c>
      <c r="F12" s="53"/>
      <c r="G12" s="53">
        <v>9999</v>
      </c>
      <c r="H12" s="52">
        <v>1</v>
      </c>
      <c r="I12" s="75">
        <v>42644</v>
      </c>
    </row>
    <row r="13" spans="1:9" x14ac:dyDescent="0.2">
      <c r="A13" s="52" t="s">
        <v>60</v>
      </c>
      <c r="C13" s="52" t="s">
        <v>47</v>
      </c>
      <c r="D13" s="52" t="s">
        <v>50</v>
      </c>
      <c r="E13" s="52" t="s">
        <v>53</v>
      </c>
      <c r="F13" s="53"/>
      <c r="G13" s="53">
        <v>9999</v>
      </c>
      <c r="H13" s="52">
        <v>1</v>
      </c>
      <c r="I13" s="75">
        <v>42644</v>
      </c>
    </row>
    <row r="14" spans="1:9" x14ac:dyDescent="0.2">
      <c r="A14" s="52" t="s">
        <v>60</v>
      </c>
      <c r="C14" s="52" t="s">
        <v>47</v>
      </c>
      <c r="D14" s="52" t="s">
        <v>51</v>
      </c>
      <c r="E14" s="52" t="s">
        <v>52</v>
      </c>
      <c r="F14" s="53"/>
      <c r="G14" s="53">
        <v>9999</v>
      </c>
      <c r="H14" s="52">
        <v>1</v>
      </c>
      <c r="I14" s="75">
        <v>42644</v>
      </c>
    </row>
    <row r="15" spans="1:9" x14ac:dyDescent="0.2">
      <c r="A15" s="52" t="s">
        <v>60</v>
      </c>
      <c r="C15" s="52" t="s">
        <v>47</v>
      </c>
      <c r="D15" s="52" t="s">
        <v>51</v>
      </c>
      <c r="E15" s="52" t="s">
        <v>53</v>
      </c>
      <c r="F15" s="53"/>
      <c r="G15" s="53">
        <v>9999</v>
      </c>
    </row>
    <row r="16" spans="1:9" x14ac:dyDescent="0.2">
      <c r="A16" s="52" t="s">
        <v>60</v>
      </c>
      <c r="C16" s="52" t="s">
        <v>47</v>
      </c>
      <c r="D16" s="52" t="s">
        <v>51</v>
      </c>
      <c r="E16" s="52" t="s">
        <v>54</v>
      </c>
      <c r="F16" s="53"/>
      <c r="G16" s="53">
        <v>9999</v>
      </c>
    </row>
    <row r="17" spans="1:9" x14ac:dyDescent="0.2">
      <c r="A17" s="52" t="s">
        <v>60</v>
      </c>
      <c r="C17" s="52" t="s">
        <v>47</v>
      </c>
      <c r="D17" s="52" t="s">
        <v>51</v>
      </c>
      <c r="E17" s="52" t="s">
        <v>55</v>
      </c>
      <c r="F17" s="53"/>
      <c r="G17" s="53">
        <v>9999</v>
      </c>
    </row>
    <row r="18" spans="1:9" x14ac:dyDescent="0.2">
      <c r="A18" s="52" t="s">
        <v>59</v>
      </c>
      <c r="C18" s="52" t="s">
        <v>48</v>
      </c>
      <c r="D18" s="52" t="s">
        <v>50</v>
      </c>
      <c r="E18" s="52" t="s">
        <v>52</v>
      </c>
      <c r="F18" s="53">
        <v>9999</v>
      </c>
      <c r="G18" s="53">
        <v>9999</v>
      </c>
      <c r="H18" s="52">
        <v>1</v>
      </c>
      <c r="I18" s="75">
        <v>42644</v>
      </c>
    </row>
    <row r="19" spans="1:9" x14ac:dyDescent="0.2">
      <c r="A19" s="52" t="s">
        <v>59</v>
      </c>
      <c r="C19" s="52" t="s">
        <v>48</v>
      </c>
      <c r="D19" s="52" t="s">
        <v>50</v>
      </c>
      <c r="E19" s="52" t="s">
        <v>53</v>
      </c>
      <c r="F19" s="53">
        <v>9999</v>
      </c>
      <c r="G19" s="53">
        <v>9999</v>
      </c>
      <c r="H19" s="52">
        <v>1</v>
      </c>
      <c r="I19" s="75">
        <v>42644</v>
      </c>
    </row>
    <row r="20" spans="1:9" x14ac:dyDescent="0.2">
      <c r="A20" s="52" t="s">
        <v>59</v>
      </c>
      <c r="C20" s="52" t="s">
        <v>48</v>
      </c>
      <c r="D20" s="52" t="s">
        <v>50</v>
      </c>
      <c r="E20" s="52" t="s">
        <v>57</v>
      </c>
      <c r="F20" s="53">
        <v>9999</v>
      </c>
      <c r="G20" s="53">
        <v>9999</v>
      </c>
    </row>
    <row r="24" spans="1:9" x14ac:dyDescent="0.2">
      <c r="A24" s="56" t="s">
        <v>75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C20" sqref="C20"/>
    </sheetView>
  </sheetViews>
  <sheetFormatPr defaultRowHeight="12" x14ac:dyDescent="0.2"/>
  <cols>
    <col min="1" max="1" width="12.140625" style="52" bestFit="1" customWidth="1"/>
    <col min="2" max="2" width="12.140625" style="52" customWidth="1"/>
    <col min="3" max="3" width="13.5703125" style="52" bestFit="1" customWidth="1"/>
    <col min="4" max="4" width="11.140625" style="52" bestFit="1" customWidth="1"/>
    <col min="5" max="5" width="10.140625" style="52" bestFit="1" customWidth="1"/>
    <col min="6" max="6" width="11.140625" style="52" bestFit="1" customWidth="1"/>
    <col min="7" max="8" width="12.42578125" style="52" bestFit="1" customWidth="1"/>
    <col min="9" max="9" width="14.42578125" style="52" bestFit="1" customWidth="1"/>
    <col min="10" max="10" width="17.7109375" style="75" bestFit="1" customWidth="1"/>
    <col min="11" max="16384" width="9.140625" style="52"/>
  </cols>
  <sheetData>
    <row r="1" spans="1:10" s="51" customFormat="1" x14ac:dyDescent="0.2">
      <c r="A1" s="50" t="s">
        <v>58</v>
      </c>
      <c r="B1" s="50" t="s">
        <v>74</v>
      </c>
      <c r="C1" s="50" t="s">
        <v>64</v>
      </c>
      <c r="D1" s="50" t="s">
        <v>46</v>
      </c>
      <c r="E1" s="50" t="s">
        <v>49</v>
      </c>
      <c r="F1" s="50" t="s">
        <v>62</v>
      </c>
      <c r="G1" s="50" t="s">
        <v>93</v>
      </c>
      <c r="H1" s="50" t="s">
        <v>83</v>
      </c>
      <c r="I1" s="50" t="s">
        <v>56</v>
      </c>
      <c r="J1" s="74" t="s">
        <v>61</v>
      </c>
    </row>
    <row r="2" spans="1:10" x14ac:dyDescent="0.2">
      <c r="A2" s="77" t="s">
        <v>59</v>
      </c>
      <c r="B2" s="77"/>
      <c r="C2" s="78">
        <v>6008001</v>
      </c>
      <c r="D2" s="77" t="s">
        <v>5</v>
      </c>
      <c r="E2" s="77" t="s">
        <v>50</v>
      </c>
      <c r="F2" s="77" t="s">
        <v>53</v>
      </c>
      <c r="G2" s="79">
        <v>9999</v>
      </c>
      <c r="H2" s="79">
        <v>9999</v>
      </c>
      <c r="I2" s="77">
        <v>1</v>
      </c>
      <c r="J2" s="80">
        <v>42644</v>
      </c>
    </row>
    <row r="3" spans="1:10" x14ac:dyDescent="0.2">
      <c r="A3" s="77" t="s">
        <v>59</v>
      </c>
      <c r="B3" s="77"/>
      <c r="C3" s="78">
        <v>5438001</v>
      </c>
      <c r="D3" s="77" t="s">
        <v>5</v>
      </c>
      <c r="E3" s="77" t="s">
        <v>51</v>
      </c>
      <c r="F3" s="77" t="s">
        <v>53</v>
      </c>
      <c r="G3" s="79">
        <v>9999</v>
      </c>
      <c r="H3" s="79">
        <v>9999</v>
      </c>
      <c r="I3" s="77">
        <v>1</v>
      </c>
      <c r="J3" s="80">
        <v>42644</v>
      </c>
    </row>
    <row r="4" spans="1:10" x14ac:dyDescent="0.2">
      <c r="A4" s="77" t="s">
        <v>59</v>
      </c>
      <c r="B4" s="77"/>
      <c r="C4" s="78">
        <v>6008002</v>
      </c>
      <c r="D4" s="77" t="s">
        <v>0</v>
      </c>
      <c r="E4" s="77" t="s">
        <v>50</v>
      </c>
      <c r="F4" s="77" t="s">
        <v>53</v>
      </c>
      <c r="G4" s="79">
        <v>9999</v>
      </c>
      <c r="H4" s="79">
        <v>9999</v>
      </c>
      <c r="I4" s="77">
        <v>1</v>
      </c>
      <c r="J4" s="80">
        <v>42644</v>
      </c>
    </row>
    <row r="5" spans="1:10" x14ac:dyDescent="0.2">
      <c r="A5" s="77" t="s">
        <v>59</v>
      </c>
      <c r="B5" s="77"/>
      <c r="C5" s="78">
        <v>5438002</v>
      </c>
      <c r="D5" s="77" t="s">
        <v>0</v>
      </c>
      <c r="E5" s="77" t="s">
        <v>51</v>
      </c>
      <c r="F5" s="77" t="s">
        <v>53</v>
      </c>
      <c r="G5" s="79">
        <v>9999</v>
      </c>
      <c r="H5" s="79">
        <v>9999</v>
      </c>
      <c r="I5" s="77">
        <v>1</v>
      </c>
      <c r="J5" s="80">
        <v>42644</v>
      </c>
    </row>
    <row r="6" spans="1:10" x14ac:dyDescent="0.2">
      <c r="A6" s="77" t="s">
        <v>59</v>
      </c>
      <c r="B6" s="77"/>
      <c r="C6" s="78">
        <v>6002201</v>
      </c>
      <c r="D6" s="77" t="s">
        <v>47</v>
      </c>
      <c r="E6" s="77" t="s">
        <v>50</v>
      </c>
      <c r="F6" s="77" t="s">
        <v>52</v>
      </c>
      <c r="G6" s="79">
        <v>9999</v>
      </c>
      <c r="H6" s="79">
        <v>9999</v>
      </c>
      <c r="I6" s="77">
        <v>1</v>
      </c>
      <c r="J6" s="80">
        <v>42644</v>
      </c>
    </row>
    <row r="7" spans="1:10" x14ac:dyDescent="0.2">
      <c r="A7" s="77" t="s">
        <v>59</v>
      </c>
      <c r="B7" s="77"/>
      <c r="C7" s="78">
        <v>6008001</v>
      </c>
      <c r="D7" s="77" t="s">
        <v>47</v>
      </c>
      <c r="E7" s="77" t="s">
        <v>50</v>
      </c>
      <c r="F7" s="77" t="s">
        <v>53</v>
      </c>
      <c r="G7" s="79">
        <v>9999</v>
      </c>
      <c r="H7" s="79">
        <v>9999</v>
      </c>
      <c r="I7" s="77">
        <v>1</v>
      </c>
      <c r="J7" s="80">
        <v>42644</v>
      </c>
    </row>
    <row r="8" spans="1:10" x14ac:dyDescent="0.2">
      <c r="A8" s="77" t="s">
        <v>59</v>
      </c>
      <c r="B8" s="77"/>
      <c r="C8" s="78">
        <v>5430001</v>
      </c>
      <c r="D8" s="77" t="s">
        <v>47</v>
      </c>
      <c r="E8" s="77" t="s">
        <v>51</v>
      </c>
      <c r="F8" s="77" t="s">
        <v>52</v>
      </c>
      <c r="G8" s="79">
        <v>9999</v>
      </c>
      <c r="H8" s="79">
        <v>9999</v>
      </c>
      <c r="I8" s="77">
        <v>1</v>
      </c>
      <c r="J8" s="80">
        <v>42644</v>
      </c>
    </row>
    <row r="9" spans="1:10" x14ac:dyDescent="0.2">
      <c r="A9" s="77" t="s">
        <v>59</v>
      </c>
      <c r="B9" s="77"/>
      <c r="C9" s="78">
        <v>5410101</v>
      </c>
      <c r="D9" s="77" t="s">
        <v>47</v>
      </c>
      <c r="E9" s="77" t="s">
        <v>51</v>
      </c>
      <c r="F9" s="77" t="s">
        <v>54</v>
      </c>
      <c r="G9" s="79">
        <v>9999</v>
      </c>
      <c r="H9" s="79">
        <v>9999</v>
      </c>
      <c r="I9" s="77"/>
      <c r="J9" s="80"/>
    </row>
    <row r="10" spans="1:10" x14ac:dyDescent="0.2">
      <c r="A10" s="77" t="s">
        <v>59</v>
      </c>
      <c r="B10" s="77"/>
      <c r="C10" s="78">
        <v>4080401</v>
      </c>
      <c r="D10" s="77" t="s">
        <v>47</v>
      </c>
      <c r="E10" s="77" t="s">
        <v>51</v>
      </c>
      <c r="F10" s="77" t="s">
        <v>55</v>
      </c>
      <c r="G10" s="79">
        <v>9999</v>
      </c>
      <c r="H10" s="79">
        <v>9999</v>
      </c>
      <c r="I10" s="77"/>
      <c r="J10" s="80"/>
    </row>
    <row r="11" spans="1:10" x14ac:dyDescent="0.2">
      <c r="A11" s="77" t="s">
        <v>60</v>
      </c>
      <c r="B11" s="77"/>
      <c r="C11" s="78">
        <v>6002201</v>
      </c>
      <c r="D11" s="77" t="s">
        <v>47</v>
      </c>
      <c r="E11" s="77" t="s">
        <v>50</v>
      </c>
      <c r="F11" s="77" t="s">
        <v>52</v>
      </c>
      <c r="G11" s="79">
        <v>9999</v>
      </c>
      <c r="H11" s="79">
        <v>9999</v>
      </c>
      <c r="I11" s="77">
        <v>1</v>
      </c>
      <c r="J11" s="80">
        <v>42644</v>
      </c>
    </row>
    <row r="12" spans="1:10" x14ac:dyDescent="0.2">
      <c r="A12" s="77" t="s">
        <v>60</v>
      </c>
      <c r="B12" s="77"/>
      <c r="C12" s="78">
        <v>6008001</v>
      </c>
      <c r="D12" s="77" t="s">
        <v>47</v>
      </c>
      <c r="E12" s="77" t="s">
        <v>50</v>
      </c>
      <c r="F12" s="77" t="s">
        <v>53</v>
      </c>
      <c r="G12" s="79">
        <v>9999</v>
      </c>
      <c r="H12" s="79">
        <v>9999</v>
      </c>
      <c r="I12" s="77">
        <v>1</v>
      </c>
      <c r="J12" s="80">
        <v>42644</v>
      </c>
    </row>
    <row r="13" spans="1:10" x14ac:dyDescent="0.2">
      <c r="A13" s="77" t="s">
        <v>60</v>
      </c>
      <c r="B13" s="77"/>
      <c r="C13" s="78">
        <v>5430001</v>
      </c>
      <c r="D13" s="77" t="s">
        <v>47</v>
      </c>
      <c r="E13" s="77" t="s">
        <v>51</v>
      </c>
      <c r="F13" s="77" t="s">
        <v>52</v>
      </c>
      <c r="G13" s="79">
        <v>9999</v>
      </c>
      <c r="H13" s="79">
        <v>9999</v>
      </c>
      <c r="I13" s="77">
        <v>1</v>
      </c>
      <c r="J13" s="80">
        <v>42644</v>
      </c>
    </row>
    <row r="14" spans="1:10" x14ac:dyDescent="0.2">
      <c r="A14" s="77" t="s">
        <v>60</v>
      </c>
      <c r="B14" s="77"/>
      <c r="C14" s="78">
        <v>5410101</v>
      </c>
      <c r="D14" s="77" t="s">
        <v>47</v>
      </c>
      <c r="E14" s="77" t="s">
        <v>51</v>
      </c>
      <c r="F14" s="77" t="s">
        <v>54</v>
      </c>
      <c r="G14" s="79">
        <v>9999</v>
      </c>
      <c r="H14" s="79">
        <v>9999</v>
      </c>
      <c r="I14" s="77"/>
      <c r="J14" s="80"/>
    </row>
    <row r="15" spans="1:10" x14ac:dyDescent="0.2">
      <c r="A15" s="77" t="s">
        <v>60</v>
      </c>
      <c r="B15" s="77"/>
      <c r="C15" s="78">
        <v>4080401</v>
      </c>
      <c r="D15" s="77" t="s">
        <v>47</v>
      </c>
      <c r="E15" s="77" t="s">
        <v>51</v>
      </c>
      <c r="F15" s="77" t="s">
        <v>55</v>
      </c>
      <c r="G15" s="79">
        <v>9999</v>
      </c>
      <c r="H15" s="79">
        <v>9999</v>
      </c>
      <c r="I15" s="77"/>
      <c r="J15" s="80"/>
    </row>
    <row r="16" spans="1:10" x14ac:dyDescent="0.2">
      <c r="A16" s="77" t="s">
        <v>59</v>
      </c>
      <c r="B16" s="77"/>
      <c r="C16" s="78">
        <v>6002201</v>
      </c>
      <c r="D16" s="77" t="s">
        <v>48</v>
      </c>
      <c r="E16" s="77" t="s">
        <v>50</v>
      </c>
      <c r="F16" s="77" t="s">
        <v>52</v>
      </c>
      <c r="G16" s="79">
        <v>9999</v>
      </c>
      <c r="H16" s="79">
        <v>9999</v>
      </c>
      <c r="I16" s="77">
        <v>1</v>
      </c>
      <c r="J16" s="80">
        <v>42644</v>
      </c>
    </row>
    <row r="17" spans="1:10" x14ac:dyDescent="0.2">
      <c r="A17" s="77" t="s">
        <v>59</v>
      </c>
      <c r="B17" s="77"/>
      <c r="C17" s="78">
        <v>6008001</v>
      </c>
      <c r="D17" s="77" t="s">
        <v>48</v>
      </c>
      <c r="E17" s="77" t="s">
        <v>50</v>
      </c>
      <c r="F17" s="77" t="s">
        <v>53</v>
      </c>
      <c r="G17" s="79">
        <v>9999</v>
      </c>
      <c r="H17" s="79">
        <v>9999</v>
      </c>
      <c r="I17" s="77">
        <v>1</v>
      </c>
      <c r="J17" s="80">
        <v>42644</v>
      </c>
    </row>
    <row r="18" spans="1:10" x14ac:dyDescent="0.2">
      <c r="A18" s="77" t="s">
        <v>59</v>
      </c>
      <c r="B18" s="77"/>
      <c r="C18" s="78">
        <v>6002202</v>
      </c>
      <c r="D18" s="77" t="s">
        <v>48</v>
      </c>
      <c r="E18" s="77" t="s">
        <v>50</v>
      </c>
      <c r="F18" s="77" t="s">
        <v>57</v>
      </c>
      <c r="G18" s="79">
        <v>9999</v>
      </c>
      <c r="H18" s="79">
        <v>9999</v>
      </c>
      <c r="I18" s="77"/>
      <c r="J18" s="80"/>
    </row>
    <row r="24" spans="1:10" x14ac:dyDescent="0.2">
      <c r="A24" s="52" t="s">
        <v>76</v>
      </c>
    </row>
  </sheetData>
  <autoFilter ref="A1:J18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5" x14ac:dyDescent="0.25"/>
  <cols>
    <col min="1" max="1" width="86.42578125" customWidth="1"/>
    <col min="2" max="3" width="12.85546875" bestFit="1" customWidth="1"/>
    <col min="4" max="4" width="19" bestFit="1" customWidth="1"/>
  </cols>
  <sheetData>
    <row r="1" spans="1:1" ht="220.5" customHeight="1" x14ac:dyDescent="0.25">
      <c r="A1" s="81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ocument_x0020_Type0 xmlns="c8997458-7248-47ee-87d9-76abb3405a69">48</Document_x0020_Type0>
    <Approval_x0020_Required xmlns="36e68baa-8be6-4e50-b400-82d1fc042235">No</Approval_x0020_Required>
    <Status0 xmlns="aa29e89f-12d7-4dca-b38f-e58359f325cc">26</Status0>
    <Document_x0020_Owner0 xmlns="aa29e89f-12d7-4dca-b38f-e58359f325cc">26</Document_x0020_Owner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EBA7CA4791C48B9C24A87BC06EF53" ma:contentTypeVersion="34" ma:contentTypeDescription="Create a new document." ma:contentTypeScope="" ma:versionID="33efe6195ef1c6a2817a3facdd10dc7b">
  <xsd:schema xmlns:xsd="http://www.w3.org/2001/XMLSchema" xmlns:p="http://schemas.microsoft.com/office/2006/metadata/properties" xmlns:ns2="c8997458-7248-47ee-87d9-76abb3405a69" xmlns:ns3="36e68baa-8be6-4e50-b400-82d1fc042235" xmlns:ns4="aa29e89f-12d7-4dca-b38f-e58359f325cc" targetNamespace="http://schemas.microsoft.com/office/2006/metadata/properties" ma:root="true" ma:fieldsID="ff16c88a3785efb902133d5999800968" ns2:_="" ns3:_="" ns4:_="">
    <xsd:import namespace="c8997458-7248-47ee-87d9-76abb3405a69"/>
    <xsd:import namespace="36e68baa-8be6-4e50-b400-82d1fc042235"/>
    <xsd:import namespace="aa29e89f-12d7-4dca-b38f-e58359f325cc"/>
    <xsd:element name="properties">
      <xsd:complexType>
        <xsd:sequence>
          <xsd:element name="documentManagement">
            <xsd:complexType>
              <xsd:all>
                <xsd:element ref="ns2:Document_x0020_Type0"/>
                <xsd:element ref="ns3:Approval_x0020_Required"/>
                <xsd:element ref="ns4:Document_x0020_Owner0"/>
                <xsd:element ref="ns4:Status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c8997458-7248-47ee-87d9-76abb3405a69" elementFormDefault="qualified">
    <xsd:import namespace="http://schemas.microsoft.com/office/2006/documentManagement/types"/>
    <xsd:element name="Document_x0020_Type0" ma:index="8" ma:displayName="Document Type" ma:list="{c8f58494-cec8-4349-b844-a7cb739c1ad4}" ma:internalName="Document_x0020_Type0" ma:showField="Title">
      <xsd:simpleType>
        <xsd:restriction base="dms:Lookup"/>
      </xsd:simpleType>
    </xsd:element>
  </xsd:schema>
  <xsd:schema xmlns:xsd="http://www.w3.org/2001/XMLSchema" xmlns:dms="http://schemas.microsoft.com/office/2006/documentManagement/types" targetNamespace="36e68baa-8be6-4e50-b400-82d1fc042235" elementFormDefault="qualified">
    <xsd:import namespace="http://schemas.microsoft.com/office/2006/documentManagement/types"/>
    <xsd:element name="Approval_x0020_Required" ma:index="9" ma:displayName="Approval Required" ma:format="Dropdown" ma:internalName="Approval_x0020_Required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dms="http://schemas.microsoft.com/office/2006/documentManagement/types" targetNamespace="aa29e89f-12d7-4dca-b38f-e58359f325cc" elementFormDefault="qualified">
    <xsd:import namespace="http://schemas.microsoft.com/office/2006/documentManagement/types"/>
    <xsd:element name="Document_x0020_Owner0" ma:index="10" ma:displayName="Document Owner" ma:default="" ma:list="{06F61E99-663B-4C4F-80B5-9F2B495AF47A}" ma:internalName="Document_x0020_Owner0" ma:showField="Document_x0020_Owner" ma:web="{DC11AC78-EC58-4B00-9B03-46746A90D648}">
      <xsd:simpleType>
        <xsd:restriction base="dms:Lookup"/>
      </xsd:simpleType>
    </xsd:element>
    <xsd:element name="Status0" ma:index="11" ma:displayName="Status" ma:default="" ma:list="{06F61E99-663B-4C4F-80B5-9F2B495AF47A}" ma:internalName="Status0" ma:readOnly="false" ma:showField="Status" ma:web="{DC11AC78-EC58-4B00-9B03-46746A90D648}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Document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D41803-6C0F-45D1-B208-11D090E7F062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c8997458-7248-47ee-87d9-76abb3405a69"/>
    <ds:schemaRef ds:uri="http://purl.org/dc/elements/1.1/"/>
    <ds:schemaRef ds:uri="http://schemas.microsoft.com/office/2006/documentManagement/types"/>
    <ds:schemaRef ds:uri="aa29e89f-12d7-4dca-b38f-e58359f325cc"/>
    <ds:schemaRef ds:uri="36e68baa-8be6-4e50-b400-82d1fc04223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66379E-A994-4469-AC77-FE13D07FF1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997458-7248-47ee-87d9-76abb3405a69"/>
    <ds:schemaRef ds:uri="36e68baa-8be6-4e50-b400-82d1fc042235"/>
    <ds:schemaRef ds:uri="aa29e89f-12d7-4dca-b38f-e58359f325c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ABBBC1B-0A97-407A-900B-C88AD5CE1A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LTE_VoLTE Outbound-Incollect</vt:lpstr>
      <vt:lpstr>S - CDMA Outbound-Incollect</vt:lpstr>
      <vt:lpstr>A - CDMA Outbound-Incollect</vt:lpstr>
      <vt:lpstr>GSM Outbound-Incollect</vt:lpstr>
      <vt:lpstr>LTE_VoLTE Inbound-Outcollect</vt:lpstr>
      <vt:lpstr>S - CDMA Inbound-Outcollect</vt:lpstr>
      <vt:lpstr>A - CDMA Inbound-Outcollect</vt:lpstr>
      <vt:lpstr>Mock-Up SAP-Staging Table Info</vt:lpstr>
      <vt:lpstr>Mock-Up DCH-Staging Table</vt:lpstr>
      <vt:lpstr>Mock-Up APRM-Staging Table</vt:lpstr>
      <vt:lpstr>Daily-DCH Data</vt:lpstr>
    </vt:vector>
  </TitlesOfParts>
  <Company>U.S. Cellular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Roaming Reconciliation Mockup_SAP v APRM v DCH</dc:title>
  <dc:creator>Pierce, Liz</dc:creator>
  <cp:lastModifiedBy>Balchen, David</cp:lastModifiedBy>
  <dcterms:created xsi:type="dcterms:W3CDTF">2016-07-28T03:30:43Z</dcterms:created>
  <dcterms:modified xsi:type="dcterms:W3CDTF">2017-01-26T23:14:29Z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0x010100AF6EBA7CA4791C48B9C24A87BC06EF53</vt:lpwstr>
  </property>
</Properties>
</file>