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afalcon/Downloads/"/>
    </mc:Choice>
  </mc:AlternateContent>
  <xr:revisionPtr revIDLastSave="0" documentId="13_ncr:1_{5AB9EC05-463F-354D-8D38-151CC2F3B405}" xr6:coauthVersionLast="47" xr6:coauthVersionMax="47" xr10:uidLastSave="{00000000-0000-0000-0000-000000000000}"/>
  <bookViews>
    <workbookView xWindow="30620" yWindow="1080" windowWidth="35100" windowHeight="18800" xr2:uid="{3426FDEE-0D50-47B7-BDAA-4BF2C5026BB1}"/>
  </bookViews>
  <sheets>
    <sheet name="Topics precision" sheetId="211" r:id="rId1"/>
    <sheet name="Word Precision" sheetId="219" r:id="rId2"/>
  </sheets>
  <definedNames>
    <definedName name="_xlnm._FilterDatabase" localSheetId="1" hidden="1">'Word Precision'!$J$3:$K$100</definedName>
  </definedName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1" i="219" l="1"/>
  <c r="Z4" i="219"/>
  <c r="P101" i="219"/>
  <c r="W4" i="219" s="1"/>
  <c r="S100" i="219"/>
  <c r="Q100" i="219"/>
  <c r="S99" i="219"/>
  <c r="Q99" i="219"/>
  <c r="S98" i="219"/>
  <c r="Q98" i="219"/>
  <c r="S97" i="219"/>
  <c r="Q97" i="219"/>
  <c r="S96" i="219"/>
  <c r="Q96" i="219"/>
  <c r="S95" i="219"/>
  <c r="Q95" i="219"/>
  <c r="S94" i="219"/>
  <c r="Q94" i="219"/>
  <c r="S93" i="219"/>
  <c r="Q93" i="219"/>
  <c r="S92" i="219"/>
  <c r="Q92" i="219"/>
  <c r="S91" i="219"/>
  <c r="Q91" i="219"/>
  <c r="S90" i="219"/>
  <c r="Q90" i="219"/>
  <c r="S89" i="219"/>
  <c r="Q89" i="219"/>
  <c r="S88" i="219"/>
  <c r="Q88" i="219"/>
  <c r="S87" i="219"/>
  <c r="Q87" i="219"/>
  <c r="S86" i="219"/>
  <c r="Q86" i="219"/>
  <c r="S85" i="219"/>
  <c r="Q85" i="219"/>
  <c r="S84" i="219"/>
  <c r="Q84" i="219"/>
  <c r="S83" i="219"/>
  <c r="Q83" i="219"/>
  <c r="S82" i="219"/>
  <c r="Q82" i="219"/>
  <c r="S81" i="219"/>
  <c r="Q81" i="219"/>
  <c r="S80" i="219"/>
  <c r="Q80" i="219"/>
  <c r="S79" i="219"/>
  <c r="Q79" i="219"/>
  <c r="S78" i="219"/>
  <c r="Q78" i="219"/>
  <c r="S77" i="219"/>
  <c r="Q77" i="219"/>
  <c r="S76" i="219"/>
  <c r="Q76" i="219"/>
  <c r="S75" i="219"/>
  <c r="Q75" i="219"/>
  <c r="S74" i="219"/>
  <c r="Q74" i="219"/>
  <c r="S73" i="219"/>
  <c r="Q73" i="219"/>
  <c r="S72" i="219"/>
  <c r="Q72" i="219"/>
  <c r="S71" i="219"/>
  <c r="Q71" i="219"/>
  <c r="S70" i="219"/>
  <c r="Q70" i="219"/>
  <c r="S69" i="219"/>
  <c r="Q69" i="219"/>
  <c r="S68" i="219"/>
  <c r="Q68" i="219"/>
  <c r="S67" i="219"/>
  <c r="Q67" i="219"/>
  <c r="S66" i="219"/>
  <c r="Q66" i="219"/>
  <c r="S65" i="219"/>
  <c r="Q65" i="219"/>
  <c r="S64" i="219"/>
  <c r="Q64" i="219"/>
  <c r="S63" i="219"/>
  <c r="Q63" i="219"/>
  <c r="S62" i="219"/>
  <c r="Q62" i="219"/>
  <c r="S61" i="219"/>
  <c r="Q61" i="219"/>
  <c r="S60" i="219"/>
  <c r="Q60" i="219"/>
  <c r="S59" i="219"/>
  <c r="R59" i="219"/>
  <c r="R101" i="219" s="1"/>
  <c r="Y4" i="219" s="1"/>
  <c r="S58" i="219"/>
  <c r="Q58" i="219"/>
  <c r="S57" i="219"/>
  <c r="Q57" i="219"/>
  <c r="S56" i="219"/>
  <c r="Q56" i="219"/>
  <c r="S55" i="219"/>
  <c r="Q55" i="219"/>
  <c r="S54" i="219"/>
  <c r="Q54" i="219"/>
  <c r="S53" i="219"/>
  <c r="Q53" i="219"/>
  <c r="S52" i="219"/>
  <c r="Q52" i="219"/>
  <c r="S51" i="219"/>
  <c r="Q51" i="219"/>
  <c r="S50" i="219"/>
  <c r="Q50" i="219"/>
  <c r="S49" i="219"/>
  <c r="Q49" i="219"/>
  <c r="S48" i="219"/>
  <c r="Q48" i="219"/>
  <c r="S47" i="219"/>
  <c r="Q47" i="219"/>
  <c r="S46" i="219"/>
  <c r="Q46" i="219"/>
  <c r="S45" i="219"/>
  <c r="Q45" i="219"/>
  <c r="S44" i="219"/>
  <c r="Q44" i="219"/>
  <c r="S43" i="219"/>
  <c r="Q43" i="219"/>
  <c r="S42" i="219"/>
  <c r="Q42" i="219"/>
  <c r="S41" i="219"/>
  <c r="Q41" i="219"/>
  <c r="S40" i="219"/>
  <c r="Q40" i="219"/>
  <c r="S39" i="219"/>
  <c r="Q39" i="219"/>
  <c r="S38" i="219"/>
  <c r="Q38" i="219"/>
  <c r="S37" i="219"/>
  <c r="Q37" i="219"/>
  <c r="S36" i="219"/>
  <c r="Q36" i="219"/>
  <c r="S35" i="219"/>
  <c r="Q35" i="219"/>
  <c r="S34" i="219"/>
  <c r="Q34" i="219"/>
  <c r="S33" i="219"/>
  <c r="Q33" i="219"/>
  <c r="S32" i="219"/>
  <c r="Q32" i="219"/>
  <c r="S31" i="219"/>
  <c r="Q31" i="219"/>
  <c r="S30" i="219"/>
  <c r="Q30" i="219"/>
  <c r="S29" i="219"/>
  <c r="Q29" i="219"/>
  <c r="S28" i="219"/>
  <c r="Q28" i="219"/>
  <c r="S27" i="219"/>
  <c r="Q27" i="219"/>
  <c r="S26" i="219"/>
  <c r="Q26" i="219"/>
  <c r="S25" i="219"/>
  <c r="Q25" i="219"/>
  <c r="S24" i="219"/>
  <c r="Q24" i="219"/>
  <c r="S23" i="219"/>
  <c r="Q23" i="219"/>
  <c r="S22" i="219"/>
  <c r="Q22" i="219"/>
  <c r="S21" i="219"/>
  <c r="Q21" i="219"/>
  <c r="S20" i="219"/>
  <c r="Q20" i="219"/>
  <c r="S19" i="219"/>
  <c r="Q19" i="219"/>
  <c r="S18" i="219"/>
  <c r="Q18" i="219"/>
  <c r="S17" i="219"/>
  <c r="Q17" i="219"/>
  <c r="S16" i="219"/>
  <c r="Q16" i="219"/>
  <c r="S15" i="219"/>
  <c r="Q15" i="219"/>
  <c r="S14" i="219"/>
  <c r="Q14" i="219"/>
  <c r="S13" i="219"/>
  <c r="Q13" i="219"/>
  <c r="S12" i="219"/>
  <c r="Q12" i="219"/>
  <c r="S11" i="219"/>
  <c r="Q11" i="219"/>
  <c r="S10" i="219"/>
  <c r="Q10" i="219"/>
  <c r="S9" i="219"/>
  <c r="Q9" i="219"/>
  <c r="S8" i="219"/>
  <c r="Q8" i="219"/>
  <c r="S7" i="219"/>
  <c r="Q7" i="219"/>
  <c r="S6" i="219"/>
  <c r="Q6" i="219"/>
  <c r="S5" i="219"/>
  <c r="Q5" i="219"/>
  <c r="S4" i="219"/>
  <c r="Q4" i="219"/>
  <c r="Q101" i="219" l="1"/>
  <c r="X4" i="219" s="1"/>
  <c r="X7" i="219" s="1"/>
  <c r="W7" i="219"/>
  <c r="Y7" i="219"/>
  <c r="Z7" i="219" s="1"/>
  <c r="Q14" i="211" l="1"/>
  <c r="L4" i="211" s="1"/>
  <c r="R14" i="211"/>
  <c r="K4" i="211" s="1"/>
  <c r="V23" i="211"/>
  <c r="V24" i="211"/>
  <c r="V25" i="211"/>
  <c r="V26" i="211"/>
  <c r="V27" i="211"/>
  <c r="V28" i="211"/>
  <c r="V29" i="211"/>
  <c r="V30" i="211"/>
  <c r="V31" i="211"/>
  <c r="V22" i="211"/>
  <c r="P14" i="211"/>
  <c r="T30" i="211"/>
  <c r="T23" i="211"/>
  <c r="U23" i="211"/>
  <c r="W23" i="211"/>
  <c r="T24" i="211"/>
  <c r="U24" i="211"/>
  <c r="W24" i="211"/>
  <c r="T25" i="211"/>
  <c r="U25" i="211"/>
  <c r="W25" i="211"/>
  <c r="T26" i="211"/>
  <c r="U26" i="211"/>
  <c r="W26" i="211"/>
  <c r="T27" i="211"/>
  <c r="U27" i="211"/>
  <c r="W27" i="211"/>
  <c r="T28" i="211"/>
  <c r="U28" i="211"/>
  <c r="W28" i="211"/>
  <c r="T29" i="211"/>
  <c r="U29" i="211"/>
  <c r="W29" i="211"/>
  <c r="U30" i="211"/>
  <c r="W30" i="211"/>
  <c r="T31" i="211"/>
  <c r="U31" i="211"/>
  <c r="W31" i="211"/>
  <c r="W22" i="211"/>
  <c r="U22" i="211"/>
  <c r="T22" i="211"/>
  <c r="O14" i="211"/>
  <c r="I4" i="211" l="1"/>
  <c r="K7" i="211" s="1"/>
  <c r="Q22" i="211"/>
  <c r="Q24" i="211"/>
  <c r="P21" i="211"/>
  <c r="Q28" i="211"/>
  <c r="Q25" i="211"/>
  <c r="O27" i="211"/>
  <c r="P26" i="211"/>
  <c r="P23" i="211"/>
  <c r="O22" i="211"/>
  <c r="Q30" i="211"/>
  <c r="O29" i="211"/>
  <c r="P30" i="211"/>
  <c r="P27" i="211"/>
  <c r="O26" i="211"/>
  <c r="P24" i="211"/>
  <c r="O23" i="211"/>
  <c r="Q21" i="211"/>
  <c r="Q27" i="211"/>
  <c r="Q23" i="211"/>
  <c r="O30" i="211"/>
  <c r="P28" i="211"/>
  <c r="P25" i="211"/>
  <c r="O24" i="211"/>
  <c r="Q26" i="211"/>
  <c r="O21" i="211"/>
  <c r="P29" i="211"/>
  <c r="O28" i="211"/>
  <c r="O25" i="211"/>
  <c r="P22" i="211"/>
  <c r="Q29" i="211"/>
  <c r="J4" i="211"/>
  <c r="I7" i="211" l="1"/>
  <c r="R30" i="211"/>
  <c r="O31" i="211"/>
  <c r="Q31" i="211"/>
  <c r="P31" i="211"/>
  <c r="R21" i="211"/>
  <c r="R25" i="211"/>
  <c r="R24" i="211"/>
  <c r="R26" i="211"/>
  <c r="R27" i="211"/>
  <c r="R28" i="211"/>
  <c r="R23" i="211"/>
  <c r="R29" i="211"/>
  <c r="R22" i="211"/>
  <c r="J7" i="211"/>
  <c r="L7" i="211" s="1"/>
  <c r="R31" i="211" l="1"/>
</calcChain>
</file>

<file path=xl/sharedStrings.xml><?xml version="1.0" encoding="utf-8"?>
<sst xmlns="http://schemas.openxmlformats.org/spreadsheetml/2006/main" count="1318" uniqueCount="515">
  <si>
    <t>Sustainability</t>
  </si>
  <si>
    <t>Sustainable development</t>
  </si>
  <si>
    <t>Corporate responsibility</t>
  </si>
  <si>
    <t>Digitalization</t>
  </si>
  <si>
    <t>Corporate digital responsibility</t>
  </si>
  <si>
    <t>Corporate social responsibility</t>
  </si>
  <si>
    <t>data</t>
  </si>
  <si>
    <t>privacy</t>
  </si>
  <si>
    <t>sustainability</t>
  </si>
  <si>
    <t>technologies</t>
  </si>
  <si>
    <t>current</t>
  </si>
  <si>
    <t>cybersecurity</t>
  </si>
  <si>
    <t>portability</t>
  </si>
  <si>
    <t>Etiquetas de fila</t>
  </si>
  <si>
    <t>Total general</t>
  </si>
  <si>
    <t>infrastructure</t>
  </si>
  <si>
    <t>functionality</t>
  </si>
  <si>
    <t>communications</t>
  </si>
  <si>
    <t>interests</t>
  </si>
  <si>
    <t>reorganization</t>
  </si>
  <si>
    <t>development</t>
  </si>
  <si>
    <t>marketing</t>
  </si>
  <si>
    <t>activities</t>
  </si>
  <si>
    <t>processes</t>
  </si>
  <si>
    <t>organization</t>
  </si>
  <si>
    <t>provision</t>
  </si>
  <si>
    <t>interactions</t>
  </si>
  <si>
    <t>exploitation</t>
  </si>
  <si>
    <t>organizations</t>
  </si>
  <si>
    <t>integration</t>
  </si>
  <si>
    <t>enforcement</t>
  </si>
  <si>
    <t>investigations</t>
  </si>
  <si>
    <t>relation</t>
  </si>
  <si>
    <t>security</t>
  </si>
  <si>
    <t>compliance</t>
  </si>
  <si>
    <t>reporting</t>
  </si>
  <si>
    <t>assessment</t>
  </si>
  <si>
    <t>verification</t>
  </si>
  <si>
    <t>experiences</t>
  </si>
  <si>
    <t>characteristics</t>
  </si>
  <si>
    <t>companies</t>
  </si>
  <si>
    <t>advertising</t>
  </si>
  <si>
    <t>business</t>
  </si>
  <si>
    <t>transaction</t>
  </si>
  <si>
    <t>research</t>
  </si>
  <si>
    <t>entities</t>
  </si>
  <si>
    <t>identification</t>
  </si>
  <si>
    <t>management</t>
  </si>
  <si>
    <t>networking</t>
  </si>
  <si>
    <t>applications</t>
  </si>
  <si>
    <t>acquisition</t>
  </si>
  <si>
    <t>application</t>
  </si>
  <si>
    <t>opportunities</t>
  </si>
  <si>
    <t>definitions</t>
  </si>
  <si>
    <t>environment</t>
  </si>
  <si>
    <t>enterprise</t>
  </si>
  <si>
    <t>references</t>
  </si>
  <si>
    <t>assessments</t>
  </si>
  <si>
    <t>trust</t>
  </si>
  <si>
    <t>contemplation</t>
  </si>
  <si>
    <t>definition</t>
  </si>
  <si>
    <t>facilitation</t>
  </si>
  <si>
    <t>determination</t>
  </si>
  <si>
    <t>authorizations</t>
  </si>
  <si>
    <t>obligations</t>
  </si>
  <si>
    <t>policies</t>
  </si>
  <si>
    <t>participation</t>
  </si>
  <si>
    <t>restructuring</t>
  </si>
  <si>
    <t>obligation</t>
  </si>
  <si>
    <t>authority</t>
  </si>
  <si>
    <t>communication</t>
  </si>
  <si>
    <t>involvement</t>
  </si>
  <si>
    <t>information</t>
  </si>
  <si>
    <t>database</t>
  </si>
  <si>
    <t>databases</t>
  </si>
  <si>
    <t>service</t>
  </si>
  <si>
    <t>services</t>
  </si>
  <si>
    <t>technology</t>
  </si>
  <si>
    <t>platforms</t>
  </si>
  <si>
    <t>platform</t>
  </si>
  <si>
    <t>programs</t>
  </si>
  <si>
    <t>provider</t>
  </si>
  <si>
    <t>providers</t>
  </si>
  <si>
    <t>distribution</t>
  </si>
  <si>
    <t>configuration</t>
  </si>
  <si>
    <t>presentation</t>
  </si>
  <si>
    <t>modification</t>
  </si>
  <si>
    <t>registration</t>
  </si>
  <si>
    <t>authentication</t>
  </si>
  <si>
    <t>notifications</t>
  </si>
  <si>
    <t>regulations</t>
  </si>
  <si>
    <t>improvements</t>
  </si>
  <si>
    <t>measurement</t>
  </si>
  <si>
    <t>deactivation</t>
  </si>
  <si>
    <t>optimization</t>
  </si>
  <si>
    <t>conjunction</t>
  </si>
  <si>
    <t>activation</t>
  </si>
  <si>
    <t>transactions</t>
  </si>
  <si>
    <t>completion</t>
  </si>
  <si>
    <t>processing</t>
  </si>
  <si>
    <t>effectiveness</t>
  </si>
  <si>
    <t>regulation</t>
  </si>
  <si>
    <t>interaction</t>
  </si>
  <si>
    <t>retention</t>
  </si>
  <si>
    <t>recommendations</t>
  </si>
  <si>
    <t>practices</t>
  </si>
  <si>
    <t>recommendation</t>
  </si>
  <si>
    <t>operation</t>
  </si>
  <si>
    <t>collection</t>
  </si>
  <si>
    <t>operations</t>
  </si>
  <si>
    <t>statistics</t>
  </si>
  <si>
    <t>industry</t>
  </si>
  <si>
    <t>responsibilities</t>
  </si>
  <si>
    <t>telecommunication</t>
  </si>
  <si>
    <t>applicability</t>
  </si>
  <si>
    <t>possibility</t>
  </si>
  <si>
    <t>limitations</t>
  </si>
  <si>
    <t>responsibility</t>
  </si>
  <si>
    <t>documentation</t>
  </si>
  <si>
    <t>consideration</t>
  </si>
  <si>
    <t>confidentiality</t>
  </si>
  <si>
    <t>institution</t>
  </si>
  <si>
    <t>formation</t>
  </si>
  <si>
    <t>nature</t>
  </si>
  <si>
    <t>principles</t>
  </si>
  <si>
    <t>merchantability</t>
  </si>
  <si>
    <t>alternative</t>
  </si>
  <si>
    <t>consumer</t>
  </si>
  <si>
    <t>companys</t>
  </si>
  <si>
    <t>individual</t>
  </si>
  <si>
    <t>liability</t>
  </si>
  <si>
    <t>subsidiaries</t>
  </si>
  <si>
    <t>termination</t>
  </si>
  <si>
    <t>limitation</t>
  </si>
  <si>
    <t>compilations</t>
  </si>
  <si>
    <t>notification</t>
  </si>
  <si>
    <t>taxation</t>
  </si>
  <si>
    <t>revisions</t>
  </si>
  <si>
    <t>transmission</t>
  </si>
  <si>
    <t>revision</t>
  </si>
  <si>
    <t>community</t>
  </si>
  <si>
    <t>systems</t>
  </si>
  <si>
    <t>software</t>
  </si>
  <si>
    <t>registrations</t>
  </si>
  <si>
    <t>devices</t>
  </si>
  <si>
    <t>reservations</t>
  </si>
  <si>
    <t>promotions</t>
  </si>
  <si>
    <t>protection</t>
  </si>
  <si>
    <t>alteration</t>
  </si>
  <si>
    <t>reservation</t>
  </si>
  <si>
    <t>discrimination</t>
  </si>
  <si>
    <t>billing</t>
  </si>
  <si>
    <t>analytics</t>
  </si>
  <si>
    <t>documents</t>
  </si>
  <si>
    <t>geolocation</t>
  </si>
  <si>
    <t>tools</t>
  </si>
  <si>
    <t>internet</t>
  </si>
  <si>
    <t>publication</t>
  </si>
  <si>
    <t>expiration</t>
  </si>
  <si>
    <t>methods</t>
  </si>
  <si>
    <t>personalization</t>
  </si>
  <si>
    <t>generation</t>
  </si>
  <si>
    <t>commitments</t>
  </si>
  <si>
    <t>accounting</t>
  </si>
  <si>
    <t>noncompliance</t>
  </si>
  <si>
    <t>businesses</t>
  </si>
  <si>
    <t>duration</t>
  </si>
  <si>
    <t>resolution</t>
  </si>
  <si>
    <t>reduction</t>
  </si>
  <si>
    <t>marketplace</t>
  </si>
  <si>
    <t>responsible digital innovation|NOUN</t>
  </si>
  <si>
    <t>sustainability|NOUN</t>
  </si>
  <si>
    <t>technological corporate digital responsibility|NOUN</t>
  </si>
  <si>
    <t>functionalities</t>
  </si>
  <si>
    <t>justification</t>
  </si>
  <si>
    <t>justifications</t>
  </si>
  <si>
    <t>explanation</t>
  </si>
  <si>
    <t>descriptions</t>
  </si>
  <si>
    <t>planning</t>
  </si>
  <si>
    <t>developers</t>
  </si>
  <si>
    <t>rectification</t>
  </si>
  <si>
    <t>relationships</t>
  </si>
  <si>
    <t>protections</t>
  </si>
  <si>
    <t>commitment</t>
  </si>
  <si>
    <t>context</t>
  </si>
  <si>
    <t>implementation</t>
  </si>
  <si>
    <t>cooperation</t>
  </si>
  <si>
    <t>accountability</t>
  </si>
  <si>
    <t>governance</t>
  </si>
  <si>
    <t>relations</t>
  </si>
  <si>
    <t>continuation</t>
  </si>
  <si>
    <t>enhancements</t>
  </si>
  <si>
    <t>recovery</t>
  </si>
  <si>
    <t>requirement</t>
  </si>
  <si>
    <t>commissions</t>
  </si>
  <si>
    <t>intention</t>
  </si>
  <si>
    <t>integrity</t>
  </si>
  <si>
    <t>penetration</t>
  </si>
  <si>
    <t>configurations</t>
  </si>
  <si>
    <t>variations</t>
  </si>
  <si>
    <t>certifications</t>
  </si>
  <si>
    <t>production</t>
  </si>
  <si>
    <t>instruction</t>
  </si>
  <si>
    <t>minimisation</t>
  </si>
  <si>
    <t>consultation</t>
  </si>
  <si>
    <t>authorisation</t>
  </si>
  <si>
    <t>objection</t>
  </si>
  <si>
    <t>vulnerability</t>
  </si>
  <si>
    <t>instance</t>
  </si>
  <si>
    <t>initiatives</t>
  </si>
  <si>
    <t>subjects</t>
  </si>
  <si>
    <t>potential</t>
  </si>
  <si>
    <t>resilience</t>
  </si>
  <si>
    <t>developer</t>
  </si>
  <si>
    <t>projects</t>
  </si>
  <si>
    <t>creation</t>
  </si>
  <si>
    <t>organisations</t>
  </si>
  <si>
    <t>contribution</t>
  </si>
  <si>
    <t>personalisation</t>
  </si>
  <si>
    <t>organisation</t>
  </si>
  <si>
    <t>explanations</t>
  </si>
  <si>
    <t>trading</t>
  </si>
  <si>
    <t>integrations</t>
  </si>
  <si>
    <t>initiative</t>
  </si>
  <si>
    <t>communities</t>
  </si>
  <si>
    <t>moderation</t>
  </si>
  <si>
    <t>transparency</t>
  </si>
  <si>
    <t>governments</t>
  </si>
  <si>
    <t>administrators</t>
  </si>
  <si>
    <t>generating</t>
  </si>
  <si>
    <t>authorization</t>
  </si>
  <si>
    <t>transcriptions</t>
  </si>
  <si>
    <t>certification</t>
  </si>
  <si>
    <t>interruption</t>
  </si>
  <si>
    <t>furtherance</t>
  </si>
  <si>
    <t>advertisements</t>
  </si>
  <si>
    <t>localization</t>
  </si>
  <si>
    <t>engagement</t>
  </si>
  <si>
    <t>orientation</t>
  </si>
  <si>
    <t>accessibility</t>
  </si>
  <si>
    <t>customization</t>
  </si>
  <si>
    <t>attribution</t>
  </si>
  <si>
    <t>liquidation</t>
  </si>
  <si>
    <t>classifications</t>
  </si>
  <si>
    <t>findability</t>
  </si>
  <si>
    <t>functioning</t>
  </si>
  <si>
    <t>efficiency</t>
  </si>
  <si>
    <t>personalizing</t>
  </si>
  <si>
    <t>understanding</t>
  </si>
  <si>
    <t>intelligence</t>
  </si>
  <si>
    <t>institutions</t>
  </si>
  <si>
    <t>innovation</t>
  </si>
  <si>
    <t>ture</t>
  </si>
  <si>
    <t>advancement</t>
  </si>
  <si>
    <t>aggregation</t>
  </si>
  <si>
    <t>reliance</t>
  </si>
  <si>
    <t>recognition</t>
  </si>
  <si>
    <t>improvement</t>
  </si>
  <si>
    <t>preservation</t>
  </si>
  <si>
    <t>oversight</t>
  </si>
  <si>
    <t>migration</t>
  </si>
  <si>
    <t>engineering</t>
  </si>
  <si>
    <t>metadata</t>
  </si>
  <si>
    <t>datasets</t>
  </si>
  <si>
    <t>tions</t>
  </si>
  <si>
    <t>translations</t>
  </si>
  <si>
    <t>society</t>
  </si>
  <si>
    <t>human</t>
  </si>
  <si>
    <t>techniques</t>
  </si>
  <si>
    <t>computers</t>
  </si>
  <si>
    <t>education</t>
  </si>
  <si>
    <t>approaches</t>
  </si>
  <si>
    <t>beneficiaries</t>
  </si>
  <si>
    <t>employment</t>
  </si>
  <si>
    <t>objectives</t>
  </si>
  <si>
    <t>productions</t>
  </si>
  <si>
    <t>correction</t>
  </si>
  <si>
    <t>advertisement</t>
  </si>
  <si>
    <t>reliability</t>
  </si>
  <si>
    <t>datas</t>
  </si>
  <si>
    <t>consolidation</t>
  </si>
  <si>
    <t>developments</t>
  </si>
  <si>
    <t>capabilities</t>
  </si>
  <si>
    <t>liabilities</t>
  </si>
  <si>
    <t>confirmations</t>
  </si>
  <si>
    <t>connectivity</t>
  </si>
  <si>
    <t>illustration</t>
  </si>
  <si>
    <t>restoration</t>
  </si>
  <si>
    <t>positioning</t>
  </si>
  <si>
    <t>identities</t>
  </si>
  <si>
    <t>solutions</t>
  </si>
  <si>
    <t>industries</t>
  </si>
  <si>
    <t>productivity</t>
  </si>
  <si>
    <t>compensation</t>
  </si>
  <si>
    <t>workplace</t>
  </si>
  <si>
    <t>profession</t>
  </si>
  <si>
    <t>contracting</t>
  </si>
  <si>
    <t>preparation</t>
  </si>
  <si>
    <t>introduction</t>
  </si>
  <si>
    <t>knowledge</t>
  </si>
  <si>
    <t>targeting</t>
  </si>
  <si>
    <t>vulnerabilities</t>
  </si>
  <si>
    <t>visibility</t>
  </si>
  <si>
    <t>corporation</t>
  </si>
  <si>
    <t>intervention</t>
  </si>
  <si>
    <t>financing</t>
  </si>
  <si>
    <t>structure</t>
  </si>
  <si>
    <t>publications</t>
  </si>
  <si>
    <t>environments</t>
  </si>
  <si>
    <t>strategies</t>
  </si>
  <si>
    <t>transmissions</t>
  </si>
  <si>
    <t>solicitations</t>
  </si>
  <si>
    <t>combination</t>
  </si>
  <si>
    <t>navigation</t>
  </si>
  <si>
    <t>disposition</t>
  </si>
  <si>
    <t>measurements</t>
  </si>
  <si>
    <t>managing</t>
  </si>
  <si>
    <t>attributes</t>
  </si>
  <si>
    <t>distinction</t>
  </si>
  <si>
    <t>presence</t>
  </si>
  <si>
    <t>negotiation</t>
  </si>
  <si>
    <t>confirmation</t>
  </si>
  <si>
    <t>interfaces</t>
  </si>
  <si>
    <t>transition</t>
  </si>
  <si>
    <t>circumvention</t>
  </si>
  <si>
    <t>computing</t>
  </si>
  <si>
    <t>science</t>
  </si>
  <si>
    <t>enterprises</t>
  </si>
  <si>
    <t>contexts</t>
  </si>
  <si>
    <t>elements</t>
  </si>
  <si>
    <t>aspects</t>
  </si>
  <si>
    <t>components</t>
  </si>
  <si>
    <t>complement</t>
  </si>
  <si>
    <t>importation</t>
  </si>
  <si>
    <t>modifications</t>
  </si>
  <si>
    <t>installation</t>
  </si>
  <si>
    <t>predispositions</t>
  </si>
  <si>
    <t>demonstration</t>
  </si>
  <si>
    <t>reorganizations</t>
  </si>
  <si>
    <t>acquisitions</t>
  </si>
  <si>
    <t>strategy</t>
  </si>
  <si>
    <t>financings</t>
  </si>
  <si>
    <t>attestation</t>
  </si>
  <si>
    <t>online</t>
  </si>
  <si>
    <t>relevance</t>
  </si>
  <si>
    <t>administration</t>
  </si>
  <si>
    <t>objections</t>
  </si>
  <si>
    <t>expertise</t>
  </si>
  <si>
    <t>telemarketing</t>
  </si>
  <si>
    <t>complexity</t>
  </si>
  <si>
    <t>diversity</t>
  </si>
  <si>
    <t>equality</t>
  </si>
  <si>
    <t>inability</t>
  </si>
  <si>
    <t>finances</t>
  </si>
  <si>
    <t>banking</t>
  </si>
  <si>
    <t>marketplaces</t>
  </si>
  <si>
    <t>cybercrime</t>
  </si>
  <si>
    <t>importance</t>
  </si>
  <si>
    <t>compilation</t>
  </si>
  <si>
    <t>foundation</t>
  </si>
  <si>
    <t>corporations</t>
  </si>
  <si>
    <t>collaboration</t>
  </si>
  <si>
    <t>interoperability</t>
  </si>
  <si>
    <t>securities</t>
  </si>
  <si>
    <t>aspect</t>
  </si>
  <si>
    <t>partnerships</t>
  </si>
  <si>
    <t>communicating</t>
  </si>
  <si>
    <t>ecommerce</t>
  </si>
  <si>
    <t>customizations</t>
  </si>
  <si>
    <t>interception</t>
  </si>
  <si>
    <t>evaluation</t>
  </si>
  <si>
    <t>expansion</t>
  </si>
  <si>
    <t>expirations</t>
  </si>
  <si>
    <t>anticipation</t>
  </si>
  <si>
    <t>intermediary</t>
  </si>
  <si>
    <t>nuances</t>
  </si>
  <si>
    <t>credibility</t>
  </si>
  <si>
    <t>contributions</t>
  </si>
  <si>
    <t>consumption</t>
  </si>
  <si>
    <t>enhancement</t>
  </si>
  <si>
    <t>classification</t>
  </si>
  <si>
    <t>Topic</t>
  </si>
  <si>
    <t>Technological CDR</t>
  </si>
  <si>
    <t>Responsible digital innovation</t>
  </si>
  <si>
    <t>conventional</t>
  </si>
  <si>
    <t>systematic</t>
  </si>
  <si>
    <t>educational</t>
  </si>
  <si>
    <t>technical</t>
  </si>
  <si>
    <t>fundamental</t>
  </si>
  <si>
    <t>corporate responsibility|NOUN</t>
  </si>
  <si>
    <t>practicable</t>
  </si>
  <si>
    <t>appropriate</t>
  </si>
  <si>
    <t>organizational</t>
  </si>
  <si>
    <t>regulatory</t>
  </si>
  <si>
    <t>organisational</t>
  </si>
  <si>
    <t>environmental</t>
  </si>
  <si>
    <t>artificial intelligence governance|NOUN</t>
  </si>
  <si>
    <t>intellectual</t>
  </si>
  <si>
    <t>comprehensive</t>
  </si>
  <si>
    <t>functional</t>
  </si>
  <si>
    <t>critical</t>
  </si>
  <si>
    <t>innovative</t>
  </si>
  <si>
    <t>transactional</t>
  </si>
  <si>
    <t>productive</t>
  </si>
  <si>
    <t>technological</t>
  </si>
  <si>
    <t>presentational</t>
  </si>
  <si>
    <t>analytical</t>
  </si>
  <si>
    <t>logical</t>
  </si>
  <si>
    <t>sustainable development|NOUN</t>
  </si>
  <si>
    <t>journalistic</t>
  </si>
  <si>
    <t>internal</t>
  </si>
  <si>
    <t>philosophical</t>
  </si>
  <si>
    <t>particular</t>
  </si>
  <si>
    <t>interesting</t>
  </si>
  <si>
    <t>compelling</t>
  </si>
  <si>
    <t>artificial</t>
  </si>
  <si>
    <t>collective</t>
  </si>
  <si>
    <t>statistical</t>
  </si>
  <si>
    <t>corporate digital responsibility|NOUN</t>
  </si>
  <si>
    <t>corporate social responsibility|NOUN</t>
  </si>
  <si>
    <t>collaborations</t>
  </si>
  <si>
    <t>transcription</t>
  </si>
  <si>
    <t>objectionable</t>
  </si>
  <si>
    <t>informational</t>
  </si>
  <si>
    <t>actionable</t>
  </si>
  <si>
    <t>unintentional</t>
  </si>
  <si>
    <t>substantive</t>
  </si>
  <si>
    <t>unethical</t>
  </si>
  <si>
    <t>psychological</t>
  </si>
  <si>
    <t>contextual</t>
  </si>
  <si>
    <t>total</t>
  </si>
  <si>
    <t>WORD</t>
  </si>
  <si>
    <t>Suma de APPEARENCE</t>
  </si>
  <si>
    <t>Digitalization|NOUN</t>
  </si>
  <si>
    <t>Digitization|NOUN</t>
  </si>
  <si>
    <t>litigation</t>
  </si>
  <si>
    <t>immigration</t>
  </si>
  <si>
    <t>cancellation</t>
  </si>
  <si>
    <t>arbitration</t>
  </si>
  <si>
    <t>declaration</t>
  </si>
  <si>
    <t>affiliation</t>
  </si>
  <si>
    <t>derogations</t>
  </si>
  <si>
    <t>OCURRENCE</t>
  </si>
  <si>
    <t>Suma de OCURRENCE</t>
  </si>
  <si>
    <t>TOTAL words find in texts</t>
  </si>
  <si>
    <t>gold standard, test</t>
  </si>
  <si>
    <t>model results</t>
  </si>
  <si>
    <t>(True positive)</t>
  </si>
  <si>
    <t>True Positive</t>
  </si>
  <si>
    <t>False Positive</t>
  </si>
  <si>
    <t>False Negative</t>
  </si>
  <si>
    <t>True Negative</t>
  </si>
  <si>
    <t>total words</t>
  </si>
  <si>
    <t>Accuracy</t>
  </si>
  <si>
    <t>Precision</t>
  </si>
  <si>
    <t>Recall</t>
  </si>
  <si>
    <t>F1 Score</t>
  </si>
  <si>
    <t>Words</t>
  </si>
  <si>
    <t>Total Occ.</t>
  </si>
  <si>
    <t>Total</t>
  </si>
  <si>
    <t>Digitization</t>
  </si>
  <si>
    <t>Artificial intelligence governance</t>
  </si>
  <si>
    <t>nondiscrimination</t>
  </si>
  <si>
    <t>consents</t>
  </si>
  <si>
    <t>actions</t>
  </si>
  <si>
    <t>constraints</t>
  </si>
  <si>
    <t>connections</t>
  </si>
  <si>
    <t>vision</t>
  </si>
  <si>
    <t>analysis</t>
  </si>
  <si>
    <t>disruption</t>
  </si>
  <si>
    <t>subscription</t>
  </si>
  <si>
    <t>noninfringement</t>
  </si>
  <si>
    <t>detection</t>
  </si>
  <si>
    <t>connection</t>
  </si>
  <si>
    <t>nonperformance</t>
  </si>
  <si>
    <t>discretion</t>
  </si>
  <si>
    <t>networks</t>
  </si>
  <si>
    <t>credentials</t>
  </si>
  <si>
    <t>regulators</t>
  </si>
  <si>
    <t>contractors</t>
  </si>
  <si>
    <t>preventing</t>
  </si>
  <si>
    <t>mission</t>
  </si>
  <si>
    <t>performance</t>
  </si>
  <si>
    <t>control</t>
  </si>
  <si>
    <t>statements</t>
  </si>
  <si>
    <t>representatives</t>
  </si>
  <si>
    <t>network</t>
  </si>
  <si>
    <t>resources</t>
  </si>
  <si>
    <t>controls</t>
  </si>
  <si>
    <t>jurisdictions</t>
  </si>
  <si>
    <t>decisionmaking</t>
  </si>
  <si>
    <t>agencies</t>
  </si>
  <si>
    <t>system</t>
  </si>
  <si>
    <t>clients</t>
  </si>
  <si>
    <t>public</t>
  </si>
  <si>
    <t>consumers</t>
  </si>
  <si>
    <t>ownership</t>
  </si>
  <si>
    <t>partners</t>
  </si>
  <si>
    <t>company</t>
  </si>
  <si>
    <t>products</t>
  </si>
  <si>
    <t>quality</t>
  </si>
  <si>
    <t>purpose</t>
  </si>
  <si>
    <t>department</t>
  </si>
  <si>
    <t>membership</t>
  </si>
  <si>
    <t>agreement</t>
  </si>
  <si>
    <t>disclosing</t>
  </si>
  <si>
    <t>entity</t>
  </si>
  <si>
    <t>awareness</t>
  </si>
  <si>
    <t>principle</t>
  </si>
  <si>
    <t>compliments</t>
  </si>
  <si>
    <t>Topics</t>
  </si>
  <si>
    <t>False Positives</t>
  </si>
  <si>
    <t>False P.</t>
  </si>
  <si>
    <t>Total founds</t>
  </si>
  <si>
    <t>Total Occurrence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</si>
</sst>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0" fontId="2" fillId="5" borderId="4" xfId="0" applyFont="1" applyFill="1" applyBorder="1"/>
    <xf numFmtId="0" fontId="3" fillId="0" borderId="0" xfId="0" applyFont="1" applyAlignment="1">
      <alignment horizontal="left"/>
    </xf>
    <xf numFmtId="0" fontId="3" fillId="0" borderId="0" xfId="0" applyFont="1"/>
    <xf numFmtId="0" fontId="0" fillId="6" borderId="0" xfId="0" applyFill="1"/>
    <xf numFmtId="0" fontId="3" fillId="0" borderId="5" xfId="0" applyFont="1" applyBorder="1" applyAlignment="1">
      <alignment horizontal="left"/>
    </xf>
    <xf numFmtId="0" fontId="2" fillId="5" borderId="0" xfId="0" applyFont="1" applyFill="1"/>
    <xf numFmtId="0" fontId="3" fillId="0" borderId="5" xfId="0" applyFont="1" applyBorder="1"/>
    <xf numFmtId="0" fontId="0" fillId="0" borderId="2" xfId="0" applyBorder="1"/>
    <xf numFmtId="0" fontId="0" fillId="7" borderId="2" xfId="0" applyFill="1" applyBorder="1"/>
    <xf numFmtId="0" fontId="0" fillId="0" borderId="6" xfId="0" applyBorder="1"/>
    <xf numFmtId="0" fontId="0" fillId="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left" indent="1"/>
    </xf>
    <xf numFmtId="0" fontId="2" fillId="9" borderId="4" xfId="0" applyFont="1" applyFill="1" applyBorder="1" applyAlignment="1">
      <alignment horizontal="left"/>
    </xf>
    <xf numFmtId="0" fontId="2" fillId="9" borderId="4" xfId="0" applyFont="1" applyFill="1" applyBorder="1"/>
    <xf numFmtId="0" fontId="2" fillId="10" borderId="4" xfId="0" applyFont="1" applyFill="1" applyBorder="1"/>
    <xf numFmtId="0" fontId="2" fillId="11" borderId="0" xfId="0" applyFont="1" applyFill="1" applyAlignment="1">
      <alignment horizontal="left"/>
    </xf>
    <xf numFmtId="0" fontId="2" fillId="2" borderId="0" xfId="0" applyFont="1" applyFill="1"/>
    <xf numFmtId="0" fontId="4" fillId="2" borderId="0" xfId="0" applyFont="1" applyFill="1" applyAlignment="1">
      <alignment horizontal="left"/>
    </xf>
    <xf numFmtId="165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/>
    </xf>
    <xf numFmtId="0" fontId="0" fillId="12" borderId="0" xfId="0" applyFill="1" applyAlignment="1">
      <alignment horizontal="left"/>
    </xf>
    <xf numFmtId="0" fontId="4" fillId="13" borderId="7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10" borderId="0" xfId="0" applyFill="1"/>
    <xf numFmtId="1" fontId="0" fillId="7" borderId="2" xfId="0" applyNumberFormat="1" applyFill="1" applyBorder="1"/>
    <xf numFmtId="0" fontId="2" fillId="0" borderId="0" xfId="0" applyFont="1" applyAlignment="1">
      <alignment horizontal="left"/>
    </xf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CC1BB"/>
      <color rgb="FFFF5458"/>
      <color rgb="FF0050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omparacio&#769;n%20firm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Falcón" refreshedDate="45010.182804398151" createdVersion="8" refreshedVersion="8" minRefreshableVersion="3" recordCount="667" xr:uid="{9BD9A4DF-8497-7447-8D46-4857277CECE7}">
  <cacheSource type="worksheet">
    <worksheetSource ref="N2:O669" sheet="Privacy Policies words" r:id="rId2"/>
  </cacheSource>
  <cacheFields count="2">
    <cacheField name="WORD" numFmtId="0">
      <sharedItems count="418">
        <s v="accountability"/>
        <s v="accounting"/>
        <s v="acquisition"/>
        <s v="acquisitions"/>
        <s v="actionable"/>
        <s v="activities"/>
        <s v="administration"/>
        <s v="administrators"/>
        <s v="advertisement"/>
        <s v="advertisements"/>
        <s v="advertising"/>
        <s v="affiliation"/>
        <s v="alteration"/>
        <s v="alternative"/>
        <s v="analytics"/>
        <s v="anticipation"/>
        <s v="applicability"/>
        <s v="application"/>
        <s v="applications"/>
        <s v="appropriate"/>
        <s v="arbitration"/>
        <s v="aspect"/>
        <s v="aspects"/>
        <s v="assessments"/>
        <s v="attestation"/>
        <s v="attributes"/>
        <s v="attribution"/>
        <s v="authentication"/>
        <s v="authorisation"/>
        <s v="authority"/>
        <s v="authorization"/>
        <s v="banking"/>
        <s v="billing"/>
        <s v="business"/>
        <s v="businesses"/>
        <s v="certification"/>
        <s v="certifications"/>
        <s v="characteristics"/>
        <s v="classification"/>
        <s v="classifications"/>
        <s v="collaboration"/>
        <s v="collaborations"/>
        <s v="collection"/>
        <s v="collective"/>
        <s v="combination"/>
        <s v="commissions"/>
        <s v="commitment"/>
        <s v="commitments"/>
        <s v="communicating"/>
        <s v="communication"/>
        <s v="communications"/>
        <s v="communities"/>
        <s v="community"/>
        <s v="companies"/>
        <s v="companys"/>
        <s v="compelling"/>
        <s v="compensation"/>
        <s v="compilation"/>
        <s v="complement"/>
        <s v="completion"/>
        <s v="complexity"/>
        <s v="compliance"/>
        <s v="components"/>
        <s v="comprehensive"/>
        <s v="computers"/>
        <s v="computing"/>
        <s v="confidentiality"/>
        <s v="configuration"/>
        <s v="confirmation"/>
        <s v="conjunction"/>
        <s v="consideration"/>
        <s v="consultation"/>
        <s v="consumer"/>
        <s v="consumption"/>
        <s v="contemplation"/>
        <s v="context"/>
        <s v="contextual"/>
        <s v="contracting"/>
        <s v="contributions"/>
        <s v="conventional"/>
        <s v="cooperation"/>
        <s v="corporation"/>
        <s v="corporations"/>
        <s v="correction"/>
        <s v="creation"/>
        <s v="credibility"/>
        <s v="current"/>
        <s v="customizations"/>
        <s v="cybercrime"/>
        <s v="data"/>
        <s v="database"/>
        <s v="databases"/>
        <s v="datas"/>
        <s v="deactivation"/>
        <s v="declaration"/>
        <s v="definition"/>
        <s v="demonstration"/>
        <s v="descriptions"/>
        <s v="developer"/>
        <s v="developers"/>
        <s v="development"/>
        <s v="developments"/>
        <s v="devices"/>
        <s v="disposition"/>
        <s v="distribution"/>
        <s v="diversity"/>
        <s v="documentation"/>
        <s v="documents"/>
        <s v="duration"/>
        <s v="ecommerce"/>
        <s v="education"/>
        <s v="educational"/>
        <s v="effectiveness"/>
        <s v="elements"/>
        <s v="employment"/>
        <s v="enforcement"/>
        <s v="engagement"/>
        <s v="enhancement"/>
        <s v="enterprise"/>
        <s v="entities"/>
        <s v="equality"/>
        <s v="evaluation"/>
        <s v="expansion"/>
        <s v="experiences"/>
        <s v="expertise"/>
        <s v="expiration"/>
        <s v="expirations"/>
        <s v="explanation"/>
        <s v="finances"/>
        <s v="financing"/>
        <s v="financings"/>
        <s v="foundation"/>
        <s v="functional"/>
        <s v="functionality"/>
        <s v="fundamental"/>
        <s v="furtherance"/>
        <s v="generation"/>
        <s v="geolocation"/>
        <s v="identification"/>
        <s v="implementation"/>
        <s v="importance"/>
        <s v="importation"/>
        <s v="improvement"/>
        <s v="improvements"/>
        <s v="inability"/>
        <s v="individual"/>
        <s v="industries"/>
        <s v="industry"/>
        <s v="information"/>
        <s v="informational"/>
        <s v="infrastructure"/>
        <s v="initiative"/>
        <s v="initiatives"/>
        <s v="innovation"/>
        <s v="innovative"/>
        <s v="installation"/>
        <s v="instance"/>
        <s v="instruction"/>
        <s v="integration"/>
        <s v="integrations"/>
        <s v="integrity"/>
        <s v="intellectual"/>
        <s v="intelligence"/>
        <s v="interaction"/>
        <s v="interactions"/>
        <s v="interception"/>
        <s v="interesting"/>
        <s v="interests"/>
        <s v="intermediary"/>
        <s v="internal"/>
        <s v="internet"/>
        <s v="interoperability"/>
        <s v="introduction"/>
        <s v="investigations"/>
        <s v="involvement"/>
        <s v="justification"/>
        <s v="justifications"/>
        <s v="knowledge"/>
        <s v="liability"/>
        <s v="limitation"/>
        <s v="limitations"/>
        <s v="liquidation"/>
        <s v="litigation"/>
        <s v="localization"/>
        <s v="management"/>
        <s v="managing"/>
        <s v="marketing"/>
        <s v="marketplace"/>
        <s v="marketplaces"/>
        <s v="measurement"/>
        <s v="measurements"/>
        <s v="metadata"/>
        <s v="methods"/>
        <s v="minimisation"/>
        <s v="modification"/>
        <s v="modifications"/>
        <s v="nature"/>
        <s v="navigation"/>
        <s v="negotiation"/>
        <s v="networking"/>
        <s v="notification"/>
        <s v="notifications"/>
        <s v="nuances"/>
        <s v="objection"/>
        <s v="objectionable"/>
        <s v="objections"/>
        <s v="objectives"/>
        <s v="obligation"/>
        <s v="obligations"/>
        <s v="online"/>
        <s v="operation"/>
        <s v="operations"/>
        <s v="opportunities"/>
        <s v="organisation"/>
        <s v="organisational"/>
        <s v="organization"/>
        <s v="organizational"/>
        <s v="organizations"/>
        <s v="orientation"/>
        <s v="participation"/>
        <s v="particular"/>
        <s v="partnerships"/>
        <s v="personalisation"/>
        <s v="personalization"/>
        <s v="planning"/>
        <s v="platform"/>
        <s v="platforms"/>
        <s v="policies"/>
        <s v="portability"/>
        <s v="positioning"/>
        <s v="practices"/>
        <s v="predispositions"/>
        <s v="preparation"/>
        <s v="presence"/>
        <s v="principles"/>
        <s v="privacy"/>
        <s v="processes"/>
        <s v="processing"/>
        <s v="production"/>
        <s v="productivity"/>
        <s v="programs"/>
        <s v="promotions"/>
        <s v="protection"/>
        <s v="protections"/>
        <s v="provider"/>
        <s v="providers"/>
        <s v="provision"/>
        <s v="psychological"/>
        <s v="publication"/>
        <s v="publications"/>
        <s v="recognition"/>
        <s v="recommendation"/>
        <s v="recommendations"/>
        <s v="recovery"/>
        <s v="rectification"/>
        <s v="registration"/>
        <s v="registrations"/>
        <s v="regulation"/>
        <s v="regulations"/>
        <s v="regulatory"/>
        <s v="relation"/>
        <s v="relationships"/>
        <s v="relevance"/>
        <s v="reliance"/>
        <s v="reorganization"/>
        <s v="reorganizations"/>
        <s v="reporting"/>
        <s v="requirement"/>
        <s v="research"/>
        <s v="reservation"/>
        <s v="reservations"/>
        <s v="resolution"/>
        <s v="responsibilities"/>
        <s v="responsibility"/>
        <s v="restructuring"/>
        <s v="retention"/>
        <s v="revisions"/>
        <s v="securities"/>
        <s v="security"/>
        <s v="service"/>
        <s v="services"/>
        <s v="software"/>
        <s v="solicitations"/>
        <s v="solutions"/>
        <s v="statistical"/>
        <s v="statistics"/>
        <s v="strategy"/>
        <s v="structure"/>
        <s v="subjects"/>
        <s v="subsidiaries"/>
        <s v="substantive"/>
        <s v="sustainability"/>
        <s v="systematic"/>
        <s v="systems"/>
        <s v="targeting"/>
        <s v="technical"/>
        <s v="techniques"/>
        <s v="technological"/>
        <s v="technologies"/>
        <s v="technology"/>
        <s v="telemarketing"/>
        <s v="termination"/>
        <s v="tools"/>
        <s v="transaction"/>
        <s v="transactional"/>
        <s v="transactions"/>
        <s v="transcription"/>
        <s v="transcriptions"/>
        <s v="transition"/>
        <s v="transmission"/>
        <s v="transparency"/>
        <s v="trust"/>
        <s v="understanding"/>
        <s v="unethical"/>
        <s v="unintentional"/>
        <s v="verification"/>
        <s v="visibility"/>
        <s v="vulnerabilities"/>
        <s v="workplace"/>
        <s v="accessibility"/>
        <s v="activation"/>
        <s v="advancement"/>
        <s v="aggregation"/>
        <s v="analytical"/>
        <s v="approaches"/>
        <s v="artificial"/>
        <s v="assessment"/>
        <s v="authorizations"/>
        <s v="beneficiaries"/>
        <s v="cancellation"/>
        <s v="capabilities"/>
        <s v="circumvention"/>
        <s v="compilations"/>
        <s v="configurations"/>
        <s v="confirmations"/>
        <s v="connectivity"/>
        <s v="consolidation"/>
        <s v="contexts"/>
        <s v="continuation"/>
        <s v="contribution"/>
        <s v="critical"/>
        <s v="customization"/>
        <s v="cybersecurity"/>
        <s v="datasets"/>
        <s v="definitions"/>
        <s v="derogations"/>
        <s v="determination"/>
        <s v="discrimination"/>
        <s v="distinction"/>
        <s v="efficiency"/>
        <s v="engineering"/>
        <s v="enhancements"/>
        <s v="enterprises"/>
        <s v="environment"/>
        <s v="environmental"/>
        <s v="environments"/>
        <s v="explanations"/>
        <s v="exploitation"/>
        <s v="facilitation"/>
        <s v="findability"/>
        <s v="formation"/>
        <s v="functionalities"/>
        <s v="functioning"/>
        <s v="generating"/>
        <s v="governance"/>
        <s v="governments"/>
        <s v="human"/>
        <s v="identities"/>
        <s v="illustration"/>
        <s v="immigration"/>
        <s v="institution"/>
        <s v="institutions"/>
        <s v="intention"/>
        <s v="interfaces"/>
        <s v="interruption"/>
        <s v="intervention"/>
        <s v="journalistic"/>
        <s v="liabilities"/>
        <s v="logical"/>
        <s v="merchantability"/>
        <s v="migration"/>
        <s v="moderation"/>
        <s v="noncompliance"/>
        <s v="optimization"/>
        <s v="organisations"/>
        <s v="oversight"/>
        <s v="penetration"/>
        <s v="personalizing"/>
        <s v="philosophical"/>
        <s v="possibility"/>
        <s v="potential"/>
        <s v="practicable"/>
        <s v="presentation"/>
        <s v="presentational"/>
        <s v="preservation"/>
        <s v="productions"/>
        <s v="productive"/>
        <s v="profession"/>
        <s v="projects"/>
        <s v="reduction"/>
        <s v="references"/>
        <s v="relations"/>
        <s v="reliability"/>
        <s v="resilience"/>
        <s v="restoration"/>
        <s v="revision"/>
        <s v="science"/>
        <s v="society"/>
        <s v="strategies"/>
        <s v="taxation"/>
        <s v="telecommunication"/>
        <s v="tions"/>
        <s v="trading"/>
        <s v="translations"/>
        <s v="transmissions"/>
        <s v="ture"/>
        <s v="variations"/>
        <s v="vulnerability"/>
      </sharedItems>
    </cacheField>
    <cacheField name="APPEARENCE" numFmtId="0">
      <sharedItems containsSemiMixedTypes="0" containsString="0" containsNumber="1" containsInteger="1" minValue="1" maxValue="2840" count="113">
        <n v="2"/>
        <n v="10"/>
        <n v="14"/>
        <n v="1"/>
        <n v="59"/>
        <n v="7"/>
        <n v="16"/>
        <n v="31"/>
        <n v="28"/>
        <n v="259"/>
        <n v="3"/>
        <n v="58"/>
        <n v="92"/>
        <n v="63"/>
        <n v="50"/>
        <n v="6"/>
        <n v="4"/>
        <n v="15"/>
        <n v="39"/>
        <n v="5"/>
        <n v="30"/>
        <n v="215"/>
        <n v="25"/>
        <n v="13"/>
        <n v="73"/>
        <n v="19"/>
        <n v="9"/>
        <n v="8"/>
        <n v="126"/>
        <n v="112"/>
        <n v="23"/>
        <n v="41"/>
        <n v="49"/>
        <n v="21"/>
        <n v="18"/>
        <n v="12"/>
        <n v="1476"/>
        <n v="22"/>
        <n v="72"/>
        <n v="11"/>
        <n v="17"/>
        <n v="40"/>
        <n v="33"/>
        <n v="26"/>
        <n v="77"/>
        <n v="2484"/>
        <n v="32"/>
        <n v="24"/>
        <n v="103"/>
        <n v="51"/>
        <n v="20"/>
        <n v="141"/>
        <n v="34"/>
        <n v="86"/>
        <n v="67"/>
        <n v="76"/>
        <n v="38"/>
        <n v="75"/>
        <n v="744"/>
        <n v="180"/>
        <n v="130"/>
        <n v="164"/>
        <n v="125"/>
        <n v="54"/>
        <n v="48"/>
        <n v="140"/>
        <n v="1498"/>
        <n v="1077"/>
        <n v="85"/>
        <n v="43"/>
        <n v="68"/>
        <n v="81"/>
        <n v="204"/>
        <n v="66"/>
        <n v="62"/>
        <n v="52"/>
        <n v="29"/>
        <n v="238"/>
        <n v="53"/>
        <n v="144"/>
        <n v="42"/>
        <n v="152"/>
        <n v="57"/>
        <n v="1079"/>
        <n v="46"/>
        <n v="2840"/>
        <n v="2838"/>
        <n v="110"/>
        <n v="150"/>
        <n v="108"/>
        <n v="71"/>
        <n v="122"/>
        <n v="45"/>
        <n v="96"/>
        <n v="60"/>
        <n v="821"/>
        <n v="179"/>
        <n v="143"/>
        <n v="203"/>
        <n v="167"/>
        <n v="88"/>
        <n v="27"/>
        <n v="47"/>
        <n v="37"/>
        <n v="271"/>
        <n v="1537"/>
        <n v="1033"/>
        <n v="56"/>
        <n v="137"/>
        <n v="890"/>
        <n v="113"/>
        <n v="55"/>
        <n v="28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7">
  <r>
    <x v="0"/>
    <x v="0"/>
  </r>
  <r>
    <x v="1"/>
    <x v="1"/>
  </r>
  <r>
    <x v="2"/>
    <x v="2"/>
  </r>
  <r>
    <x v="3"/>
    <x v="3"/>
  </r>
  <r>
    <x v="4"/>
    <x v="3"/>
  </r>
  <r>
    <x v="5"/>
    <x v="4"/>
  </r>
  <r>
    <x v="6"/>
    <x v="5"/>
  </r>
  <r>
    <x v="7"/>
    <x v="6"/>
  </r>
  <r>
    <x v="8"/>
    <x v="7"/>
  </r>
  <r>
    <x v="9"/>
    <x v="8"/>
  </r>
  <r>
    <x v="10"/>
    <x v="9"/>
  </r>
  <r>
    <x v="11"/>
    <x v="0"/>
  </r>
  <r>
    <x v="12"/>
    <x v="10"/>
  </r>
  <r>
    <x v="13"/>
    <x v="2"/>
  </r>
  <r>
    <x v="14"/>
    <x v="11"/>
  </r>
  <r>
    <x v="15"/>
    <x v="3"/>
  </r>
  <r>
    <x v="16"/>
    <x v="0"/>
  </r>
  <r>
    <x v="17"/>
    <x v="12"/>
  </r>
  <r>
    <x v="18"/>
    <x v="13"/>
  </r>
  <r>
    <x v="19"/>
    <x v="14"/>
  </r>
  <r>
    <x v="20"/>
    <x v="0"/>
  </r>
  <r>
    <x v="21"/>
    <x v="15"/>
  </r>
  <r>
    <x v="22"/>
    <x v="16"/>
  </r>
  <r>
    <x v="23"/>
    <x v="3"/>
  </r>
  <r>
    <x v="24"/>
    <x v="3"/>
  </r>
  <r>
    <x v="25"/>
    <x v="10"/>
  </r>
  <r>
    <x v="26"/>
    <x v="0"/>
  </r>
  <r>
    <x v="27"/>
    <x v="17"/>
  </r>
  <r>
    <x v="28"/>
    <x v="3"/>
  </r>
  <r>
    <x v="29"/>
    <x v="18"/>
  </r>
  <r>
    <x v="30"/>
    <x v="5"/>
  </r>
  <r>
    <x v="31"/>
    <x v="19"/>
  </r>
  <r>
    <x v="32"/>
    <x v="20"/>
  </r>
  <r>
    <x v="33"/>
    <x v="21"/>
  </r>
  <r>
    <x v="34"/>
    <x v="22"/>
  </r>
  <r>
    <x v="35"/>
    <x v="17"/>
  </r>
  <r>
    <x v="36"/>
    <x v="5"/>
  </r>
  <r>
    <x v="37"/>
    <x v="23"/>
  </r>
  <r>
    <x v="38"/>
    <x v="0"/>
  </r>
  <r>
    <x v="39"/>
    <x v="3"/>
  </r>
  <r>
    <x v="40"/>
    <x v="19"/>
  </r>
  <r>
    <x v="41"/>
    <x v="3"/>
  </r>
  <r>
    <x v="42"/>
    <x v="24"/>
  </r>
  <r>
    <x v="43"/>
    <x v="25"/>
  </r>
  <r>
    <x v="44"/>
    <x v="16"/>
  </r>
  <r>
    <x v="45"/>
    <x v="16"/>
  </r>
  <r>
    <x v="46"/>
    <x v="26"/>
  </r>
  <r>
    <x v="47"/>
    <x v="15"/>
  </r>
  <r>
    <x v="48"/>
    <x v="27"/>
  </r>
  <r>
    <x v="49"/>
    <x v="28"/>
  </r>
  <r>
    <x v="50"/>
    <x v="29"/>
  </r>
  <r>
    <x v="51"/>
    <x v="0"/>
  </r>
  <r>
    <x v="52"/>
    <x v="30"/>
  </r>
  <r>
    <x v="53"/>
    <x v="24"/>
  </r>
  <r>
    <x v="54"/>
    <x v="0"/>
  </r>
  <r>
    <x v="55"/>
    <x v="10"/>
  </r>
  <r>
    <x v="56"/>
    <x v="10"/>
  </r>
  <r>
    <x v="57"/>
    <x v="3"/>
  </r>
  <r>
    <x v="58"/>
    <x v="3"/>
  </r>
  <r>
    <x v="59"/>
    <x v="3"/>
  </r>
  <r>
    <x v="60"/>
    <x v="3"/>
  </r>
  <r>
    <x v="61"/>
    <x v="31"/>
  </r>
  <r>
    <x v="62"/>
    <x v="3"/>
  </r>
  <r>
    <x v="63"/>
    <x v="0"/>
  </r>
  <r>
    <x v="64"/>
    <x v="15"/>
  </r>
  <r>
    <x v="65"/>
    <x v="3"/>
  </r>
  <r>
    <x v="66"/>
    <x v="26"/>
  </r>
  <r>
    <x v="67"/>
    <x v="19"/>
  </r>
  <r>
    <x v="68"/>
    <x v="3"/>
  </r>
  <r>
    <x v="69"/>
    <x v="3"/>
  </r>
  <r>
    <x v="70"/>
    <x v="16"/>
  </r>
  <r>
    <x v="71"/>
    <x v="3"/>
  </r>
  <r>
    <x v="72"/>
    <x v="32"/>
  </r>
  <r>
    <x v="73"/>
    <x v="0"/>
  </r>
  <r>
    <x v="74"/>
    <x v="3"/>
  </r>
  <r>
    <x v="75"/>
    <x v="33"/>
  </r>
  <r>
    <x v="76"/>
    <x v="3"/>
  </r>
  <r>
    <x v="77"/>
    <x v="3"/>
  </r>
  <r>
    <x v="78"/>
    <x v="15"/>
  </r>
  <r>
    <x v="79"/>
    <x v="3"/>
  </r>
  <r>
    <x v="80"/>
    <x v="0"/>
  </r>
  <r>
    <x v="81"/>
    <x v="16"/>
  </r>
  <r>
    <x v="82"/>
    <x v="3"/>
  </r>
  <r>
    <x v="83"/>
    <x v="34"/>
  </r>
  <r>
    <x v="84"/>
    <x v="35"/>
  </r>
  <r>
    <x v="85"/>
    <x v="3"/>
  </r>
  <r>
    <x v="86"/>
    <x v="25"/>
  </r>
  <r>
    <x v="87"/>
    <x v="3"/>
  </r>
  <r>
    <x v="88"/>
    <x v="3"/>
  </r>
  <r>
    <x v="89"/>
    <x v="36"/>
  </r>
  <r>
    <x v="90"/>
    <x v="35"/>
  </r>
  <r>
    <x v="91"/>
    <x v="26"/>
  </r>
  <r>
    <x v="92"/>
    <x v="0"/>
  </r>
  <r>
    <x v="93"/>
    <x v="0"/>
  </r>
  <r>
    <x v="94"/>
    <x v="10"/>
  </r>
  <r>
    <x v="95"/>
    <x v="3"/>
  </r>
  <r>
    <x v="96"/>
    <x v="0"/>
  </r>
  <r>
    <x v="97"/>
    <x v="10"/>
  </r>
  <r>
    <x v="98"/>
    <x v="33"/>
  </r>
  <r>
    <x v="99"/>
    <x v="2"/>
  </r>
  <r>
    <x v="100"/>
    <x v="37"/>
  </r>
  <r>
    <x v="101"/>
    <x v="0"/>
  </r>
  <r>
    <x v="102"/>
    <x v="38"/>
  </r>
  <r>
    <x v="103"/>
    <x v="0"/>
  </r>
  <r>
    <x v="104"/>
    <x v="10"/>
  </r>
  <r>
    <x v="105"/>
    <x v="10"/>
  </r>
  <r>
    <x v="106"/>
    <x v="5"/>
  </r>
  <r>
    <x v="107"/>
    <x v="10"/>
  </r>
  <r>
    <x v="108"/>
    <x v="19"/>
  </r>
  <r>
    <x v="109"/>
    <x v="10"/>
  </r>
  <r>
    <x v="110"/>
    <x v="39"/>
  </r>
  <r>
    <x v="111"/>
    <x v="15"/>
  </r>
  <r>
    <x v="112"/>
    <x v="40"/>
  </r>
  <r>
    <x v="113"/>
    <x v="3"/>
  </r>
  <r>
    <x v="114"/>
    <x v="5"/>
  </r>
  <r>
    <x v="115"/>
    <x v="41"/>
  </r>
  <r>
    <x v="116"/>
    <x v="5"/>
  </r>
  <r>
    <x v="117"/>
    <x v="3"/>
  </r>
  <r>
    <x v="118"/>
    <x v="0"/>
  </r>
  <r>
    <x v="119"/>
    <x v="17"/>
  </r>
  <r>
    <x v="120"/>
    <x v="3"/>
  </r>
  <r>
    <x v="121"/>
    <x v="3"/>
  </r>
  <r>
    <x v="122"/>
    <x v="3"/>
  </r>
  <r>
    <x v="123"/>
    <x v="39"/>
  </r>
  <r>
    <x v="124"/>
    <x v="10"/>
  </r>
  <r>
    <x v="125"/>
    <x v="27"/>
  </r>
  <r>
    <x v="126"/>
    <x v="3"/>
  </r>
  <r>
    <x v="127"/>
    <x v="16"/>
  </r>
  <r>
    <x v="128"/>
    <x v="3"/>
  </r>
  <r>
    <x v="129"/>
    <x v="27"/>
  </r>
  <r>
    <x v="130"/>
    <x v="3"/>
  </r>
  <r>
    <x v="131"/>
    <x v="3"/>
  </r>
  <r>
    <x v="132"/>
    <x v="42"/>
  </r>
  <r>
    <x v="133"/>
    <x v="43"/>
  </r>
  <r>
    <x v="134"/>
    <x v="27"/>
  </r>
  <r>
    <x v="135"/>
    <x v="19"/>
  </r>
  <r>
    <x v="136"/>
    <x v="3"/>
  </r>
  <r>
    <x v="137"/>
    <x v="43"/>
  </r>
  <r>
    <x v="138"/>
    <x v="17"/>
  </r>
  <r>
    <x v="139"/>
    <x v="10"/>
  </r>
  <r>
    <x v="140"/>
    <x v="3"/>
  </r>
  <r>
    <x v="141"/>
    <x v="3"/>
  </r>
  <r>
    <x v="142"/>
    <x v="16"/>
  </r>
  <r>
    <x v="143"/>
    <x v="0"/>
  </r>
  <r>
    <x v="144"/>
    <x v="0"/>
  </r>
  <r>
    <x v="145"/>
    <x v="44"/>
  </r>
  <r>
    <x v="146"/>
    <x v="3"/>
  </r>
  <r>
    <x v="147"/>
    <x v="39"/>
  </r>
  <r>
    <x v="148"/>
    <x v="45"/>
  </r>
  <r>
    <x v="149"/>
    <x v="10"/>
  </r>
  <r>
    <x v="150"/>
    <x v="5"/>
  </r>
  <r>
    <x v="151"/>
    <x v="15"/>
  </r>
  <r>
    <x v="152"/>
    <x v="10"/>
  </r>
  <r>
    <x v="153"/>
    <x v="3"/>
  </r>
  <r>
    <x v="154"/>
    <x v="3"/>
  </r>
  <r>
    <x v="155"/>
    <x v="16"/>
  </r>
  <r>
    <x v="156"/>
    <x v="17"/>
  </r>
  <r>
    <x v="157"/>
    <x v="46"/>
  </r>
  <r>
    <x v="158"/>
    <x v="47"/>
  </r>
  <r>
    <x v="159"/>
    <x v="40"/>
  </r>
  <r>
    <x v="160"/>
    <x v="6"/>
  </r>
  <r>
    <x v="161"/>
    <x v="16"/>
  </r>
  <r>
    <x v="162"/>
    <x v="0"/>
  </r>
  <r>
    <x v="163"/>
    <x v="18"/>
  </r>
  <r>
    <x v="164"/>
    <x v="8"/>
  </r>
  <r>
    <x v="165"/>
    <x v="3"/>
  </r>
  <r>
    <x v="166"/>
    <x v="0"/>
  </r>
  <r>
    <x v="167"/>
    <x v="48"/>
  </r>
  <r>
    <x v="168"/>
    <x v="3"/>
  </r>
  <r>
    <x v="169"/>
    <x v="17"/>
  </r>
  <r>
    <x v="170"/>
    <x v="49"/>
  </r>
  <r>
    <x v="171"/>
    <x v="3"/>
  </r>
  <r>
    <x v="172"/>
    <x v="16"/>
  </r>
  <r>
    <x v="173"/>
    <x v="19"/>
  </r>
  <r>
    <x v="174"/>
    <x v="0"/>
  </r>
  <r>
    <x v="175"/>
    <x v="0"/>
  </r>
  <r>
    <x v="176"/>
    <x v="3"/>
  </r>
  <r>
    <x v="177"/>
    <x v="27"/>
  </r>
  <r>
    <x v="178"/>
    <x v="5"/>
  </r>
  <r>
    <x v="179"/>
    <x v="47"/>
  </r>
  <r>
    <x v="180"/>
    <x v="2"/>
  </r>
  <r>
    <x v="181"/>
    <x v="3"/>
  </r>
  <r>
    <x v="182"/>
    <x v="5"/>
  </r>
  <r>
    <x v="183"/>
    <x v="3"/>
  </r>
  <r>
    <x v="184"/>
    <x v="17"/>
  </r>
  <r>
    <x v="185"/>
    <x v="50"/>
  </r>
  <r>
    <x v="186"/>
    <x v="51"/>
  </r>
  <r>
    <x v="187"/>
    <x v="39"/>
  </r>
  <r>
    <x v="188"/>
    <x v="16"/>
  </r>
  <r>
    <x v="189"/>
    <x v="27"/>
  </r>
  <r>
    <x v="190"/>
    <x v="3"/>
  </r>
  <r>
    <x v="191"/>
    <x v="2"/>
  </r>
  <r>
    <x v="192"/>
    <x v="39"/>
  </r>
  <r>
    <x v="193"/>
    <x v="3"/>
  </r>
  <r>
    <x v="194"/>
    <x v="27"/>
  </r>
  <r>
    <x v="195"/>
    <x v="10"/>
  </r>
  <r>
    <x v="196"/>
    <x v="34"/>
  </r>
  <r>
    <x v="197"/>
    <x v="10"/>
  </r>
  <r>
    <x v="198"/>
    <x v="16"/>
  </r>
  <r>
    <x v="199"/>
    <x v="16"/>
  </r>
  <r>
    <x v="200"/>
    <x v="52"/>
  </r>
  <r>
    <x v="201"/>
    <x v="33"/>
  </r>
  <r>
    <x v="202"/>
    <x v="3"/>
  </r>
  <r>
    <x v="203"/>
    <x v="5"/>
  </r>
  <r>
    <x v="204"/>
    <x v="3"/>
  </r>
  <r>
    <x v="205"/>
    <x v="3"/>
  </r>
  <r>
    <x v="206"/>
    <x v="3"/>
  </r>
  <r>
    <x v="207"/>
    <x v="53"/>
  </r>
  <r>
    <x v="208"/>
    <x v="11"/>
  </r>
  <r>
    <x v="209"/>
    <x v="54"/>
  </r>
  <r>
    <x v="210"/>
    <x v="34"/>
  </r>
  <r>
    <x v="211"/>
    <x v="35"/>
  </r>
  <r>
    <x v="212"/>
    <x v="3"/>
  </r>
  <r>
    <x v="213"/>
    <x v="10"/>
  </r>
  <r>
    <x v="214"/>
    <x v="0"/>
  </r>
  <r>
    <x v="215"/>
    <x v="55"/>
  </r>
  <r>
    <x v="216"/>
    <x v="1"/>
  </r>
  <r>
    <x v="217"/>
    <x v="33"/>
  </r>
  <r>
    <x v="218"/>
    <x v="10"/>
  </r>
  <r>
    <x v="219"/>
    <x v="16"/>
  </r>
  <r>
    <x v="220"/>
    <x v="8"/>
  </r>
  <r>
    <x v="221"/>
    <x v="10"/>
  </r>
  <r>
    <x v="222"/>
    <x v="0"/>
  </r>
  <r>
    <x v="223"/>
    <x v="10"/>
  </r>
  <r>
    <x v="224"/>
    <x v="19"/>
  </r>
  <r>
    <x v="225"/>
    <x v="44"/>
  </r>
  <r>
    <x v="226"/>
    <x v="56"/>
  </r>
  <r>
    <x v="227"/>
    <x v="57"/>
  </r>
  <r>
    <x v="228"/>
    <x v="40"/>
  </r>
  <r>
    <x v="229"/>
    <x v="3"/>
  </r>
  <r>
    <x v="230"/>
    <x v="54"/>
  </r>
  <r>
    <x v="231"/>
    <x v="3"/>
  </r>
  <r>
    <x v="232"/>
    <x v="3"/>
  </r>
  <r>
    <x v="233"/>
    <x v="3"/>
  </r>
  <r>
    <x v="234"/>
    <x v="17"/>
  </r>
  <r>
    <x v="235"/>
    <x v="58"/>
  </r>
  <r>
    <x v="236"/>
    <x v="25"/>
  </r>
  <r>
    <x v="237"/>
    <x v="59"/>
  </r>
  <r>
    <x v="238"/>
    <x v="0"/>
  </r>
  <r>
    <x v="239"/>
    <x v="16"/>
  </r>
  <r>
    <x v="240"/>
    <x v="6"/>
  </r>
  <r>
    <x v="241"/>
    <x v="46"/>
  </r>
  <r>
    <x v="242"/>
    <x v="60"/>
  </r>
  <r>
    <x v="243"/>
    <x v="1"/>
  </r>
  <r>
    <x v="244"/>
    <x v="61"/>
  </r>
  <r>
    <x v="245"/>
    <x v="62"/>
  </r>
  <r>
    <x v="246"/>
    <x v="39"/>
  </r>
  <r>
    <x v="247"/>
    <x v="3"/>
  </r>
  <r>
    <x v="248"/>
    <x v="10"/>
  </r>
  <r>
    <x v="249"/>
    <x v="0"/>
  </r>
  <r>
    <x v="250"/>
    <x v="10"/>
  </r>
  <r>
    <x v="251"/>
    <x v="39"/>
  </r>
  <r>
    <x v="252"/>
    <x v="1"/>
  </r>
  <r>
    <x v="253"/>
    <x v="19"/>
  </r>
  <r>
    <x v="254"/>
    <x v="10"/>
  </r>
  <r>
    <x v="255"/>
    <x v="20"/>
  </r>
  <r>
    <x v="256"/>
    <x v="10"/>
  </r>
  <r>
    <x v="257"/>
    <x v="25"/>
  </r>
  <r>
    <x v="258"/>
    <x v="27"/>
  </r>
  <r>
    <x v="259"/>
    <x v="34"/>
  </r>
  <r>
    <x v="260"/>
    <x v="63"/>
  </r>
  <r>
    <x v="261"/>
    <x v="19"/>
  </r>
  <r>
    <x v="262"/>
    <x v="10"/>
  </r>
  <r>
    <x v="263"/>
    <x v="10"/>
  </r>
  <r>
    <x v="264"/>
    <x v="27"/>
  </r>
  <r>
    <x v="265"/>
    <x v="3"/>
  </r>
  <r>
    <x v="266"/>
    <x v="40"/>
  </r>
  <r>
    <x v="267"/>
    <x v="8"/>
  </r>
  <r>
    <x v="268"/>
    <x v="64"/>
  </r>
  <r>
    <x v="269"/>
    <x v="39"/>
  </r>
  <r>
    <x v="270"/>
    <x v="3"/>
  </r>
  <r>
    <x v="271"/>
    <x v="1"/>
  </r>
  <r>
    <x v="272"/>
    <x v="0"/>
  </r>
  <r>
    <x v="273"/>
    <x v="5"/>
  </r>
  <r>
    <x v="274"/>
    <x v="3"/>
  </r>
  <r>
    <x v="275"/>
    <x v="11"/>
  </r>
  <r>
    <x v="276"/>
    <x v="3"/>
  </r>
  <r>
    <x v="277"/>
    <x v="3"/>
  </r>
  <r>
    <x v="278"/>
    <x v="65"/>
  </r>
  <r>
    <x v="279"/>
    <x v="66"/>
  </r>
  <r>
    <x v="280"/>
    <x v="67"/>
  </r>
  <r>
    <x v="281"/>
    <x v="35"/>
  </r>
  <r>
    <x v="282"/>
    <x v="0"/>
  </r>
  <r>
    <x v="283"/>
    <x v="16"/>
  </r>
  <r>
    <x v="284"/>
    <x v="15"/>
  </r>
  <r>
    <x v="285"/>
    <x v="35"/>
  </r>
  <r>
    <x v="286"/>
    <x v="0"/>
  </r>
  <r>
    <x v="287"/>
    <x v="39"/>
  </r>
  <r>
    <x v="288"/>
    <x v="19"/>
  </r>
  <r>
    <x v="289"/>
    <x v="23"/>
  </r>
  <r>
    <x v="290"/>
    <x v="3"/>
  </r>
  <r>
    <x v="291"/>
    <x v="3"/>
  </r>
  <r>
    <x v="292"/>
    <x v="3"/>
  </r>
  <r>
    <x v="293"/>
    <x v="42"/>
  </r>
  <r>
    <x v="294"/>
    <x v="26"/>
  </r>
  <r>
    <x v="295"/>
    <x v="14"/>
  </r>
  <r>
    <x v="296"/>
    <x v="10"/>
  </r>
  <r>
    <x v="297"/>
    <x v="10"/>
  </r>
  <r>
    <x v="298"/>
    <x v="68"/>
  </r>
  <r>
    <x v="299"/>
    <x v="20"/>
  </r>
  <r>
    <x v="300"/>
    <x v="16"/>
  </r>
  <r>
    <x v="301"/>
    <x v="0"/>
  </r>
  <r>
    <x v="302"/>
    <x v="69"/>
  </r>
  <r>
    <x v="303"/>
    <x v="70"/>
  </r>
  <r>
    <x v="304"/>
    <x v="1"/>
  </r>
  <r>
    <x v="305"/>
    <x v="37"/>
  </r>
  <r>
    <x v="306"/>
    <x v="0"/>
  </r>
  <r>
    <x v="307"/>
    <x v="3"/>
  </r>
  <r>
    <x v="308"/>
    <x v="3"/>
  </r>
  <r>
    <x v="309"/>
    <x v="1"/>
  </r>
  <r>
    <x v="310"/>
    <x v="27"/>
  </r>
  <r>
    <x v="311"/>
    <x v="40"/>
  </r>
  <r>
    <x v="312"/>
    <x v="5"/>
  </r>
  <r>
    <x v="313"/>
    <x v="3"/>
  </r>
  <r>
    <x v="314"/>
    <x v="3"/>
  </r>
  <r>
    <x v="315"/>
    <x v="39"/>
  </r>
  <r>
    <x v="316"/>
    <x v="15"/>
  </r>
  <r>
    <x v="317"/>
    <x v="3"/>
  </r>
  <r>
    <x v="318"/>
    <x v="16"/>
  </r>
  <r>
    <x v="319"/>
    <x v="0"/>
  </r>
  <r>
    <x v="0"/>
    <x v="0"/>
  </r>
  <r>
    <x v="1"/>
    <x v="26"/>
  </r>
  <r>
    <x v="2"/>
    <x v="26"/>
  </r>
  <r>
    <x v="320"/>
    <x v="0"/>
  </r>
  <r>
    <x v="5"/>
    <x v="71"/>
  </r>
  <r>
    <x v="7"/>
    <x v="10"/>
  </r>
  <r>
    <x v="321"/>
    <x v="10"/>
  </r>
  <r>
    <x v="8"/>
    <x v="22"/>
  </r>
  <r>
    <x v="9"/>
    <x v="30"/>
  </r>
  <r>
    <x v="10"/>
    <x v="72"/>
  </r>
  <r>
    <x v="322"/>
    <x v="10"/>
  </r>
  <r>
    <x v="12"/>
    <x v="15"/>
  </r>
  <r>
    <x v="13"/>
    <x v="15"/>
  </r>
  <r>
    <x v="323"/>
    <x v="3"/>
  </r>
  <r>
    <x v="14"/>
    <x v="73"/>
  </r>
  <r>
    <x v="16"/>
    <x v="3"/>
  </r>
  <r>
    <x v="17"/>
    <x v="74"/>
  </r>
  <r>
    <x v="18"/>
    <x v="42"/>
  </r>
  <r>
    <x v="324"/>
    <x v="3"/>
  </r>
  <r>
    <x v="19"/>
    <x v="75"/>
  </r>
  <r>
    <x v="20"/>
    <x v="3"/>
  </r>
  <r>
    <x v="325"/>
    <x v="15"/>
  </r>
  <r>
    <x v="22"/>
    <x v="3"/>
  </r>
  <r>
    <x v="326"/>
    <x v="50"/>
  </r>
  <r>
    <x v="23"/>
    <x v="23"/>
  </r>
  <r>
    <x v="26"/>
    <x v="3"/>
  </r>
  <r>
    <x v="27"/>
    <x v="23"/>
  </r>
  <r>
    <x v="28"/>
    <x v="3"/>
  </r>
  <r>
    <x v="29"/>
    <x v="76"/>
  </r>
  <r>
    <x v="30"/>
    <x v="5"/>
  </r>
  <r>
    <x v="327"/>
    <x v="3"/>
  </r>
  <r>
    <x v="328"/>
    <x v="3"/>
  </r>
  <r>
    <x v="32"/>
    <x v="47"/>
  </r>
  <r>
    <x v="33"/>
    <x v="77"/>
  </r>
  <r>
    <x v="34"/>
    <x v="20"/>
  </r>
  <r>
    <x v="329"/>
    <x v="10"/>
  </r>
  <r>
    <x v="330"/>
    <x v="3"/>
  </r>
  <r>
    <x v="35"/>
    <x v="39"/>
  </r>
  <r>
    <x v="36"/>
    <x v="15"/>
  </r>
  <r>
    <x v="37"/>
    <x v="52"/>
  </r>
  <r>
    <x v="331"/>
    <x v="3"/>
  </r>
  <r>
    <x v="39"/>
    <x v="10"/>
  </r>
  <r>
    <x v="42"/>
    <x v="78"/>
  </r>
  <r>
    <x v="43"/>
    <x v="40"/>
  </r>
  <r>
    <x v="44"/>
    <x v="3"/>
  </r>
  <r>
    <x v="45"/>
    <x v="16"/>
  </r>
  <r>
    <x v="46"/>
    <x v="27"/>
  </r>
  <r>
    <x v="47"/>
    <x v="16"/>
  </r>
  <r>
    <x v="49"/>
    <x v="79"/>
  </r>
  <r>
    <x v="50"/>
    <x v="29"/>
  </r>
  <r>
    <x v="51"/>
    <x v="5"/>
  </r>
  <r>
    <x v="52"/>
    <x v="80"/>
  </r>
  <r>
    <x v="53"/>
    <x v="81"/>
  </r>
  <r>
    <x v="54"/>
    <x v="27"/>
  </r>
  <r>
    <x v="55"/>
    <x v="16"/>
  </r>
  <r>
    <x v="56"/>
    <x v="3"/>
  </r>
  <r>
    <x v="332"/>
    <x v="3"/>
  </r>
  <r>
    <x v="59"/>
    <x v="3"/>
  </r>
  <r>
    <x v="61"/>
    <x v="49"/>
  </r>
  <r>
    <x v="62"/>
    <x v="3"/>
  </r>
  <r>
    <x v="63"/>
    <x v="10"/>
  </r>
  <r>
    <x v="64"/>
    <x v="10"/>
  </r>
  <r>
    <x v="65"/>
    <x v="10"/>
  </r>
  <r>
    <x v="66"/>
    <x v="40"/>
  </r>
  <r>
    <x v="67"/>
    <x v="26"/>
  </r>
  <r>
    <x v="333"/>
    <x v="0"/>
  </r>
  <r>
    <x v="68"/>
    <x v="15"/>
  </r>
  <r>
    <x v="334"/>
    <x v="16"/>
  </r>
  <r>
    <x v="69"/>
    <x v="0"/>
  </r>
  <r>
    <x v="335"/>
    <x v="3"/>
  </r>
  <r>
    <x v="70"/>
    <x v="10"/>
  </r>
  <r>
    <x v="336"/>
    <x v="0"/>
  </r>
  <r>
    <x v="71"/>
    <x v="0"/>
  </r>
  <r>
    <x v="72"/>
    <x v="82"/>
  </r>
  <r>
    <x v="74"/>
    <x v="3"/>
  </r>
  <r>
    <x v="75"/>
    <x v="6"/>
  </r>
  <r>
    <x v="337"/>
    <x v="3"/>
  </r>
  <r>
    <x v="338"/>
    <x v="3"/>
  </r>
  <r>
    <x v="77"/>
    <x v="0"/>
  </r>
  <r>
    <x v="339"/>
    <x v="3"/>
  </r>
  <r>
    <x v="80"/>
    <x v="10"/>
  </r>
  <r>
    <x v="81"/>
    <x v="19"/>
  </r>
  <r>
    <x v="83"/>
    <x v="5"/>
  </r>
  <r>
    <x v="84"/>
    <x v="19"/>
  </r>
  <r>
    <x v="340"/>
    <x v="0"/>
  </r>
  <r>
    <x v="86"/>
    <x v="43"/>
  </r>
  <r>
    <x v="341"/>
    <x v="3"/>
  </r>
  <r>
    <x v="342"/>
    <x v="3"/>
  </r>
  <r>
    <x v="89"/>
    <x v="83"/>
  </r>
  <r>
    <x v="90"/>
    <x v="1"/>
  </r>
  <r>
    <x v="91"/>
    <x v="15"/>
  </r>
  <r>
    <x v="92"/>
    <x v="16"/>
  </r>
  <r>
    <x v="343"/>
    <x v="10"/>
  </r>
  <r>
    <x v="93"/>
    <x v="3"/>
  </r>
  <r>
    <x v="95"/>
    <x v="5"/>
  </r>
  <r>
    <x v="344"/>
    <x v="19"/>
  </r>
  <r>
    <x v="345"/>
    <x v="3"/>
  </r>
  <r>
    <x v="97"/>
    <x v="10"/>
  </r>
  <r>
    <x v="346"/>
    <x v="0"/>
  </r>
  <r>
    <x v="98"/>
    <x v="31"/>
  </r>
  <r>
    <x v="99"/>
    <x v="6"/>
  </r>
  <r>
    <x v="100"/>
    <x v="35"/>
  </r>
  <r>
    <x v="101"/>
    <x v="3"/>
  </r>
  <r>
    <x v="102"/>
    <x v="68"/>
  </r>
  <r>
    <x v="347"/>
    <x v="27"/>
  </r>
  <r>
    <x v="348"/>
    <x v="3"/>
  </r>
  <r>
    <x v="104"/>
    <x v="16"/>
  </r>
  <r>
    <x v="106"/>
    <x v="5"/>
  </r>
  <r>
    <x v="107"/>
    <x v="19"/>
  </r>
  <r>
    <x v="108"/>
    <x v="8"/>
  </r>
  <r>
    <x v="110"/>
    <x v="26"/>
  </r>
  <r>
    <x v="111"/>
    <x v="16"/>
  </r>
  <r>
    <x v="112"/>
    <x v="37"/>
  </r>
  <r>
    <x v="349"/>
    <x v="3"/>
  </r>
  <r>
    <x v="113"/>
    <x v="3"/>
  </r>
  <r>
    <x v="114"/>
    <x v="16"/>
  </r>
  <r>
    <x v="115"/>
    <x v="84"/>
  </r>
  <r>
    <x v="116"/>
    <x v="27"/>
  </r>
  <r>
    <x v="350"/>
    <x v="3"/>
  </r>
  <r>
    <x v="351"/>
    <x v="3"/>
  </r>
  <r>
    <x v="118"/>
    <x v="56"/>
  </r>
  <r>
    <x v="352"/>
    <x v="3"/>
  </r>
  <r>
    <x v="119"/>
    <x v="6"/>
  </r>
  <r>
    <x v="353"/>
    <x v="19"/>
  </r>
  <r>
    <x v="354"/>
    <x v="3"/>
  </r>
  <r>
    <x v="355"/>
    <x v="3"/>
  </r>
  <r>
    <x v="123"/>
    <x v="52"/>
  </r>
  <r>
    <x v="125"/>
    <x v="16"/>
  </r>
  <r>
    <x v="127"/>
    <x v="10"/>
  </r>
  <r>
    <x v="356"/>
    <x v="3"/>
  </r>
  <r>
    <x v="357"/>
    <x v="10"/>
  </r>
  <r>
    <x v="358"/>
    <x v="3"/>
  </r>
  <r>
    <x v="129"/>
    <x v="0"/>
  </r>
  <r>
    <x v="359"/>
    <x v="16"/>
  </r>
  <r>
    <x v="360"/>
    <x v="85"/>
  </r>
  <r>
    <x v="132"/>
    <x v="30"/>
  </r>
  <r>
    <x v="361"/>
    <x v="3"/>
  </r>
  <r>
    <x v="133"/>
    <x v="34"/>
  </r>
  <r>
    <x v="362"/>
    <x v="10"/>
  </r>
  <r>
    <x v="134"/>
    <x v="27"/>
  </r>
  <r>
    <x v="135"/>
    <x v="3"/>
  </r>
  <r>
    <x v="363"/>
    <x v="3"/>
  </r>
  <r>
    <x v="136"/>
    <x v="0"/>
  </r>
  <r>
    <x v="137"/>
    <x v="35"/>
  </r>
  <r>
    <x v="364"/>
    <x v="0"/>
  </r>
  <r>
    <x v="365"/>
    <x v="0"/>
  </r>
  <r>
    <x v="366"/>
    <x v="40"/>
  </r>
  <r>
    <x v="138"/>
    <x v="30"/>
  </r>
  <r>
    <x v="367"/>
    <x v="3"/>
  </r>
  <r>
    <x v="368"/>
    <x v="3"/>
  </r>
  <r>
    <x v="369"/>
    <x v="3"/>
  </r>
  <r>
    <x v="139"/>
    <x v="10"/>
  </r>
  <r>
    <x v="142"/>
    <x v="35"/>
  </r>
  <r>
    <x v="143"/>
    <x v="27"/>
  </r>
  <r>
    <x v="145"/>
    <x v="84"/>
  </r>
  <r>
    <x v="146"/>
    <x v="3"/>
  </r>
  <r>
    <x v="147"/>
    <x v="40"/>
  </r>
  <r>
    <x v="148"/>
    <x v="86"/>
  </r>
  <r>
    <x v="150"/>
    <x v="23"/>
  </r>
  <r>
    <x v="151"/>
    <x v="0"/>
  </r>
  <r>
    <x v="152"/>
    <x v="3"/>
  </r>
  <r>
    <x v="153"/>
    <x v="16"/>
  </r>
  <r>
    <x v="154"/>
    <x v="19"/>
  </r>
  <r>
    <x v="156"/>
    <x v="37"/>
  </r>
  <r>
    <x v="370"/>
    <x v="16"/>
  </r>
  <r>
    <x v="371"/>
    <x v="10"/>
  </r>
  <r>
    <x v="157"/>
    <x v="8"/>
  </r>
  <r>
    <x v="158"/>
    <x v="39"/>
  </r>
  <r>
    <x v="159"/>
    <x v="5"/>
  </r>
  <r>
    <x v="160"/>
    <x v="64"/>
  </r>
  <r>
    <x v="161"/>
    <x v="15"/>
  </r>
  <r>
    <x v="162"/>
    <x v="5"/>
  </r>
  <r>
    <x v="372"/>
    <x v="3"/>
  </r>
  <r>
    <x v="163"/>
    <x v="75"/>
  </r>
  <r>
    <x v="164"/>
    <x v="31"/>
  </r>
  <r>
    <x v="166"/>
    <x v="19"/>
  </r>
  <r>
    <x v="167"/>
    <x v="87"/>
  </r>
  <r>
    <x v="373"/>
    <x v="3"/>
  </r>
  <r>
    <x v="169"/>
    <x v="30"/>
  </r>
  <r>
    <x v="170"/>
    <x v="78"/>
  </r>
  <r>
    <x v="374"/>
    <x v="3"/>
  </r>
  <r>
    <x v="375"/>
    <x v="3"/>
  </r>
  <r>
    <x v="172"/>
    <x v="3"/>
  </r>
  <r>
    <x v="173"/>
    <x v="17"/>
  </r>
  <r>
    <x v="174"/>
    <x v="16"/>
  </r>
  <r>
    <x v="376"/>
    <x v="3"/>
  </r>
  <r>
    <x v="175"/>
    <x v="0"/>
  </r>
  <r>
    <x v="176"/>
    <x v="3"/>
  </r>
  <r>
    <x v="177"/>
    <x v="23"/>
  </r>
  <r>
    <x v="377"/>
    <x v="3"/>
  </r>
  <r>
    <x v="178"/>
    <x v="1"/>
  </r>
  <r>
    <x v="179"/>
    <x v="35"/>
  </r>
  <r>
    <x v="180"/>
    <x v="19"/>
  </r>
  <r>
    <x v="181"/>
    <x v="3"/>
  </r>
  <r>
    <x v="182"/>
    <x v="1"/>
  </r>
  <r>
    <x v="183"/>
    <x v="3"/>
  </r>
  <r>
    <x v="378"/>
    <x v="19"/>
  </r>
  <r>
    <x v="184"/>
    <x v="8"/>
  </r>
  <r>
    <x v="186"/>
    <x v="88"/>
  </r>
  <r>
    <x v="187"/>
    <x v="6"/>
  </r>
  <r>
    <x v="189"/>
    <x v="47"/>
  </r>
  <r>
    <x v="379"/>
    <x v="3"/>
  </r>
  <r>
    <x v="191"/>
    <x v="22"/>
  </r>
  <r>
    <x v="192"/>
    <x v="17"/>
  </r>
  <r>
    <x v="380"/>
    <x v="10"/>
  </r>
  <r>
    <x v="193"/>
    <x v="0"/>
  </r>
  <r>
    <x v="381"/>
    <x v="10"/>
  </r>
  <r>
    <x v="194"/>
    <x v="19"/>
  </r>
  <r>
    <x v="196"/>
    <x v="6"/>
  </r>
  <r>
    <x v="198"/>
    <x v="0"/>
  </r>
  <r>
    <x v="199"/>
    <x v="26"/>
  </r>
  <r>
    <x v="382"/>
    <x v="10"/>
  </r>
  <r>
    <x v="200"/>
    <x v="75"/>
  </r>
  <r>
    <x v="201"/>
    <x v="42"/>
  </r>
  <r>
    <x v="203"/>
    <x v="39"/>
  </r>
  <r>
    <x v="206"/>
    <x v="0"/>
  </r>
  <r>
    <x v="207"/>
    <x v="89"/>
  </r>
  <r>
    <x v="208"/>
    <x v="71"/>
  </r>
  <r>
    <x v="210"/>
    <x v="64"/>
  </r>
  <r>
    <x v="211"/>
    <x v="6"/>
  </r>
  <r>
    <x v="212"/>
    <x v="35"/>
  </r>
  <r>
    <x v="383"/>
    <x v="16"/>
  </r>
  <r>
    <x v="213"/>
    <x v="26"/>
  </r>
  <r>
    <x v="214"/>
    <x v="15"/>
  </r>
  <r>
    <x v="384"/>
    <x v="0"/>
  </r>
  <r>
    <x v="215"/>
    <x v="90"/>
  </r>
  <r>
    <x v="216"/>
    <x v="15"/>
  </r>
  <r>
    <x v="217"/>
    <x v="40"/>
  </r>
  <r>
    <x v="218"/>
    <x v="19"/>
  </r>
  <r>
    <x v="385"/>
    <x v="19"/>
  </r>
  <r>
    <x v="219"/>
    <x v="27"/>
  </r>
  <r>
    <x v="220"/>
    <x v="42"/>
  </r>
  <r>
    <x v="386"/>
    <x v="0"/>
  </r>
  <r>
    <x v="222"/>
    <x v="16"/>
  </r>
  <r>
    <x v="223"/>
    <x v="5"/>
  </r>
  <r>
    <x v="387"/>
    <x v="27"/>
  </r>
  <r>
    <x v="388"/>
    <x v="0"/>
  </r>
  <r>
    <x v="224"/>
    <x v="16"/>
  </r>
  <r>
    <x v="225"/>
    <x v="91"/>
  </r>
  <r>
    <x v="226"/>
    <x v="92"/>
  </r>
  <r>
    <x v="227"/>
    <x v="93"/>
  </r>
  <r>
    <x v="228"/>
    <x v="1"/>
  </r>
  <r>
    <x v="229"/>
    <x v="3"/>
  </r>
  <r>
    <x v="389"/>
    <x v="3"/>
  </r>
  <r>
    <x v="390"/>
    <x v="34"/>
  </r>
  <r>
    <x v="391"/>
    <x v="16"/>
  </r>
  <r>
    <x v="230"/>
    <x v="94"/>
  </r>
  <r>
    <x v="232"/>
    <x v="3"/>
  </r>
  <r>
    <x v="233"/>
    <x v="3"/>
  </r>
  <r>
    <x v="392"/>
    <x v="0"/>
  </r>
  <r>
    <x v="393"/>
    <x v="3"/>
  </r>
  <r>
    <x v="394"/>
    <x v="10"/>
  </r>
  <r>
    <x v="234"/>
    <x v="2"/>
  </r>
  <r>
    <x v="235"/>
    <x v="95"/>
  </r>
  <r>
    <x v="236"/>
    <x v="33"/>
  </r>
  <r>
    <x v="237"/>
    <x v="96"/>
  </r>
  <r>
    <x v="238"/>
    <x v="19"/>
  </r>
  <r>
    <x v="395"/>
    <x v="0"/>
  </r>
  <r>
    <x v="396"/>
    <x v="10"/>
  </r>
  <r>
    <x v="239"/>
    <x v="16"/>
  </r>
  <r>
    <x v="397"/>
    <x v="7"/>
  </r>
  <r>
    <x v="240"/>
    <x v="37"/>
  </r>
  <r>
    <x v="398"/>
    <x v="10"/>
  </r>
  <r>
    <x v="241"/>
    <x v="33"/>
  </r>
  <r>
    <x v="242"/>
    <x v="97"/>
  </r>
  <r>
    <x v="243"/>
    <x v="35"/>
  </r>
  <r>
    <x v="244"/>
    <x v="98"/>
  </r>
  <r>
    <x v="245"/>
    <x v="99"/>
  </r>
  <r>
    <x v="246"/>
    <x v="43"/>
  </r>
  <r>
    <x v="248"/>
    <x v="39"/>
  </r>
  <r>
    <x v="249"/>
    <x v="15"/>
  </r>
  <r>
    <x v="250"/>
    <x v="16"/>
  </r>
  <r>
    <x v="251"/>
    <x v="22"/>
  </r>
  <r>
    <x v="252"/>
    <x v="47"/>
  </r>
  <r>
    <x v="253"/>
    <x v="5"/>
  </r>
  <r>
    <x v="254"/>
    <x v="10"/>
  </r>
  <r>
    <x v="399"/>
    <x v="3"/>
  </r>
  <r>
    <x v="400"/>
    <x v="100"/>
  </r>
  <r>
    <x v="255"/>
    <x v="2"/>
  </r>
  <r>
    <x v="256"/>
    <x v="0"/>
  </r>
  <r>
    <x v="257"/>
    <x v="101"/>
  </r>
  <r>
    <x v="258"/>
    <x v="27"/>
  </r>
  <r>
    <x v="259"/>
    <x v="46"/>
  </r>
  <r>
    <x v="260"/>
    <x v="102"/>
  </r>
  <r>
    <x v="401"/>
    <x v="34"/>
  </r>
  <r>
    <x v="261"/>
    <x v="0"/>
  </r>
  <r>
    <x v="402"/>
    <x v="3"/>
  </r>
  <r>
    <x v="263"/>
    <x v="27"/>
  </r>
  <r>
    <x v="264"/>
    <x v="27"/>
  </r>
  <r>
    <x v="266"/>
    <x v="35"/>
  </r>
  <r>
    <x v="267"/>
    <x v="56"/>
  </r>
  <r>
    <x v="268"/>
    <x v="55"/>
  </r>
  <r>
    <x v="269"/>
    <x v="103"/>
  </r>
  <r>
    <x v="270"/>
    <x v="6"/>
  </r>
  <r>
    <x v="403"/>
    <x v="3"/>
  </r>
  <r>
    <x v="271"/>
    <x v="19"/>
  </r>
  <r>
    <x v="272"/>
    <x v="19"/>
  </r>
  <r>
    <x v="273"/>
    <x v="26"/>
  </r>
  <r>
    <x v="404"/>
    <x v="3"/>
  </r>
  <r>
    <x v="274"/>
    <x v="3"/>
  </r>
  <r>
    <x v="275"/>
    <x v="103"/>
  </r>
  <r>
    <x v="405"/>
    <x v="19"/>
  </r>
  <r>
    <x v="276"/>
    <x v="16"/>
  </r>
  <r>
    <x v="406"/>
    <x v="19"/>
  </r>
  <r>
    <x v="278"/>
    <x v="104"/>
  </r>
  <r>
    <x v="279"/>
    <x v="105"/>
  </r>
  <r>
    <x v="280"/>
    <x v="106"/>
  </r>
  <r>
    <x v="407"/>
    <x v="0"/>
  </r>
  <r>
    <x v="281"/>
    <x v="107"/>
  </r>
  <r>
    <x v="283"/>
    <x v="0"/>
  </r>
  <r>
    <x v="284"/>
    <x v="3"/>
  </r>
  <r>
    <x v="285"/>
    <x v="39"/>
  </r>
  <r>
    <x v="408"/>
    <x v="3"/>
  </r>
  <r>
    <x v="287"/>
    <x v="34"/>
  </r>
  <r>
    <x v="288"/>
    <x v="16"/>
  </r>
  <r>
    <x v="289"/>
    <x v="27"/>
  </r>
  <r>
    <x v="293"/>
    <x v="41"/>
  </r>
  <r>
    <x v="294"/>
    <x v="16"/>
  </r>
  <r>
    <x v="409"/>
    <x v="0"/>
  </r>
  <r>
    <x v="295"/>
    <x v="4"/>
  </r>
  <r>
    <x v="296"/>
    <x v="5"/>
  </r>
  <r>
    <x v="297"/>
    <x v="16"/>
  </r>
  <r>
    <x v="298"/>
    <x v="108"/>
  </r>
  <r>
    <x v="299"/>
    <x v="41"/>
  </r>
  <r>
    <x v="410"/>
    <x v="3"/>
  </r>
  <r>
    <x v="301"/>
    <x v="27"/>
  </r>
  <r>
    <x v="411"/>
    <x v="109"/>
  </r>
  <r>
    <x v="302"/>
    <x v="14"/>
  </r>
  <r>
    <x v="412"/>
    <x v="0"/>
  </r>
  <r>
    <x v="303"/>
    <x v="110"/>
  </r>
  <r>
    <x v="304"/>
    <x v="19"/>
  </r>
  <r>
    <x v="305"/>
    <x v="111"/>
  </r>
  <r>
    <x v="307"/>
    <x v="3"/>
  </r>
  <r>
    <x v="308"/>
    <x v="3"/>
  </r>
  <r>
    <x v="413"/>
    <x v="3"/>
  </r>
  <r>
    <x v="309"/>
    <x v="23"/>
  </r>
  <r>
    <x v="414"/>
    <x v="0"/>
  </r>
  <r>
    <x v="310"/>
    <x v="16"/>
  </r>
  <r>
    <x v="311"/>
    <x v="17"/>
  </r>
  <r>
    <x v="415"/>
    <x v="112"/>
  </r>
  <r>
    <x v="312"/>
    <x v="27"/>
  </r>
  <r>
    <x v="416"/>
    <x v="3"/>
  </r>
  <r>
    <x v="315"/>
    <x v="42"/>
  </r>
  <r>
    <x v="316"/>
    <x v="0"/>
  </r>
  <r>
    <x v="317"/>
    <x v="3"/>
  </r>
  <r>
    <x v="417"/>
    <x v="3"/>
  </r>
  <r>
    <x v="318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127A6F-8257-8240-A05F-DE71F99225D5}" name="TablaDinámica12" cacheId="1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Words">
  <location ref="A3:B422" firstHeaderRow="1" firstDataRow="1" firstDataCol="1"/>
  <pivotFields count="2">
    <pivotField axis="axisRow" showAll="0" sortType="descending">
      <items count="419">
        <item x="319"/>
        <item x="0"/>
        <item x="1"/>
        <item x="2"/>
        <item x="3"/>
        <item x="4"/>
        <item x="320"/>
        <item x="5"/>
        <item x="6"/>
        <item x="7"/>
        <item x="321"/>
        <item x="8"/>
        <item x="9"/>
        <item x="10"/>
        <item x="11"/>
        <item x="322"/>
        <item x="12"/>
        <item x="13"/>
        <item x="323"/>
        <item x="14"/>
        <item x="15"/>
        <item x="16"/>
        <item x="17"/>
        <item x="18"/>
        <item x="324"/>
        <item x="19"/>
        <item x="20"/>
        <item x="325"/>
        <item x="21"/>
        <item x="22"/>
        <item x="326"/>
        <item x="23"/>
        <item x="24"/>
        <item x="25"/>
        <item x="26"/>
        <item x="27"/>
        <item x="28"/>
        <item x="29"/>
        <item x="30"/>
        <item x="327"/>
        <item x="31"/>
        <item x="328"/>
        <item x="32"/>
        <item x="33"/>
        <item x="34"/>
        <item x="329"/>
        <item x="330"/>
        <item x="35"/>
        <item x="36"/>
        <item x="37"/>
        <item x="331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332"/>
        <item x="58"/>
        <item x="59"/>
        <item x="60"/>
        <item x="61"/>
        <item x="62"/>
        <item x="63"/>
        <item x="64"/>
        <item x="65"/>
        <item x="66"/>
        <item x="67"/>
        <item x="333"/>
        <item x="68"/>
        <item x="334"/>
        <item x="69"/>
        <item x="335"/>
        <item x="70"/>
        <item x="336"/>
        <item x="71"/>
        <item x="72"/>
        <item x="73"/>
        <item x="74"/>
        <item x="75"/>
        <item x="337"/>
        <item x="76"/>
        <item x="338"/>
        <item x="77"/>
        <item x="339"/>
        <item x="78"/>
        <item x="79"/>
        <item x="80"/>
        <item x="81"/>
        <item x="82"/>
        <item x="83"/>
        <item x="84"/>
        <item x="85"/>
        <item x="340"/>
        <item x="86"/>
        <item x="341"/>
        <item x="87"/>
        <item x="88"/>
        <item x="342"/>
        <item x="89"/>
        <item x="90"/>
        <item x="91"/>
        <item x="92"/>
        <item x="343"/>
        <item x="93"/>
        <item x="94"/>
        <item x="95"/>
        <item x="344"/>
        <item x="96"/>
        <item x="345"/>
        <item x="97"/>
        <item x="346"/>
        <item x="98"/>
        <item x="99"/>
        <item x="100"/>
        <item x="101"/>
        <item x="102"/>
        <item x="347"/>
        <item x="103"/>
        <item x="348"/>
        <item x="104"/>
        <item x="105"/>
        <item x="106"/>
        <item x="107"/>
        <item x="108"/>
        <item x="109"/>
        <item x="110"/>
        <item x="111"/>
        <item x="112"/>
        <item x="349"/>
        <item x="113"/>
        <item x="114"/>
        <item x="115"/>
        <item x="116"/>
        <item x="350"/>
        <item x="117"/>
        <item x="351"/>
        <item x="118"/>
        <item x="352"/>
        <item x="119"/>
        <item x="353"/>
        <item x="354"/>
        <item x="355"/>
        <item x="120"/>
        <item x="121"/>
        <item x="122"/>
        <item x="123"/>
        <item x="124"/>
        <item x="125"/>
        <item x="126"/>
        <item x="127"/>
        <item x="356"/>
        <item x="357"/>
        <item x="358"/>
        <item x="128"/>
        <item x="129"/>
        <item x="130"/>
        <item x="359"/>
        <item x="360"/>
        <item x="131"/>
        <item x="132"/>
        <item x="361"/>
        <item x="133"/>
        <item x="362"/>
        <item x="134"/>
        <item x="135"/>
        <item x="363"/>
        <item x="136"/>
        <item x="137"/>
        <item x="364"/>
        <item x="365"/>
        <item x="366"/>
        <item x="138"/>
        <item x="367"/>
        <item x="368"/>
        <item x="369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370"/>
        <item x="371"/>
        <item x="157"/>
        <item x="158"/>
        <item x="159"/>
        <item x="160"/>
        <item x="161"/>
        <item x="162"/>
        <item x="372"/>
        <item x="163"/>
        <item x="164"/>
        <item x="165"/>
        <item x="166"/>
        <item x="167"/>
        <item x="373"/>
        <item x="168"/>
        <item x="169"/>
        <item x="170"/>
        <item x="171"/>
        <item x="374"/>
        <item x="375"/>
        <item x="172"/>
        <item x="173"/>
        <item x="174"/>
        <item x="376"/>
        <item x="175"/>
        <item x="176"/>
        <item x="177"/>
        <item x="377"/>
        <item x="178"/>
        <item x="179"/>
        <item x="180"/>
        <item x="181"/>
        <item x="182"/>
        <item x="183"/>
        <item x="378"/>
        <item x="184"/>
        <item x="185"/>
        <item x="186"/>
        <item x="187"/>
        <item x="188"/>
        <item x="189"/>
        <item x="190"/>
        <item x="379"/>
        <item x="191"/>
        <item x="192"/>
        <item x="380"/>
        <item x="193"/>
        <item x="381"/>
        <item x="194"/>
        <item x="195"/>
        <item x="196"/>
        <item x="197"/>
        <item x="198"/>
        <item x="199"/>
        <item x="382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383"/>
        <item x="213"/>
        <item x="214"/>
        <item x="384"/>
        <item x="215"/>
        <item x="216"/>
        <item x="217"/>
        <item x="218"/>
        <item x="385"/>
        <item x="219"/>
        <item x="220"/>
        <item x="221"/>
        <item x="386"/>
        <item x="222"/>
        <item x="223"/>
        <item x="387"/>
        <item x="388"/>
        <item x="224"/>
        <item x="225"/>
        <item x="226"/>
        <item x="227"/>
        <item x="228"/>
        <item x="229"/>
        <item x="389"/>
        <item x="390"/>
        <item x="391"/>
        <item x="230"/>
        <item x="231"/>
        <item x="232"/>
        <item x="233"/>
        <item x="392"/>
        <item x="393"/>
        <item x="394"/>
        <item x="234"/>
        <item x="235"/>
        <item x="236"/>
        <item x="237"/>
        <item x="238"/>
        <item x="395"/>
        <item x="396"/>
        <item x="239"/>
        <item x="397"/>
        <item x="240"/>
        <item x="398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399"/>
        <item x="400"/>
        <item x="255"/>
        <item x="256"/>
        <item x="257"/>
        <item x="258"/>
        <item x="259"/>
        <item x="260"/>
        <item x="401"/>
        <item x="261"/>
        <item x="262"/>
        <item x="402"/>
        <item x="263"/>
        <item x="264"/>
        <item x="265"/>
        <item x="266"/>
        <item x="267"/>
        <item x="268"/>
        <item x="269"/>
        <item x="270"/>
        <item x="403"/>
        <item x="271"/>
        <item x="272"/>
        <item x="273"/>
        <item x="404"/>
        <item x="274"/>
        <item x="275"/>
        <item x="405"/>
        <item x="276"/>
        <item x="406"/>
        <item x="277"/>
        <item x="278"/>
        <item x="279"/>
        <item x="280"/>
        <item x="407"/>
        <item x="281"/>
        <item x="282"/>
        <item x="283"/>
        <item x="284"/>
        <item x="285"/>
        <item x="408"/>
        <item x="286"/>
        <item x="287"/>
        <item x="288"/>
        <item x="289"/>
        <item x="290"/>
        <item x="291"/>
        <item x="292"/>
        <item x="293"/>
        <item x="294"/>
        <item x="409"/>
        <item x="295"/>
        <item x="296"/>
        <item x="297"/>
        <item x="298"/>
        <item x="299"/>
        <item x="410"/>
        <item x="300"/>
        <item x="301"/>
        <item x="411"/>
        <item x="302"/>
        <item x="412"/>
        <item x="303"/>
        <item x="304"/>
        <item x="305"/>
        <item x="306"/>
        <item x="307"/>
        <item x="308"/>
        <item x="413"/>
        <item x="309"/>
        <item x="414"/>
        <item x="310"/>
        <item x="311"/>
        <item x="415"/>
        <item x="312"/>
        <item x="313"/>
        <item x="314"/>
        <item x="416"/>
        <item x="315"/>
        <item x="316"/>
        <item x="317"/>
        <item x="417"/>
        <item x="3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114">
        <item x="3"/>
        <item x="0"/>
        <item x="10"/>
        <item x="16"/>
        <item x="19"/>
        <item x="15"/>
        <item x="5"/>
        <item x="27"/>
        <item x="26"/>
        <item x="1"/>
        <item x="39"/>
        <item x="35"/>
        <item x="23"/>
        <item x="2"/>
        <item x="17"/>
        <item x="6"/>
        <item x="40"/>
        <item x="34"/>
        <item x="25"/>
        <item x="50"/>
        <item x="33"/>
        <item x="37"/>
        <item x="30"/>
        <item x="47"/>
        <item x="22"/>
        <item x="43"/>
        <item x="101"/>
        <item x="8"/>
        <item x="76"/>
        <item x="20"/>
        <item x="7"/>
        <item x="46"/>
        <item x="42"/>
        <item x="52"/>
        <item x="103"/>
        <item x="56"/>
        <item x="18"/>
        <item x="41"/>
        <item x="31"/>
        <item x="80"/>
        <item x="69"/>
        <item x="92"/>
        <item x="84"/>
        <item x="102"/>
        <item x="64"/>
        <item x="32"/>
        <item x="14"/>
        <item x="49"/>
        <item x="75"/>
        <item x="78"/>
        <item x="63"/>
        <item x="111"/>
        <item x="107"/>
        <item x="82"/>
        <item x="11"/>
        <item x="4"/>
        <item x="94"/>
        <item x="74"/>
        <item x="13"/>
        <item x="73"/>
        <item x="54"/>
        <item x="70"/>
        <item x="90"/>
        <item x="38"/>
        <item x="24"/>
        <item x="57"/>
        <item x="55"/>
        <item x="44"/>
        <item x="71"/>
        <item x="68"/>
        <item x="53"/>
        <item x="100"/>
        <item x="12"/>
        <item x="93"/>
        <item x="48"/>
        <item x="89"/>
        <item x="87"/>
        <item x="29"/>
        <item x="110"/>
        <item x="91"/>
        <item x="62"/>
        <item x="28"/>
        <item x="60"/>
        <item x="108"/>
        <item x="65"/>
        <item x="51"/>
        <item x="97"/>
        <item x="79"/>
        <item x="88"/>
        <item x="81"/>
        <item x="61"/>
        <item x="99"/>
        <item x="96"/>
        <item x="59"/>
        <item x="98"/>
        <item x="72"/>
        <item x="21"/>
        <item x="77"/>
        <item x="9"/>
        <item x="104"/>
        <item x="112"/>
        <item x="58"/>
        <item x="95"/>
        <item x="109"/>
        <item x="106"/>
        <item x="67"/>
        <item x="83"/>
        <item x="36"/>
        <item x="66"/>
        <item x="105"/>
        <item x="45"/>
        <item x="86"/>
        <item x="85"/>
        <item t="default"/>
      </items>
    </pivotField>
  </pivotFields>
  <rowFields count="1">
    <field x="0"/>
  </rowFields>
  <rowItems count="419">
    <i>
      <x v="199"/>
    </i>
    <i>
      <x v="367"/>
    </i>
    <i>
      <x v="172"/>
    </i>
    <i>
      <x v="113"/>
    </i>
    <i>
      <x v="368"/>
    </i>
    <i>
      <x v="311"/>
    </i>
    <i>
      <x v="394"/>
    </i>
    <i>
      <x v="13"/>
    </i>
    <i>
      <x v="43"/>
    </i>
    <i>
      <x v="366"/>
    </i>
    <i>
      <x v="324"/>
    </i>
    <i>
      <x v="313"/>
    </i>
    <i>
      <x v="325"/>
    </i>
    <i>
      <x v="246"/>
    </i>
    <i>
      <x v="408"/>
    </i>
    <i>
      <x v="322"/>
    </i>
    <i>
      <x v="62"/>
    </i>
    <i>
      <x v="66"/>
    </i>
    <i>
      <x v="63"/>
    </i>
    <i>
      <x v="389"/>
    </i>
    <i>
      <x v="221"/>
    </i>
    <i>
      <x v="295"/>
    </i>
    <i>
      <x v="271"/>
    </i>
    <i>
      <x v="397"/>
    </i>
    <i>
      <x v="297"/>
    </i>
    <i>
      <x v="130"/>
    </i>
    <i>
      <x v="22"/>
    </i>
    <i>
      <x v="281"/>
    </i>
    <i>
      <x v="7"/>
    </i>
    <i>
      <x v="272"/>
    </i>
    <i>
      <x v="303"/>
    </i>
    <i>
      <x v="55"/>
    </i>
    <i>
      <x v="19"/>
    </i>
    <i>
      <x v="352"/>
    </i>
    <i>
      <x v="196"/>
    </i>
    <i>
      <x v="386"/>
    </i>
    <i>
      <x v="90"/>
    </i>
    <i>
      <x v="225"/>
    </i>
    <i>
      <x v="25"/>
    </i>
    <i>
      <x v="342"/>
    </i>
    <i>
      <x v="23"/>
    </i>
    <i>
      <x v="361"/>
    </i>
    <i>
      <x v="395"/>
    </i>
    <i>
      <x v="75"/>
    </i>
    <i>
      <x v="217"/>
    </i>
    <i>
      <x v="336"/>
    </i>
    <i>
      <x v="264"/>
    </i>
    <i>
      <x v="146"/>
    </i>
    <i>
      <x v="296"/>
    </i>
    <i>
      <x v="399"/>
    </i>
    <i>
      <x v="383"/>
    </i>
    <i>
      <x v="390"/>
    </i>
    <i>
      <x v="218"/>
    </i>
    <i>
      <x v="37"/>
    </i>
    <i>
      <x v="370"/>
    </i>
    <i>
      <x v="273"/>
    </i>
    <i>
      <x v="274"/>
    </i>
    <i>
      <x v="351"/>
    </i>
    <i>
      <x v="65"/>
    </i>
    <i>
      <x v="213"/>
    </i>
    <i>
      <x v="126"/>
    </i>
    <i>
      <x v="287"/>
    </i>
    <i>
      <x v="210"/>
    </i>
    <i>
      <x v="174"/>
    </i>
    <i>
      <x v="11"/>
    </i>
    <i>
      <x v="44"/>
    </i>
    <i>
      <x v="42"/>
    </i>
    <i>
      <x v="265"/>
    </i>
    <i>
      <x v="321"/>
    </i>
    <i>
      <x v="12"/>
    </i>
    <i>
      <x v="341"/>
    </i>
    <i>
      <x v="353"/>
    </i>
    <i>
      <x v="49"/>
    </i>
    <i>
      <x v="339"/>
    </i>
    <i>
      <x v="108"/>
    </i>
    <i>
      <x v="160"/>
    </i>
    <i>
      <x v="176"/>
    </i>
    <i>
      <x v="413"/>
    </i>
    <i>
      <x v="337"/>
    </i>
    <i>
      <x v="244"/>
    </i>
    <i>
      <x v="151"/>
    </i>
    <i>
      <x v="312"/>
    </i>
    <i>
      <x v="142"/>
    </i>
    <i>
      <x v="252"/>
    </i>
    <i>
      <x v="186"/>
    </i>
    <i>
      <x v="319"/>
    </i>
    <i>
      <x v="283"/>
    </i>
    <i>
      <x v="182"/>
    </i>
    <i>
      <x v="224"/>
    </i>
    <i>
      <x v="207"/>
    </i>
    <i>
      <x v="93"/>
    </i>
    <i>
      <x v="326"/>
    </i>
    <i>
      <x v="56"/>
    </i>
    <i>
      <x v="238"/>
    </i>
    <i>
      <x v="331"/>
    </i>
    <i>
      <x v="211"/>
    </i>
    <i>
      <x v="259"/>
    </i>
    <i>
      <x v="332"/>
    </i>
    <i>
      <x v="128"/>
    </i>
    <i>
      <x v="138"/>
    </i>
    <i>
      <x v="249"/>
    </i>
    <i>
      <x v="407"/>
    </i>
    <i>
      <x v="153"/>
    </i>
    <i>
      <x v="318"/>
    </i>
    <i>
      <x v="127"/>
    </i>
    <i>
      <x v="350"/>
    </i>
    <i>
      <x v="310"/>
    </i>
    <i>
      <x v="377"/>
    </i>
    <i>
      <x v="35"/>
    </i>
    <i>
      <x v="275"/>
    </i>
    <i>
      <x v="198"/>
    </i>
    <i>
      <x v="247"/>
    </i>
    <i>
      <x v="298"/>
    </i>
    <i>
      <x v="80"/>
    </i>
    <i>
      <x v="47"/>
    </i>
    <i>
      <x v="253"/>
    </i>
    <i>
      <x v="104"/>
    </i>
    <i>
      <x v="212"/>
    </i>
    <i>
      <x v="3"/>
    </i>
    <i>
      <x v="404"/>
    </i>
    <i>
      <x v="374"/>
    </i>
    <i>
      <x v="323"/>
    </i>
    <i>
      <x v="114"/>
    </i>
    <i>
      <x v="235"/>
    </i>
    <i>
      <x v="379"/>
    </i>
    <i>
      <x v="140"/>
    </i>
    <i>
      <x v="17"/>
    </i>
    <i>
      <x v="30"/>
    </i>
    <i>
      <x v="245"/>
    </i>
    <i>
      <x v="230"/>
    </i>
    <i>
      <x v="201"/>
    </i>
    <i>
      <x v="239"/>
    </i>
    <i>
      <x v="2"/>
    </i>
    <i>
      <x v="9"/>
    </i>
    <i>
      <x v="343"/>
    </i>
    <i>
      <x v="267"/>
    </i>
    <i>
      <x v="301"/>
    </i>
    <i>
      <x v="185"/>
    </i>
    <i>
      <x v="105"/>
    </i>
    <i>
      <x v="241"/>
    </i>
    <i>
      <x v="354"/>
    </i>
    <i>
      <x v="59"/>
    </i>
    <i>
      <x v="237"/>
    </i>
    <i>
      <x v="340"/>
    </i>
    <i>
      <x v="358"/>
    </i>
    <i>
      <x v="282"/>
    </i>
    <i>
      <x v="178"/>
    </i>
    <i>
      <x v="193"/>
    </i>
    <i>
      <x v="348"/>
    </i>
    <i>
      <x v="398"/>
    </i>
    <i>
      <x v="115"/>
    </i>
    <i>
      <x v="409"/>
    </i>
    <i>
      <x v="356"/>
    </i>
    <i>
      <x v="147"/>
    </i>
    <i>
      <x v="38"/>
    </i>
    <i>
      <x v="136"/>
    </i>
    <i>
      <x v="31"/>
    </i>
    <i>
      <x v="81"/>
    </i>
    <i>
      <x v="328"/>
    </i>
    <i>
      <x v="384"/>
    </i>
    <i>
      <x v="262"/>
    </i>
    <i>
      <x v="48"/>
    </i>
    <i>
      <x v="276"/>
    </i>
    <i>
      <x v="257"/>
    </i>
    <i>
      <x v="406"/>
    </i>
    <i>
      <x v="162"/>
    </i>
    <i>
      <x v="278"/>
    </i>
    <i>
      <x v="286"/>
    </i>
    <i>
      <x v="333"/>
    </i>
    <i>
      <x v="347"/>
    </i>
    <i>
      <x v="145"/>
    </i>
    <i>
      <x v="214"/>
    </i>
    <i>
      <x v="60"/>
    </i>
    <i>
      <x v="169"/>
    </i>
    <i>
      <x v="387"/>
    </i>
    <i>
      <x v="141"/>
    </i>
    <i>
      <x v="393"/>
    </i>
    <i>
      <x v="67"/>
    </i>
    <i>
      <x v="194"/>
    </i>
    <i>
      <x v="291"/>
    </i>
    <i>
      <x v="215"/>
    </i>
    <i>
      <x v="294"/>
    </i>
    <i>
      <x v="16"/>
    </i>
    <i>
      <x v="64"/>
    </i>
    <i>
      <x v="102"/>
    </i>
    <i>
      <x v="378"/>
    </i>
    <i>
      <x v="78"/>
    </i>
    <i>
      <x v="58"/>
    </i>
    <i>
      <x v="329"/>
    </i>
    <i>
      <x v="202"/>
    </i>
    <i>
      <x v="61"/>
    </i>
    <i>
      <x v="284"/>
    </i>
    <i>
      <x v="317"/>
    </i>
    <i>
      <x v="137"/>
    </i>
    <i>
      <x v="120"/>
    </i>
    <i>
      <x v="414"/>
    </i>
    <i>
      <x v="279"/>
    </i>
    <i>
      <x v="292"/>
    </i>
    <i>
      <x v="131"/>
    </i>
    <i>
      <x v="357"/>
    </i>
    <i>
      <x v="373"/>
    </i>
    <i>
      <x v="8"/>
    </i>
    <i>
      <x v="417"/>
    </i>
    <i>
      <x v="68"/>
    </i>
    <i>
      <x v="314"/>
    </i>
    <i>
      <x v="83"/>
    </i>
    <i>
      <x v="388"/>
    </i>
    <i>
      <x v="220"/>
    </i>
    <i>
      <x v="330"/>
    </i>
    <i>
      <x v="87"/>
    </i>
    <i>
      <x v="164"/>
    </i>
    <i>
      <x v="134"/>
    </i>
    <i>
      <x v="344"/>
    </i>
    <i>
      <x v="116"/>
    </i>
    <i>
      <x v="190"/>
    </i>
    <i>
      <x v="231"/>
    </i>
    <i>
      <x v="28"/>
    </i>
    <i>
      <x v="261"/>
    </i>
    <i>
      <x v="99"/>
    </i>
    <i>
      <x v="334"/>
    </i>
    <i>
      <x v="205"/>
    </i>
    <i>
      <x v="124"/>
    </i>
    <i>
      <x v="372"/>
    </i>
    <i>
      <x v="27"/>
    </i>
    <i>
      <x v="290"/>
    </i>
    <i>
      <x v="179"/>
    </i>
    <i>
      <x v="243"/>
    </i>
    <i>
      <x v="77"/>
    </i>
    <i>
      <x v="57"/>
    </i>
    <i>
      <x v="229"/>
    </i>
    <i>
      <x v="101"/>
    </i>
    <i>
      <x v="204"/>
    </i>
    <i>
      <x v="338"/>
    </i>
    <i>
      <x v="362"/>
    </i>
    <i>
      <x v="285"/>
    </i>
    <i>
      <x v="121"/>
    </i>
    <i>
      <x v="154"/>
    </i>
    <i>
      <x v="29"/>
    </i>
    <i>
      <x v="40"/>
    </i>
    <i>
      <x v="363"/>
    </i>
    <i>
      <x v="53"/>
    </i>
    <i>
      <x v="364"/>
    </i>
    <i>
      <x v="203"/>
    </i>
    <i>
      <x v="392"/>
    </i>
    <i>
      <x v="171"/>
    </i>
    <i>
      <x v="1"/>
    </i>
    <i>
      <x v="277"/>
    </i>
    <i>
      <x v="69"/>
    </i>
    <i>
      <x v="52"/>
    </i>
    <i>
      <x v="79"/>
    </i>
    <i>
      <x v="84"/>
    </i>
    <i>
      <x v="302"/>
    </i>
    <i>
      <x v="248"/>
    </i>
    <i>
      <x v="233"/>
    </i>
    <i>
      <x v="206"/>
    </i>
    <i>
      <x v="208"/>
    </i>
    <i>
      <x v="139"/>
    </i>
    <i>
      <x v="45"/>
    </i>
    <i>
      <x v="200"/>
    </i>
    <i>
      <x v="85"/>
    </i>
    <i>
      <x v="118"/>
    </i>
    <i>
      <x v="258"/>
    </i>
    <i>
      <x v="320"/>
    </i>
    <i>
      <x v="260"/>
    </i>
    <i>
      <x v="26"/>
    </i>
    <i>
      <x v="263"/>
    </i>
    <i>
      <x v="345"/>
    </i>
    <i>
      <x v="34"/>
    </i>
    <i>
      <x v="129"/>
    </i>
    <i>
      <x v="270"/>
    </i>
    <i>
      <x v="254"/>
    </i>
    <i>
      <x v="89"/>
    </i>
    <i>
      <x v="15"/>
    </i>
    <i>
      <x v="21"/>
    </i>
    <i>
      <x v="255"/>
    </i>
    <i>
      <x v="161"/>
    </i>
    <i>
      <x v="10"/>
    </i>
    <i>
      <x v="166"/>
    </i>
    <i>
      <x v="209"/>
    </i>
    <i>
      <x v="288"/>
    </i>
    <i>
      <x v="117"/>
    </i>
    <i>
      <x v="97"/>
    </i>
    <i>
      <x v="119"/>
    </i>
    <i>
      <x v="177"/>
    </i>
    <i>
      <x v="135"/>
    </i>
    <i>
      <x v="309"/>
    </i>
    <i>
      <x v="33"/>
    </i>
    <i>
      <x v="181"/>
    </i>
    <i>
      <x v="316"/>
    </i>
    <i>
      <x v="256"/>
    </i>
    <i>
      <x v="385"/>
    </i>
    <i>
      <x v="125"/>
    </i>
    <i>
      <x v="402"/>
    </i>
    <i>
      <x v="293"/>
    </i>
    <i>
      <x v="376"/>
    </i>
    <i>
      <x v="299"/>
    </i>
    <i>
      <x v="396"/>
    </i>
    <i>
      <x v="6"/>
    </i>
    <i>
      <x v="122"/>
    </i>
    <i>
      <x v="305"/>
    </i>
    <i>
      <x v="369"/>
    </i>
    <i>
      <x v="306"/>
    </i>
    <i>
      <x v="234"/>
    </i>
    <i>
      <x v="307"/>
    </i>
    <i>
      <x v="242"/>
    </i>
    <i>
      <x v="88"/>
    </i>
    <i>
      <x v="400"/>
    </i>
    <i>
      <x v="183"/>
    </i>
    <i>
      <x v="144"/>
    </i>
    <i>
      <x v="184"/>
    </i>
    <i>
      <x v="360"/>
    </i>
    <i>
      <x v="315"/>
    </i>
    <i>
      <x v="73"/>
    </i>
    <i>
      <x v="14"/>
    </i>
    <i>
      <x v="371"/>
    </i>
    <i>
      <x v="195"/>
    </i>
    <i>
      <x v="76"/>
    </i>
    <i>
      <x v="197"/>
    </i>
    <i>
      <x v="132"/>
    </i>
    <i>
      <x v="107"/>
    </i>
    <i>
      <x v="240"/>
    </i>
    <i>
      <x/>
    </i>
    <i>
      <x v="51"/>
    </i>
    <i>
      <x v="280"/>
    </i>
    <i>
      <x v="82"/>
    </i>
    <i>
      <x v="91"/>
    </i>
    <i>
      <x v="401"/>
    </i>
    <i>
      <x v="92"/>
    </i>
    <i>
      <x v="405"/>
    </i>
    <i>
      <x v="415"/>
    </i>
    <i>
      <x v="36"/>
    </i>
    <i>
      <x v="289"/>
    </i>
    <i>
      <x v="20"/>
    </i>
    <i>
      <x v="39"/>
    </i>
    <i>
      <x v="411"/>
    </i>
    <i>
      <x v="156"/>
    </i>
    <i>
      <x v="133"/>
    </i>
    <i>
      <x v="157"/>
    </i>
    <i>
      <x v="403"/>
    </i>
    <i>
      <x v="335"/>
    </i>
    <i>
      <x v="375"/>
    </i>
    <i>
      <x v="158"/>
    </i>
    <i>
      <x v="187"/>
    </i>
    <i>
      <x v="110"/>
    </i>
    <i>
      <x v="391"/>
    </i>
    <i>
      <x v="111"/>
    </i>
    <i>
      <x v="24"/>
    </i>
    <i>
      <x v="112"/>
    </i>
    <i>
      <x v="250"/>
    </i>
    <i>
      <x v="159"/>
    </i>
    <i>
      <x v="74"/>
    </i>
    <i>
      <x v="150"/>
    </i>
    <i>
      <x v="18"/>
    </i>
    <i>
      <x v="148"/>
    </i>
    <i>
      <x v="381"/>
    </i>
    <i>
      <x v="95"/>
    </i>
    <i>
      <x v="188"/>
    </i>
    <i>
      <x v="173"/>
    </i>
    <i>
      <x v="167"/>
    </i>
    <i>
      <x v="96"/>
    </i>
    <i>
      <x v="103"/>
    </i>
    <i>
      <x v="346"/>
    </i>
    <i>
      <x v="168"/>
    </i>
    <i>
      <x v="46"/>
    </i>
    <i>
      <x v="41"/>
    </i>
    <i>
      <x v="163"/>
    </i>
    <i>
      <x v="106"/>
    </i>
    <i>
      <x v="349"/>
    </i>
    <i>
      <x v="170"/>
    </i>
    <i>
      <x v="308"/>
    </i>
    <i>
      <x v="304"/>
    </i>
    <i>
      <x v="152"/>
    </i>
    <i>
      <x v="266"/>
    </i>
    <i>
      <x v="149"/>
    </i>
    <i>
      <x v="269"/>
    </i>
    <i>
      <x v="180"/>
    </i>
    <i>
      <x v="232"/>
    </i>
    <i>
      <x v="216"/>
    </i>
    <i>
      <x v="380"/>
    </i>
    <i>
      <x v="355"/>
    </i>
    <i>
      <x v="382"/>
    </i>
    <i>
      <x v="175"/>
    </i>
    <i>
      <x v="155"/>
    </i>
    <i>
      <x v="123"/>
    </i>
    <i>
      <x v="236"/>
    </i>
    <i>
      <x v="219"/>
    </i>
    <i>
      <x v="5"/>
    </i>
    <i>
      <x v="359"/>
    </i>
    <i>
      <x v="189"/>
    </i>
    <i>
      <x v="100"/>
    </i>
    <i>
      <x v="50"/>
    </i>
    <i>
      <x v="71"/>
    </i>
    <i>
      <x v="191"/>
    </i>
    <i>
      <x v="268"/>
    </i>
    <i>
      <x v="192"/>
    </i>
    <i>
      <x v="222"/>
    </i>
    <i>
      <x v="32"/>
    </i>
    <i>
      <x v="223"/>
    </i>
    <i>
      <x v="327"/>
    </i>
    <i>
      <x v="365"/>
    </i>
    <i>
      <x v="98"/>
    </i>
    <i>
      <x v="72"/>
    </i>
    <i>
      <x v="54"/>
    </i>
    <i>
      <x v="94"/>
    </i>
    <i>
      <x v="143"/>
    </i>
    <i>
      <x v="226"/>
    </i>
    <i>
      <x v="251"/>
    </i>
    <i>
      <x v="300"/>
    </i>
    <i>
      <x v="410"/>
    </i>
    <i>
      <x v="227"/>
    </i>
    <i>
      <x v="412"/>
    </i>
    <i>
      <x v="86"/>
    </i>
    <i>
      <x v="228"/>
    </i>
    <i>
      <x v="165"/>
    </i>
    <i>
      <x v="416"/>
    </i>
    <i>
      <x v="4"/>
    </i>
    <i>
      <x v="70"/>
    </i>
    <i>
      <x v="109"/>
    </i>
    <i t="grand">
      <x/>
    </i>
  </rowItems>
  <colItems count="1">
    <i/>
  </colItems>
  <dataFields count="1">
    <dataField name="Total Occurrence" fld="1" baseField="0" baseItem="0"/>
  </dataFields>
  <formats count="2">
    <format dxfId="1">
      <pivotArea dataOnly="0" labelOnly="1" fieldPosition="0">
        <references count="1">
          <reference field="0" count="50">
            <x v="7"/>
            <x v="13"/>
            <x v="19"/>
            <x v="22"/>
            <x v="23"/>
            <x v="25"/>
            <x v="43"/>
            <x v="55"/>
            <x v="62"/>
            <x v="63"/>
            <x v="66"/>
            <x v="75"/>
            <x v="90"/>
            <x v="113"/>
            <x v="130"/>
            <x v="146"/>
            <x v="172"/>
            <x v="196"/>
            <x v="199"/>
            <x v="217"/>
            <x v="221"/>
            <x v="225"/>
            <x v="246"/>
            <x v="264"/>
            <x v="271"/>
            <x v="272"/>
            <x v="281"/>
            <x v="295"/>
            <x v="296"/>
            <x v="297"/>
            <x v="303"/>
            <x v="311"/>
            <x v="313"/>
            <x v="322"/>
            <x v="324"/>
            <x v="325"/>
            <x v="336"/>
            <x v="342"/>
            <x v="352"/>
            <x v="361"/>
            <x v="366"/>
            <x v="367"/>
            <x v="368"/>
            <x v="386"/>
            <x v="389"/>
            <x v="394"/>
            <x v="395"/>
            <x v="397"/>
            <x v="399"/>
            <x v="408"/>
          </reference>
        </references>
      </pivotArea>
    </format>
    <format dxfId="0">
      <pivotArea dataOnly="0" labelOnly="1" fieldPosition="0">
        <references count="1">
          <reference field="0" count="47">
            <x v="11"/>
            <x v="12"/>
            <x v="37"/>
            <x v="42"/>
            <x v="44"/>
            <x v="49"/>
            <x v="56"/>
            <x v="65"/>
            <x v="93"/>
            <x v="108"/>
            <x v="126"/>
            <x v="142"/>
            <x v="151"/>
            <x v="160"/>
            <x v="174"/>
            <x v="176"/>
            <x v="182"/>
            <x v="186"/>
            <x v="207"/>
            <x v="210"/>
            <x v="211"/>
            <x v="213"/>
            <x v="218"/>
            <x v="224"/>
            <x v="238"/>
            <x v="244"/>
            <x v="252"/>
            <x v="259"/>
            <x v="265"/>
            <x v="273"/>
            <x v="274"/>
            <x v="283"/>
            <x v="287"/>
            <x v="312"/>
            <x v="319"/>
            <x v="321"/>
            <x v="326"/>
            <x v="331"/>
            <x v="337"/>
            <x v="339"/>
            <x v="341"/>
            <x v="351"/>
            <x v="353"/>
            <x v="370"/>
            <x v="383"/>
            <x v="390"/>
            <x v="4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94C4-5BA6-5741-B2FF-C9B8543CB1CB}">
  <dimension ref="A2:W433"/>
  <sheetViews>
    <sheetView tabSelected="1" zoomScale="89" zoomScaleNormal="89" workbookViewId="0">
      <selection activeCell="K28" sqref="K28"/>
    </sheetView>
  </sheetViews>
  <sheetFormatPr baseColWidth="10" defaultRowHeight="15" x14ac:dyDescent="0.2"/>
  <cols>
    <col min="1" max="1" width="42.1640625" bestFit="1" customWidth="1"/>
    <col min="2" max="2" width="25.83203125" bestFit="1" customWidth="1"/>
    <col min="3" max="3" width="16.6640625" bestFit="1" customWidth="1"/>
    <col min="4" max="4" width="16.6640625" customWidth="1"/>
    <col min="5" max="5" width="16.6640625" bestFit="1" customWidth="1"/>
    <col min="7" max="7" width="14" bestFit="1" customWidth="1"/>
    <col min="14" max="14" width="31.6640625" customWidth="1"/>
    <col min="15" max="15" width="8.83203125" customWidth="1"/>
  </cols>
  <sheetData>
    <row r="2" spans="1:18" x14ac:dyDescent="0.2">
      <c r="A2" s="6" t="s">
        <v>510</v>
      </c>
      <c r="B2" s="6" t="s">
        <v>457</v>
      </c>
      <c r="C2" s="6" t="s">
        <v>511</v>
      </c>
      <c r="D2" s="6" t="s">
        <v>450</v>
      </c>
      <c r="E2" s="6" t="s">
        <v>458</v>
      </c>
    </row>
    <row r="3" spans="1:18" x14ac:dyDescent="0.2">
      <c r="A3" s="22" t="s">
        <v>434</v>
      </c>
      <c r="B3" s="23">
        <v>261</v>
      </c>
      <c r="C3" s="24">
        <v>1917</v>
      </c>
      <c r="D3" s="24">
        <v>735</v>
      </c>
      <c r="E3" s="24">
        <v>7119</v>
      </c>
      <c r="G3" s="14" t="s">
        <v>452</v>
      </c>
      <c r="I3" s="16" t="s">
        <v>448</v>
      </c>
      <c r="J3" s="16" t="s">
        <v>449</v>
      </c>
      <c r="K3" s="16" t="s">
        <v>450</v>
      </c>
      <c r="L3" s="16" t="s">
        <v>451</v>
      </c>
      <c r="N3" s="6" t="s">
        <v>510</v>
      </c>
      <c r="O3" s="6" t="s">
        <v>457</v>
      </c>
      <c r="P3" s="6" t="s">
        <v>512</v>
      </c>
      <c r="Q3" s="6" t="s">
        <v>513</v>
      </c>
      <c r="R3" s="11" t="s">
        <v>450</v>
      </c>
    </row>
    <row r="4" spans="1:18" x14ac:dyDescent="0.2">
      <c r="A4" s="21" t="s">
        <v>50</v>
      </c>
      <c r="B4">
        <v>2</v>
      </c>
      <c r="C4">
        <v>23</v>
      </c>
      <c r="G4" s="13">
        <v>221726</v>
      </c>
      <c r="I4" s="17">
        <f>Q14-P14</f>
        <v>37330</v>
      </c>
      <c r="J4" s="17">
        <f>P14</f>
        <v>5467</v>
      </c>
      <c r="K4" s="17">
        <f>R14</f>
        <v>45415</v>
      </c>
      <c r="L4" s="17">
        <f>G4-Q14</f>
        <v>178929</v>
      </c>
      <c r="N4" s="22" t="s">
        <v>434</v>
      </c>
      <c r="O4" s="23">
        <v>261</v>
      </c>
      <c r="P4" s="24">
        <v>1917</v>
      </c>
      <c r="Q4" s="24">
        <v>7119</v>
      </c>
      <c r="R4" s="37">
        <v>735</v>
      </c>
    </row>
    <row r="5" spans="1:18" x14ac:dyDescent="0.2">
      <c r="A5" s="21" t="s">
        <v>339</v>
      </c>
      <c r="B5">
        <v>1</v>
      </c>
      <c r="C5">
        <v>1</v>
      </c>
      <c r="I5" s="3"/>
      <c r="J5" s="3"/>
      <c r="K5" s="3"/>
      <c r="L5" s="3"/>
      <c r="N5" s="22" t="s">
        <v>396</v>
      </c>
      <c r="O5" s="23">
        <v>246</v>
      </c>
      <c r="P5" s="24">
        <v>342</v>
      </c>
      <c r="Q5" s="24">
        <v>6403</v>
      </c>
      <c r="R5" s="37">
        <v>7653</v>
      </c>
    </row>
    <row r="6" spans="1:18" x14ac:dyDescent="0.2">
      <c r="A6" s="21" t="s">
        <v>440</v>
      </c>
      <c r="B6">
        <v>1</v>
      </c>
      <c r="C6">
        <v>2</v>
      </c>
      <c r="I6" s="16" t="s">
        <v>453</v>
      </c>
      <c r="J6" s="16" t="s">
        <v>454</v>
      </c>
      <c r="K6" s="16" t="s">
        <v>455</v>
      </c>
      <c r="L6" s="16" t="s">
        <v>456</v>
      </c>
      <c r="N6" s="22" t="s">
        <v>433</v>
      </c>
      <c r="O6" s="23">
        <v>208</v>
      </c>
      <c r="P6" s="24">
        <v>1375</v>
      </c>
      <c r="Q6" s="24">
        <v>6572</v>
      </c>
      <c r="R6" s="37">
        <v>6195</v>
      </c>
    </row>
    <row r="7" spans="1:18" x14ac:dyDescent="0.2">
      <c r="A7" s="21" t="s">
        <v>148</v>
      </c>
      <c r="B7">
        <v>2</v>
      </c>
      <c r="C7">
        <v>9</v>
      </c>
      <c r="I7" s="18">
        <f>(L4+I4)/(I4+J4+K4+L4)</f>
        <v>0.80953129620687203</v>
      </c>
      <c r="J7" s="18">
        <f>I4/(I4+J4)</f>
        <v>0.87225740121971163</v>
      </c>
      <c r="K7" s="18">
        <f>I4/(I4+K4)</f>
        <v>0.45114508429512357</v>
      </c>
      <c r="L7" s="18">
        <f>2*((J7*K7)/(J7+K7))</f>
        <v>0.59470137483869945</v>
      </c>
      <c r="N7" s="22" t="s">
        <v>172</v>
      </c>
      <c r="O7" s="23">
        <v>201</v>
      </c>
      <c r="P7" s="24">
        <v>410</v>
      </c>
      <c r="Q7" s="24">
        <v>4148</v>
      </c>
      <c r="R7" s="37">
        <v>8941</v>
      </c>
    </row>
    <row r="8" spans="1:18" x14ac:dyDescent="0.2">
      <c r="A8" s="21" t="s">
        <v>438</v>
      </c>
      <c r="B8">
        <v>2</v>
      </c>
      <c r="C8">
        <v>3</v>
      </c>
      <c r="N8" s="22" t="s">
        <v>408</v>
      </c>
      <c r="O8" s="23">
        <v>178</v>
      </c>
      <c r="P8" s="24">
        <v>737</v>
      </c>
      <c r="Q8" s="24">
        <v>5634</v>
      </c>
      <c r="R8" s="37">
        <v>2095</v>
      </c>
    </row>
    <row r="9" spans="1:18" x14ac:dyDescent="0.2">
      <c r="A9" s="21" t="s">
        <v>342</v>
      </c>
      <c r="B9">
        <v>1</v>
      </c>
      <c r="C9">
        <v>1</v>
      </c>
      <c r="N9" s="22" t="s">
        <v>170</v>
      </c>
      <c r="O9" s="23">
        <v>166</v>
      </c>
      <c r="P9" s="24">
        <v>387</v>
      </c>
      <c r="Q9" s="24">
        <v>2895</v>
      </c>
      <c r="R9" s="37">
        <v>4902</v>
      </c>
    </row>
    <row r="10" spans="1:18" x14ac:dyDescent="0.2">
      <c r="A10" s="21" t="s">
        <v>241</v>
      </c>
      <c r="B10">
        <v>2</v>
      </c>
      <c r="C10">
        <v>3</v>
      </c>
      <c r="N10" s="22" t="s">
        <v>389</v>
      </c>
      <c r="O10" s="23">
        <v>124</v>
      </c>
      <c r="P10" s="24">
        <v>2</v>
      </c>
      <c r="Q10" s="24">
        <v>3320</v>
      </c>
      <c r="R10" s="37">
        <v>3222</v>
      </c>
    </row>
    <row r="11" spans="1:18" x14ac:dyDescent="0.2">
      <c r="A11" s="21" t="s">
        <v>437</v>
      </c>
      <c r="B11">
        <v>1</v>
      </c>
      <c r="C11">
        <v>3</v>
      </c>
      <c r="N11" s="22" t="s">
        <v>171</v>
      </c>
      <c r="O11" s="23">
        <v>103</v>
      </c>
      <c r="P11" s="24">
        <v>297</v>
      </c>
      <c r="Q11" s="24">
        <v>1375</v>
      </c>
      <c r="R11" s="37">
        <v>1280</v>
      </c>
    </row>
    <row r="12" spans="1:18" x14ac:dyDescent="0.2">
      <c r="A12" s="21" t="s">
        <v>321</v>
      </c>
      <c r="B12">
        <v>2</v>
      </c>
      <c r="C12">
        <v>7</v>
      </c>
      <c r="N12" s="22" t="s">
        <v>419</v>
      </c>
      <c r="O12" s="23">
        <v>93</v>
      </c>
      <c r="P12" s="24">
        <v>0</v>
      </c>
      <c r="Q12" s="24">
        <v>2486</v>
      </c>
      <c r="R12" s="37">
        <v>1065</v>
      </c>
    </row>
    <row r="13" spans="1:18" x14ac:dyDescent="0.2">
      <c r="A13" s="21" t="s">
        <v>284</v>
      </c>
      <c r="B13">
        <v>1</v>
      </c>
      <c r="C13">
        <v>4</v>
      </c>
      <c r="N13" s="22" t="s">
        <v>418</v>
      </c>
      <c r="O13" s="23">
        <v>91</v>
      </c>
      <c r="P13" s="24">
        <v>0</v>
      </c>
      <c r="Q13" s="24">
        <v>2845</v>
      </c>
      <c r="R13" s="37">
        <v>9327</v>
      </c>
    </row>
    <row r="14" spans="1:18" x14ac:dyDescent="0.2">
      <c r="A14" s="21" t="s">
        <v>95</v>
      </c>
      <c r="B14">
        <v>2</v>
      </c>
      <c r="C14">
        <v>3</v>
      </c>
      <c r="N14" s="25" t="s">
        <v>430</v>
      </c>
      <c r="O14" s="1">
        <f>SUM(O4:O13)</f>
        <v>1671</v>
      </c>
      <c r="P14" s="26">
        <f>SUM(P4:P13)</f>
        <v>5467</v>
      </c>
      <c r="Q14" s="26">
        <f>SUM(Q4:Q13)</f>
        <v>42797</v>
      </c>
      <c r="R14">
        <f>SUM(R4:R13)</f>
        <v>45415</v>
      </c>
    </row>
    <row r="15" spans="1:18" x14ac:dyDescent="0.2">
      <c r="A15" s="21" t="s">
        <v>119</v>
      </c>
      <c r="B15">
        <v>2</v>
      </c>
      <c r="C15">
        <v>7</v>
      </c>
    </row>
    <row r="16" spans="1:18" ht="16" thickBot="1" x14ac:dyDescent="0.25">
      <c r="A16" s="21" t="s">
        <v>280</v>
      </c>
      <c r="B16">
        <v>1</v>
      </c>
      <c r="C16">
        <v>2</v>
      </c>
    </row>
    <row r="17" spans="1:23" ht="17" thickBot="1" x14ac:dyDescent="0.25">
      <c r="A17" s="21" t="s">
        <v>204</v>
      </c>
      <c r="B17">
        <v>2</v>
      </c>
      <c r="C17">
        <v>3</v>
      </c>
      <c r="O17" s="33" t="s">
        <v>448</v>
      </c>
      <c r="P17" s="34" t="s">
        <v>449</v>
      </c>
      <c r="Q17" s="34" t="s">
        <v>450</v>
      </c>
      <c r="R17" s="34" t="s">
        <v>451</v>
      </c>
    </row>
    <row r="18" spans="1:23" ht="17" thickBot="1" x14ac:dyDescent="0.25">
      <c r="A18" s="21" t="s">
        <v>59</v>
      </c>
      <c r="B18">
        <v>2</v>
      </c>
      <c r="C18">
        <v>2</v>
      </c>
      <c r="O18" s="35">
        <v>37330</v>
      </c>
      <c r="P18" s="36">
        <v>5467</v>
      </c>
      <c r="Q18" s="36">
        <v>45415</v>
      </c>
      <c r="R18" s="36">
        <v>178929</v>
      </c>
    </row>
    <row r="19" spans="1:23" x14ac:dyDescent="0.2">
      <c r="A19" s="21" t="s">
        <v>190</v>
      </c>
      <c r="B19">
        <v>1</v>
      </c>
      <c r="C19">
        <v>1</v>
      </c>
    </row>
    <row r="20" spans="1:23" ht="16" x14ac:dyDescent="0.2">
      <c r="A20" s="21" t="s">
        <v>217</v>
      </c>
      <c r="B20">
        <v>1</v>
      </c>
      <c r="C20">
        <v>1</v>
      </c>
      <c r="N20" s="29" t="s">
        <v>381</v>
      </c>
      <c r="O20" s="29" t="s">
        <v>453</v>
      </c>
      <c r="P20" s="29" t="s">
        <v>454</v>
      </c>
      <c r="Q20" s="29" t="s">
        <v>455</v>
      </c>
      <c r="R20" s="29" t="s">
        <v>456</v>
      </c>
    </row>
    <row r="21" spans="1:23" ht="16" x14ac:dyDescent="0.2">
      <c r="A21" s="21" t="s">
        <v>377</v>
      </c>
      <c r="B21">
        <v>1</v>
      </c>
      <c r="C21">
        <v>6</v>
      </c>
      <c r="N21" s="27" t="s">
        <v>460</v>
      </c>
      <c r="O21" s="28">
        <f>(T22+W22)/(T22+U22+V22+W22)</f>
        <v>0.9880788093193863</v>
      </c>
      <c r="P21" s="28">
        <f>T22/(T22+U22)</f>
        <v>0.73072060682680151</v>
      </c>
      <c r="Q21" s="28">
        <f>T22/(T22+V22)</f>
        <v>0.87620010106114199</v>
      </c>
      <c r="R21" s="28">
        <f>2*((P21*Q21)/(P21+Q21))</f>
        <v>0.796875</v>
      </c>
      <c r="T21" s="16" t="s">
        <v>448</v>
      </c>
      <c r="U21" s="16" t="s">
        <v>449</v>
      </c>
      <c r="V21" s="16" t="s">
        <v>450</v>
      </c>
      <c r="W21" s="16" t="s">
        <v>451</v>
      </c>
    </row>
    <row r="22" spans="1:23" ht="16" x14ac:dyDescent="0.2">
      <c r="A22" s="21" t="s">
        <v>276</v>
      </c>
      <c r="B22">
        <v>2</v>
      </c>
      <c r="C22">
        <v>25</v>
      </c>
      <c r="N22" s="27" t="s">
        <v>461</v>
      </c>
      <c r="O22" s="28">
        <f t="shared" ref="O22:O30" si="0">(T23+W23)/(T23+U23+V23+W23)</f>
        <v>0.96514502199416685</v>
      </c>
      <c r="P22" s="28">
        <f t="shared" ref="P22:P30" si="1">T23/(T23+U23)</f>
        <v>0.94658753709198817</v>
      </c>
      <c r="Q22" s="28">
        <f>T23/(T23+V23)</f>
        <v>0.4419571241067522</v>
      </c>
      <c r="R22" s="28">
        <f t="shared" ref="R22:R30" si="2">2*((P22*Q22)/(P22+Q22))</f>
        <v>0.60257493662076844</v>
      </c>
      <c r="T22" s="17">
        <f t="shared" ref="T22:T31" si="3">Q4-P4</f>
        <v>5202</v>
      </c>
      <c r="U22" s="17">
        <f>P4</f>
        <v>1917</v>
      </c>
      <c r="V22" s="17">
        <f>R4</f>
        <v>735</v>
      </c>
      <c r="W22" s="17">
        <f>$G$4-Q4</f>
        <v>214607</v>
      </c>
    </row>
    <row r="23" spans="1:23" ht="16" x14ac:dyDescent="0.2">
      <c r="A23" s="21" t="s">
        <v>93</v>
      </c>
      <c r="B23">
        <v>2</v>
      </c>
      <c r="C23">
        <v>3</v>
      </c>
      <c r="N23" s="27" t="s">
        <v>3</v>
      </c>
      <c r="O23" s="28">
        <f t="shared" si="0"/>
        <v>0.96678673750992672</v>
      </c>
      <c r="P23" s="28">
        <f t="shared" si="1"/>
        <v>0.79077906269020082</v>
      </c>
      <c r="Q23" s="28">
        <f t="shared" ref="Q23:Q30" si="4">T24/(T24+V24)</f>
        <v>0.45619733146067415</v>
      </c>
      <c r="R23" s="28">
        <f t="shared" si="2"/>
        <v>0.57860164773992429</v>
      </c>
      <c r="T23" s="17">
        <f t="shared" si="3"/>
        <v>6061</v>
      </c>
      <c r="U23" s="17">
        <f t="shared" ref="U23:U31" si="5">P5</f>
        <v>342</v>
      </c>
      <c r="V23" s="17">
        <f t="shared" ref="V23:V31" si="6">R5</f>
        <v>7653</v>
      </c>
      <c r="W23" s="17">
        <f t="shared" ref="W23:W31" si="7">$G$4-Q5</f>
        <v>215323</v>
      </c>
    </row>
    <row r="24" spans="1:23" ht="16" x14ac:dyDescent="0.2">
      <c r="A24" s="21" t="s">
        <v>439</v>
      </c>
      <c r="B24">
        <v>1</v>
      </c>
      <c r="C24">
        <v>3</v>
      </c>
      <c r="N24" s="27" t="s">
        <v>382</v>
      </c>
      <c r="O24" s="28">
        <f t="shared" si="0"/>
        <v>0.95946104124126985</v>
      </c>
      <c r="P24" s="28">
        <f t="shared" si="1"/>
        <v>0.90115718418514945</v>
      </c>
      <c r="Q24" s="28">
        <f>T25/(T25+V25)</f>
        <v>0.29481820332833819</v>
      </c>
      <c r="R24" s="28">
        <f t="shared" si="2"/>
        <v>0.44428596897842748</v>
      </c>
      <c r="T24" s="17">
        <f t="shared" si="3"/>
        <v>5197</v>
      </c>
      <c r="U24" s="17">
        <f t="shared" si="5"/>
        <v>1375</v>
      </c>
      <c r="V24" s="17">
        <f t="shared" si="6"/>
        <v>6195</v>
      </c>
      <c r="W24" s="17">
        <f t="shared" si="7"/>
        <v>215154</v>
      </c>
    </row>
    <row r="25" spans="1:23" ht="16" x14ac:dyDescent="0.2">
      <c r="A25" s="21" t="s">
        <v>60</v>
      </c>
      <c r="B25">
        <v>2</v>
      </c>
      <c r="C25">
        <v>8</v>
      </c>
      <c r="N25" s="27" t="s">
        <v>1</v>
      </c>
      <c r="O25" s="28">
        <f t="shared" si="0"/>
        <v>0.98734703177985983</v>
      </c>
      <c r="P25" s="28">
        <f t="shared" si="1"/>
        <v>0.86918707845225418</v>
      </c>
      <c r="Q25" s="28">
        <f t="shared" si="4"/>
        <v>0.70037185354691078</v>
      </c>
      <c r="R25" s="28">
        <f t="shared" si="2"/>
        <v>0.77570093457943934</v>
      </c>
      <c r="T25" s="17">
        <f t="shared" si="3"/>
        <v>3738</v>
      </c>
      <c r="U25" s="17">
        <f t="shared" si="5"/>
        <v>410</v>
      </c>
      <c r="V25" s="17">
        <f t="shared" si="6"/>
        <v>8941</v>
      </c>
      <c r="W25" s="17">
        <f t="shared" si="7"/>
        <v>217578</v>
      </c>
    </row>
    <row r="26" spans="1:23" ht="16" x14ac:dyDescent="0.2">
      <c r="A26" s="21" t="s">
        <v>53</v>
      </c>
      <c r="B26">
        <v>1</v>
      </c>
      <c r="C26">
        <v>5</v>
      </c>
      <c r="N26" s="27" t="s">
        <v>383</v>
      </c>
      <c r="O26" s="28">
        <f t="shared" si="0"/>
        <v>0.97666219531567144</v>
      </c>
      <c r="P26" s="28">
        <f t="shared" si="1"/>
        <v>0.86632124352331608</v>
      </c>
      <c r="Q26" s="28">
        <f t="shared" si="4"/>
        <v>0.33846153846153848</v>
      </c>
      <c r="R26" s="28">
        <f t="shared" si="2"/>
        <v>0.48675400291120824</v>
      </c>
      <c r="T26" s="17">
        <f t="shared" si="3"/>
        <v>4897</v>
      </c>
      <c r="U26" s="17">
        <f t="shared" si="5"/>
        <v>737</v>
      </c>
      <c r="V26" s="17">
        <f t="shared" si="6"/>
        <v>2095</v>
      </c>
      <c r="W26" s="17">
        <f t="shared" si="7"/>
        <v>216092</v>
      </c>
    </row>
    <row r="27" spans="1:23" ht="16" x14ac:dyDescent="0.2">
      <c r="A27" s="21" t="s">
        <v>337</v>
      </c>
      <c r="B27">
        <v>1</v>
      </c>
      <c r="C27">
        <v>2</v>
      </c>
      <c r="N27" s="27" t="s">
        <v>2</v>
      </c>
      <c r="O27" s="28">
        <f t="shared" si="0"/>
        <v>0.98566779878016253</v>
      </c>
      <c r="P27" s="28">
        <f t="shared" si="1"/>
        <v>0.99939759036144582</v>
      </c>
      <c r="Q27" s="28">
        <f t="shared" si="4"/>
        <v>0.5073394495412844</v>
      </c>
      <c r="R27" s="28">
        <f t="shared" si="2"/>
        <v>0.67302231237322518</v>
      </c>
      <c r="T27" s="17">
        <f t="shared" si="3"/>
        <v>2508</v>
      </c>
      <c r="U27" s="17">
        <f t="shared" si="5"/>
        <v>387</v>
      </c>
      <c r="V27" s="17">
        <f t="shared" si="6"/>
        <v>4902</v>
      </c>
      <c r="W27" s="17">
        <f t="shared" si="7"/>
        <v>218831</v>
      </c>
    </row>
    <row r="28" spans="1:23" ht="16" x14ac:dyDescent="0.2">
      <c r="A28" s="21" t="s">
        <v>441</v>
      </c>
      <c r="B28">
        <v>1</v>
      </c>
      <c r="C28">
        <v>1</v>
      </c>
      <c r="N28" s="27" t="s">
        <v>0</v>
      </c>
      <c r="O28" s="28">
        <f t="shared" si="0"/>
        <v>0.99292844138722725</v>
      </c>
      <c r="P28" s="28">
        <f t="shared" si="1"/>
        <v>0.78400000000000003</v>
      </c>
      <c r="Q28" s="28">
        <f t="shared" si="4"/>
        <v>0.45716709075487699</v>
      </c>
      <c r="R28" s="28">
        <f t="shared" si="2"/>
        <v>0.57755156710420563</v>
      </c>
      <c r="T28" s="17">
        <f t="shared" si="3"/>
        <v>3318</v>
      </c>
      <c r="U28" s="17">
        <f t="shared" si="5"/>
        <v>2</v>
      </c>
      <c r="V28" s="17">
        <f t="shared" si="6"/>
        <v>3222</v>
      </c>
      <c r="W28" s="17">
        <f t="shared" si="7"/>
        <v>218406</v>
      </c>
    </row>
    <row r="29" spans="1:23" ht="16" x14ac:dyDescent="0.2">
      <c r="A29" s="21" t="s">
        <v>62</v>
      </c>
      <c r="B29">
        <v>1</v>
      </c>
      <c r="C29">
        <v>2</v>
      </c>
      <c r="N29" s="27" t="s">
        <v>5</v>
      </c>
      <c r="O29" s="28">
        <f t="shared" si="0"/>
        <v>0.99521973508804218</v>
      </c>
      <c r="P29" s="28">
        <f t="shared" si="1"/>
        <v>1</v>
      </c>
      <c r="Q29" s="28">
        <f t="shared" si="4"/>
        <v>0.70008448324415662</v>
      </c>
      <c r="R29" s="28">
        <f t="shared" si="2"/>
        <v>0.82358787477223794</v>
      </c>
      <c r="T29" s="17">
        <f t="shared" si="3"/>
        <v>1078</v>
      </c>
      <c r="U29" s="17">
        <f t="shared" si="5"/>
        <v>297</v>
      </c>
      <c r="V29" s="17">
        <f t="shared" si="6"/>
        <v>1280</v>
      </c>
      <c r="W29" s="17">
        <f t="shared" si="7"/>
        <v>220351</v>
      </c>
    </row>
    <row r="30" spans="1:23" ht="16" x14ac:dyDescent="0.2">
      <c r="A30" s="21" t="s">
        <v>83</v>
      </c>
      <c r="B30">
        <v>2</v>
      </c>
      <c r="C30">
        <v>7</v>
      </c>
      <c r="N30" s="27" t="s">
        <v>4</v>
      </c>
      <c r="O30" s="28">
        <f t="shared" si="0"/>
        <v>0.95963263839898205</v>
      </c>
      <c r="P30" s="28">
        <f t="shared" si="1"/>
        <v>1</v>
      </c>
      <c r="Q30" s="28">
        <f t="shared" si="4"/>
        <v>0.23373315806769634</v>
      </c>
      <c r="R30" s="28">
        <f t="shared" si="2"/>
        <v>0.37890390890324299</v>
      </c>
      <c r="T30" s="17">
        <f t="shared" si="3"/>
        <v>2486</v>
      </c>
      <c r="U30" s="17">
        <f t="shared" si="5"/>
        <v>0</v>
      </c>
      <c r="V30" s="17">
        <f t="shared" si="6"/>
        <v>1065</v>
      </c>
      <c r="W30" s="17">
        <f t="shared" si="7"/>
        <v>219240</v>
      </c>
    </row>
    <row r="31" spans="1:23" ht="16" x14ac:dyDescent="0.2">
      <c r="A31" s="21" t="s">
        <v>118</v>
      </c>
      <c r="B31">
        <v>2</v>
      </c>
      <c r="C31">
        <v>14</v>
      </c>
      <c r="N31" s="31" t="s">
        <v>459</v>
      </c>
      <c r="O31" s="30">
        <f t="shared" ref="O31:Q31" si="8">AVERAGE(O21:O30)</f>
        <v>0.97769294508146953</v>
      </c>
      <c r="P31" s="30">
        <f t="shared" si="8"/>
        <v>0.88881503031311548</v>
      </c>
      <c r="Q31" s="30">
        <f t="shared" si="8"/>
        <v>0.500633033357337</v>
      </c>
      <c r="R31" s="30">
        <f>AVERAGE(R21:R30)</f>
        <v>0.61378581539826782</v>
      </c>
      <c r="T31" s="17">
        <f t="shared" si="3"/>
        <v>2845</v>
      </c>
      <c r="U31" s="17">
        <f t="shared" si="5"/>
        <v>0</v>
      </c>
      <c r="V31" s="17">
        <f t="shared" si="6"/>
        <v>9327</v>
      </c>
      <c r="W31" s="17">
        <f t="shared" si="7"/>
        <v>218881</v>
      </c>
    </row>
    <row r="32" spans="1:23" x14ac:dyDescent="0.2">
      <c r="A32" s="21" t="s">
        <v>166</v>
      </c>
      <c r="B32">
        <v>2</v>
      </c>
      <c r="C32">
        <v>33</v>
      </c>
    </row>
    <row r="33" spans="1:3" x14ac:dyDescent="0.2">
      <c r="A33" s="21" t="s">
        <v>370</v>
      </c>
      <c r="B33">
        <v>1</v>
      </c>
      <c r="C33">
        <v>1</v>
      </c>
    </row>
    <row r="34" spans="1:3" x14ac:dyDescent="0.2">
      <c r="A34" s="21" t="s">
        <v>158</v>
      </c>
      <c r="B34">
        <v>2</v>
      </c>
      <c r="C34">
        <v>12</v>
      </c>
    </row>
    <row r="35" spans="1:3" ht="17" customHeight="1" x14ac:dyDescent="0.2">
      <c r="A35" s="21" t="s">
        <v>372</v>
      </c>
      <c r="B35">
        <v>1</v>
      </c>
      <c r="C35">
        <v>1</v>
      </c>
    </row>
    <row r="36" spans="1:3" x14ac:dyDescent="0.2">
      <c r="A36" s="21" t="s">
        <v>27</v>
      </c>
      <c r="B36">
        <v>1</v>
      </c>
      <c r="C36">
        <v>3</v>
      </c>
    </row>
    <row r="37" spans="1:3" x14ac:dyDescent="0.2">
      <c r="A37" s="21" t="s">
        <v>359</v>
      </c>
      <c r="B37">
        <v>1</v>
      </c>
      <c r="C37">
        <v>1</v>
      </c>
    </row>
    <row r="38" spans="1:3" x14ac:dyDescent="0.2">
      <c r="A38" s="21" t="s">
        <v>46</v>
      </c>
      <c r="B38">
        <v>2</v>
      </c>
      <c r="C38">
        <v>38</v>
      </c>
    </row>
    <row r="39" spans="1:3" x14ac:dyDescent="0.2">
      <c r="A39" s="21" t="s">
        <v>286</v>
      </c>
      <c r="B39">
        <v>1</v>
      </c>
      <c r="C39">
        <v>1</v>
      </c>
    </row>
    <row r="40" spans="1:3" x14ac:dyDescent="0.2">
      <c r="A40" s="21" t="s">
        <v>436</v>
      </c>
      <c r="B40">
        <v>1</v>
      </c>
      <c r="C40">
        <v>1</v>
      </c>
    </row>
    <row r="41" spans="1:3" x14ac:dyDescent="0.2">
      <c r="A41" s="21" t="s">
        <v>174</v>
      </c>
      <c r="B41">
        <v>2</v>
      </c>
      <c r="C41">
        <v>4</v>
      </c>
    </row>
    <row r="42" spans="1:3" x14ac:dyDescent="0.2">
      <c r="A42" s="21" t="s">
        <v>175</v>
      </c>
      <c r="B42">
        <v>2</v>
      </c>
      <c r="C42">
        <v>2</v>
      </c>
    </row>
    <row r="43" spans="1:3" x14ac:dyDescent="0.2">
      <c r="A43" s="21" t="s">
        <v>133</v>
      </c>
      <c r="B43">
        <v>2</v>
      </c>
      <c r="C43">
        <v>36</v>
      </c>
    </row>
    <row r="44" spans="1:3" x14ac:dyDescent="0.2">
      <c r="A44" s="21" t="s">
        <v>116</v>
      </c>
      <c r="B44">
        <v>2</v>
      </c>
      <c r="C44">
        <v>19</v>
      </c>
    </row>
    <row r="45" spans="1:3" x14ac:dyDescent="0.2">
      <c r="A45" s="21" t="s">
        <v>242</v>
      </c>
      <c r="B45">
        <v>2</v>
      </c>
      <c r="C45">
        <v>2</v>
      </c>
    </row>
    <row r="46" spans="1:3" x14ac:dyDescent="0.2">
      <c r="A46" s="21" t="s">
        <v>435</v>
      </c>
      <c r="B46">
        <v>2</v>
      </c>
      <c r="C46">
        <v>17</v>
      </c>
    </row>
    <row r="47" spans="1:3" x14ac:dyDescent="0.2">
      <c r="A47" s="21" t="s">
        <v>203</v>
      </c>
      <c r="B47">
        <v>2</v>
      </c>
      <c r="C47">
        <v>3</v>
      </c>
    </row>
    <row r="48" spans="1:3" x14ac:dyDescent="0.2">
      <c r="A48" s="21" t="s">
        <v>225</v>
      </c>
      <c r="B48">
        <v>1</v>
      </c>
      <c r="C48">
        <v>3</v>
      </c>
    </row>
    <row r="49" spans="1:3" x14ac:dyDescent="0.2">
      <c r="A49" s="21" t="s">
        <v>320</v>
      </c>
      <c r="B49">
        <v>2</v>
      </c>
      <c r="C49">
        <v>6</v>
      </c>
    </row>
    <row r="50" spans="1:3" x14ac:dyDescent="0.2">
      <c r="A50" s="21" t="s">
        <v>206</v>
      </c>
      <c r="B50">
        <v>2</v>
      </c>
      <c r="C50">
        <v>18</v>
      </c>
    </row>
    <row r="51" spans="1:3" x14ac:dyDescent="0.2">
      <c r="A51" s="21" t="s">
        <v>238</v>
      </c>
      <c r="B51">
        <v>2</v>
      </c>
      <c r="C51">
        <v>8</v>
      </c>
    </row>
    <row r="52" spans="1:3" x14ac:dyDescent="0.2">
      <c r="A52" s="21" t="s">
        <v>85</v>
      </c>
      <c r="B52">
        <v>1</v>
      </c>
      <c r="C52">
        <v>2</v>
      </c>
    </row>
    <row r="53" spans="1:3" x14ac:dyDescent="0.2">
      <c r="A53" s="21" t="s">
        <v>258</v>
      </c>
      <c r="B53">
        <v>1</v>
      </c>
      <c r="C53">
        <v>3</v>
      </c>
    </row>
    <row r="54" spans="1:3" x14ac:dyDescent="0.2">
      <c r="A54" s="21" t="s">
        <v>157</v>
      </c>
      <c r="B54">
        <v>2</v>
      </c>
      <c r="C54">
        <v>14</v>
      </c>
    </row>
    <row r="55" spans="1:3" x14ac:dyDescent="0.2">
      <c r="A55" s="21" t="s">
        <v>307</v>
      </c>
      <c r="B55">
        <v>2</v>
      </c>
      <c r="C55">
        <v>8</v>
      </c>
    </row>
    <row r="56" spans="1:3" x14ac:dyDescent="0.2">
      <c r="A56" s="21" t="s">
        <v>256</v>
      </c>
      <c r="B56">
        <v>2</v>
      </c>
      <c r="C56">
        <v>7</v>
      </c>
    </row>
    <row r="57" spans="1:3" x14ac:dyDescent="0.2">
      <c r="A57" s="21" t="s">
        <v>106</v>
      </c>
      <c r="B57">
        <v>2</v>
      </c>
      <c r="C57">
        <v>36</v>
      </c>
    </row>
    <row r="58" spans="1:3" x14ac:dyDescent="0.2">
      <c r="A58" s="21" t="s">
        <v>180</v>
      </c>
      <c r="B58">
        <v>2</v>
      </c>
      <c r="C58">
        <v>6</v>
      </c>
    </row>
    <row r="59" spans="1:3" x14ac:dyDescent="0.2">
      <c r="A59" s="21" t="s">
        <v>168</v>
      </c>
      <c r="B59">
        <v>1</v>
      </c>
      <c r="C59">
        <v>1</v>
      </c>
    </row>
    <row r="60" spans="1:3" x14ac:dyDescent="0.2">
      <c r="A60" s="21" t="s">
        <v>87</v>
      </c>
      <c r="B60">
        <v>2</v>
      </c>
      <c r="C60">
        <v>44</v>
      </c>
    </row>
    <row r="61" spans="1:3" x14ac:dyDescent="0.2">
      <c r="A61" s="21" t="s">
        <v>143</v>
      </c>
      <c r="B61">
        <v>2</v>
      </c>
      <c r="C61">
        <v>5</v>
      </c>
    </row>
    <row r="62" spans="1:3" x14ac:dyDescent="0.2">
      <c r="A62" s="21" t="s">
        <v>32</v>
      </c>
      <c r="B62">
        <v>2</v>
      </c>
      <c r="C62">
        <v>101</v>
      </c>
    </row>
    <row r="63" spans="1:3" x14ac:dyDescent="0.2">
      <c r="A63" s="21" t="s">
        <v>189</v>
      </c>
      <c r="B63">
        <v>1</v>
      </c>
      <c r="C63">
        <v>18</v>
      </c>
    </row>
    <row r="64" spans="1:3" x14ac:dyDescent="0.2">
      <c r="A64" s="21" t="s">
        <v>149</v>
      </c>
      <c r="B64">
        <v>2</v>
      </c>
      <c r="C64">
        <v>48</v>
      </c>
    </row>
    <row r="65" spans="1:4" x14ac:dyDescent="0.2">
      <c r="A65" s="21" t="s">
        <v>145</v>
      </c>
      <c r="B65">
        <v>2</v>
      </c>
      <c r="C65">
        <v>17</v>
      </c>
    </row>
    <row r="66" spans="1:4" x14ac:dyDescent="0.2">
      <c r="A66" s="21" t="s">
        <v>167</v>
      </c>
      <c r="B66">
        <v>2</v>
      </c>
      <c r="C66">
        <v>15</v>
      </c>
    </row>
    <row r="67" spans="1:4" x14ac:dyDescent="0.2">
      <c r="A67" s="21" t="s">
        <v>287</v>
      </c>
      <c r="B67">
        <v>1</v>
      </c>
      <c r="C67">
        <v>1</v>
      </c>
    </row>
    <row r="68" spans="1:4" x14ac:dyDescent="0.2">
      <c r="A68" s="21" t="s">
        <v>311</v>
      </c>
      <c r="B68">
        <v>1</v>
      </c>
      <c r="C68">
        <v>2</v>
      </c>
    </row>
    <row r="69" spans="1:4" x14ac:dyDescent="0.2">
      <c r="A69" s="21" t="s">
        <v>136</v>
      </c>
      <c r="B69">
        <v>1</v>
      </c>
      <c r="C69">
        <v>2</v>
      </c>
    </row>
    <row r="70" spans="1:4" x14ac:dyDescent="0.2">
      <c r="A70" s="21" t="s">
        <v>132</v>
      </c>
      <c r="B70">
        <v>2</v>
      </c>
      <c r="C70">
        <v>10</v>
      </c>
    </row>
    <row r="71" spans="1:4" x14ac:dyDescent="0.2">
      <c r="A71" s="21" t="s">
        <v>264</v>
      </c>
      <c r="B71">
        <v>1</v>
      </c>
      <c r="C71">
        <v>890</v>
      </c>
    </row>
    <row r="72" spans="1:4" x14ac:dyDescent="0.2">
      <c r="A72" s="21" t="s">
        <v>252</v>
      </c>
      <c r="B72">
        <v>1</v>
      </c>
      <c r="C72">
        <v>283</v>
      </c>
    </row>
    <row r="73" spans="1:4" x14ac:dyDescent="0.2">
      <c r="A73" s="21" t="s">
        <v>37</v>
      </c>
      <c r="B73">
        <v>2</v>
      </c>
      <c r="C73">
        <v>44</v>
      </c>
    </row>
    <row r="74" spans="1:4" x14ac:dyDescent="0.2">
      <c r="A74" s="32" t="s">
        <v>282</v>
      </c>
      <c r="D74">
        <v>1</v>
      </c>
    </row>
    <row r="75" spans="1:4" x14ac:dyDescent="0.2">
      <c r="A75" s="32" t="s">
        <v>349</v>
      </c>
      <c r="D75">
        <v>1</v>
      </c>
    </row>
    <row r="76" spans="1:4" x14ac:dyDescent="0.2">
      <c r="A76" s="32" t="s">
        <v>34</v>
      </c>
      <c r="D76">
        <v>92</v>
      </c>
    </row>
    <row r="77" spans="1:4" x14ac:dyDescent="0.2">
      <c r="A77" s="32" t="s">
        <v>473</v>
      </c>
      <c r="D77">
        <v>192</v>
      </c>
    </row>
    <row r="78" spans="1:4" x14ac:dyDescent="0.2">
      <c r="A78" s="32" t="s">
        <v>466</v>
      </c>
      <c r="D78">
        <v>47</v>
      </c>
    </row>
    <row r="79" spans="1:4" x14ac:dyDescent="0.2">
      <c r="A79" s="32" t="s">
        <v>285</v>
      </c>
      <c r="D79">
        <v>1</v>
      </c>
    </row>
    <row r="80" spans="1:4" x14ac:dyDescent="0.2">
      <c r="A80" s="32" t="s">
        <v>463</v>
      </c>
      <c r="D80">
        <v>4</v>
      </c>
    </row>
    <row r="81" spans="1:5" x14ac:dyDescent="0.2">
      <c r="A81" s="32" t="s">
        <v>465</v>
      </c>
      <c r="D81">
        <v>1</v>
      </c>
    </row>
    <row r="82" spans="1:5" x14ac:dyDescent="0.2">
      <c r="A82" s="32" t="s">
        <v>472</v>
      </c>
      <c r="D82">
        <v>11</v>
      </c>
    </row>
    <row r="83" spans="1:5" x14ac:dyDescent="0.2">
      <c r="A83" s="32" t="s">
        <v>164</v>
      </c>
      <c r="D83">
        <v>3</v>
      </c>
    </row>
    <row r="84" spans="1:5" x14ac:dyDescent="0.2">
      <c r="A84" s="32" t="s">
        <v>462</v>
      </c>
      <c r="D84">
        <v>6</v>
      </c>
    </row>
    <row r="85" spans="1:5" x14ac:dyDescent="0.2">
      <c r="A85" s="32" t="s">
        <v>471</v>
      </c>
      <c r="D85">
        <v>1</v>
      </c>
    </row>
    <row r="86" spans="1:5" x14ac:dyDescent="0.2">
      <c r="A86" s="32" t="s">
        <v>474</v>
      </c>
      <c r="D86">
        <v>2</v>
      </c>
    </row>
    <row r="87" spans="1:5" x14ac:dyDescent="0.2">
      <c r="A87" s="32" t="s">
        <v>9</v>
      </c>
      <c r="D87">
        <v>222</v>
      </c>
    </row>
    <row r="88" spans="1:5" x14ac:dyDescent="0.2">
      <c r="A88" s="32" t="s">
        <v>77</v>
      </c>
      <c r="D88">
        <v>70</v>
      </c>
    </row>
    <row r="89" spans="1:5" x14ac:dyDescent="0.2">
      <c r="A89" s="32" t="s">
        <v>348</v>
      </c>
      <c r="D89">
        <v>4</v>
      </c>
    </row>
    <row r="90" spans="1:5" x14ac:dyDescent="0.2">
      <c r="A90" s="32" t="s">
        <v>97</v>
      </c>
      <c r="D90">
        <v>77</v>
      </c>
    </row>
    <row r="91" spans="1:5" x14ac:dyDescent="0.2">
      <c r="A91" s="22" t="s">
        <v>396</v>
      </c>
      <c r="B91" s="23">
        <v>246</v>
      </c>
      <c r="C91" s="24">
        <v>342</v>
      </c>
      <c r="D91" s="24">
        <v>7653</v>
      </c>
      <c r="E91" s="24">
        <v>6403</v>
      </c>
    </row>
    <row r="92" spans="1:5" x14ac:dyDescent="0.2">
      <c r="A92" s="21" t="s">
        <v>324</v>
      </c>
      <c r="B92">
        <v>1</v>
      </c>
      <c r="C92">
        <v>1</v>
      </c>
    </row>
    <row r="93" spans="1:5" x14ac:dyDescent="0.2">
      <c r="A93" s="21" t="s">
        <v>284</v>
      </c>
      <c r="B93">
        <v>1</v>
      </c>
      <c r="C93">
        <v>4</v>
      </c>
    </row>
    <row r="94" spans="1:5" x14ac:dyDescent="0.2">
      <c r="A94" s="21" t="s">
        <v>119</v>
      </c>
      <c r="B94">
        <v>2</v>
      </c>
      <c r="C94">
        <v>7</v>
      </c>
    </row>
    <row r="95" spans="1:5" x14ac:dyDescent="0.2">
      <c r="A95" s="21" t="s">
        <v>280</v>
      </c>
      <c r="B95">
        <v>1</v>
      </c>
      <c r="C95">
        <v>2</v>
      </c>
    </row>
    <row r="96" spans="1:5" x14ac:dyDescent="0.2">
      <c r="A96" s="21" t="s">
        <v>59</v>
      </c>
      <c r="B96">
        <v>2</v>
      </c>
      <c r="C96">
        <v>2</v>
      </c>
    </row>
    <row r="97" spans="1:4" x14ac:dyDescent="0.2">
      <c r="A97" s="21" t="s">
        <v>190</v>
      </c>
      <c r="B97">
        <v>1</v>
      </c>
      <c r="C97">
        <v>1</v>
      </c>
    </row>
    <row r="98" spans="1:4" x14ac:dyDescent="0.2">
      <c r="A98" s="21" t="s">
        <v>60</v>
      </c>
      <c r="B98">
        <v>2</v>
      </c>
      <c r="C98">
        <v>8</v>
      </c>
    </row>
    <row r="99" spans="1:4" x14ac:dyDescent="0.2">
      <c r="A99" s="21" t="s">
        <v>53</v>
      </c>
      <c r="B99">
        <v>1</v>
      </c>
      <c r="C99">
        <v>5</v>
      </c>
    </row>
    <row r="100" spans="1:4" x14ac:dyDescent="0.2">
      <c r="A100" s="21" t="s">
        <v>369</v>
      </c>
      <c r="B100">
        <v>1</v>
      </c>
      <c r="C100">
        <v>1</v>
      </c>
    </row>
    <row r="101" spans="1:4" x14ac:dyDescent="0.2">
      <c r="A101" s="21" t="s">
        <v>233</v>
      </c>
      <c r="B101">
        <v>1</v>
      </c>
      <c r="C101">
        <v>1</v>
      </c>
    </row>
    <row r="102" spans="1:4" x14ac:dyDescent="0.2">
      <c r="A102" s="21" t="s">
        <v>206</v>
      </c>
      <c r="B102">
        <v>2</v>
      </c>
      <c r="C102">
        <v>18</v>
      </c>
    </row>
    <row r="103" spans="1:4" x14ac:dyDescent="0.2">
      <c r="A103" s="21" t="s">
        <v>346</v>
      </c>
      <c r="B103">
        <v>1</v>
      </c>
      <c r="C103">
        <v>1</v>
      </c>
    </row>
    <row r="104" spans="1:4" x14ac:dyDescent="0.2">
      <c r="A104" s="21" t="s">
        <v>238</v>
      </c>
      <c r="B104">
        <v>2</v>
      </c>
      <c r="C104">
        <v>8</v>
      </c>
    </row>
    <row r="105" spans="1:4" x14ac:dyDescent="0.2">
      <c r="A105" s="21" t="s">
        <v>252</v>
      </c>
      <c r="B105">
        <v>1</v>
      </c>
      <c r="C105">
        <v>283</v>
      </c>
    </row>
    <row r="106" spans="1:4" x14ac:dyDescent="0.2">
      <c r="A106" s="32" t="s">
        <v>72</v>
      </c>
      <c r="D106">
        <v>5322</v>
      </c>
    </row>
    <row r="107" spans="1:4" x14ac:dyDescent="0.2">
      <c r="A107" s="32" t="s">
        <v>42</v>
      </c>
      <c r="D107">
        <v>453</v>
      </c>
    </row>
    <row r="108" spans="1:4" x14ac:dyDescent="0.2">
      <c r="A108" s="32" t="s">
        <v>483</v>
      </c>
      <c r="D108">
        <v>419</v>
      </c>
    </row>
    <row r="109" spans="1:4" x14ac:dyDescent="0.2">
      <c r="A109" s="32" t="s">
        <v>9</v>
      </c>
      <c r="D109">
        <v>222</v>
      </c>
    </row>
    <row r="110" spans="1:4" x14ac:dyDescent="0.2">
      <c r="A110" s="32" t="s">
        <v>481</v>
      </c>
      <c r="D110">
        <v>193</v>
      </c>
    </row>
    <row r="111" spans="1:4" x14ac:dyDescent="0.2">
      <c r="A111" s="32" t="s">
        <v>473</v>
      </c>
      <c r="D111">
        <v>192</v>
      </c>
    </row>
    <row r="112" spans="1:4" x14ac:dyDescent="0.2">
      <c r="A112" s="32" t="s">
        <v>51</v>
      </c>
      <c r="D112">
        <v>154</v>
      </c>
    </row>
    <row r="113" spans="1:5" x14ac:dyDescent="0.2">
      <c r="A113" s="32" t="s">
        <v>152</v>
      </c>
      <c r="D113">
        <v>124</v>
      </c>
    </row>
    <row r="114" spans="1:5" x14ac:dyDescent="0.2">
      <c r="A114" s="32" t="s">
        <v>127</v>
      </c>
      <c r="D114">
        <v>106</v>
      </c>
    </row>
    <row r="115" spans="1:5" x14ac:dyDescent="0.2">
      <c r="A115" s="32" t="s">
        <v>49</v>
      </c>
      <c r="D115">
        <v>96</v>
      </c>
    </row>
    <row r="116" spans="1:5" x14ac:dyDescent="0.2">
      <c r="A116" s="32" t="s">
        <v>34</v>
      </c>
      <c r="D116">
        <v>92</v>
      </c>
    </row>
    <row r="117" spans="1:5" x14ac:dyDescent="0.2">
      <c r="A117" s="32" t="s">
        <v>488</v>
      </c>
      <c r="D117">
        <v>78</v>
      </c>
    </row>
    <row r="118" spans="1:5" x14ac:dyDescent="0.2">
      <c r="A118" s="32" t="s">
        <v>97</v>
      </c>
      <c r="D118">
        <v>77</v>
      </c>
    </row>
    <row r="119" spans="1:5" x14ac:dyDescent="0.2">
      <c r="A119" s="32" t="s">
        <v>466</v>
      </c>
      <c r="D119">
        <v>47</v>
      </c>
    </row>
    <row r="120" spans="1:5" x14ac:dyDescent="0.2">
      <c r="A120" s="32" t="s">
        <v>179</v>
      </c>
      <c r="D120">
        <v>30</v>
      </c>
    </row>
    <row r="121" spans="1:5" x14ac:dyDescent="0.2">
      <c r="A121" s="32" t="s">
        <v>276</v>
      </c>
      <c r="D121">
        <v>25</v>
      </c>
    </row>
    <row r="122" spans="1:5" x14ac:dyDescent="0.2">
      <c r="A122" s="32" t="s">
        <v>468</v>
      </c>
      <c r="D122">
        <v>23</v>
      </c>
    </row>
    <row r="123" spans="1:5" x14ac:dyDescent="0.2">
      <c r="A123" s="22" t="s">
        <v>433</v>
      </c>
      <c r="B123" s="23">
        <v>208</v>
      </c>
      <c r="C123" s="24">
        <v>1375</v>
      </c>
      <c r="D123" s="24">
        <v>6195</v>
      </c>
      <c r="E123" s="24">
        <v>6572</v>
      </c>
    </row>
    <row r="124" spans="1:5" x14ac:dyDescent="0.2">
      <c r="A124" s="21" t="s">
        <v>50</v>
      </c>
      <c r="B124">
        <v>2</v>
      </c>
      <c r="C124">
        <v>23</v>
      </c>
    </row>
    <row r="125" spans="1:5" x14ac:dyDescent="0.2">
      <c r="A125" s="21" t="s">
        <v>339</v>
      </c>
      <c r="B125">
        <v>1</v>
      </c>
      <c r="C125">
        <v>1</v>
      </c>
    </row>
    <row r="126" spans="1:5" x14ac:dyDescent="0.2">
      <c r="A126" s="21" t="s">
        <v>254</v>
      </c>
      <c r="B126">
        <v>1</v>
      </c>
      <c r="C126">
        <v>3</v>
      </c>
    </row>
    <row r="127" spans="1:5" x14ac:dyDescent="0.2">
      <c r="A127" s="21" t="s">
        <v>148</v>
      </c>
      <c r="B127">
        <v>2</v>
      </c>
      <c r="C127">
        <v>9</v>
      </c>
    </row>
    <row r="128" spans="1:5" x14ac:dyDescent="0.2">
      <c r="A128" s="21" t="s">
        <v>373</v>
      </c>
      <c r="B128">
        <v>1</v>
      </c>
      <c r="C128">
        <v>1</v>
      </c>
    </row>
    <row r="129" spans="1:4" x14ac:dyDescent="0.2">
      <c r="A129" s="21" t="s">
        <v>59</v>
      </c>
      <c r="B129">
        <v>2</v>
      </c>
      <c r="C129">
        <v>2</v>
      </c>
    </row>
    <row r="130" spans="1:4" x14ac:dyDescent="0.2">
      <c r="A130" s="21" t="s">
        <v>60</v>
      </c>
      <c r="B130">
        <v>2</v>
      </c>
      <c r="C130">
        <v>8</v>
      </c>
    </row>
    <row r="131" spans="1:4" x14ac:dyDescent="0.2">
      <c r="A131" s="21" t="s">
        <v>53</v>
      </c>
      <c r="B131">
        <v>1</v>
      </c>
      <c r="C131">
        <v>5</v>
      </c>
    </row>
    <row r="132" spans="1:4" x14ac:dyDescent="0.2">
      <c r="A132" s="21" t="s">
        <v>83</v>
      </c>
      <c r="B132">
        <v>2</v>
      </c>
      <c r="C132">
        <v>7</v>
      </c>
    </row>
    <row r="133" spans="1:4" x14ac:dyDescent="0.2">
      <c r="A133" s="21" t="s">
        <v>166</v>
      </c>
      <c r="B133">
        <v>2</v>
      </c>
      <c r="C133">
        <v>33</v>
      </c>
    </row>
    <row r="134" spans="1:4" x14ac:dyDescent="0.2">
      <c r="A134" s="21" t="s">
        <v>370</v>
      </c>
      <c r="B134">
        <v>1</v>
      </c>
      <c r="C134">
        <v>1</v>
      </c>
    </row>
    <row r="135" spans="1:4" x14ac:dyDescent="0.2">
      <c r="A135" s="21" t="s">
        <v>286</v>
      </c>
      <c r="B135">
        <v>1</v>
      </c>
      <c r="C135">
        <v>1</v>
      </c>
    </row>
    <row r="136" spans="1:4" x14ac:dyDescent="0.2">
      <c r="A136" s="21" t="s">
        <v>298</v>
      </c>
      <c r="B136">
        <v>2</v>
      </c>
      <c r="C136">
        <v>5</v>
      </c>
    </row>
    <row r="137" spans="1:4" x14ac:dyDescent="0.2">
      <c r="A137" s="21" t="s">
        <v>242</v>
      </c>
      <c r="B137">
        <v>2</v>
      </c>
      <c r="C137">
        <v>2</v>
      </c>
    </row>
    <row r="138" spans="1:4" x14ac:dyDescent="0.2">
      <c r="A138" s="21" t="s">
        <v>32</v>
      </c>
      <c r="B138">
        <v>2</v>
      </c>
      <c r="C138">
        <v>101</v>
      </c>
    </row>
    <row r="139" spans="1:4" x14ac:dyDescent="0.2">
      <c r="A139" s="21" t="s">
        <v>264</v>
      </c>
      <c r="B139">
        <v>1</v>
      </c>
      <c r="C139">
        <v>890</v>
      </c>
    </row>
    <row r="140" spans="1:4" x14ac:dyDescent="0.2">
      <c r="A140" s="21" t="s">
        <v>252</v>
      </c>
      <c r="B140">
        <v>1</v>
      </c>
      <c r="C140">
        <v>283</v>
      </c>
    </row>
    <row r="141" spans="1:4" x14ac:dyDescent="0.2">
      <c r="A141" s="32" t="s">
        <v>72</v>
      </c>
      <c r="D141">
        <v>5322</v>
      </c>
    </row>
    <row r="142" spans="1:4" x14ac:dyDescent="0.2">
      <c r="A142" s="32" t="s">
        <v>9</v>
      </c>
      <c r="D142">
        <v>222</v>
      </c>
    </row>
    <row r="143" spans="1:4" x14ac:dyDescent="0.2">
      <c r="A143" s="32" t="s">
        <v>152</v>
      </c>
      <c r="D143">
        <v>124</v>
      </c>
    </row>
    <row r="144" spans="1:4" x14ac:dyDescent="0.2">
      <c r="A144" s="32" t="s">
        <v>49</v>
      </c>
      <c r="D144">
        <v>96</v>
      </c>
    </row>
    <row r="145" spans="1:5" x14ac:dyDescent="0.2">
      <c r="A145" s="32" t="s">
        <v>34</v>
      </c>
      <c r="D145">
        <v>92</v>
      </c>
    </row>
    <row r="146" spans="1:5" x14ac:dyDescent="0.2">
      <c r="A146" s="32" t="s">
        <v>482</v>
      </c>
      <c r="D146">
        <v>81</v>
      </c>
    </row>
    <row r="147" spans="1:5" x14ac:dyDescent="0.2">
      <c r="A147" s="32" t="s">
        <v>97</v>
      </c>
      <c r="D147">
        <v>77</v>
      </c>
    </row>
    <row r="148" spans="1:5" x14ac:dyDescent="0.2">
      <c r="A148" s="32" t="s">
        <v>77</v>
      </c>
      <c r="D148">
        <v>70</v>
      </c>
    </row>
    <row r="149" spans="1:5" x14ac:dyDescent="0.2">
      <c r="A149" s="32" t="s">
        <v>277</v>
      </c>
      <c r="D149">
        <v>56</v>
      </c>
    </row>
    <row r="150" spans="1:5" x14ac:dyDescent="0.2">
      <c r="A150" s="32" t="s">
        <v>470</v>
      </c>
      <c r="D150">
        <v>55</v>
      </c>
    </row>
    <row r="151" spans="1:5" x14ac:dyDescent="0.2">
      <c r="A151" s="22" t="s">
        <v>172</v>
      </c>
      <c r="B151" s="23">
        <v>201</v>
      </c>
      <c r="C151" s="24">
        <v>410</v>
      </c>
      <c r="D151" s="24">
        <v>8941</v>
      </c>
      <c r="E151" s="24">
        <v>4148</v>
      </c>
    </row>
    <row r="152" spans="1:5" x14ac:dyDescent="0.2">
      <c r="A152" s="21" t="s">
        <v>119</v>
      </c>
      <c r="B152">
        <v>2</v>
      </c>
      <c r="C152">
        <v>7</v>
      </c>
    </row>
    <row r="153" spans="1:5" x14ac:dyDescent="0.2">
      <c r="A153" s="21" t="s">
        <v>280</v>
      </c>
      <c r="B153">
        <v>1</v>
      </c>
      <c r="C153">
        <v>2</v>
      </c>
    </row>
    <row r="154" spans="1:5" x14ac:dyDescent="0.2">
      <c r="A154" s="21" t="s">
        <v>59</v>
      </c>
      <c r="B154">
        <v>2</v>
      </c>
      <c r="C154">
        <v>2</v>
      </c>
    </row>
    <row r="155" spans="1:5" x14ac:dyDescent="0.2">
      <c r="A155" s="21" t="s">
        <v>187</v>
      </c>
      <c r="B155">
        <v>2</v>
      </c>
      <c r="C155">
        <v>4</v>
      </c>
    </row>
    <row r="156" spans="1:5" x14ac:dyDescent="0.2">
      <c r="A156" s="21" t="s">
        <v>163</v>
      </c>
      <c r="B156">
        <v>2</v>
      </c>
      <c r="C156">
        <v>19</v>
      </c>
    </row>
    <row r="157" spans="1:5" x14ac:dyDescent="0.2">
      <c r="A157" s="21" t="s">
        <v>59</v>
      </c>
      <c r="B157">
        <v>2</v>
      </c>
      <c r="C157">
        <v>2</v>
      </c>
    </row>
    <row r="158" spans="1:5" x14ac:dyDescent="0.2">
      <c r="A158" s="21" t="s">
        <v>83</v>
      </c>
      <c r="B158">
        <v>2</v>
      </c>
      <c r="C158">
        <v>7</v>
      </c>
    </row>
    <row r="159" spans="1:5" x14ac:dyDescent="0.2">
      <c r="A159" s="21" t="s">
        <v>118</v>
      </c>
      <c r="B159">
        <v>2</v>
      </c>
      <c r="C159">
        <v>14</v>
      </c>
    </row>
    <row r="160" spans="1:5" x14ac:dyDescent="0.2">
      <c r="A160" s="21" t="s">
        <v>61</v>
      </c>
      <c r="B160">
        <v>1</v>
      </c>
      <c r="C160">
        <v>1</v>
      </c>
    </row>
    <row r="161" spans="1:3" x14ac:dyDescent="0.2">
      <c r="A161" s="21" t="s">
        <v>244</v>
      </c>
      <c r="B161">
        <v>1</v>
      </c>
      <c r="C161">
        <v>4</v>
      </c>
    </row>
    <row r="162" spans="1:3" x14ac:dyDescent="0.2">
      <c r="A162" s="21" t="s">
        <v>46</v>
      </c>
      <c r="B162">
        <v>2</v>
      </c>
      <c r="C162">
        <v>38</v>
      </c>
    </row>
    <row r="163" spans="1:3" x14ac:dyDescent="0.2">
      <c r="A163" s="21" t="s">
        <v>333</v>
      </c>
      <c r="B163">
        <v>1</v>
      </c>
      <c r="C163">
        <v>1</v>
      </c>
    </row>
    <row r="164" spans="1:3" x14ac:dyDescent="0.2">
      <c r="A164" s="21" t="s">
        <v>195</v>
      </c>
      <c r="B164">
        <v>1</v>
      </c>
      <c r="C164">
        <v>1</v>
      </c>
    </row>
    <row r="165" spans="1:3" x14ac:dyDescent="0.2">
      <c r="A165" s="21" t="s">
        <v>102</v>
      </c>
      <c r="B165">
        <v>2</v>
      </c>
      <c r="C165">
        <v>91</v>
      </c>
    </row>
    <row r="166" spans="1:3" x14ac:dyDescent="0.2">
      <c r="A166" s="21" t="s">
        <v>26</v>
      </c>
      <c r="B166">
        <v>2</v>
      </c>
      <c r="C166">
        <v>69</v>
      </c>
    </row>
    <row r="167" spans="1:3" x14ac:dyDescent="0.2">
      <c r="A167" s="21" t="s">
        <v>362</v>
      </c>
      <c r="B167">
        <v>1</v>
      </c>
      <c r="C167">
        <v>1</v>
      </c>
    </row>
    <row r="168" spans="1:3" x14ac:dyDescent="0.2">
      <c r="A168" s="21" t="s">
        <v>175</v>
      </c>
      <c r="B168">
        <v>2</v>
      </c>
      <c r="C168">
        <v>2</v>
      </c>
    </row>
    <row r="169" spans="1:3" x14ac:dyDescent="0.2">
      <c r="A169" s="21" t="s">
        <v>283</v>
      </c>
      <c r="B169">
        <v>1</v>
      </c>
      <c r="C169">
        <v>1</v>
      </c>
    </row>
    <row r="170" spans="1:3" x14ac:dyDescent="0.2">
      <c r="A170" s="21" t="s">
        <v>116</v>
      </c>
      <c r="B170">
        <v>2</v>
      </c>
      <c r="C170">
        <v>19</v>
      </c>
    </row>
    <row r="171" spans="1:3" x14ac:dyDescent="0.2">
      <c r="A171" s="21" t="s">
        <v>236</v>
      </c>
      <c r="B171">
        <v>2</v>
      </c>
      <c r="C171">
        <v>2</v>
      </c>
    </row>
    <row r="172" spans="1:3" x14ac:dyDescent="0.2">
      <c r="A172" s="21" t="s">
        <v>203</v>
      </c>
      <c r="B172">
        <v>2</v>
      </c>
      <c r="C172">
        <v>3</v>
      </c>
    </row>
    <row r="173" spans="1:3" x14ac:dyDescent="0.2">
      <c r="A173" s="21" t="s">
        <v>274</v>
      </c>
      <c r="B173">
        <v>2</v>
      </c>
      <c r="C173">
        <v>3</v>
      </c>
    </row>
    <row r="174" spans="1:3" x14ac:dyDescent="0.2">
      <c r="A174" s="21" t="s">
        <v>52</v>
      </c>
      <c r="B174">
        <v>2</v>
      </c>
      <c r="C174">
        <v>13</v>
      </c>
    </row>
    <row r="175" spans="1:3" x14ac:dyDescent="0.2">
      <c r="A175" s="21" t="s">
        <v>94</v>
      </c>
      <c r="B175">
        <v>1</v>
      </c>
      <c r="C175">
        <v>4</v>
      </c>
    </row>
    <row r="176" spans="1:3" x14ac:dyDescent="0.2">
      <c r="A176" s="21" t="s">
        <v>218</v>
      </c>
      <c r="B176">
        <v>2</v>
      </c>
      <c r="C176">
        <v>6</v>
      </c>
    </row>
    <row r="177" spans="1:4" x14ac:dyDescent="0.2">
      <c r="A177" s="21" t="s">
        <v>160</v>
      </c>
      <c r="B177">
        <v>2</v>
      </c>
      <c r="C177">
        <v>10</v>
      </c>
    </row>
    <row r="178" spans="1:4" x14ac:dyDescent="0.2">
      <c r="A178" s="21" t="s">
        <v>288</v>
      </c>
      <c r="B178">
        <v>2</v>
      </c>
      <c r="C178">
        <v>2</v>
      </c>
    </row>
    <row r="179" spans="1:4" x14ac:dyDescent="0.2">
      <c r="A179" s="21" t="s">
        <v>292</v>
      </c>
      <c r="B179">
        <v>2</v>
      </c>
      <c r="C179">
        <v>8</v>
      </c>
    </row>
    <row r="180" spans="1:4" x14ac:dyDescent="0.2">
      <c r="A180" s="21" t="s">
        <v>344</v>
      </c>
      <c r="B180">
        <v>1</v>
      </c>
      <c r="C180">
        <v>3</v>
      </c>
    </row>
    <row r="181" spans="1:4" x14ac:dyDescent="0.2">
      <c r="A181" s="21" t="s">
        <v>278</v>
      </c>
      <c r="B181">
        <v>1</v>
      </c>
      <c r="C181">
        <v>1</v>
      </c>
    </row>
    <row r="182" spans="1:4" x14ac:dyDescent="0.2">
      <c r="A182" s="21" t="s">
        <v>193</v>
      </c>
      <c r="B182">
        <v>2</v>
      </c>
      <c r="C182">
        <v>66</v>
      </c>
    </row>
    <row r="183" spans="1:4" x14ac:dyDescent="0.2">
      <c r="A183" s="21" t="s">
        <v>348</v>
      </c>
      <c r="B183">
        <v>1</v>
      </c>
      <c r="C183">
        <v>4</v>
      </c>
    </row>
    <row r="184" spans="1:4" x14ac:dyDescent="0.2">
      <c r="A184" s="32" t="s">
        <v>72</v>
      </c>
      <c r="D184">
        <v>5322</v>
      </c>
    </row>
    <row r="185" spans="1:4" x14ac:dyDescent="0.2">
      <c r="A185" s="32" t="s">
        <v>42</v>
      </c>
      <c r="D185">
        <v>453</v>
      </c>
    </row>
    <row r="186" spans="1:4" x14ac:dyDescent="0.2">
      <c r="A186" s="32" t="s">
        <v>483</v>
      </c>
      <c r="D186">
        <v>419</v>
      </c>
    </row>
    <row r="187" spans="1:4" x14ac:dyDescent="0.2">
      <c r="A187" s="32" t="s">
        <v>33</v>
      </c>
      <c r="D187">
        <v>411</v>
      </c>
    </row>
    <row r="188" spans="1:4" x14ac:dyDescent="0.2">
      <c r="A188" s="32" t="s">
        <v>497</v>
      </c>
      <c r="D188">
        <v>386</v>
      </c>
    </row>
    <row r="189" spans="1:4" x14ac:dyDescent="0.2">
      <c r="A189" s="32" t="s">
        <v>81</v>
      </c>
      <c r="D189">
        <v>367</v>
      </c>
    </row>
    <row r="190" spans="1:4" x14ac:dyDescent="0.2">
      <c r="A190" s="32" t="s">
        <v>82</v>
      </c>
      <c r="D190">
        <v>292</v>
      </c>
    </row>
    <row r="191" spans="1:4" x14ac:dyDescent="0.2">
      <c r="A191" s="32" t="s">
        <v>486</v>
      </c>
      <c r="D191">
        <v>207</v>
      </c>
    </row>
    <row r="192" spans="1:4" x14ac:dyDescent="0.2">
      <c r="A192" s="32" t="s">
        <v>79</v>
      </c>
      <c r="D192">
        <v>199</v>
      </c>
    </row>
    <row r="193" spans="1:5" x14ac:dyDescent="0.2">
      <c r="A193" s="32" t="s">
        <v>473</v>
      </c>
      <c r="D193">
        <v>192</v>
      </c>
    </row>
    <row r="194" spans="1:5" x14ac:dyDescent="0.2">
      <c r="A194" s="32" t="s">
        <v>65</v>
      </c>
      <c r="D194">
        <v>171</v>
      </c>
    </row>
    <row r="195" spans="1:5" x14ac:dyDescent="0.2">
      <c r="A195" s="32" t="s">
        <v>492</v>
      </c>
      <c r="D195">
        <v>152</v>
      </c>
    </row>
    <row r="196" spans="1:5" x14ac:dyDescent="0.2">
      <c r="A196" s="32" t="s">
        <v>44</v>
      </c>
      <c r="D196">
        <v>124</v>
      </c>
    </row>
    <row r="197" spans="1:5" x14ac:dyDescent="0.2">
      <c r="A197" s="32" t="s">
        <v>152</v>
      </c>
      <c r="D197">
        <v>124</v>
      </c>
    </row>
    <row r="198" spans="1:5" x14ac:dyDescent="0.2">
      <c r="A198" s="32" t="s">
        <v>498</v>
      </c>
      <c r="D198">
        <v>122</v>
      </c>
    </row>
    <row r="199" spans="1:5" x14ac:dyDescent="0.2">
      <c r="A199" s="22" t="s">
        <v>408</v>
      </c>
      <c r="B199" s="23">
        <v>178</v>
      </c>
      <c r="C199" s="24">
        <v>737</v>
      </c>
      <c r="D199" s="24">
        <v>2095</v>
      </c>
      <c r="E199" s="24">
        <v>5634</v>
      </c>
    </row>
    <row r="200" spans="1:5" x14ac:dyDescent="0.2">
      <c r="A200" s="21" t="s">
        <v>187</v>
      </c>
      <c r="B200">
        <v>2</v>
      </c>
      <c r="C200">
        <v>4</v>
      </c>
    </row>
    <row r="201" spans="1:5" x14ac:dyDescent="0.2">
      <c r="A201" s="21" t="s">
        <v>50</v>
      </c>
      <c r="B201">
        <v>2</v>
      </c>
      <c r="C201">
        <v>23</v>
      </c>
    </row>
    <row r="202" spans="1:5" x14ac:dyDescent="0.2">
      <c r="A202" s="21" t="s">
        <v>253</v>
      </c>
      <c r="B202">
        <v>1</v>
      </c>
      <c r="C202">
        <v>3</v>
      </c>
    </row>
    <row r="203" spans="1:5" x14ac:dyDescent="0.2">
      <c r="A203" s="21" t="s">
        <v>254</v>
      </c>
      <c r="B203">
        <v>1</v>
      </c>
      <c r="C203">
        <v>3</v>
      </c>
    </row>
    <row r="204" spans="1:5" x14ac:dyDescent="0.2">
      <c r="A204" s="21" t="s">
        <v>126</v>
      </c>
      <c r="B204">
        <v>2</v>
      </c>
      <c r="C204">
        <v>20</v>
      </c>
    </row>
    <row r="205" spans="1:5" x14ac:dyDescent="0.2">
      <c r="A205" s="21" t="s">
        <v>373</v>
      </c>
      <c r="B205">
        <v>1</v>
      </c>
      <c r="C205">
        <v>1</v>
      </c>
    </row>
    <row r="206" spans="1:5" x14ac:dyDescent="0.2">
      <c r="A206" s="21" t="s">
        <v>119</v>
      </c>
      <c r="B206">
        <v>2</v>
      </c>
      <c r="C206">
        <v>7</v>
      </c>
    </row>
    <row r="207" spans="1:5" x14ac:dyDescent="0.2">
      <c r="A207" s="21" t="s">
        <v>280</v>
      </c>
      <c r="B207">
        <v>1</v>
      </c>
      <c r="C207">
        <v>2</v>
      </c>
    </row>
    <row r="208" spans="1:5" x14ac:dyDescent="0.2">
      <c r="A208" s="21" t="s">
        <v>378</v>
      </c>
      <c r="B208">
        <v>1</v>
      </c>
      <c r="C208">
        <v>2</v>
      </c>
    </row>
    <row r="209" spans="1:3" x14ac:dyDescent="0.2">
      <c r="A209" s="21" t="s">
        <v>59</v>
      </c>
      <c r="B209">
        <v>2</v>
      </c>
      <c r="C209">
        <v>2</v>
      </c>
    </row>
    <row r="210" spans="1:3" x14ac:dyDescent="0.2">
      <c r="A210" s="21" t="s">
        <v>190</v>
      </c>
      <c r="B210">
        <v>1</v>
      </c>
      <c r="C210">
        <v>1</v>
      </c>
    </row>
    <row r="211" spans="1:3" x14ac:dyDescent="0.2">
      <c r="A211" s="21" t="s">
        <v>296</v>
      </c>
      <c r="B211">
        <v>2</v>
      </c>
      <c r="C211">
        <v>3</v>
      </c>
    </row>
    <row r="212" spans="1:3" x14ac:dyDescent="0.2">
      <c r="A212" s="21" t="s">
        <v>217</v>
      </c>
      <c r="B212">
        <v>1</v>
      </c>
      <c r="C212">
        <v>1</v>
      </c>
    </row>
    <row r="213" spans="1:3" x14ac:dyDescent="0.2">
      <c r="A213" s="21" t="s">
        <v>377</v>
      </c>
      <c r="B213">
        <v>1</v>
      </c>
      <c r="C213">
        <v>6</v>
      </c>
    </row>
    <row r="214" spans="1:3" x14ac:dyDescent="0.2">
      <c r="A214" s="21" t="s">
        <v>83</v>
      </c>
      <c r="B214">
        <v>2</v>
      </c>
      <c r="C214">
        <v>7</v>
      </c>
    </row>
    <row r="215" spans="1:3" x14ac:dyDescent="0.2">
      <c r="A215" s="21" t="s">
        <v>371</v>
      </c>
      <c r="B215">
        <v>1</v>
      </c>
      <c r="C215">
        <v>1</v>
      </c>
    </row>
    <row r="216" spans="1:3" x14ac:dyDescent="0.2">
      <c r="A216" s="21" t="s">
        <v>27</v>
      </c>
      <c r="B216">
        <v>1</v>
      </c>
      <c r="C216">
        <v>3</v>
      </c>
    </row>
    <row r="217" spans="1:3" x14ac:dyDescent="0.2">
      <c r="A217" s="21" t="s">
        <v>244</v>
      </c>
      <c r="B217">
        <v>1</v>
      </c>
      <c r="C217">
        <v>4</v>
      </c>
    </row>
    <row r="218" spans="1:3" x14ac:dyDescent="0.2">
      <c r="A218" s="21" t="s">
        <v>298</v>
      </c>
      <c r="B218">
        <v>2</v>
      </c>
      <c r="C218">
        <v>5</v>
      </c>
    </row>
    <row r="219" spans="1:3" x14ac:dyDescent="0.2">
      <c r="A219" s="21" t="s">
        <v>236</v>
      </c>
      <c r="B219">
        <v>2</v>
      </c>
      <c r="C219">
        <v>2</v>
      </c>
    </row>
    <row r="220" spans="1:3" x14ac:dyDescent="0.2">
      <c r="A220" s="21" t="s">
        <v>260</v>
      </c>
      <c r="B220">
        <v>1</v>
      </c>
      <c r="C220">
        <v>3</v>
      </c>
    </row>
    <row r="221" spans="1:3" x14ac:dyDescent="0.2">
      <c r="A221" s="21" t="s">
        <v>203</v>
      </c>
      <c r="B221">
        <v>2</v>
      </c>
      <c r="C221">
        <v>3</v>
      </c>
    </row>
    <row r="222" spans="1:3" x14ac:dyDescent="0.2">
      <c r="A222" s="21" t="s">
        <v>66</v>
      </c>
      <c r="B222">
        <v>2</v>
      </c>
      <c r="C222">
        <v>12</v>
      </c>
    </row>
    <row r="223" spans="1:3" x14ac:dyDescent="0.2">
      <c r="A223" s="21" t="s">
        <v>218</v>
      </c>
      <c r="B223">
        <v>2</v>
      </c>
      <c r="C223">
        <v>6</v>
      </c>
    </row>
    <row r="224" spans="1:3" x14ac:dyDescent="0.2">
      <c r="A224" s="21" t="s">
        <v>160</v>
      </c>
      <c r="B224">
        <v>2</v>
      </c>
      <c r="C224">
        <v>10</v>
      </c>
    </row>
    <row r="225" spans="1:4" x14ac:dyDescent="0.2">
      <c r="A225" s="21" t="s">
        <v>12</v>
      </c>
      <c r="B225">
        <v>2</v>
      </c>
      <c r="C225">
        <v>27</v>
      </c>
    </row>
    <row r="226" spans="1:4" x14ac:dyDescent="0.2">
      <c r="A226" s="21" t="s">
        <v>297</v>
      </c>
      <c r="B226">
        <v>2</v>
      </c>
      <c r="C226">
        <v>2</v>
      </c>
    </row>
    <row r="227" spans="1:4" x14ac:dyDescent="0.2">
      <c r="A227" s="21" t="s">
        <v>252</v>
      </c>
      <c r="B227">
        <v>1</v>
      </c>
      <c r="C227">
        <v>283</v>
      </c>
    </row>
    <row r="228" spans="1:4" x14ac:dyDescent="0.2">
      <c r="A228" s="32" t="s">
        <v>464</v>
      </c>
      <c r="D228">
        <v>206</v>
      </c>
    </row>
    <row r="229" spans="1:4" x14ac:dyDescent="0.2">
      <c r="A229" s="32" t="s">
        <v>481</v>
      </c>
      <c r="D229">
        <v>193</v>
      </c>
    </row>
    <row r="230" spans="1:4" x14ac:dyDescent="0.2">
      <c r="A230" s="32" t="s">
        <v>65</v>
      </c>
      <c r="D230">
        <v>171</v>
      </c>
    </row>
    <row r="231" spans="1:4" x14ac:dyDescent="0.2">
      <c r="A231" s="32" t="s">
        <v>44</v>
      </c>
      <c r="D231">
        <v>124</v>
      </c>
    </row>
    <row r="232" spans="1:4" x14ac:dyDescent="0.2">
      <c r="A232" s="32" t="s">
        <v>165</v>
      </c>
      <c r="D232">
        <v>55</v>
      </c>
    </row>
    <row r="233" spans="1:4" x14ac:dyDescent="0.2">
      <c r="A233" s="32" t="s">
        <v>466</v>
      </c>
      <c r="D233">
        <v>47</v>
      </c>
    </row>
    <row r="234" spans="1:4" x14ac:dyDescent="0.2">
      <c r="A234" s="32" t="s">
        <v>179</v>
      </c>
      <c r="D234">
        <v>30</v>
      </c>
    </row>
    <row r="235" spans="1:4" x14ac:dyDescent="0.2">
      <c r="A235" s="32" t="s">
        <v>127</v>
      </c>
      <c r="D235">
        <v>106</v>
      </c>
    </row>
    <row r="236" spans="1:4" x14ac:dyDescent="0.2">
      <c r="A236" s="32" t="s">
        <v>49</v>
      </c>
      <c r="D236">
        <v>96</v>
      </c>
    </row>
    <row r="237" spans="1:4" x14ac:dyDescent="0.2">
      <c r="A237" s="32" t="s">
        <v>34</v>
      </c>
      <c r="D237">
        <v>92</v>
      </c>
    </row>
    <row r="238" spans="1:4" x14ac:dyDescent="0.2">
      <c r="A238" s="32" t="s">
        <v>482</v>
      </c>
      <c r="D238">
        <v>81</v>
      </c>
    </row>
    <row r="239" spans="1:4" x14ac:dyDescent="0.2">
      <c r="A239" s="32" t="s">
        <v>499</v>
      </c>
      <c r="D239">
        <v>602</v>
      </c>
    </row>
    <row r="240" spans="1:4" x14ac:dyDescent="0.2">
      <c r="A240" s="32" t="s">
        <v>82</v>
      </c>
      <c r="D240">
        <v>292</v>
      </c>
    </row>
    <row r="241" spans="1:5" x14ac:dyDescent="0.2">
      <c r="A241" s="22" t="s">
        <v>170</v>
      </c>
      <c r="B241" s="23">
        <v>166</v>
      </c>
      <c r="C241" s="24">
        <v>387</v>
      </c>
      <c r="D241" s="24">
        <v>4902</v>
      </c>
      <c r="E241" s="24">
        <v>2895</v>
      </c>
    </row>
    <row r="242" spans="1:5" x14ac:dyDescent="0.2">
      <c r="A242" s="21" t="s">
        <v>187</v>
      </c>
      <c r="B242">
        <v>2</v>
      </c>
      <c r="C242">
        <v>4</v>
      </c>
    </row>
    <row r="243" spans="1:5" x14ac:dyDescent="0.2">
      <c r="A243" s="21" t="s">
        <v>163</v>
      </c>
      <c r="B243">
        <v>2</v>
      </c>
      <c r="C243">
        <v>19</v>
      </c>
    </row>
    <row r="244" spans="1:5" x14ac:dyDescent="0.2">
      <c r="A244" s="21" t="s">
        <v>119</v>
      </c>
      <c r="B244">
        <v>2</v>
      </c>
      <c r="C244">
        <v>7</v>
      </c>
    </row>
    <row r="245" spans="1:5" x14ac:dyDescent="0.2">
      <c r="A245" s="21" t="s">
        <v>280</v>
      </c>
      <c r="B245">
        <v>1</v>
      </c>
      <c r="C245">
        <v>2</v>
      </c>
    </row>
    <row r="246" spans="1:5" x14ac:dyDescent="0.2">
      <c r="A246" s="21" t="s">
        <v>59</v>
      </c>
      <c r="B246">
        <v>2</v>
      </c>
      <c r="C246">
        <v>2</v>
      </c>
    </row>
    <row r="247" spans="1:5" x14ac:dyDescent="0.2">
      <c r="A247" s="21" t="s">
        <v>296</v>
      </c>
      <c r="B247">
        <v>2</v>
      </c>
      <c r="C247">
        <v>3</v>
      </c>
    </row>
    <row r="248" spans="1:5" x14ac:dyDescent="0.2">
      <c r="A248" s="21" t="s">
        <v>118</v>
      </c>
      <c r="B248">
        <v>2</v>
      </c>
      <c r="C248">
        <v>14</v>
      </c>
    </row>
    <row r="249" spans="1:5" x14ac:dyDescent="0.2">
      <c r="A249" s="21" t="s">
        <v>244</v>
      </c>
      <c r="B249">
        <v>1</v>
      </c>
      <c r="C249">
        <v>4</v>
      </c>
    </row>
    <row r="250" spans="1:5" x14ac:dyDescent="0.2">
      <c r="A250" s="21" t="s">
        <v>203</v>
      </c>
      <c r="B250">
        <v>2</v>
      </c>
      <c r="C250">
        <v>3</v>
      </c>
    </row>
    <row r="251" spans="1:5" x14ac:dyDescent="0.2">
      <c r="A251" s="21" t="s">
        <v>323</v>
      </c>
      <c r="B251">
        <v>2</v>
      </c>
      <c r="C251">
        <v>2</v>
      </c>
    </row>
    <row r="252" spans="1:5" x14ac:dyDescent="0.2">
      <c r="A252" s="21" t="s">
        <v>252</v>
      </c>
      <c r="B252">
        <v>1</v>
      </c>
      <c r="C252">
        <v>283</v>
      </c>
    </row>
    <row r="253" spans="1:5" x14ac:dyDescent="0.2">
      <c r="A253" s="21" t="s">
        <v>37</v>
      </c>
      <c r="B253">
        <v>2</v>
      </c>
      <c r="C253">
        <v>44</v>
      </c>
    </row>
    <row r="254" spans="1:5" x14ac:dyDescent="0.2">
      <c r="A254" s="32" t="s">
        <v>76</v>
      </c>
      <c r="D254">
        <v>2110</v>
      </c>
    </row>
    <row r="255" spans="1:5" x14ac:dyDescent="0.2">
      <c r="A255" s="32" t="s">
        <v>42</v>
      </c>
      <c r="D255">
        <v>453</v>
      </c>
    </row>
    <row r="256" spans="1:5" x14ac:dyDescent="0.2">
      <c r="A256" s="32" t="s">
        <v>497</v>
      </c>
      <c r="D256">
        <v>386</v>
      </c>
    </row>
    <row r="257" spans="1:5" x14ac:dyDescent="0.2">
      <c r="A257" s="32" t="s">
        <v>82</v>
      </c>
      <c r="D257">
        <v>292</v>
      </c>
    </row>
    <row r="258" spans="1:5" x14ac:dyDescent="0.2">
      <c r="A258" s="32" t="s">
        <v>476</v>
      </c>
      <c r="D258">
        <v>50</v>
      </c>
    </row>
    <row r="259" spans="1:5" x14ac:dyDescent="0.2">
      <c r="A259" s="32" t="s">
        <v>467</v>
      </c>
      <c r="D259">
        <v>36</v>
      </c>
    </row>
    <row r="260" spans="1:5" x14ac:dyDescent="0.2">
      <c r="A260" s="32" t="s">
        <v>179</v>
      </c>
      <c r="D260">
        <v>30</v>
      </c>
    </row>
    <row r="261" spans="1:5" x14ac:dyDescent="0.2">
      <c r="A261" s="32" t="s">
        <v>160</v>
      </c>
      <c r="D261">
        <v>10</v>
      </c>
    </row>
    <row r="262" spans="1:5" x14ac:dyDescent="0.2">
      <c r="A262" s="32" t="s">
        <v>305</v>
      </c>
      <c r="D262">
        <v>10</v>
      </c>
    </row>
    <row r="263" spans="1:5" x14ac:dyDescent="0.2">
      <c r="A263" s="32" t="s">
        <v>152</v>
      </c>
      <c r="D263">
        <v>124</v>
      </c>
    </row>
    <row r="264" spans="1:5" x14ac:dyDescent="0.2">
      <c r="A264" s="32" t="s">
        <v>127</v>
      </c>
      <c r="D264">
        <v>106</v>
      </c>
    </row>
    <row r="265" spans="1:5" x14ac:dyDescent="0.2">
      <c r="A265" s="32" t="s">
        <v>482</v>
      </c>
      <c r="D265">
        <v>81</v>
      </c>
    </row>
    <row r="266" spans="1:5" x14ac:dyDescent="0.2">
      <c r="A266" s="32" t="s">
        <v>486</v>
      </c>
      <c r="D266">
        <v>207</v>
      </c>
    </row>
    <row r="267" spans="1:5" x14ac:dyDescent="0.2">
      <c r="A267" s="32" t="s">
        <v>464</v>
      </c>
      <c r="D267">
        <v>206</v>
      </c>
    </row>
    <row r="268" spans="1:5" x14ac:dyDescent="0.2">
      <c r="A268" s="32" t="s">
        <v>79</v>
      </c>
      <c r="D268">
        <v>199</v>
      </c>
    </row>
    <row r="269" spans="1:5" x14ac:dyDescent="0.2">
      <c r="A269" s="32" t="s">
        <v>499</v>
      </c>
      <c r="D269">
        <v>602</v>
      </c>
    </row>
    <row r="270" spans="1:5" x14ac:dyDescent="0.2">
      <c r="A270" s="22" t="s">
        <v>389</v>
      </c>
      <c r="B270" s="23">
        <v>124</v>
      </c>
      <c r="C270" s="24">
        <v>2</v>
      </c>
      <c r="D270" s="24">
        <v>3222</v>
      </c>
      <c r="E270" s="24">
        <v>3320</v>
      </c>
    </row>
    <row r="271" spans="1:5" x14ac:dyDescent="0.2">
      <c r="A271" s="21" t="s">
        <v>376</v>
      </c>
      <c r="B271">
        <v>1</v>
      </c>
      <c r="C271">
        <v>1</v>
      </c>
    </row>
    <row r="272" spans="1:5" x14ac:dyDescent="0.2">
      <c r="A272" s="21" t="s">
        <v>357</v>
      </c>
      <c r="B272">
        <v>1</v>
      </c>
      <c r="C272">
        <v>1</v>
      </c>
    </row>
    <row r="273" spans="1:6" x14ac:dyDescent="0.2">
      <c r="A273" s="32" t="s">
        <v>464</v>
      </c>
      <c r="D273">
        <v>206</v>
      </c>
    </row>
    <row r="274" spans="1:6" x14ac:dyDescent="0.2">
      <c r="A274" s="32" t="s">
        <v>504</v>
      </c>
      <c r="D274">
        <v>102</v>
      </c>
    </row>
    <row r="275" spans="1:6" x14ac:dyDescent="0.2">
      <c r="A275" s="32" t="s">
        <v>200</v>
      </c>
      <c r="D275">
        <v>13</v>
      </c>
    </row>
    <row r="276" spans="1:6" x14ac:dyDescent="0.2">
      <c r="A276" s="32" t="s">
        <v>493</v>
      </c>
      <c r="D276">
        <v>13</v>
      </c>
    </row>
    <row r="277" spans="1:6" x14ac:dyDescent="0.2">
      <c r="A277" s="32" t="s">
        <v>34</v>
      </c>
      <c r="D277">
        <v>92</v>
      </c>
    </row>
    <row r="278" spans="1:6" x14ac:dyDescent="0.2">
      <c r="A278" s="32" t="s">
        <v>466</v>
      </c>
      <c r="D278">
        <v>47</v>
      </c>
      <c r="F278" s="4"/>
    </row>
    <row r="279" spans="1:6" x14ac:dyDescent="0.2">
      <c r="A279" s="32" t="s">
        <v>127</v>
      </c>
      <c r="D279">
        <v>106</v>
      </c>
      <c r="F279" s="4"/>
    </row>
    <row r="280" spans="1:6" x14ac:dyDescent="0.2">
      <c r="A280" s="32" t="s">
        <v>479</v>
      </c>
      <c r="D280">
        <v>15</v>
      </c>
      <c r="F280" s="4"/>
    </row>
    <row r="281" spans="1:6" x14ac:dyDescent="0.2">
      <c r="A281" s="32" t="s">
        <v>483</v>
      </c>
      <c r="D281">
        <v>419</v>
      </c>
      <c r="F281" s="4"/>
    </row>
    <row r="282" spans="1:6" x14ac:dyDescent="0.2">
      <c r="A282" s="32" t="s">
        <v>477</v>
      </c>
      <c r="D282">
        <v>13</v>
      </c>
      <c r="F282" s="4"/>
    </row>
    <row r="283" spans="1:6" x14ac:dyDescent="0.2">
      <c r="A283" s="32" t="s">
        <v>60</v>
      </c>
      <c r="D283">
        <v>8</v>
      </c>
      <c r="F283" s="4"/>
    </row>
    <row r="284" spans="1:6" x14ac:dyDescent="0.2">
      <c r="A284" s="32" t="s">
        <v>502</v>
      </c>
      <c r="D284">
        <v>8</v>
      </c>
      <c r="F284" s="4"/>
    </row>
    <row r="285" spans="1:6" x14ac:dyDescent="0.2">
      <c r="A285" s="32" t="s">
        <v>505</v>
      </c>
      <c r="D285">
        <v>14</v>
      </c>
      <c r="F285" s="4"/>
    </row>
    <row r="286" spans="1:6" x14ac:dyDescent="0.2">
      <c r="A286" s="32" t="s">
        <v>475</v>
      </c>
      <c r="D286">
        <v>16</v>
      </c>
      <c r="F286" s="4"/>
    </row>
    <row r="287" spans="1:6" x14ac:dyDescent="0.2">
      <c r="A287" s="32" t="s">
        <v>150</v>
      </c>
      <c r="D287">
        <v>8</v>
      </c>
      <c r="F287" s="4"/>
    </row>
    <row r="288" spans="1:6" x14ac:dyDescent="0.2">
      <c r="A288" s="32" t="s">
        <v>118</v>
      </c>
      <c r="D288">
        <v>14</v>
      </c>
      <c r="F288" s="4"/>
    </row>
    <row r="289" spans="1:6" x14ac:dyDescent="0.2">
      <c r="A289" s="32" t="s">
        <v>237</v>
      </c>
      <c r="D289">
        <v>15</v>
      </c>
      <c r="F289" s="4"/>
    </row>
    <row r="290" spans="1:6" x14ac:dyDescent="0.2">
      <c r="A290" s="32" t="s">
        <v>506</v>
      </c>
      <c r="D290">
        <v>123</v>
      </c>
      <c r="F290" s="4"/>
    </row>
    <row r="291" spans="1:6" x14ac:dyDescent="0.2">
      <c r="A291" s="32" t="s">
        <v>305</v>
      </c>
      <c r="D291">
        <v>10</v>
      </c>
      <c r="F291" s="4"/>
    </row>
    <row r="292" spans="1:6" x14ac:dyDescent="0.2">
      <c r="A292" s="32" t="s">
        <v>503</v>
      </c>
      <c r="D292">
        <v>11</v>
      </c>
      <c r="F292" s="4"/>
    </row>
    <row r="293" spans="1:6" x14ac:dyDescent="0.2">
      <c r="A293" s="32" t="s">
        <v>481</v>
      </c>
      <c r="D293">
        <v>193</v>
      </c>
      <c r="F293" s="4"/>
    </row>
    <row r="294" spans="1:6" x14ac:dyDescent="0.2">
      <c r="A294" s="32" t="s">
        <v>48</v>
      </c>
      <c r="D294">
        <v>13</v>
      </c>
      <c r="F294" s="4"/>
    </row>
    <row r="295" spans="1:6" x14ac:dyDescent="0.2">
      <c r="A295" s="32" t="s">
        <v>68</v>
      </c>
      <c r="D295">
        <v>194</v>
      </c>
      <c r="F295" s="4"/>
    </row>
    <row r="296" spans="1:6" x14ac:dyDescent="0.2">
      <c r="A296" s="32" t="s">
        <v>238</v>
      </c>
      <c r="D296">
        <v>8</v>
      </c>
      <c r="F296" s="4"/>
    </row>
    <row r="297" spans="1:6" x14ac:dyDescent="0.2">
      <c r="A297" s="32" t="s">
        <v>496</v>
      </c>
      <c r="D297">
        <v>11</v>
      </c>
    </row>
    <row r="298" spans="1:6" x14ac:dyDescent="0.2">
      <c r="A298" s="32" t="s">
        <v>497</v>
      </c>
      <c r="D298">
        <v>386</v>
      </c>
    </row>
    <row r="299" spans="1:6" x14ac:dyDescent="0.2">
      <c r="A299" s="32" t="s">
        <v>105</v>
      </c>
      <c r="D299">
        <v>127</v>
      </c>
    </row>
    <row r="300" spans="1:6" x14ac:dyDescent="0.2">
      <c r="A300" s="32" t="s">
        <v>480</v>
      </c>
      <c r="D300">
        <v>15</v>
      </c>
    </row>
    <row r="301" spans="1:6" x14ac:dyDescent="0.2">
      <c r="A301" s="32" t="s">
        <v>508</v>
      </c>
      <c r="D301">
        <v>16</v>
      </c>
    </row>
    <row r="302" spans="1:6" x14ac:dyDescent="0.2">
      <c r="A302" s="32" t="s">
        <v>494</v>
      </c>
      <c r="D302">
        <v>299</v>
      </c>
    </row>
    <row r="303" spans="1:6" x14ac:dyDescent="0.2">
      <c r="A303" s="32" t="s">
        <v>501</v>
      </c>
      <c r="D303">
        <v>592</v>
      </c>
    </row>
    <row r="304" spans="1:6" x14ac:dyDescent="0.2">
      <c r="A304" s="32" t="s">
        <v>478</v>
      </c>
      <c r="D304">
        <v>12</v>
      </c>
    </row>
    <row r="305" spans="1:5" x14ac:dyDescent="0.2">
      <c r="A305" s="32" t="s">
        <v>255</v>
      </c>
      <c r="D305">
        <v>11</v>
      </c>
    </row>
    <row r="306" spans="1:5" x14ac:dyDescent="0.2">
      <c r="A306" s="32" t="s">
        <v>485</v>
      </c>
      <c r="D306">
        <v>12</v>
      </c>
    </row>
    <row r="307" spans="1:5" x14ac:dyDescent="0.2">
      <c r="A307" s="32" t="s">
        <v>487</v>
      </c>
      <c r="D307">
        <v>15</v>
      </c>
    </row>
    <row r="308" spans="1:5" x14ac:dyDescent="0.2">
      <c r="A308" s="32" t="s">
        <v>484</v>
      </c>
      <c r="D308">
        <v>8</v>
      </c>
    </row>
    <row r="309" spans="1:5" x14ac:dyDescent="0.2">
      <c r="A309" s="32" t="s">
        <v>300</v>
      </c>
      <c r="D309">
        <v>13</v>
      </c>
    </row>
    <row r="310" spans="1:5" x14ac:dyDescent="0.2">
      <c r="A310" s="32" t="s">
        <v>302</v>
      </c>
      <c r="D310">
        <v>8</v>
      </c>
    </row>
    <row r="311" spans="1:5" x14ac:dyDescent="0.2">
      <c r="A311" s="32" t="s">
        <v>467</v>
      </c>
      <c r="D311">
        <v>36</v>
      </c>
    </row>
    <row r="312" spans="1:5" x14ac:dyDescent="0.2">
      <c r="A312" s="22" t="s">
        <v>171</v>
      </c>
      <c r="B312" s="23">
        <v>103</v>
      </c>
      <c r="C312" s="24">
        <v>297</v>
      </c>
      <c r="D312" s="24">
        <v>1280</v>
      </c>
      <c r="E312" s="24">
        <v>1375</v>
      </c>
    </row>
    <row r="313" spans="1:5" x14ac:dyDescent="0.2">
      <c r="A313" s="21" t="s">
        <v>252</v>
      </c>
      <c r="B313">
        <v>1</v>
      </c>
      <c r="C313">
        <v>283</v>
      </c>
    </row>
    <row r="314" spans="1:5" x14ac:dyDescent="0.2">
      <c r="A314" s="21" t="s">
        <v>239</v>
      </c>
      <c r="B314">
        <v>1</v>
      </c>
      <c r="C314">
        <v>2</v>
      </c>
    </row>
    <row r="315" spans="1:5" x14ac:dyDescent="0.2">
      <c r="A315" s="21" t="s">
        <v>187</v>
      </c>
      <c r="B315">
        <v>2</v>
      </c>
      <c r="C315">
        <v>4</v>
      </c>
    </row>
    <row r="316" spans="1:5" x14ac:dyDescent="0.2">
      <c r="A316" s="21" t="s">
        <v>253</v>
      </c>
      <c r="B316">
        <v>1</v>
      </c>
      <c r="C316">
        <v>3</v>
      </c>
    </row>
    <row r="317" spans="1:5" x14ac:dyDescent="0.2">
      <c r="A317" s="21" t="s">
        <v>244</v>
      </c>
      <c r="B317">
        <v>1</v>
      </c>
      <c r="C317">
        <v>4</v>
      </c>
    </row>
    <row r="318" spans="1:5" x14ac:dyDescent="0.2">
      <c r="A318" s="21" t="s">
        <v>125</v>
      </c>
      <c r="B318">
        <v>1</v>
      </c>
      <c r="C318">
        <v>1</v>
      </c>
    </row>
    <row r="319" spans="1:5" x14ac:dyDescent="0.2">
      <c r="A319" s="32" t="s">
        <v>464</v>
      </c>
      <c r="D319">
        <v>206</v>
      </c>
    </row>
    <row r="320" spans="1:5" x14ac:dyDescent="0.2">
      <c r="A320" s="32" t="s">
        <v>22</v>
      </c>
      <c r="D320">
        <v>140</v>
      </c>
    </row>
    <row r="321" spans="1:4" x14ac:dyDescent="0.2">
      <c r="A321" s="32" t="s">
        <v>57</v>
      </c>
      <c r="D321">
        <v>14</v>
      </c>
    </row>
    <row r="322" spans="1:4" x14ac:dyDescent="0.2">
      <c r="A322" s="32" t="s">
        <v>507</v>
      </c>
      <c r="D322">
        <v>1</v>
      </c>
    </row>
    <row r="323" spans="1:4" x14ac:dyDescent="0.2">
      <c r="A323" s="32" t="s">
        <v>272</v>
      </c>
      <c r="D323">
        <v>1</v>
      </c>
    </row>
    <row r="324" spans="1:4" x14ac:dyDescent="0.2">
      <c r="A324" s="32" t="s">
        <v>200</v>
      </c>
      <c r="D324">
        <v>13</v>
      </c>
    </row>
    <row r="325" spans="1:4" x14ac:dyDescent="0.2">
      <c r="A325" s="32" t="s">
        <v>420</v>
      </c>
      <c r="D325">
        <v>1</v>
      </c>
    </row>
    <row r="326" spans="1:4" x14ac:dyDescent="0.2">
      <c r="A326" s="32" t="s">
        <v>465</v>
      </c>
      <c r="D326">
        <v>1</v>
      </c>
    </row>
    <row r="327" spans="1:4" x14ac:dyDescent="0.2">
      <c r="A327" s="32" t="s">
        <v>495</v>
      </c>
      <c r="D327">
        <v>44</v>
      </c>
    </row>
    <row r="328" spans="1:4" x14ac:dyDescent="0.2">
      <c r="A328" s="32" t="s">
        <v>186</v>
      </c>
      <c r="D328">
        <v>5</v>
      </c>
    </row>
    <row r="329" spans="1:4" x14ac:dyDescent="0.2">
      <c r="A329" s="32" t="s">
        <v>303</v>
      </c>
      <c r="D329">
        <v>9</v>
      </c>
    </row>
    <row r="330" spans="1:4" x14ac:dyDescent="0.2">
      <c r="A330" s="32" t="s">
        <v>118</v>
      </c>
      <c r="D330">
        <v>14</v>
      </c>
    </row>
    <row r="331" spans="1:4" x14ac:dyDescent="0.2">
      <c r="A331" s="32" t="s">
        <v>469</v>
      </c>
      <c r="D331">
        <v>1</v>
      </c>
    </row>
    <row r="332" spans="1:4" x14ac:dyDescent="0.2">
      <c r="A332" s="32" t="s">
        <v>150</v>
      </c>
      <c r="D332">
        <v>8</v>
      </c>
    </row>
    <row r="333" spans="1:4" x14ac:dyDescent="0.2">
      <c r="A333" s="32" t="s">
        <v>92</v>
      </c>
      <c r="D333">
        <v>32</v>
      </c>
    </row>
    <row r="334" spans="1:4" x14ac:dyDescent="0.2">
      <c r="A334" s="32" t="s">
        <v>123</v>
      </c>
      <c r="D334">
        <v>34</v>
      </c>
    </row>
    <row r="335" spans="1:4" x14ac:dyDescent="0.2">
      <c r="A335" s="32" t="s">
        <v>164</v>
      </c>
      <c r="D335">
        <v>3</v>
      </c>
    </row>
    <row r="336" spans="1:4" x14ac:dyDescent="0.2">
      <c r="A336" s="32" t="s">
        <v>474</v>
      </c>
      <c r="D336">
        <v>2</v>
      </c>
    </row>
    <row r="337" spans="1:4" x14ac:dyDescent="0.2">
      <c r="A337" s="32" t="s">
        <v>52</v>
      </c>
      <c r="D337">
        <v>13</v>
      </c>
    </row>
    <row r="338" spans="1:4" x14ac:dyDescent="0.2">
      <c r="A338" s="32" t="s">
        <v>238</v>
      </c>
      <c r="D338">
        <v>8</v>
      </c>
    </row>
    <row r="339" spans="1:4" x14ac:dyDescent="0.2">
      <c r="A339" s="32" t="s">
        <v>482</v>
      </c>
      <c r="D339">
        <v>81</v>
      </c>
    </row>
    <row r="340" spans="1:4" x14ac:dyDescent="0.2">
      <c r="A340" s="32" t="s">
        <v>105</v>
      </c>
      <c r="D340">
        <v>127</v>
      </c>
    </row>
    <row r="341" spans="1:4" x14ac:dyDescent="0.2">
      <c r="A341" s="32" t="s">
        <v>480</v>
      </c>
      <c r="D341">
        <v>15</v>
      </c>
    </row>
    <row r="342" spans="1:4" x14ac:dyDescent="0.2">
      <c r="A342" s="32" t="s">
        <v>124</v>
      </c>
      <c r="D342">
        <v>29</v>
      </c>
    </row>
    <row r="343" spans="1:4" x14ac:dyDescent="0.2">
      <c r="A343" s="32" t="s">
        <v>147</v>
      </c>
      <c r="D343">
        <v>273</v>
      </c>
    </row>
    <row r="344" spans="1:4" x14ac:dyDescent="0.2">
      <c r="A344" s="32" t="s">
        <v>182</v>
      </c>
      <c r="D344">
        <v>22</v>
      </c>
    </row>
    <row r="345" spans="1:4" x14ac:dyDescent="0.2">
      <c r="A345" s="32" t="s">
        <v>500</v>
      </c>
      <c r="D345">
        <v>29</v>
      </c>
    </row>
    <row r="346" spans="1:4" x14ac:dyDescent="0.2">
      <c r="A346" s="32" t="s">
        <v>101</v>
      </c>
      <c r="D346">
        <v>46</v>
      </c>
    </row>
    <row r="347" spans="1:4" x14ac:dyDescent="0.2">
      <c r="A347" s="32" t="s">
        <v>90</v>
      </c>
      <c r="D347">
        <v>16</v>
      </c>
    </row>
    <row r="348" spans="1:4" x14ac:dyDescent="0.2">
      <c r="A348" s="32" t="s">
        <v>255</v>
      </c>
      <c r="D348">
        <v>11</v>
      </c>
    </row>
    <row r="349" spans="1:4" x14ac:dyDescent="0.2">
      <c r="A349" s="32" t="s">
        <v>487</v>
      </c>
      <c r="D349">
        <v>15</v>
      </c>
    </row>
    <row r="350" spans="1:4" x14ac:dyDescent="0.2">
      <c r="A350" s="32" t="s">
        <v>112</v>
      </c>
      <c r="D350">
        <v>7</v>
      </c>
    </row>
    <row r="351" spans="1:4" x14ac:dyDescent="0.2">
      <c r="A351" s="32" t="s">
        <v>248</v>
      </c>
      <c r="D351">
        <v>15</v>
      </c>
    </row>
    <row r="352" spans="1:4" x14ac:dyDescent="0.2">
      <c r="A352" s="32" t="s">
        <v>302</v>
      </c>
      <c r="D352">
        <v>8</v>
      </c>
    </row>
    <row r="353" spans="1:5" x14ac:dyDescent="0.2">
      <c r="A353" s="32" t="s">
        <v>467</v>
      </c>
      <c r="D353">
        <v>36</v>
      </c>
    </row>
    <row r="354" spans="1:5" x14ac:dyDescent="0.2">
      <c r="A354" s="22" t="s">
        <v>419</v>
      </c>
      <c r="B354" s="23">
        <v>93</v>
      </c>
      <c r="C354" s="24">
        <v>0</v>
      </c>
      <c r="D354" s="24">
        <v>1065</v>
      </c>
      <c r="E354" s="24">
        <v>2486</v>
      </c>
    </row>
    <row r="355" spans="1:5" x14ac:dyDescent="0.2">
      <c r="A355" s="32" t="s">
        <v>345</v>
      </c>
      <c r="D355">
        <v>7</v>
      </c>
    </row>
    <row r="356" spans="1:5" x14ac:dyDescent="0.2">
      <c r="A356" s="32" t="s">
        <v>491</v>
      </c>
      <c r="D356">
        <v>14</v>
      </c>
    </row>
    <row r="357" spans="1:5" x14ac:dyDescent="0.2">
      <c r="A357" s="32" t="s">
        <v>57</v>
      </c>
      <c r="D357">
        <v>14</v>
      </c>
    </row>
    <row r="358" spans="1:5" x14ac:dyDescent="0.2">
      <c r="A358" s="32" t="s">
        <v>230</v>
      </c>
      <c r="D358">
        <v>14</v>
      </c>
    </row>
    <row r="359" spans="1:5" x14ac:dyDescent="0.2">
      <c r="A359" s="32" t="s">
        <v>507</v>
      </c>
      <c r="D359">
        <v>1</v>
      </c>
    </row>
    <row r="360" spans="1:5" x14ac:dyDescent="0.2">
      <c r="A360" s="32" t="s">
        <v>128</v>
      </c>
      <c r="D360">
        <v>10</v>
      </c>
    </row>
    <row r="361" spans="1:5" x14ac:dyDescent="0.2">
      <c r="A361" s="32" t="s">
        <v>293</v>
      </c>
      <c r="D361">
        <v>4</v>
      </c>
    </row>
    <row r="362" spans="1:5" x14ac:dyDescent="0.2">
      <c r="A362" s="32" t="s">
        <v>509</v>
      </c>
      <c r="D362">
        <v>1</v>
      </c>
    </row>
    <row r="363" spans="1:5" x14ac:dyDescent="0.2">
      <c r="A363" s="32" t="s">
        <v>463</v>
      </c>
      <c r="D363">
        <v>4</v>
      </c>
    </row>
    <row r="364" spans="1:5" x14ac:dyDescent="0.2">
      <c r="A364" s="32" t="s">
        <v>495</v>
      </c>
      <c r="D364">
        <v>44</v>
      </c>
    </row>
    <row r="365" spans="1:5" x14ac:dyDescent="0.2">
      <c r="A365" s="32" t="s">
        <v>376</v>
      </c>
      <c r="D365">
        <v>1</v>
      </c>
    </row>
    <row r="366" spans="1:5" x14ac:dyDescent="0.2">
      <c r="A366" s="32" t="s">
        <v>490</v>
      </c>
      <c r="D366">
        <v>9</v>
      </c>
    </row>
    <row r="367" spans="1:5" x14ac:dyDescent="0.2">
      <c r="A367" s="32" t="s">
        <v>62</v>
      </c>
      <c r="D367">
        <v>2</v>
      </c>
    </row>
    <row r="368" spans="1:5" x14ac:dyDescent="0.2">
      <c r="A368" s="32" t="s">
        <v>469</v>
      </c>
      <c r="D368">
        <v>1</v>
      </c>
    </row>
    <row r="369" spans="1:4" x14ac:dyDescent="0.2">
      <c r="A369" s="32" t="s">
        <v>308</v>
      </c>
      <c r="D369">
        <v>1</v>
      </c>
    </row>
    <row r="370" spans="1:4" x14ac:dyDescent="0.2">
      <c r="A370" s="32" t="s">
        <v>341</v>
      </c>
      <c r="D370">
        <v>1</v>
      </c>
    </row>
    <row r="371" spans="1:4" x14ac:dyDescent="0.2">
      <c r="A371" s="32" t="s">
        <v>185</v>
      </c>
      <c r="D371">
        <v>6</v>
      </c>
    </row>
    <row r="372" spans="1:4" x14ac:dyDescent="0.2">
      <c r="A372" s="32" t="s">
        <v>291</v>
      </c>
      <c r="D372">
        <v>2</v>
      </c>
    </row>
    <row r="373" spans="1:4" x14ac:dyDescent="0.2">
      <c r="A373" s="32" t="s">
        <v>250</v>
      </c>
      <c r="D373">
        <v>3</v>
      </c>
    </row>
    <row r="374" spans="1:4" x14ac:dyDescent="0.2">
      <c r="A374" s="32" t="s">
        <v>489</v>
      </c>
      <c r="D374">
        <v>35</v>
      </c>
    </row>
    <row r="375" spans="1:4" x14ac:dyDescent="0.2">
      <c r="A375" s="32" t="s">
        <v>316</v>
      </c>
      <c r="D375">
        <v>20</v>
      </c>
    </row>
    <row r="376" spans="1:4" x14ac:dyDescent="0.2">
      <c r="A376" s="32" t="s">
        <v>503</v>
      </c>
      <c r="D376">
        <v>11</v>
      </c>
    </row>
    <row r="377" spans="1:4" x14ac:dyDescent="0.2">
      <c r="A377" s="32" t="s">
        <v>164</v>
      </c>
      <c r="D377">
        <v>3</v>
      </c>
    </row>
    <row r="378" spans="1:4" x14ac:dyDescent="0.2">
      <c r="A378" s="32" t="s">
        <v>462</v>
      </c>
      <c r="D378">
        <v>6</v>
      </c>
    </row>
    <row r="379" spans="1:4" x14ac:dyDescent="0.2">
      <c r="A379" s="32" t="s">
        <v>52</v>
      </c>
      <c r="D379">
        <v>13</v>
      </c>
    </row>
    <row r="380" spans="1:4" x14ac:dyDescent="0.2">
      <c r="A380" s="32" t="s">
        <v>238</v>
      </c>
      <c r="D380">
        <v>8</v>
      </c>
    </row>
    <row r="381" spans="1:4" x14ac:dyDescent="0.2">
      <c r="A381" s="32" t="s">
        <v>497</v>
      </c>
      <c r="D381">
        <v>386</v>
      </c>
    </row>
    <row r="382" spans="1:4" x14ac:dyDescent="0.2">
      <c r="A382" s="32" t="s">
        <v>480</v>
      </c>
      <c r="D382">
        <v>15</v>
      </c>
    </row>
    <row r="383" spans="1:4" x14ac:dyDescent="0.2">
      <c r="A383" s="32" t="s">
        <v>124</v>
      </c>
      <c r="D383">
        <v>29</v>
      </c>
    </row>
    <row r="384" spans="1:4" x14ac:dyDescent="0.2">
      <c r="A384" s="32" t="s">
        <v>182</v>
      </c>
      <c r="D384">
        <v>22</v>
      </c>
    </row>
    <row r="385" spans="1:5" x14ac:dyDescent="0.2">
      <c r="A385" s="32" t="s">
        <v>494</v>
      </c>
      <c r="D385">
        <v>299</v>
      </c>
    </row>
    <row r="386" spans="1:5" x14ac:dyDescent="0.2">
      <c r="A386" s="32" t="s">
        <v>90</v>
      </c>
      <c r="D386">
        <v>16</v>
      </c>
    </row>
    <row r="387" spans="1:5" x14ac:dyDescent="0.2">
      <c r="A387" s="32" t="s">
        <v>478</v>
      </c>
      <c r="D387">
        <v>12</v>
      </c>
    </row>
    <row r="388" spans="1:5" x14ac:dyDescent="0.2">
      <c r="A388" s="32" t="s">
        <v>255</v>
      </c>
      <c r="D388">
        <v>11</v>
      </c>
    </row>
    <row r="389" spans="1:5" x14ac:dyDescent="0.2">
      <c r="A389" s="32" t="s">
        <v>485</v>
      </c>
      <c r="D389">
        <v>12</v>
      </c>
    </row>
    <row r="390" spans="1:5" x14ac:dyDescent="0.2">
      <c r="A390" s="32" t="s">
        <v>487</v>
      </c>
      <c r="D390">
        <v>15</v>
      </c>
    </row>
    <row r="391" spans="1:5" x14ac:dyDescent="0.2">
      <c r="A391" s="32" t="s">
        <v>300</v>
      </c>
      <c r="D391">
        <v>13</v>
      </c>
    </row>
    <row r="392" spans="1:5" x14ac:dyDescent="0.2">
      <c r="A392" s="22" t="s">
        <v>418</v>
      </c>
      <c r="B392" s="23">
        <v>91</v>
      </c>
      <c r="C392" s="24">
        <v>0</v>
      </c>
      <c r="D392" s="24">
        <v>9327</v>
      </c>
      <c r="E392" s="24">
        <v>2845</v>
      </c>
    </row>
    <row r="393" spans="1:5" x14ac:dyDescent="0.2">
      <c r="A393" s="32" t="s">
        <v>72</v>
      </c>
      <c r="D393">
        <v>5322</v>
      </c>
    </row>
    <row r="394" spans="1:5" x14ac:dyDescent="0.2">
      <c r="A394" s="32" t="s">
        <v>76</v>
      </c>
      <c r="D394">
        <v>2110</v>
      </c>
    </row>
    <row r="395" spans="1:5" x14ac:dyDescent="0.2">
      <c r="A395" s="32" t="s">
        <v>483</v>
      </c>
      <c r="D395">
        <v>419</v>
      </c>
    </row>
    <row r="396" spans="1:5" x14ac:dyDescent="0.2">
      <c r="A396" s="32" t="s">
        <v>33</v>
      </c>
      <c r="D396">
        <v>411</v>
      </c>
    </row>
    <row r="397" spans="1:5" x14ac:dyDescent="0.2">
      <c r="A397" s="32" t="s">
        <v>345</v>
      </c>
      <c r="D397">
        <v>7</v>
      </c>
    </row>
    <row r="398" spans="1:5" x14ac:dyDescent="0.2">
      <c r="A398" s="32" t="s">
        <v>491</v>
      </c>
      <c r="D398">
        <v>14</v>
      </c>
    </row>
    <row r="399" spans="1:5" x14ac:dyDescent="0.2">
      <c r="A399" s="32" t="s">
        <v>57</v>
      </c>
      <c r="D399">
        <v>14</v>
      </c>
    </row>
    <row r="400" spans="1:5" x14ac:dyDescent="0.2">
      <c r="A400" s="32" t="s">
        <v>230</v>
      </c>
      <c r="D400">
        <v>14</v>
      </c>
    </row>
    <row r="401" spans="1:4" x14ac:dyDescent="0.2">
      <c r="A401" s="32" t="s">
        <v>507</v>
      </c>
      <c r="D401">
        <v>1</v>
      </c>
    </row>
    <row r="402" spans="1:4" x14ac:dyDescent="0.2">
      <c r="A402" s="32" t="s">
        <v>128</v>
      </c>
      <c r="D402">
        <v>10</v>
      </c>
    </row>
    <row r="403" spans="1:4" x14ac:dyDescent="0.2">
      <c r="A403" s="32" t="s">
        <v>293</v>
      </c>
      <c r="D403">
        <v>4</v>
      </c>
    </row>
    <row r="404" spans="1:4" x14ac:dyDescent="0.2">
      <c r="A404" s="32" t="s">
        <v>509</v>
      </c>
      <c r="D404">
        <v>1</v>
      </c>
    </row>
    <row r="405" spans="1:4" x14ac:dyDescent="0.2">
      <c r="A405" s="32" t="s">
        <v>463</v>
      </c>
      <c r="D405">
        <v>4</v>
      </c>
    </row>
    <row r="406" spans="1:4" x14ac:dyDescent="0.2">
      <c r="A406" s="32" t="s">
        <v>495</v>
      </c>
      <c r="D406">
        <v>44</v>
      </c>
    </row>
    <row r="407" spans="1:4" x14ac:dyDescent="0.2">
      <c r="A407" s="32" t="s">
        <v>376</v>
      </c>
      <c r="D407">
        <v>1</v>
      </c>
    </row>
    <row r="408" spans="1:4" x14ac:dyDescent="0.2">
      <c r="A408" s="32" t="s">
        <v>490</v>
      </c>
      <c r="D408">
        <v>9</v>
      </c>
    </row>
    <row r="409" spans="1:4" x14ac:dyDescent="0.2">
      <c r="A409" s="32" t="s">
        <v>62</v>
      </c>
      <c r="D409">
        <v>2</v>
      </c>
    </row>
    <row r="410" spans="1:4" x14ac:dyDescent="0.2">
      <c r="A410" s="32" t="s">
        <v>469</v>
      </c>
      <c r="D410">
        <v>1</v>
      </c>
    </row>
    <row r="411" spans="1:4" x14ac:dyDescent="0.2">
      <c r="A411" s="32" t="s">
        <v>308</v>
      </c>
      <c r="D411">
        <v>1</v>
      </c>
    </row>
    <row r="412" spans="1:4" x14ac:dyDescent="0.2">
      <c r="A412" s="32" t="s">
        <v>341</v>
      </c>
      <c r="D412">
        <v>1</v>
      </c>
    </row>
    <row r="413" spans="1:4" x14ac:dyDescent="0.2">
      <c r="A413" s="32" t="s">
        <v>185</v>
      </c>
      <c r="D413">
        <v>6</v>
      </c>
    </row>
    <row r="414" spans="1:4" x14ac:dyDescent="0.2">
      <c r="A414" s="32" t="s">
        <v>291</v>
      </c>
      <c r="D414">
        <v>2</v>
      </c>
    </row>
    <row r="415" spans="1:4" x14ac:dyDescent="0.2">
      <c r="A415" s="32" t="s">
        <v>250</v>
      </c>
      <c r="D415">
        <v>3</v>
      </c>
    </row>
    <row r="416" spans="1:4" x14ac:dyDescent="0.2">
      <c r="A416" s="32" t="s">
        <v>489</v>
      </c>
      <c r="D416">
        <v>35</v>
      </c>
    </row>
    <row r="417" spans="1:4" x14ac:dyDescent="0.2">
      <c r="A417" s="32" t="s">
        <v>316</v>
      </c>
      <c r="D417">
        <v>20</v>
      </c>
    </row>
    <row r="418" spans="1:4" x14ac:dyDescent="0.2">
      <c r="A418" s="32" t="s">
        <v>503</v>
      </c>
      <c r="D418">
        <v>11</v>
      </c>
    </row>
    <row r="419" spans="1:4" x14ac:dyDescent="0.2">
      <c r="A419" s="32" t="s">
        <v>164</v>
      </c>
      <c r="D419">
        <v>3</v>
      </c>
    </row>
    <row r="420" spans="1:4" x14ac:dyDescent="0.2">
      <c r="A420" s="32" t="s">
        <v>462</v>
      </c>
      <c r="D420">
        <v>6</v>
      </c>
    </row>
    <row r="421" spans="1:4" x14ac:dyDescent="0.2">
      <c r="A421" s="32" t="s">
        <v>52</v>
      </c>
      <c r="D421">
        <v>13</v>
      </c>
    </row>
    <row r="422" spans="1:4" x14ac:dyDescent="0.2">
      <c r="A422" s="32" t="s">
        <v>238</v>
      </c>
      <c r="D422">
        <v>8</v>
      </c>
    </row>
    <row r="423" spans="1:4" x14ac:dyDescent="0.2">
      <c r="A423" s="32" t="s">
        <v>497</v>
      </c>
      <c r="D423">
        <v>386</v>
      </c>
    </row>
    <row r="424" spans="1:4" x14ac:dyDescent="0.2">
      <c r="A424" s="32" t="s">
        <v>480</v>
      </c>
      <c r="D424">
        <v>15</v>
      </c>
    </row>
    <row r="425" spans="1:4" x14ac:dyDescent="0.2">
      <c r="A425" s="32" t="s">
        <v>124</v>
      </c>
      <c r="D425">
        <v>29</v>
      </c>
    </row>
    <row r="426" spans="1:4" x14ac:dyDescent="0.2">
      <c r="A426" s="32" t="s">
        <v>182</v>
      </c>
      <c r="D426">
        <v>22</v>
      </c>
    </row>
    <row r="427" spans="1:4" x14ac:dyDescent="0.2">
      <c r="A427" s="32" t="s">
        <v>494</v>
      </c>
      <c r="D427">
        <v>299</v>
      </c>
    </row>
    <row r="428" spans="1:4" x14ac:dyDescent="0.2">
      <c r="A428" s="32" t="s">
        <v>90</v>
      </c>
      <c r="D428">
        <v>16</v>
      </c>
    </row>
    <row r="429" spans="1:4" x14ac:dyDescent="0.2">
      <c r="A429" s="32" t="s">
        <v>478</v>
      </c>
      <c r="D429">
        <v>12</v>
      </c>
    </row>
    <row r="430" spans="1:4" x14ac:dyDescent="0.2">
      <c r="A430" s="32" t="s">
        <v>255</v>
      </c>
      <c r="D430">
        <v>11</v>
      </c>
    </row>
    <row r="431" spans="1:4" x14ac:dyDescent="0.2">
      <c r="A431" s="32" t="s">
        <v>485</v>
      </c>
      <c r="D431">
        <v>12</v>
      </c>
    </row>
    <row r="432" spans="1:4" x14ac:dyDescent="0.2">
      <c r="A432" s="32" t="s">
        <v>487</v>
      </c>
      <c r="D432">
        <v>15</v>
      </c>
    </row>
    <row r="433" spans="1:4" x14ac:dyDescent="0.2">
      <c r="A433" s="32" t="s">
        <v>300</v>
      </c>
      <c r="D433">
        <v>13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5FFA-18ED-F046-A91D-0C3BB9A5CFB7}">
  <dimension ref="A1:AA422"/>
  <sheetViews>
    <sheetView workbookViewId="0">
      <selection activeCell="P16" sqref="P16"/>
    </sheetView>
  </sheetViews>
  <sheetFormatPr baseColWidth="10" defaultRowHeight="15" x14ac:dyDescent="0.2"/>
  <cols>
    <col min="1" max="1" width="16.33203125" bestFit="1" customWidth="1"/>
    <col min="2" max="2" width="18.1640625" bestFit="1" customWidth="1"/>
    <col min="10" max="10" width="19.33203125" customWidth="1"/>
    <col min="11" max="11" width="17.1640625" customWidth="1"/>
    <col min="13" max="13" width="15.83203125" customWidth="1"/>
    <col min="14" max="14" width="17.6640625" bestFit="1" customWidth="1"/>
    <col min="18" max="18" width="11.6640625" bestFit="1" customWidth="1"/>
    <col min="21" max="21" width="9.83203125" bestFit="1" customWidth="1"/>
    <col min="23" max="23" width="11.33203125" customWidth="1"/>
    <col min="25" max="25" width="11.6640625" bestFit="1" customWidth="1"/>
    <col min="26" max="26" width="11.33203125" bestFit="1" customWidth="1"/>
    <col min="27" max="27" width="11.33203125" customWidth="1"/>
    <col min="28" max="28" width="9.1640625" customWidth="1"/>
    <col min="29" max="29" width="11.1640625" customWidth="1"/>
    <col min="30" max="31" width="8.33203125" customWidth="1"/>
  </cols>
  <sheetData>
    <row r="1" spans="1:27" x14ac:dyDescent="0.2">
      <c r="A1" t="s">
        <v>444</v>
      </c>
      <c r="G1" t="s">
        <v>445</v>
      </c>
    </row>
    <row r="2" spans="1:27" x14ac:dyDescent="0.2">
      <c r="J2" t="s">
        <v>445</v>
      </c>
      <c r="K2" t="s">
        <v>447</v>
      </c>
      <c r="N2" t="s">
        <v>446</v>
      </c>
    </row>
    <row r="3" spans="1:27" x14ac:dyDescent="0.2">
      <c r="A3" t="s">
        <v>457</v>
      </c>
      <c r="B3" t="s">
        <v>514</v>
      </c>
      <c r="G3" s="41" t="s">
        <v>431</v>
      </c>
      <c r="H3" s="41" t="s">
        <v>442</v>
      </c>
      <c r="J3" s="6" t="s">
        <v>13</v>
      </c>
      <c r="K3" s="6" t="s">
        <v>443</v>
      </c>
      <c r="M3" s="9" t="s">
        <v>13</v>
      </c>
      <c r="N3" s="9" t="s">
        <v>432</v>
      </c>
      <c r="P3" s="14" t="s">
        <v>448</v>
      </c>
      <c r="Q3" s="14" t="s">
        <v>449</v>
      </c>
      <c r="R3" s="14" t="s">
        <v>450</v>
      </c>
      <c r="S3" s="14" t="s">
        <v>451</v>
      </c>
      <c r="U3" s="14" t="s">
        <v>452</v>
      </c>
      <c r="W3" s="16" t="s">
        <v>448</v>
      </c>
      <c r="X3" s="16" t="s">
        <v>449</v>
      </c>
      <c r="Y3" s="16" t="s">
        <v>450</v>
      </c>
      <c r="Z3" s="16" t="s">
        <v>451</v>
      </c>
      <c r="AA3" s="19"/>
    </row>
    <row r="4" spans="1:27" x14ac:dyDescent="0.2">
      <c r="A4" s="5" t="s">
        <v>72</v>
      </c>
      <c r="B4">
        <v>5322</v>
      </c>
      <c r="G4" t="s">
        <v>72</v>
      </c>
      <c r="H4">
        <v>2837</v>
      </c>
      <c r="J4" s="7" t="s">
        <v>22</v>
      </c>
      <c r="K4" s="8">
        <v>140</v>
      </c>
      <c r="M4" t="s">
        <v>22</v>
      </c>
      <c r="N4">
        <v>140</v>
      </c>
      <c r="P4" s="13">
        <v>140</v>
      </c>
      <c r="Q4" s="13">
        <f t="shared" ref="Q4:Q58" si="0">N4-K4</f>
        <v>0</v>
      </c>
      <c r="S4" s="13">
        <f>$U$4-P4</f>
        <v>221586</v>
      </c>
      <c r="U4" s="13">
        <v>221726</v>
      </c>
      <c r="W4" s="17">
        <f>P101</f>
        <v>20274</v>
      </c>
      <c r="X4" s="17">
        <f>Q101</f>
        <v>8234</v>
      </c>
      <c r="Y4" s="17">
        <f>R101</f>
        <v>89</v>
      </c>
      <c r="Z4" s="17">
        <f>U4-P101</f>
        <v>201452</v>
      </c>
      <c r="AA4" s="3"/>
    </row>
    <row r="5" spans="1:27" x14ac:dyDescent="0.2">
      <c r="A5" s="5" t="s">
        <v>75</v>
      </c>
      <c r="B5">
        <v>3035</v>
      </c>
      <c r="G5" t="s">
        <v>75</v>
      </c>
      <c r="H5">
        <v>510</v>
      </c>
      <c r="J5" s="7" t="s">
        <v>277</v>
      </c>
      <c r="K5" s="8">
        <v>5</v>
      </c>
      <c r="M5" t="s">
        <v>277</v>
      </c>
      <c r="N5">
        <v>56</v>
      </c>
      <c r="P5" s="13">
        <v>5</v>
      </c>
      <c r="Q5" s="13">
        <f t="shared" si="0"/>
        <v>51</v>
      </c>
      <c r="S5" s="13">
        <f t="shared" ref="S5:S68" si="1">$U$4-P5</f>
        <v>221721</v>
      </c>
      <c r="W5" s="3"/>
      <c r="X5" s="3"/>
      <c r="Y5" s="3"/>
      <c r="Z5" s="3"/>
      <c r="AA5" s="3"/>
    </row>
    <row r="6" spans="1:27" x14ac:dyDescent="0.2">
      <c r="A6" s="5" t="s">
        <v>122</v>
      </c>
      <c r="B6">
        <v>2840</v>
      </c>
      <c r="G6" t="s">
        <v>122</v>
      </c>
      <c r="H6">
        <v>2</v>
      </c>
      <c r="J6" s="7" t="s">
        <v>235</v>
      </c>
      <c r="K6" s="8">
        <v>51</v>
      </c>
      <c r="M6" t="s">
        <v>235</v>
      </c>
      <c r="N6">
        <v>51</v>
      </c>
      <c r="P6" s="13">
        <v>51</v>
      </c>
      <c r="Q6" s="13">
        <f t="shared" si="0"/>
        <v>0</v>
      </c>
      <c r="S6" s="13">
        <f t="shared" si="1"/>
        <v>221675</v>
      </c>
      <c r="W6" s="16" t="s">
        <v>453</v>
      </c>
      <c r="X6" s="16" t="s">
        <v>454</v>
      </c>
      <c r="Y6" s="16" t="s">
        <v>455</v>
      </c>
      <c r="Z6" s="16" t="s">
        <v>456</v>
      </c>
      <c r="AA6" s="19"/>
    </row>
    <row r="7" spans="1:27" x14ac:dyDescent="0.2">
      <c r="A7" s="5" t="s">
        <v>6</v>
      </c>
      <c r="B7">
        <v>2555</v>
      </c>
      <c r="G7" t="s">
        <v>6</v>
      </c>
      <c r="H7">
        <v>1039</v>
      </c>
      <c r="J7" s="7" t="s">
        <v>41</v>
      </c>
      <c r="K7" s="8">
        <v>459</v>
      </c>
      <c r="M7" t="s">
        <v>41</v>
      </c>
      <c r="N7">
        <v>463</v>
      </c>
      <c r="P7" s="13">
        <v>459</v>
      </c>
      <c r="Q7" s="13">
        <f t="shared" si="0"/>
        <v>4</v>
      </c>
      <c r="S7" s="13">
        <f t="shared" si="1"/>
        <v>221267</v>
      </c>
      <c r="W7" s="18">
        <f>(Z4+W4)/(W4+X4+Y4+Z4)</f>
        <v>0.96382075123125943</v>
      </c>
      <c r="X7" s="18">
        <f>W4/(W4+X4)</f>
        <v>0.71116879472428796</v>
      </c>
      <c r="Y7" s="18">
        <f>W4/(W4+Y4)</f>
        <v>0.99562932770220502</v>
      </c>
      <c r="Z7" s="18">
        <f>2*((X7*Y7)/(X7+Y7))</f>
        <v>0.82969450185181404</v>
      </c>
      <c r="AA7" s="20"/>
    </row>
    <row r="8" spans="1:27" x14ac:dyDescent="0.2">
      <c r="A8" s="5" t="s">
        <v>76</v>
      </c>
      <c r="B8">
        <v>2110</v>
      </c>
      <c r="G8" t="s">
        <v>76</v>
      </c>
      <c r="H8">
        <v>1027</v>
      </c>
      <c r="J8" s="7" t="s">
        <v>152</v>
      </c>
      <c r="K8" s="8">
        <v>124</v>
      </c>
      <c r="M8" t="s">
        <v>152</v>
      </c>
      <c r="N8">
        <v>124</v>
      </c>
      <c r="P8" s="13">
        <v>124</v>
      </c>
      <c r="Q8" s="13">
        <f t="shared" si="0"/>
        <v>0</v>
      </c>
      <c r="S8" s="13">
        <f t="shared" si="1"/>
        <v>221602</v>
      </c>
    </row>
    <row r="9" spans="1:27" x14ac:dyDescent="0.2">
      <c r="A9" s="5" t="s">
        <v>7</v>
      </c>
      <c r="B9">
        <v>1565</v>
      </c>
      <c r="G9" t="s">
        <v>7</v>
      </c>
      <c r="H9">
        <v>806</v>
      </c>
      <c r="J9" s="7" t="s">
        <v>51</v>
      </c>
      <c r="K9" s="8">
        <v>59</v>
      </c>
      <c r="M9" t="s">
        <v>51</v>
      </c>
      <c r="N9">
        <v>154</v>
      </c>
      <c r="P9" s="13">
        <v>59</v>
      </c>
      <c r="Q9" s="13">
        <f t="shared" si="0"/>
        <v>95</v>
      </c>
      <c r="S9" s="13">
        <f t="shared" si="1"/>
        <v>221667</v>
      </c>
    </row>
    <row r="10" spans="1:27" x14ac:dyDescent="0.2">
      <c r="A10" s="5" t="s">
        <v>264</v>
      </c>
      <c r="B10">
        <v>890</v>
      </c>
      <c r="G10" t="s">
        <v>264</v>
      </c>
      <c r="H10">
        <v>1</v>
      </c>
      <c r="J10" s="7" t="s">
        <v>49</v>
      </c>
      <c r="K10" s="8">
        <v>95</v>
      </c>
      <c r="M10" t="s">
        <v>49</v>
      </c>
      <c r="N10">
        <v>96</v>
      </c>
      <c r="P10" s="13">
        <v>95</v>
      </c>
      <c r="Q10" s="13">
        <f t="shared" si="0"/>
        <v>1</v>
      </c>
      <c r="S10" s="13">
        <f t="shared" si="1"/>
        <v>221631</v>
      </c>
    </row>
    <row r="11" spans="1:27" x14ac:dyDescent="0.2">
      <c r="A11" s="5" t="s">
        <v>41</v>
      </c>
      <c r="B11">
        <v>463</v>
      </c>
      <c r="G11" t="s">
        <v>41</v>
      </c>
      <c r="H11">
        <v>203</v>
      </c>
      <c r="J11" s="7" t="s">
        <v>391</v>
      </c>
      <c r="K11" s="8">
        <v>92</v>
      </c>
      <c r="M11" t="s">
        <v>391</v>
      </c>
      <c r="N11">
        <v>102</v>
      </c>
      <c r="P11" s="13">
        <v>92</v>
      </c>
      <c r="Q11" s="13">
        <f t="shared" si="0"/>
        <v>10</v>
      </c>
      <c r="S11" s="13">
        <f t="shared" si="1"/>
        <v>221634</v>
      </c>
    </row>
    <row r="12" spans="1:27" x14ac:dyDescent="0.2">
      <c r="A12" s="5" t="s">
        <v>42</v>
      </c>
      <c r="B12">
        <v>453</v>
      </c>
      <c r="G12" t="s">
        <v>42</v>
      </c>
      <c r="H12">
        <v>206</v>
      </c>
      <c r="J12" s="7" t="s">
        <v>69</v>
      </c>
      <c r="K12" s="8">
        <v>68</v>
      </c>
      <c r="M12" t="s">
        <v>69</v>
      </c>
      <c r="N12">
        <v>68</v>
      </c>
      <c r="P12" s="13">
        <v>68</v>
      </c>
      <c r="Q12" s="13">
        <f t="shared" si="0"/>
        <v>0</v>
      </c>
      <c r="S12" s="13">
        <f t="shared" si="1"/>
        <v>221658</v>
      </c>
    </row>
    <row r="13" spans="1:27" x14ac:dyDescent="0.2">
      <c r="A13" s="5" t="s">
        <v>33</v>
      </c>
      <c r="B13">
        <v>411</v>
      </c>
      <c r="G13" t="s">
        <v>33</v>
      </c>
      <c r="H13">
        <v>270</v>
      </c>
      <c r="J13" s="7" t="s">
        <v>151</v>
      </c>
      <c r="K13" s="8">
        <v>54</v>
      </c>
      <c r="M13" t="s">
        <v>151</v>
      </c>
      <c r="N13">
        <v>54</v>
      </c>
      <c r="P13" s="13">
        <v>54</v>
      </c>
      <c r="Q13" s="13">
        <f t="shared" si="0"/>
        <v>0</v>
      </c>
      <c r="S13" s="13">
        <f t="shared" si="1"/>
        <v>221672</v>
      </c>
    </row>
    <row r="14" spans="1:27" x14ac:dyDescent="0.2">
      <c r="A14" s="5" t="s">
        <v>81</v>
      </c>
      <c r="B14">
        <v>367</v>
      </c>
      <c r="G14" t="s">
        <v>81</v>
      </c>
      <c r="H14">
        <v>45</v>
      </c>
      <c r="J14" s="7" t="s">
        <v>42</v>
      </c>
      <c r="K14" s="8">
        <v>396</v>
      </c>
      <c r="M14" t="s">
        <v>42</v>
      </c>
      <c r="N14">
        <v>453</v>
      </c>
      <c r="P14" s="13">
        <v>396</v>
      </c>
      <c r="Q14" s="13">
        <f t="shared" si="0"/>
        <v>57</v>
      </c>
      <c r="S14" s="13">
        <f t="shared" si="1"/>
        <v>221330</v>
      </c>
    </row>
    <row r="15" spans="1:27" ht="50" customHeight="1" x14ac:dyDescent="0.2">
      <c r="A15" s="5" t="s">
        <v>99</v>
      </c>
      <c r="B15">
        <v>359</v>
      </c>
      <c r="G15" t="s">
        <v>99</v>
      </c>
      <c r="H15">
        <v>178</v>
      </c>
      <c r="J15" s="7" t="s">
        <v>165</v>
      </c>
      <c r="K15" s="8">
        <v>55</v>
      </c>
      <c r="M15" t="s">
        <v>165</v>
      </c>
      <c r="N15">
        <v>55</v>
      </c>
      <c r="P15" s="13">
        <v>55</v>
      </c>
      <c r="Q15" s="13">
        <f t="shared" si="0"/>
        <v>0</v>
      </c>
      <c r="S15" s="13">
        <f t="shared" si="1"/>
        <v>221671</v>
      </c>
    </row>
    <row r="16" spans="1:27" ht="50" customHeight="1" x14ac:dyDescent="0.2">
      <c r="A16" s="5" t="s">
        <v>82</v>
      </c>
      <c r="B16">
        <v>292</v>
      </c>
      <c r="G16" t="s">
        <v>82</v>
      </c>
      <c r="H16">
        <v>158</v>
      </c>
      <c r="J16" s="7" t="s">
        <v>39</v>
      </c>
      <c r="K16" s="8">
        <v>47</v>
      </c>
      <c r="M16" t="s">
        <v>39</v>
      </c>
      <c r="N16">
        <v>47</v>
      </c>
      <c r="P16" s="13">
        <v>47</v>
      </c>
      <c r="Q16" s="13">
        <f t="shared" si="0"/>
        <v>0</v>
      </c>
      <c r="S16" s="13">
        <f t="shared" si="1"/>
        <v>221679</v>
      </c>
    </row>
    <row r="17" spans="1:19" x14ac:dyDescent="0.2">
      <c r="A17" s="5" t="s">
        <v>21</v>
      </c>
      <c r="B17">
        <v>291</v>
      </c>
      <c r="G17" t="s">
        <v>21</v>
      </c>
      <c r="H17">
        <v>149</v>
      </c>
      <c r="J17" s="7" t="s">
        <v>108</v>
      </c>
      <c r="K17" s="8">
        <v>122</v>
      </c>
      <c r="M17" t="s">
        <v>108</v>
      </c>
      <c r="N17">
        <v>126</v>
      </c>
      <c r="P17" s="13">
        <v>122</v>
      </c>
      <c r="Q17" s="13">
        <f t="shared" si="0"/>
        <v>4</v>
      </c>
      <c r="S17" s="13">
        <f t="shared" si="1"/>
        <v>221604</v>
      </c>
    </row>
    <row r="18" spans="1:19" x14ac:dyDescent="0.2">
      <c r="A18" s="5" t="s">
        <v>252</v>
      </c>
      <c r="B18">
        <v>283</v>
      </c>
      <c r="G18" t="s">
        <v>252</v>
      </c>
      <c r="H18">
        <v>1</v>
      </c>
      <c r="J18" s="7" t="s">
        <v>416</v>
      </c>
      <c r="K18" s="8">
        <v>3</v>
      </c>
      <c r="M18" t="s">
        <v>416</v>
      </c>
      <c r="N18">
        <v>36</v>
      </c>
      <c r="P18" s="13">
        <v>3</v>
      </c>
      <c r="Q18" s="13">
        <f t="shared" si="0"/>
        <v>33</v>
      </c>
      <c r="S18" s="13">
        <f t="shared" si="1"/>
        <v>221723</v>
      </c>
    </row>
    <row r="19" spans="1:19" x14ac:dyDescent="0.2">
      <c r="A19" s="5" t="s">
        <v>147</v>
      </c>
      <c r="B19">
        <v>273</v>
      </c>
      <c r="G19" t="s">
        <v>147</v>
      </c>
      <c r="H19">
        <v>129</v>
      </c>
      <c r="J19" s="7" t="s">
        <v>70</v>
      </c>
      <c r="K19" s="8">
        <v>45</v>
      </c>
      <c r="M19" t="s">
        <v>70</v>
      </c>
      <c r="N19">
        <v>270</v>
      </c>
      <c r="P19" s="13">
        <v>45</v>
      </c>
      <c r="Q19" s="13">
        <f t="shared" si="0"/>
        <v>225</v>
      </c>
      <c r="S19" s="13">
        <f t="shared" si="1"/>
        <v>221681</v>
      </c>
    </row>
    <row r="20" spans="1:19" x14ac:dyDescent="0.2">
      <c r="A20" s="5" t="s">
        <v>70</v>
      </c>
      <c r="B20">
        <v>270</v>
      </c>
      <c r="G20" t="s">
        <v>70</v>
      </c>
      <c r="H20">
        <v>31</v>
      </c>
      <c r="J20" s="7" t="s">
        <v>17</v>
      </c>
      <c r="K20" s="8">
        <v>224</v>
      </c>
      <c r="M20" t="s">
        <v>17</v>
      </c>
      <c r="N20">
        <v>224</v>
      </c>
      <c r="P20" s="13">
        <v>224</v>
      </c>
      <c r="Q20" s="13">
        <f t="shared" si="0"/>
        <v>0</v>
      </c>
      <c r="S20" s="13">
        <f t="shared" si="1"/>
        <v>221502</v>
      </c>
    </row>
    <row r="21" spans="1:19" x14ac:dyDescent="0.2">
      <c r="A21" s="5" t="s">
        <v>40</v>
      </c>
      <c r="B21">
        <v>225</v>
      </c>
      <c r="G21" t="s">
        <v>40</v>
      </c>
      <c r="H21">
        <v>151</v>
      </c>
      <c r="J21" s="7" t="s">
        <v>140</v>
      </c>
      <c r="K21" s="8">
        <v>65</v>
      </c>
      <c r="M21" t="s">
        <v>140</v>
      </c>
      <c r="N21">
        <v>65</v>
      </c>
      <c r="P21" s="13">
        <v>65</v>
      </c>
      <c r="Q21" s="13">
        <f t="shared" si="0"/>
        <v>0</v>
      </c>
      <c r="S21" s="13">
        <f t="shared" si="1"/>
        <v>221661</v>
      </c>
    </row>
    <row r="22" spans="1:19" x14ac:dyDescent="0.2">
      <c r="A22" s="5" t="s">
        <v>17</v>
      </c>
      <c r="B22">
        <v>224</v>
      </c>
      <c r="G22" t="s">
        <v>17</v>
      </c>
      <c r="H22">
        <v>112</v>
      </c>
      <c r="J22" s="7" t="s">
        <v>40</v>
      </c>
      <c r="K22" s="8">
        <v>223</v>
      </c>
      <c r="M22" t="s">
        <v>40</v>
      </c>
      <c r="N22">
        <v>225</v>
      </c>
      <c r="P22" s="13">
        <v>223</v>
      </c>
      <c r="Q22" s="13">
        <f t="shared" si="0"/>
        <v>2</v>
      </c>
      <c r="S22" s="13">
        <f t="shared" si="1"/>
        <v>221503</v>
      </c>
    </row>
    <row r="23" spans="1:19" x14ac:dyDescent="0.2">
      <c r="A23" s="5" t="s">
        <v>9</v>
      </c>
      <c r="B23">
        <v>222</v>
      </c>
      <c r="G23" t="s">
        <v>9</v>
      </c>
      <c r="H23">
        <v>137</v>
      </c>
      <c r="J23" s="7" t="s">
        <v>34</v>
      </c>
      <c r="K23" s="8">
        <v>92</v>
      </c>
      <c r="M23" t="s">
        <v>34</v>
      </c>
      <c r="N23">
        <v>92</v>
      </c>
      <c r="P23" s="13">
        <v>92</v>
      </c>
      <c r="Q23" s="13">
        <f t="shared" si="0"/>
        <v>0</v>
      </c>
      <c r="S23" s="13">
        <f t="shared" si="1"/>
        <v>221634</v>
      </c>
    </row>
    <row r="24" spans="1:19" x14ac:dyDescent="0.2">
      <c r="A24" s="5" t="s">
        <v>18</v>
      </c>
      <c r="B24">
        <v>213</v>
      </c>
      <c r="G24" t="s">
        <v>18</v>
      </c>
      <c r="H24">
        <v>110</v>
      </c>
      <c r="J24" s="7" t="s">
        <v>127</v>
      </c>
      <c r="K24" s="8">
        <v>69</v>
      </c>
      <c r="M24" t="s">
        <v>127</v>
      </c>
      <c r="N24">
        <v>106</v>
      </c>
      <c r="P24" s="13">
        <v>69</v>
      </c>
      <c r="Q24" s="13">
        <f t="shared" si="0"/>
        <v>37</v>
      </c>
      <c r="S24" s="13">
        <f t="shared" si="1"/>
        <v>221657</v>
      </c>
    </row>
    <row r="25" spans="1:19" x14ac:dyDescent="0.2">
      <c r="A25" s="5" t="s">
        <v>79</v>
      </c>
      <c r="B25">
        <v>199</v>
      </c>
      <c r="G25" t="s">
        <v>79</v>
      </c>
      <c r="H25">
        <v>77</v>
      </c>
      <c r="J25" s="7" t="s">
        <v>184</v>
      </c>
      <c r="K25" s="8">
        <v>35</v>
      </c>
      <c r="M25" t="s">
        <v>184</v>
      </c>
      <c r="N25">
        <v>37</v>
      </c>
      <c r="P25" s="13">
        <v>35</v>
      </c>
      <c r="Q25" s="13">
        <f t="shared" si="0"/>
        <v>2</v>
      </c>
      <c r="S25" s="13">
        <f t="shared" si="1"/>
        <v>221691</v>
      </c>
    </row>
    <row r="26" spans="1:19" x14ac:dyDescent="0.2">
      <c r="A26" s="5" t="s">
        <v>68</v>
      </c>
      <c r="B26">
        <v>194</v>
      </c>
      <c r="G26" t="s">
        <v>68</v>
      </c>
      <c r="H26">
        <v>27</v>
      </c>
      <c r="J26" s="7" t="s">
        <v>10</v>
      </c>
      <c r="K26" s="8">
        <v>32</v>
      </c>
      <c r="M26" t="s">
        <v>10</v>
      </c>
      <c r="N26">
        <v>45</v>
      </c>
      <c r="P26" s="13">
        <v>32</v>
      </c>
      <c r="Q26" s="13">
        <f t="shared" si="0"/>
        <v>13</v>
      </c>
      <c r="S26" s="13">
        <f t="shared" si="1"/>
        <v>221694</v>
      </c>
    </row>
    <row r="27" spans="1:19" x14ac:dyDescent="0.2">
      <c r="A27" s="5" t="s">
        <v>43</v>
      </c>
      <c r="B27">
        <v>181</v>
      </c>
      <c r="G27" t="s">
        <v>43</v>
      </c>
      <c r="H27">
        <v>53</v>
      </c>
      <c r="J27" s="7" t="s">
        <v>6</v>
      </c>
      <c r="K27" s="8">
        <v>2481</v>
      </c>
      <c r="M27" t="s">
        <v>6</v>
      </c>
      <c r="N27">
        <v>2555</v>
      </c>
      <c r="P27" s="13">
        <v>2481</v>
      </c>
      <c r="Q27" s="13">
        <f t="shared" si="0"/>
        <v>74</v>
      </c>
      <c r="S27" s="13">
        <f t="shared" si="1"/>
        <v>219245</v>
      </c>
    </row>
    <row r="28" spans="1:19" x14ac:dyDescent="0.2">
      <c r="A28" s="5" t="s">
        <v>65</v>
      </c>
      <c r="B28">
        <v>171</v>
      </c>
      <c r="G28" t="s">
        <v>65</v>
      </c>
      <c r="H28">
        <v>96</v>
      </c>
      <c r="J28" s="7" t="s">
        <v>213</v>
      </c>
      <c r="K28" s="8">
        <v>33</v>
      </c>
      <c r="M28" t="s">
        <v>213</v>
      </c>
      <c r="N28">
        <v>62</v>
      </c>
      <c r="P28" s="13">
        <v>33</v>
      </c>
      <c r="Q28" s="13">
        <f t="shared" si="0"/>
        <v>29</v>
      </c>
      <c r="S28" s="13">
        <f t="shared" si="1"/>
        <v>221693</v>
      </c>
    </row>
    <row r="29" spans="1:19" x14ac:dyDescent="0.2">
      <c r="A29" s="5" t="s">
        <v>144</v>
      </c>
      <c r="B29">
        <v>157</v>
      </c>
      <c r="G29" t="s">
        <v>144</v>
      </c>
      <c r="H29">
        <v>68</v>
      </c>
      <c r="J29" s="7" t="s">
        <v>144</v>
      </c>
      <c r="K29" s="8">
        <v>133</v>
      </c>
      <c r="M29" t="s">
        <v>144</v>
      </c>
      <c r="N29">
        <v>157</v>
      </c>
      <c r="P29" s="13">
        <v>133</v>
      </c>
      <c r="Q29" s="13">
        <f t="shared" si="0"/>
        <v>24</v>
      </c>
      <c r="S29" s="13">
        <f t="shared" si="1"/>
        <v>221593</v>
      </c>
    </row>
    <row r="30" spans="1:19" x14ac:dyDescent="0.2">
      <c r="A30" s="5" t="s">
        <v>51</v>
      </c>
      <c r="B30">
        <v>154</v>
      </c>
      <c r="G30" t="s">
        <v>51</v>
      </c>
      <c r="H30">
        <v>29</v>
      </c>
      <c r="J30" s="7" t="s">
        <v>100</v>
      </c>
      <c r="K30" s="8">
        <v>39</v>
      </c>
      <c r="M30" t="s">
        <v>100</v>
      </c>
      <c r="N30">
        <v>39</v>
      </c>
      <c r="P30" s="13">
        <v>39</v>
      </c>
      <c r="Q30" s="13">
        <f t="shared" si="0"/>
        <v>0</v>
      </c>
      <c r="S30" s="13">
        <f t="shared" si="1"/>
        <v>221687</v>
      </c>
    </row>
    <row r="31" spans="1:19" x14ac:dyDescent="0.2">
      <c r="A31" s="5" t="s">
        <v>24</v>
      </c>
      <c r="B31">
        <v>147</v>
      </c>
      <c r="G31" t="s">
        <v>24</v>
      </c>
      <c r="H31">
        <v>43</v>
      </c>
      <c r="J31" s="7" t="s">
        <v>30</v>
      </c>
      <c r="K31" s="8">
        <v>86</v>
      </c>
      <c r="M31" t="s">
        <v>30</v>
      </c>
      <c r="N31">
        <v>86</v>
      </c>
      <c r="P31" s="13">
        <v>86</v>
      </c>
      <c r="Q31" s="13">
        <f t="shared" si="0"/>
        <v>0</v>
      </c>
      <c r="S31" s="13">
        <f t="shared" si="1"/>
        <v>221640</v>
      </c>
    </row>
    <row r="32" spans="1:19" x14ac:dyDescent="0.2">
      <c r="A32" s="5" t="s">
        <v>22</v>
      </c>
      <c r="B32">
        <v>140</v>
      </c>
      <c r="G32" t="s">
        <v>22</v>
      </c>
      <c r="H32">
        <v>81</v>
      </c>
      <c r="J32" s="7" t="s">
        <v>55</v>
      </c>
      <c r="K32" s="8">
        <v>39</v>
      </c>
      <c r="M32" t="s">
        <v>55</v>
      </c>
      <c r="N32">
        <v>40</v>
      </c>
      <c r="P32" s="13">
        <v>39</v>
      </c>
      <c r="Q32" s="13">
        <f t="shared" si="0"/>
        <v>1</v>
      </c>
      <c r="S32" s="13">
        <f t="shared" si="1"/>
        <v>221687</v>
      </c>
    </row>
    <row r="33" spans="1:19" x14ac:dyDescent="0.2">
      <c r="A33" s="5" t="s">
        <v>64</v>
      </c>
      <c r="B33">
        <v>139</v>
      </c>
      <c r="G33" t="s">
        <v>64</v>
      </c>
      <c r="H33">
        <v>81</v>
      </c>
      <c r="J33" s="7" t="s">
        <v>38</v>
      </c>
      <c r="K33" s="8">
        <v>44</v>
      </c>
      <c r="M33" t="s">
        <v>38</v>
      </c>
      <c r="N33">
        <v>45</v>
      </c>
      <c r="P33" s="13">
        <v>44</v>
      </c>
      <c r="Q33" s="13">
        <f t="shared" si="0"/>
        <v>1</v>
      </c>
      <c r="S33" s="13">
        <f t="shared" si="1"/>
        <v>221682</v>
      </c>
    </row>
    <row r="34" spans="1:19" x14ac:dyDescent="0.2">
      <c r="A34" s="5" t="s">
        <v>105</v>
      </c>
      <c r="B34">
        <v>127</v>
      </c>
      <c r="G34" t="s">
        <v>105</v>
      </c>
      <c r="H34">
        <v>60</v>
      </c>
      <c r="J34" s="7" t="s">
        <v>122</v>
      </c>
      <c r="K34" s="8">
        <v>2</v>
      </c>
      <c r="M34" t="s">
        <v>122</v>
      </c>
      <c r="N34">
        <v>2840</v>
      </c>
      <c r="P34" s="13">
        <v>2</v>
      </c>
      <c r="Q34" s="13">
        <f t="shared" si="0"/>
        <v>2838</v>
      </c>
      <c r="S34" s="13">
        <f t="shared" si="1"/>
        <v>221724</v>
      </c>
    </row>
    <row r="35" spans="1:19" x14ac:dyDescent="0.2">
      <c r="A35" s="5" t="s">
        <v>108</v>
      </c>
      <c r="B35">
        <v>126</v>
      </c>
      <c r="G35" t="s">
        <v>108</v>
      </c>
      <c r="H35">
        <v>51</v>
      </c>
      <c r="J35" s="7" t="s">
        <v>399</v>
      </c>
      <c r="K35" s="8">
        <v>11</v>
      </c>
      <c r="M35" t="s">
        <v>399</v>
      </c>
      <c r="N35">
        <v>56</v>
      </c>
      <c r="P35" s="13">
        <v>11</v>
      </c>
      <c r="Q35" s="13">
        <f t="shared" si="0"/>
        <v>45</v>
      </c>
      <c r="S35" s="13">
        <f t="shared" si="1"/>
        <v>221715</v>
      </c>
    </row>
    <row r="36" spans="1:19" x14ac:dyDescent="0.2">
      <c r="A36" s="5" t="s">
        <v>152</v>
      </c>
      <c r="B36">
        <v>124</v>
      </c>
      <c r="G36" t="s">
        <v>152</v>
      </c>
      <c r="H36">
        <v>66</v>
      </c>
      <c r="J36" s="7" t="s">
        <v>16</v>
      </c>
      <c r="K36" s="8">
        <v>44</v>
      </c>
      <c r="M36" t="s">
        <v>16</v>
      </c>
      <c r="N36">
        <v>44</v>
      </c>
      <c r="P36" s="13">
        <v>44</v>
      </c>
      <c r="Q36" s="13">
        <f t="shared" si="0"/>
        <v>0</v>
      </c>
      <c r="S36" s="13">
        <f t="shared" si="1"/>
        <v>221682</v>
      </c>
    </row>
    <row r="37" spans="1:19" x14ac:dyDescent="0.2">
      <c r="A37" s="5" t="s">
        <v>44</v>
      </c>
      <c r="B37">
        <v>124</v>
      </c>
      <c r="G37" t="s">
        <v>44</v>
      </c>
      <c r="H37">
        <v>70</v>
      </c>
      <c r="J37" s="7" t="s">
        <v>154</v>
      </c>
      <c r="K37" s="8">
        <v>37</v>
      </c>
      <c r="M37" t="s">
        <v>154</v>
      </c>
      <c r="N37">
        <v>38</v>
      </c>
      <c r="P37" s="13">
        <v>37</v>
      </c>
      <c r="Q37" s="13">
        <f t="shared" si="0"/>
        <v>1</v>
      </c>
      <c r="S37" s="13">
        <f t="shared" si="1"/>
        <v>221689</v>
      </c>
    </row>
    <row r="38" spans="1:19" x14ac:dyDescent="0.2">
      <c r="A38" s="5" t="s">
        <v>129</v>
      </c>
      <c r="B38">
        <v>123</v>
      </c>
      <c r="G38" t="s">
        <v>129</v>
      </c>
      <c r="H38">
        <v>21</v>
      </c>
      <c r="J38" s="7" t="s">
        <v>46</v>
      </c>
      <c r="K38" s="8">
        <v>37</v>
      </c>
      <c r="M38" t="s">
        <v>46</v>
      </c>
      <c r="N38">
        <v>38</v>
      </c>
      <c r="P38" s="13">
        <v>37</v>
      </c>
      <c r="Q38" s="13">
        <f t="shared" si="0"/>
        <v>1</v>
      </c>
      <c r="S38" s="13">
        <f t="shared" si="1"/>
        <v>221689</v>
      </c>
    </row>
    <row r="39" spans="1:19" x14ac:dyDescent="0.2">
      <c r="A39" s="5" t="s">
        <v>387</v>
      </c>
      <c r="B39">
        <v>109</v>
      </c>
      <c r="G39" t="s">
        <v>387</v>
      </c>
      <c r="H39">
        <v>54</v>
      </c>
      <c r="J39" s="7" t="s">
        <v>129</v>
      </c>
      <c r="K39" s="8">
        <v>59</v>
      </c>
      <c r="M39" t="s">
        <v>129</v>
      </c>
      <c r="N39">
        <v>123</v>
      </c>
      <c r="P39" s="13">
        <v>59</v>
      </c>
      <c r="Q39" s="13">
        <f t="shared" si="0"/>
        <v>64</v>
      </c>
      <c r="S39" s="13">
        <f t="shared" si="1"/>
        <v>221667</v>
      </c>
    </row>
    <row r="40" spans="1:19" x14ac:dyDescent="0.2">
      <c r="A40" s="5" t="s">
        <v>127</v>
      </c>
      <c r="B40">
        <v>106</v>
      </c>
      <c r="G40" t="s">
        <v>127</v>
      </c>
      <c r="H40">
        <v>35</v>
      </c>
      <c r="J40" s="7" t="s">
        <v>72</v>
      </c>
      <c r="K40" s="8">
        <v>5318</v>
      </c>
      <c r="M40" t="s">
        <v>72</v>
      </c>
      <c r="N40">
        <v>5322</v>
      </c>
      <c r="P40" s="13">
        <v>5318</v>
      </c>
      <c r="Q40" s="13">
        <f t="shared" si="0"/>
        <v>4</v>
      </c>
      <c r="S40" s="13">
        <f t="shared" si="1"/>
        <v>216408</v>
      </c>
    </row>
    <row r="41" spans="1:19" x14ac:dyDescent="0.2">
      <c r="A41" s="5" t="s">
        <v>156</v>
      </c>
      <c r="B41">
        <v>104</v>
      </c>
      <c r="G41" t="s">
        <v>156</v>
      </c>
      <c r="H41">
        <v>53</v>
      </c>
      <c r="J41" s="7" t="s">
        <v>208</v>
      </c>
      <c r="K41" s="8">
        <v>12</v>
      </c>
      <c r="M41" t="s">
        <v>208</v>
      </c>
      <c r="N41">
        <v>37</v>
      </c>
      <c r="P41" s="13">
        <v>12</v>
      </c>
      <c r="Q41" s="13">
        <f t="shared" si="0"/>
        <v>25</v>
      </c>
      <c r="S41" s="13">
        <f t="shared" si="1"/>
        <v>221714</v>
      </c>
    </row>
    <row r="42" spans="1:19" x14ac:dyDescent="0.2">
      <c r="A42" s="5" t="s">
        <v>391</v>
      </c>
      <c r="B42">
        <v>102</v>
      </c>
      <c r="G42" t="s">
        <v>391</v>
      </c>
      <c r="H42">
        <v>45</v>
      </c>
      <c r="J42" s="7" t="s">
        <v>202</v>
      </c>
      <c r="K42" s="8">
        <v>3</v>
      </c>
      <c r="M42" t="s">
        <v>202</v>
      </c>
      <c r="N42">
        <v>60</v>
      </c>
      <c r="P42" s="13">
        <v>3</v>
      </c>
      <c r="Q42" s="13">
        <f t="shared" si="0"/>
        <v>57</v>
      </c>
      <c r="S42" s="13">
        <f t="shared" si="1"/>
        <v>221723</v>
      </c>
    </row>
    <row r="43" spans="1:19" x14ac:dyDescent="0.2">
      <c r="A43" s="5" t="s">
        <v>32</v>
      </c>
      <c r="B43">
        <v>101</v>
      </c>
      <c r="G43" t="s">
        <v>32</v>
      </c>
      <c r="H43">
        <v>29</v>
      </c>
      <c r="J43" s="7" t="s">
        <v>29</v>
      </c>
      <c r="K43" s="8">
        <v>11</v>
      </c>
      <c r="M43" t="s">
        <v>29</v>
      </c>
      <c r="N43">
        <v>35</v>
      </c>
      <c r="P43" s="13">
        <v>11</v>
      </c>
      <c r="Q43" s="13">
        <f t="shared" si="0"/>
        <v>24</v>
      </c>
      <c r="S43" s="13">
        <f t="shared" si="1"/>
        <v>221715</v>
      </c>
    </row>
    <row r="44" spans="1:19" x14ac:dyDescent="0.2">
      <c r="A44" s="5" t="s">
        <v>49</v>
      </c>
      <c r="B44">
        <v>96</v>
      </c>
      <c r="G44" t="s">
        <v>49</v>
      </c>
      <c r="H44">
        <v>33</v>
      </c>
      <c r="J44" s="7" t="s">
        <v>196</v>
      </c>
      <c r="K44" s="8">
        <v>64</v>
      </c>
      <c r="M44" t="s">
        <v>196</v>
      </c>
      <c r="N44">
        <v>64</v>
      </c>
      <c r="P44" s="13">
        <v>64</v>
      </c>
      <c r="Q44" s="13">
        <f t="shared" si="0"/>
        <v>0</v>
      </c>
      <c r="S44" s="13">
        <f t="shared" si="1"/>
        <v>221662</v>
      </c>
    </row>
    <row r="45" spans="1:19" x14ac:dyDescent="0.2">
      <c r="A45" s="5" t="s">
        <v>103</v>
      </c>
      <c r="B45">
        <v>95</v>
      </c>
      <c r="G45" t="s">
        <v>103</v>
      </c>
      <c r="H45">
        <v>37</v>
      </c>
      <c r="J45" s="7" t="s">
        <v>102</v>
      </c>
      <c r="K45" s="8">
        <v>22</v>
      </c>
      <c r="M45" t="s">
        <v>102</v>
      </c>
      <c r="N45">
        <v>91</v>
      </c>
      <c r="P45" s="13">
        <v>22</v>
      </c>
      <c r="Q45" s="13">
        <f t="shared" si="0"/>
        <v>69</v>
      </c>
      <c r="S45" s="13">
        <f t="shared" si="1"/>
        <v>221704</v>
      </c>
    </row>
    <row r="46" spans="1:19" x14ac:dyDescent="0.2">
      <c r="A46" s="5" t="s">
        <v>155</v>
      </c>
      <c r="B46">
        <v>93</v>
      </c>
      <c r="G46" t="s">
        <v>155</v>
      </c>
      <c r="H46">
        <v>50</v>
      </c>
      <c r="J46" s="7" t="s">
        <v>26</v>
      </c>
      <c r="K46" s="8">
        <v>69</v>
      </c>
      <c r="M46" t="s">
        <v>26</v>
      </c>
      <c r="N46">
        <v>69</v>
      </c>
      <c r="P46" s="13">
        <v>69</v>
      </c>
      <c r="Q46" s="13">
        <f t="shared" si="0"/>
        <v>0</v>
      </c>
      <c r="S46" s="13">
        <f t="shared" si="1"/>
        <v>221657</v>
      </c>
    </row>
    <row r="47" spans="1:19" x14ac:dyDescent="0.2">
      <c r="A47" s="5" t="s">
        <v>34</v>
      </c>
      <c r="B47">
        <v>92</v>
      </c>
      <c r="G47" t="s">
        <v>34</v>
      </c>
      <c r="H47">
        <v>51</v>
      </c>
      <c r="J47" s="7" t="s">
        <v>18</v>
      </c>
      <c r="K47" s="8">
        <v>213</v>
      </c>
      <c r="M47" t="s">
        <v>18</v>
      </c>
      <c r="N47">
        <v>213</v>
      </c>
      <c r="P47" s="13">
        <v>213</v>
      </c>
      <c r="Q47" s="13">
        <f t="shared" si="0"/>
        <v>0</v>
      </c>
      <c r="S47" s="13">
        <f t="shared" si="1"/>
        <v>221513</v>
      </c>
    </row>
    <row r="48" spans="1:19" x14ac:dyDescent="0.2">
      <c r="A48" s="5" t="s">
        <v>102</v>
      </c>
      <c r="B48">
        <v>91</v>
      </c>
      <c r="G48" t="s">
        <v>102</v>
      </c>
      <c r="H48">
        <v>11</v>
      </c>
      <c r="J48" s="7" t="s">
        <v>410</v>
      </c>
      <c r="K48" s="8">
        <v>33</v>
      </c>
      <c r="M48" t="s">
        <v>410</v>
      </c>
      <c r="N48">
        <v>38</v>
      </c>
      <c r="P48" s="13">
        <v>33</v>
      </c>
      <c r="Q48" s="13">
        <f t="shared" si="0"/>
        <v>5</v>
      </c>
      <c r="S48" s="13">
        <f t="shared" si="1"/>
        <v>221693</v>
      </c>
    </row>
    <row r="49" spans="1:19" x14ac:dyDescent="0.2">
      <c r="A49" s="5" t="s">
        <v>56</v>
      </c>
      <c r="B49">
        <v>88</v>
      </c>
      <c r="G49" t="s">
        <v>56</v>
      </c>
      <c r="H49">
        <v>11</v>
      </c>
      <c r="J49" s="7" t="s">
        <v>156</v>
      </c>
      <c r="K49" s="8">
        <v>104</v>
      </c>
      <c r="M49" t="s">
        <v>156</v>
      </c>
      <c r="N49">
        <v>104</v>
      </c>
      <c r="P49" s="13">
        <v>104</v>
      </c>
      <c r="Q49" s="13">
        <f t="shared" si="0"/>
        <v>0</v>
      </c>
      <c r="S49" s="13">
        <f t="shared" si="1"/>
        <v>221622</v>
      </c>
    </row>
    <row r="50" spans="1:19" x14ac:dyDescent="0.2">
      <c r="A50" s="5" t="s">
        <v>135</v>
      </c>
      <c r="B50">
        <v>86</v>
      </c>
      <c r="G50" t="s">
        <v>135</v>
      </c>
      <c r="H50">
        <v>19</v>
      </c>
      <c r="J50" s="7" t="s">
        <v>133</v>
      </c>
      <c r="K50" s="8">
        <v>17</v>
      </c>
      <c r="M50" t="s">
        <v>133</v>
      </c>
      <c r="N50">
        <v>36</v>
      </c>
      <c r="P50" s="13">
        <v>17</v>
      </c>
      <c r="Q50" s="13">
        <f t="shared" si="0"/>
        <v>19</v>
      </c>
      <c r="S50" s="13">
        <f t="shared" si="1"/>
        <v>221709</v>
      </c>
    </row>
    <row r="51" spans="1:19" x14ac:dyDescent="0.2">
      <c r="A51" s="5" t="s">
        <v>30</v>
      </c>
      <c r="B51">
        <v>86</v>
      </c>
      <c r="G51" t="s">
        <v>30</v>
      </c>
      <c r="H51">
        <v>46</v>
      </c>
      <c r="J51" s="7" t="s">
        <v>47</v>
      </c>
      <c r="K51" s="8">
        <v>43</v>
      </c>
      <c r="M51" t="s">
        <v>47</v>
      </c>
      <c r="N51">
        <v>43</v>
      </c>
      <c r="P51" s="13">
        <v>43</v>
      </c>
      <c r="Q51" s="13">
        <f t="shared" si="0"/>
        <v>0</v>
      </c>
      <c r="S51" s="13">
        <f t="shared" si="1"/>
        <v>221683</v>
      </c>
    </row>
    <row r="52" spans="1:19" x14ac:dyDescent="0.2">
      <c r="A52" s="5" t="s">
        <v>78</v>
      </c>
      <c r="B52">
        <v>83</v>
      </c>
      <c r="G52" t="s">
        <v>78</v>
      </c>
      <c r="H52">
        <v>45</v>
      </c>
      <c r="J52" s="7" t="s">
        <v>21</v>
      </c>
      <c r="K52" s="8">
        <v>285</v>
      </c>
      <c r="M52" t="s">
        <v>21</v>
      </c>
      <c r="N52">
        <v>291</v>
      </c>
      <c r="P52" s="13">
        <v>285</v>
      </c>
      <c r="Q52" s="13">
        <f t="shared" si="0"/>
        <v>6</v>
      </c>
      <c r="S52" s="13">
        <f t="shared" si="1"/>
        <v>221441</v>
      </c>
    </row>
    <row r="53" spans="1:19" x14ac:dyDescent="0.2">
      <c r="A53" s="5" t="s">
        <v>97</v>
      </c>
      <c r="B53">
        <v>77</v>
      </c>
      <c r="G53" t="s">
        <v>97</v>
      </c>
      <c r="H53">
        <v>55</v>
      </c>
      <c r="J53" s="7" t="s">
        <v>262</v>
      </c>
      <c r="K53" s="8">
        <v>39</v>
      </c>
      <c r="M53" t="s">
        <v>262</v>
      </c>
      <c r="N53">
        <v>39</v>
      </c>
      <c r="P53" s="13">
        <v>39</v>
      </c>
      <c r="Q53" s="13">
        <f t="shared" si="0"/>
        <v>0</v>
      </c>
      <c r="S53" s="13">
        <f t="shared" si="1"/>
        <v>221687</v>
      </c>
    </row>
    <row r="54" spans="1:19" x14ac:dyDescent="0.2">
      <c r="A54" s="5" t="s">
        <v>141</v>
      </c>
      <c r="B54">
        <v>73</v>
      </c>
      <c r="G54" t="s">
        <v>141</v>
      </c>
      <c r="H54">
        <v>40</v>
      </c>
      <c r="J54" s="7" t="s">
        <v>123</v>
      </c>
      <c r="K54" s="8">
        <v>31</v>
      </c>
      <c r="M54" t="s">
        <v>123</v>
      </c>
      <c r="N54">
        <v>34</v>
      </c>
      <c r="P54" s="13">
        <v>31</v>
      </c>
      <c r="Q54" s="13">
        <f t="shared" si="0"/>
        <v>3</v>
      </c>
      <c r="S54" s="13">
        <f t="shared" si="1"/>
        <v>221695</v>
      </c>
    </row>
    <row r="55" spans="1:19" x14ac:dyDescent="0.2">
      <c r="A55" s="5" t="s">
        <v>77</v>
      </c>
      <c r="B55">
        <v>70</v>
      </c>
      <c r="G55" t="s">
        <v>77</v>
      </c>
      <c r="H55">
        <v>40</v>
      </c>
      <c r="J55" s="7" t="s">
        <v>135</v>
      </c>
      <c r="K55" s="8">
        <v>32</v>
      </c>
      <c r="M55" t="s">
        <v>135</v>
      </c>
      <c r="N55">
        <v>86</v>
      </c>
      <c r="P55" s="13">
        <v>32</v>
      </c>
      <c r="Q55" s="13">
        <f t="shared" si="0"/>
        <v>54</v>
      </c>
      <c r="S55" s="13">
        <f t="shared" si="1"/>
        <v>221694</v>
      </c>
    </row>
    <row r="56" spans="1:19" x14ac:dyDescent="0.2">
      <c r="A56" s="5" t="s">
        <v>26</v>
      </c>
      <c r="B56">
        <v>69</v>
      </c>
      <c r="G56" t="s">
        <v>26</v>
      </c>
      <c r="H56">
        <v>41</v>
      </c>
      <c r="J56" s="7" t="s">
        <v>89</v>
      </c>
      <c r="K56" s="8">
        <v>54</v>
      </c>
      <c r="M56" t="s">
        <v>89</v>
      </c>
      <c r="N56">
        <v>54</v>
      </c>
      <c r="P56" s="13">
        <v>54</v>
      </c>
      <c r="Q56" s="13">
        <f t="shared" si="0"/>
        <v>0</v>
      </c>
      <c r="S56" s="13">
        <f t="shared" si="1"/>
        <v>221672</v>
      </c>
    </row>
    <row r="57" spans="1:19" x14ac:dyDescent="0.2">
      <c r="A57" s="5" t="s">
        <v>69</v>
      </c>
      <c r="B57">
        <v>68</v>
      </c>
      <c r="G57" t="s">
        <v>69</v>
      </c>
      <c r="H57">
        <v>29</v>
      </c>
      <c r="J57" s="7" t="s">
        <v>68</v>
      </c>
      <c r="K57" s="8">
        <v>55</v>
      </c>
      <c r="M57" t="s">
        <v>68</v>
      </c>
      <c r="N57">
        <v>194</v>
      </c>
      <c r="P57" s="13">
        <v>55</v>
      </c>
      <c r="Q57" s="13">
        <f t="shared" si="0"/>
        <v>139</v>
      </c>
      <c r="S57" s="13">
        <f t="shared" si="1"/>
        <v>221671</v>
      </c>
    </row>
    <row r="58" spans="1:19" x14ac:dyDescent="0.2">
      <c r="A58" s="5" t="s">
        <v>142</v>
      </c>
      <c r="B58">
        <v>68</v>
      </c>
      <c r="G58" t="s">
        <v>142</v>
      </c>
      <c r="H58">
        <v>56</v>
      </c>
      <c r="J58" s="7" t="s">
        <v>64</v>
      </c>
      <c r="K58" s="8">
        <v>139</v>
      </c>
      <c r="M58" t="s">
        <v>64</v>
      </c>
      <c r="N58">
        <v>139</v>
      </c>
      <c r="P58" s="13">
        <v>139</v>
      </c>
      <c r="Q58" s="13">
        <f t="shared" si="0"/>
        <v>0</v>
      </c>
      <c r="S58" s="13">
        <f t="shared" si="1"/>
        <v>221587</v>
      </c>
    </row>
    <row r="59" spans="1:19" x14ac:dyDescent="0.2">
      <c r="A59" s="5" t="s">
        <v>343</v>
      </c>
      <c r="B59">
        <v>67</v>
      </c>
      <c r="G59" t="s">
        <v>343</v>
      </c>
      <c r="H59">
        <v>91</v>
      </c>
      <c r="J59" s="7" t="s">
        <v>343</v>
      </c>
      <c r="K59" s="8">
        <v>156</v>
      </c>
      <c r="M59" t="s">
        <v>343</v>
      </c>
      <c r="N59">
        <v>67</v>
      </c>
      <c r="P59" s="13">
        <v>67</v>
      </c>
      <c r="R59" s="13">
        <f>K59-N59</f>
        <v>89</v>
      </c>
      <c r="S59" s="13">
        <f t="shared" si="1"/>
        <v>221659</v>
      </c>
    </row>
    <row r="60" spans="1:19" x14ac:dyDescent="0.2">
      <c r="A60" s="5" t="s">
        <v>107</v>
      </c>
      <c r="B60">
        <v>66</v>
      </c>
      <c r="G60" t="s">
        <v>107</v>
      </c>
      <c r="H60">
        <v>5</v>
      </c>
      <c r="J60" s="7" t="s">
        <v>107</v>
      </c>
      <c r="K60" s="8">
        <v>8</v>
      </c>
      <c r="M60" t="s">
        <v>107</v>
      </c>
      <c r="N60">
        <v>66</v>
      </c>
      <c r="P60" s="13">
        <v>8</v>
      </c>
      <c r="Q60" s="13">
        <f t="shared" ref="Q60:Q100" si="2">N60-K60</f>
        <v>58</v>
      </c>
      <c r="S60" s="13">
        <f t="shared" si="1"/>
        <v>221718</v>
      </c>
    </row>
    <row r="61" spans="1:19" x14ac:dyDescent="0.2">
      <c r="A61" s="5" t="s">
        <v>193</v>
      </c>
      <c r="B61">
        <v>66</v>
      </c>
      <c r="G61" t="s">
        <v>193</v>
      </c>
      <c r="H61">
        <v>4</v>
      </c>
      <c r="J61" s="7" t="s">
        <v>24</v>
      </c>
      <c r="K61" s="8">
        <v>86</v>
      </c>
      <c r="M61" t="s">
        <v>24</v>
      </c>
      <c r="N61">
        <v>147</v>
      </c>
      <c r="P61" s="13">
        <v>86</v>
      </c>
      <c r="Q61" s="13">
        <f t="shared" si="2"/>
        <v>61</v>
      </c>
      <c r="S61" s="13">
        <f t="shared" si="1"/>
        <v>221640</v>
      </c>
    </row>
    <row r="62" spans="1:19" x14ac:dyDescent="0.2">
      <c r="A62" s="5" t="s">
        <v>140</v>
      </c>
      <c r="B62">
        <v>65</v>
      </c>
      <c r="G62" t="s">
        <v>140</v>
      </c>
      <c r="H62">
        <v>42</v>
      </c>
      <c r="J62" s="7" t="s">
        <v>28</v>
      </c>
      <c r="K62" s="8">
        <v>29</v>
      </c>
      <c r="M62" t="s">
        <v>28</v>
      </c>
      <c r="N62">
        <v>38</v>
      </c>
      <c r="P62" s="13">
        <v>29</v>
      </c>
      <c r="Q62" s="13">
        <f t="shared" si="2"/>
        <v>9</v>
      </c>
      <c r="S62" s="13">
        <f t="shared" si="1"/>
        <v>221697</v>
      </c>
    </row>
    <row r="63" spans="1:19" x14ac:dyDescent="0.2">
      <c r="A63" s="5" t="s">
        <v>196</v>
      </c>
      <c r="B63">
        <v>64</v>
      </c>
      <c r="G63" t="s">
        <v>196</v>
      </c>
      <c r="H63">
        <v>48</v>
      </c>
      <c r="J63" s="7" t="s">
        <v>412</v>
      </c>
      <c r="K63" s="8">
        <v>52</v>
      </c>
      <c r="M63" t="s">
        <v>412</v>
      </c>
      <c r="N63">
        <v>61</v>
      </c>
      <c r="P63" s="13">
        <v>52</v>
      </c>
      <c r="Q63" s="13">
        <f t="shared" si="2"/>
        <v>9</v>
      </c>
      <c r="S63" s="13">
        <f t="shared" si="1"/>
        <v>221674</v>
      </c>
    </row>
    <row r="64" spans="1:19" x14ac:dyDescent="0.2">
      <c r="A64" s="5" t="s">
        <v>213</v>
      </c>
      <c r="B64">
        <v>62</v>
      </c>
      <c r="G64" t="s">
        <v>213</v>
      </c>
      <c r="H64">
        <v>25</v>
      </c>
      <c r="J64" s="7" t="s">
        <v>79</v>
      </c>
      <c r="K64" s="8">
        <v>117</v>
      </c>
      <c r="M64" t="s">
        <v>79</v>
      </c>
      <c r="N64">
        <v>199</v>
      </c>
      <c r="P64" s="13">
        <v>117</v>
      </c>
      <c r="Q64" s="13">
        <f t="shared" si="2"/>
        <v>82</v>
      </c>
      <c r="S64" s="13">
        <f t="shared" si="1"/>
        <v>221609</v>
      </c>
    </row>
    <row r="65" spans="1:19" x14ac:dyDescent="0.2">
      <c r="A65" s="5" t="s">
        <v>412</v>
      </c>
      <c r="B65">
        <v>61</v>
      </c>
      <c r="G65" t="s">
        <v>412</v>
      </c>
      <c r="H65">
        <v>28</v>
      </c>
      <c r="J65" s="7" t="s">
        <v>78</v>
      </c>
      <c r="K65" s="8">
        <v>82</v>
      </c>
      <c r="M65" t="s">
        <v>78</v>
      </c>
      <c r="N65">
        <v>83</v>
      </c>
      <c r="P65" s="13">
        <v>82</v>
      </c>
      <c r="Q65" s="13">
        <f t="shared" si="2"/>
        <v>1</v>
      </c>
      <c r="S65" s="13">
        <f t="shared" si="1"/>
        <v>221644</v>
      </c>
    </row>
    <row r="66" spans="1:19" x14ac:dyDescent="0.2">
      <c r="A66" s="5" t="s">
        <v>202</v>
      </c>
      <c r="B66">
        <v>60</v>
      </c>
      <c r="G66" t="s">
        <v>202</v>
      </c>
      <c r="H66">
        <v>1</v>
      </c>
      <c r="J66" s="7" t="s">
        <v>65</v>
      </c>
      <c r="K66" s="8">
        <v>171</v>
      </c>
      <c r="M66" t="s">
        <v>65</v>
      </c>
      <c r="N66">
        <v>171</v>
      </c>
      <c r="P66" s="13">
        <v>171</v>
      </c>
      <c r="Q66" s="13">
        <f t="shared" si="2"/>
        <v>0</v>
      </c>
      <c r="S66" s="13">
        <f t="shared" si="1"/>
        <v>221555</v>
      </c>
    </row>
    <row r="67" spans="1:19" x14ac:dyDescent="0.2">
      <c r="A67" s="5" t="s">
        <v>399</v>
      </c>
      <c r="B67">
        <v>56</v>
      </c>
      <c r="G67" t="s">
        <v>399</v>
      </c>
      <c r="H67">
        <v>4</v>
      </c>
      <c r="J67" s="7" t="s">
        <v>105</v>
      </c>
      <c r="K67" s="8">
        <v>127</v>
      </c>
      <c r="M67" t="s">
        <v>105</v>
      </c>
      <c r="N67">
        <v>127</v>
      </c>
      <c r="P67" s="13">
        <v>127</v>
      </c>
      <c r="Q67" s="13">
        <f t="shared" si="2"/>
        <v>0</v>
      </c>
      <c r="S67" s="13">
        <f t="shared" si="1"/>
        <v>221599</v>
      </c>
    </row>
    <row r="68" spans="1:19" x14ac:dyDescent="0.2">
      <c r="A68" s="5" t="s">
        <v>277</v>
      </c>
      <c r="B68">
        <v>56</v>
      </c>
      <c r="G68" t="s">
        <v>277</v>
      </c>
      <c r="H68">
        <v>2</v>
      </c>
      <c r="J68" s="7" t="s">
        <v>7</v>
      </c>
      <c r="K68" s="8">
        <v>1547</v>
      </c>
      <c r="M68" t="s">
        <v>7</v>
      </c>
      <c r="N68">
        <v>1565</v>
      </c>
      <c r="P68" s="13">
        <v>1547</v>
      </c>
      <c r="Q68" s="13">
        <f t="shared" si="2"/>
        <v>18</v>
      </c>
      <c r="S68" s="13">
        <f t="shared" si="1"/>
        <v>220179</v>
      </c>
    </row>
    <row r="69" spans="1:19" x14ac:dyDescent="0.2">
      <c r="A69" s="5" t="s">
        <v>165</v>
      </c>
      <c r="B69">
        <v>55</v>
      </c>
      <c r="G69" t="s">
        <v>165</v>
      </c>
      <c r="H69">
        <v>30</v>
      </c>
      <c r="J69" s="7" t="s">
        <v>23</v>
      </c>
      <c r="K69" s="8">
        <v>40</v>
      </c>
      <c r="M69" t="s">
        <v>23</v>
      </c>
      <c r="N69">
        <v>40</v>
      </c>
      <c r="P69" s="13">
        <v>40</v>
      </c>
      <c r="Q69" s="13">
        <f t="shared" si="2"/>
        <v>0</v>
      </c>
      <c r="S69" s="13">
        <f t="shared" ref="S69:S100" si="3">$U$4-P69</f>
        <v>221686</v>
      </c>
    </row>
    <row r="70" spans="1:19" x14ac:dyDescent="0.2">
      <c r="A70" s="5" t="s">
        <v>151</v>
      </c>
      <c r="B70">
        <v>54</v>
      </c>
      <c r="G70" t="s">
        <v>151</v>
      </c>
      <c r="H70">
        <v>24</v>
      </c>
      <c r="J70" s="7" t="s">
        <v>99</v>
      </c>
      <c r="K70" s="8">
        <v>358</v>
      </c>
      <c r="M70" t="s">
        <v>99</v>
      </c>
      <c r="N70">
        <v>359</v>
      </c>
      <c r="P70" s="13">
        <v>358</v>
      </c>
      <c r="Q70" s="13">
        <f t="shared" si="2"/>
        <v>1</v>
      </c>
      <c r="S70" s="13">
        <f t="shared" si="3"/>
        <v>221368</v>
      </c>
    </row>
    <row r="71" spans="1:19" x14ac:dyDescent="0.2">
      <c r="A71" s="5" t="s">
        <v>89</v>
      </c>
      <c r="B71">
        <v>54</v>
      </c>
      <c r="G71" t="s">
        <v>89</v>
      </c>
      <c r="H71">
        <v>33</v>
      </c>
      <c r="J71" s="7" t="s">
        <v>80</v>
      </c>
      <c r="K71" s="8">
        <v>38</v>
      </c>
      <c r="M71" t="s">
        <v>80</v>
      </c>
      <c r="N71">
        <v>38</v>
      </c>
      <c r="P71" s="13">
        <v>38</v>
      </c>
      <c r="Q71" s="13">
        <f t="shared" si="2"/>
        <v>0</v>
      </c>
      <c r="S71" s="13">
        <f t="shared" si="3"/>
        <v>221688</v>
      </c>
    </row>
    <row r="72" spans="1:19" x14ac:dyDescent="0.2">
      <c r="A72" s="5" t="s">
        <v>146</v>
      </c>
      <c r="B72">
        <v>53</v>
      </c>
      <c r="G72" t="s">
        <v>146</v>
      </c>
      <c r="H72">
        <v>21</v>
      </c>
      <c r="J72" s="7" t="s">
        <v>146</v>
      </c>
      <c r="K72" s="8">
        <v>53</v>
      </c>
      <c r="M72" t="s">
        <v>146</v>
      </c>
      <c r="N72">
        <v>53</v>
      </c>
      <c r="P72" s="13">
        <v>53</v>
      </c>
      <c r="Q72" s="13">
        <f t="shared" si="2"/>
        <v>0</v>
      </c>
      <c r="S72" s="13">
        <f t="shared" si="3"/>
        <v>221673</v>
      </c>
    </row>
    <row r="73" spans="1:19" x14ac:dyDescent="0.2">
      <c r="A73" s="5" t="s">
        <v>235</v>
      </c>
      <c r="B73">
        <v>51</v>
      </c>
      <c r="G73" t="s">
        <v>235</v>
      </c>
      <c r="H73">
        <v>23</v>
      </c>
      <c r="J73" s="7" t="s">
        <v>147</v>
      </c>
      <c r="K73" s="8">
        <v>243</v>
      </c>
      <c r="M73" t="s">
        <v>147</v>
      </c>
      <c r="N73">
        <v>273</v>
      </c>
      <c r="P73" s="13">
        <v>243</v>
      </c>
      <c r="Q73" s="13">
        <f t="shared" si="2"/>
        <v>30</v>
      </c>
      <c r="S73" s="13">
        <f t="shared" si="3"/>
        <v>221483</v>
      </c>
    </row>
    <row r="74" spans="1:19" x14ac:dyDescent="0.2">
      <c r="A74" s="5" t="s">
        <v>393</v>
      </c>
      <c r="B74">
        <v>50</v>
      </c>
      <c r="G74" t="s">
        <v>393</v>
      </c>
      <c r="H74">
        <v>32</v>
      </c>
      <c r="J74" s="7" t="s">
        <v>81</v>
      </c>
      <c r="K74" s="8">
        <v>86</v>
      </c>
      <c r="M74" t="s">
        <v>81</v>
      </c>
      <c r="N74">
        <v>367</v>
      </c>
      <c r="P74" s="13">
        <v>86</v>
      </c>
      <c r="Q74" s="13">
        <f t="shared" si="2"/>
        <v>281</v>
      </c>
      <c r="S74" s="13">
        <f t="shared" si="3"/>
        <v>221640</v>
      </c>
    </row>
    <row r="75" spans="1:19" x14ac:dyDescent="0.2">
      <c r="A75" s="5" t="s">
        <v>149</v>
      </c>
      <c r="B75">
        <v>48</v>
      </c>
      <c r="G75" t="s">
        <v>149</v>
      </c>
      <c r="H75">
        <v>18</v>
      </c>
      <c r="J75" s="7" t="s">
        <v>82</v>
      </c>
      <c r="K75" s="8">
        <v>281</v>
      </c>
      <c r="M75" t="s">
        <v>82</v>
      </c>
      <c r="N75">
        <v>292</v>
      </c>
      <c r="P75" s="13">
        <v>281</v>
      </c>
      <c r="Q75" s="13">
        <f t="shared" si="2"/>
        <v>11</v>
      </c>
      <c r="S75" s="13">
        <f t="shared" si="3"/>
        <v>221445</v>
      </c>
    </row>
    <row r="76" spans="1:19" x14ac:dyDescent="0.2">
      <c r="A76" s="5" t="s">
        <v>39</v>
      </c>
      <c r="B76">
        <v>47</v>
      </c>
      <c r="G76" t="s">
        <v>39</v>
      </c>
      <c r="H76">
        <v>34</v>
      </c>
      <c r="J76" s="7" t="s">
        <v>25</v>
      </c>
      <c r="K76" s="8">
        <v>29</v>
      </c>
      <c r="M76" t="s">
        <v>25</v>
      </c>
      <c r="N76">
        <v>37</v>
      </c>
      <c r="P76" s="13">
        <v>29</v>
      </c>
      <c r="Q76" s="13">
        <f t="shared" si="2"/>
        <v>8</v>
      </c>
      <c r="S76" s="13">
        <f t="shared" si="3"/>
        <v>221697</v>
      </c>
    </row>
    <row r="77" spans="1:19" x14ac:dyDescent="0.2">
      <c r="A77" s="5" t="s">
        <v>101</v>
      </c>
      <c r="B77">
        <v>46</v>
      </c>
      <c r="G77" t="s">
        <v>101</v>
      </c>
      <c r="H77">
        <v>19</v>
      </c>
      <c r="J77" s="39" t="s">
        <v>106</v>
      </c>
      <c r="K77" s="40">
        <v>2</v>
      </c>
      <c r="M77" t="s">
        <v>106</v>
      </c>
      <c r="N77">
        <v>36</v>
      </c>
      <c r="P77" s="13">
        <v>2</v>
      </c>
      <c r="Q77" s="13">
        <f t="shared" si="2"/>
        <v>34</v>
      </c>
      <c r="S77" s="13">
        <f t="shared" si="3"/>
        <v>221724</v>
      </c>
    </row>
    <row r="78" spans="1:19" x14ac:dyDescent="0.2">
      <c r="A78" s="5" t="s">
        <v>10</v>
      </c>
      <c r="B78">
        <v>45</v>
      </c>
      <c r="G78" t="s">
        <v>10</v>
      </c>
      <c r="H78">
        <v>22</v>
      </c>
      <c r="J78" s="7" t="s">
        <v>56</v>
      </c>
      <c r="K78" s="8">
        <v>11</v>
      </c>
      <c r="M78" t="s">
        <v>56</v>
      </c>
      <c r="N78">
        <v>88</v>
      </c>
      <c r="P78" s="13">
        <v>11</v>
      </c>
      <c r="Q78" s="13">
        <f t="shared" si="2"/>
        <v>77</v>
      </c>
      <c r="S78" s="13">
        <f t="shared" si="3"/>
        <v>221715</v>
      </c>
    </row>
    <row r="79" spans="1:19" x14ac:dyDescent="0.2">
      <c r="A79" s="5" t="s">
        <v>38</v>
      </c>
      <c r="B79">
        <v>45</v>
      </c>
      <c r="G79" t="s">
        <v>38</v>
      </c>
      <c r="H79">
        <v>33</v>
      </c>
      <c r="J79" s="7" t="s">
        <v>87</v>
      </c>
      <c r="K79" s="8">
        <v>39</v>
      </c>
      <c r="M79" t="s">
        <v>87</v>
      </c>
      <c r="N79">
        <v>44</v>
      </c>
      <c r="P79" s="13">
        <v>39</v>
      </c>
      <c r="Q79" s="13">
        <f t="shared" si="2"/>
        <v>5</v>
      </c>
      <c r="S79" s="13">
        <f t="shared" si="3"/>
        <v>221687</v>
      </c>
    </row>
    <row r="80" spans="1:19" x14ac:dyDescent="0.2">
      <c r="A80" s="5" t="s">
        <v>16</v>
      </c>
      <c r="B80">
        <v>44</v>
      </c>
      <c r="G80" t="s">
        <v>16</v>
      </c>
      <c r="H80">
        <v>18</v>
      </c>
      <c r="J80" s="7" t="s">
        <v>101</v>
      </c>
      <c r="K80" s="8">
        <v>30</v>
      </c>
      <c r="M80" t="s">
        <v>101</v>
      </c>
      <c r="N80">
        <v>46</v>
      </c>
      <c r="P80" s="13">
        <v>30</v>
      </c>
      <c r="Q80" s="13">
        <f t="shared" si="2"/>
        <v>16</v>
      </c>
      <c r="S80" s="13">
        <f t="shared" si="3"/>
        <v>221696</v>
      </c>
    </row>
    <row r="81" spans="1:19" x14ac:dyDescent="0.2">
      <c r="A81" s="5" t="s">
        <v>37</v>
      </c>
      <c r="B81">
        <v>44</v>
      </c>
      <c r="G81" t="s">
        <v>37</v>
      </c>
      <c r="H81">
        <v>33</v>
      </c>
      <c r="J81" s="7" t="s">
        <v>393</v>
      </c>
      <c r="K81" s="8">
        <v>50</v>
      </c>
      <c r="M81" t="s">
        <v>393</v>
      </c>
      <c r="N81">
        <v>50</v>
      </c>
      <c r="P81" s="13">
        <v>50</v>
      </c>
      <c r="Q81" s="13">
        <f t="shared" si="2"/>
        <v>0</v>
      </c>
      <c r="S81" s="13">
        <f t="shared" si="3"/>
        <v>221676</v>
      </c>
    </row>
    <row r="82" spans="1:19" x14ac:dyDescent="0.2">
      <c r="A82" s="5" t="s">
        <v>87</v>
      </c>
      <c r="B82">
        <v>44</v>
      </c>
      <c r="G82" t="s">
        <v>87</v>
      </c>
      <c r="H82">
        <v>12</v>
      </c>
      <c r="J82" s="7" t="s">
        <v>32</v>
      </c>
      <c r="K82" s="8">
        <v>55</v>
      </c>
      <c r="M82" t="s">
        <v>32</v>
      </c>
      <c r="N82">
        <v>101</v>
      </c>
      <c r="P82" s="13">
        <v>55</v>
      </c>
      <c r="Q82" s="13">
        <f t="shared" si="2"/>
        <v>46</v>
      </c>
      <c r="S82" s="13">
        <f t="shared" si="3"/>
        <v>221671</v>
      </c>
    </row>
    <row r="83" spans="1:19" x14ac:dyDescent="0.2">
      <c r="A83" s="5" t="s">
        <v>47</v>
      </c>
      <c r="B83">
        <v>43</v>
      </c>
      <c r="G83" t="s">
        <v>47</v>
      </c>
      <c r="H83">
        <v>28</v>
      </c>
      <c r="J83" s="7" t="s">
        <v>193</v>
      </c>
      <c r="K83" s="8">
        <v>6</v>
      </c>
      <c r="M83" t="s">
        <v>193</v>
      </c>
      <c r="N83">
        <v>66</v>
      </c>
      <c r="P83" s="13">
        <v>6</v>
      </c>
      <c r="Q83" s="13">
        <f t="shared" si="2"/>
        <v>60</v>
      </c>
      <c r="S83" s="13">
        <f t="shared" si="3"/>
        <v>221720</v>
      </c>
    </row>
    <row r="84" spans="1:19" x14ac:dyDescent="0.2">
      <c r="A84" s="5" t="s">
        <v>55</v>
      </c>
      <c r="B84">
        <v>40</v>
      </c>
      <c r="G84" t="s">
        <v>55</v>
      </c>
      <c r="H84">
        <v>37</v>
      </c>
      <c r="J84" s="7" t="s">
        <v>44</v>
      </c>
      <c r="K84" s="8">
        <v>116</v>
      </c>
      <c r="M84" t="s">
        <v>44</v>
      </c>
      <c r="N84">
        <v>124</v>
      </c>
      <c r="P84" s="13">
        <v>116</v>
      </c>
      <c r="Q84" s="13">
        <f t="shared" si="2"/>
        <v>8</v>
      </c>
      <c r="S84" s="13">
        <f t="shared" si="3"/>
        <v>221610</v>
      </c>
    </row>
    <row r="85" spans="1:19" x14ac:dyDescent="0.2">
      <c r="A85" s="5" t="s">
        <v>23</v>
      </c>
      <c r="B85">
        <v>40</v>
      </c>
      <c r="G85" t="s">
        <v>23</v>
      </c>
      <c r="H85">
        <v>21</v>
      </c>
      <c r="J85" s="7" t="s">
        <v>149</v>
      </c>
      <c r="K85" s="8">
        <v>28</v>
      </c>
      <c r="M85" t="s">
        <v>149</v>
      </c>
      <c r="N85">
        <v>48</v>
      </c>
      <c r="P85" s="13">
        <v>28</v>
      </c>
      <c r="Q85" s="13">
        <f t="shared" si="2"/>
        <v>20</v>
      </c>
      <c r="S85" s="13">
        <f t="shared" si="3"/>
        <v>221698</v>
      </c>
    </row>
    <row r="86" spans="1:19" x14ac:dyDescent="0.2">
      <c r="A86" s="5" t="s">
        <v>100</v>
      </c>
      <c r="B86">
        <v>39</v>
      </c>
      <c r="G86" t="s">
        <v>100</v>
      </c>
      <c r="H86">
        <v>22</v>
      </c>
      <c r="J86" s="7" t="s">
        <v>103</v>
      </c>
      <c r="K86" s="8">
        <v>95</v>
      </c>
      <c r="M86" t="s">
        <v>103</v>
      </c>
      <c r="N86">
        <v>95</v>
      </c>
      <c r="P86" s="13">
        <v>95</v>
      </c>
      <c r="Q86" s="13">
        <f t="shared" si="2"/>
        <v>0</v>
      </c>
      <c r="S86" s="13">
        <f t="shared" si="3"/>
        <v>221631</v>
      </c>
    </row>
    <row r="87" spans="1:19" x14ac:dyDescent="0.2">
      <c r="A87" s="5" t="s">
        <v>262</v>
      </c>
      <c r="B87">
        <v>39</v>
      </c>
      <c r="G87" t="s">
        <v>262</v>
      </c>
      <c r="H87">
        <v>25</v>
      </c>
      <c r="J87" s="7" t="s">
        <v>33</v>
      </c>
      <c r="K87" s="8">
        <v>410</v>
      </c>
      <c r="M87" t="s">
        <v>33</v>
      </c>
      <c r="N87">
        <v>411</v>
      </c>
      <c r="P87" s="13">
        <v>410</v>
      </c>
      <c r="Q87" s="13">
        <f t="shared" si="2"/>
        <v>1</v>
      </c>
      <c r="S87" s="13">
        <f t="shared" si="3"/>
        <v>221316</v>
      </c>
    </row>
    <row r="88" spans="1:19" x14ac:dyDescent="0.2">
      <c r="A88" s="5" t="s">
        <v>46</v>
      </c>
      <c r="B88">
        <v>38</v>
      </c>
      <c r="G88" t="s">
        <v>46</v>
      </c>
      <c r="H88">
        <v>23</v>
      </c>
      <c r="J88" s="7" t="s">
        <v>75</v>
      </c>
      <c r="K88" s="8">
        <v>934</v>
      </c>
      <c r="M88" t="s">
        <v>75</v>
      </c>
      <c r="N88">
        <v>3035</v>
      </c>
      <c r="P88" s="13">
        <v>934</v>
      </c>
      <c r="Q88" s="13">
        <f t="shared" si="2"/>
        <v>2101</v>
      </c>
      <c r="S88" s="13">
        <f t="shared" si="3"/>
        <v>220792</v>
      </c>
    </row>
    <row r="89" spans="1:19" x14ac:dyDescent="0.2">
      <c r="A89" s="5" t="s">
        <v>80</v>
      </c>
      <c r="B89">
        <v>38</v>
      </c>
      <c r="G89" t="s">
        <v>80</v>
      </c>
      <c r="H89">
        <v>22</v>
      </c>
      <c r="J89" s="7" t="s">
        <v>76</v>
      </c>
      <c r="K89" s="8">
        <v>2101</v>
      </c>
      <c r="M89" t="s">
        <v>76</v>
      </c>
      <c r="N89">
        <v>2110</v>
      </c>
      <c r="P89" s="13">
        <v>2101</v>
      </c>
      <c r="Q89" s="13">
        <f t="shared" si="2"/>
        <v>9</v>
      </c>
      <c r="S89" s="13">
        <f t="shared" si="3"/>
        <v>219625</v>
      </c>
    </row>
    <row r="90" spans="1:19" x14ac:dyDescent="0.2">
      <c r="A90" s="5" t="s">
        <v>28</v>
      </c>
      <c r="B90">
        <v>38</v>
      </c>
      <c r="G90" t="s">
        <v>28</v>
      </c>
      <c r="H90">
        <v>14</v>
      </c>
      <c r="J90" s="7" t="s">
        <v>142</v>
      </c>
      <c r="K90" s="8">
        <v>68</v>
      </c>
      <c r="M90" t="s">
        <v>142</v>
      </c>
      <c r="N90">
        <v>68</v>
      </c>
      <c r="P90" s="13">
        <v>68</v>
      </c>
      <c r="Q90" s="13">
        <f t="shared" si="2"/>
        <v>0</v>
      </c>
      <c r="S90" s="13">
        <f t="shared" si="3"/>
        <v>221658</v>
      </c>
    </row>
    <row r="91" spans="1:19" x14ac:dyDescent="0.2">
      <c r="A91" s="5" t="s">
        <v>154</v>
      </c>
      <c r="B91">
        <v>38</v>
      </c>
      <c r="G91" t="s">
        <v>154</v>
      </c>
      <c r="H91">
        <v>12</v>
      </c>
      <c r="J91" s="7" t="s">
        <v>141</v>
      </c>
      <c r="K91" s="8">
        <v>73</v>
      </c>
      <c r="M91" t="s">
        <v>141</v>
      </c>
      <c r="N91">
        <v>73</v>
      </c>
      <c r="P91" s="13">
        <v>73</v>
      </c>
      <c r="Q91" s="13">
        <f t="shared" si="2"/>
        <v>0</v>
      </c>
      <c r="S91" s="13">
        <f t="shared" si="3"/>
        <v>221653</v>
      </c>
    </row>
    <row r="92" spans="1:19" x14ac:dyDescent="0.2">
      <c r="A92" s="5" t="s">
        <v>410</v>
      </c>
      <c r="B92">
        <v>38</v>
      </c>
      <c r="G92" t="s">
        <v>410</v>
      </c>
      <c r="H92">
        <v>19</v>
      </c>
      <c r="J92" s="7" t="s">
        <v>387</v>
      </c>
      <c r="K92" s="8">
        <v>101</v>
      </c>
      <c r="M92" t="s">
        <v>387</v>
      </c>
      <c r="N92">
        <v>109</v>
      </c>
      <c r="P92" s="13">
        <v>101</v>
      </c>
      <c r="Q92" s="13">
        <f t="shared" si="2"/>
        <v>8</v>
      </c>
      <c r="S92" s="13">
        <f t="shared" si="3"/>
        <v>221625</v>
      </c>
    </row>
    <row r="93" spans="1:19" x14ac:dyDescent="0.2">
      <c r="A93" s="5" t="s">
        <v>208</v>
      </c>
      <c r="B93">
        <v>37</v>
      </c>
      <c r="G93" t="s">
        <v>208</v>
      </c>
      <c r="H93">
        <v>2</v>
      </c>
      <c r="J93" s="7" t="s">
        <v>9</v>
      </c>
      <c r="K93" s="8">
        <v>222</v>
      </c>
      <c r="M93" t="s">
        <v>9</v>
      </c>
      <c r="N93">
        <v>222</v>
      </c>
      <c r="P93" s="13">
        <v>222</v>
      </c>
      <c r="Q93" s="13">
        <f t="shared" si="2"/>
        <v>0</v>
      </c>
      <c r="S93" s="13">
        <f t="shared" si="3"/>
        <v>221504</v>
      </c>
    </row>
    <row r="94" spans="1:19" x14ac:dyDescent="0.2">
      <c r="A94" s="5" t="s">
        <v>184</v>
      </c>
      <c r="B94">
        <v>37</v>
      </c>
      <c r="G94" t="s">
        <v>184</v>
      </c>
      <c r="H94">
        <v>15</v>
      </c>
      <c r="J94" s="7" t="s">
        <v>77</v>
      </c>
      <c r="K94" s="8">
        <v>70</v>
      </c>
      <c r="M94" t="s">
        <v>77</v>
      </c>
      <c r="N94">
        <v>70</v>
      </c>
      <c r="P94" s="13">
        <v>70</v>
      </c>
      <c r="Q94" s="13">
        <f t="shared" si="2"/>
        <v>0</v>
      </c>
      <c r="S94" s="13">
        <f t="shared" si="3"/>
        <v>221656</v>
      </c>
    </row>
    <row r="95" spans="1:19" x14ac:dyDescent="0.2">
      <c r="A95" s="5" t="s">
        <v>25</v>
      </c>
      <c r="B95">
        <v>37</v>
      </c>
      <c r="G95" t="s">
        <v>25</v>
      </c>
      <c r="H95">
        <v>20</v>
      </c>
      <c r="J95" s="7" t="s">
        <v>264</v>
      </c>
      <c r="K95" s="8">
        <v>1</v>
      </c>
      <c r="M95" t="s">
        <v>264</v>
      </c>
      <c r="N95">
        <v>890</v>
      </c>
      <c r="P95" s="13">
        <v>1</v>
      </c>
      <c r="Q95" s="13">
        <f t="shared" si="2"/>
        <v>889</v>
      </c>
      <c r="S95" s="13">
        <f t="shared" si="3"/>
        <v>221725</v>
      </c>
    </row>
    <row r="96" spans="1:19" x14ac:dyDescent="0.2">
      <c r="A96" s="5" t="s">
        <v>416</v>
      </c>
      <c r="B96">
        <v>36</v>
      </c>
      <c r="G96" t="s">
        <v>416</v>
      </c>
      <c r="H96">
        <v>1</v>
      </c>
      <c r="J96" s="7" t="s">
        <v>155</v>
      </c>
      <c r="K96" s="8">
        <v>93</v>
      </c>
      <c r="M96" t="s">
        <v>155</v>
      </c>
      <c r="N96">
        <v>93</v>
      </c>
      <c r="P96" s="13">
        <v>93</v>
      </c>
      <c r="Q96" s="13">
        <f t="shared" si="2"/>
        <v>0</v>
      </c>
      <c r="S96" s="13">
        <f t="shared" si="3"/>
        <v>221633</v>
      </c>
    </row>
    <row r="97" spans="1:19" x14ac:dyDescent="0.2">
      <c r="A97" s="5" t="s">
        <v>133</v>
      </c>
      <c r="B97">
        <v>36</v>
      </c>
      <c r="G97" t="s">
        <v>133</v>
      </c>
      <c r="H97">
        <v>7</v>
      </c>
      <c r="J97" s="7" t="s">
        <v>43</v>
      </c>
      <c r="K97" s="8">
        <v>89</v>
      </c>
      <c r="M97" t="s">
        <v>43</v>
      </c>
      <c r="N97">
        <v>181</v>
      </c>
      <c r="P97" s="13">
        <v>89</v>
      </c>
      <c r="Q97" s="13">
        <f t="shared" si="2"/>
        <v>92</v>
      </c>
      <c r="S97" s="13">
        <f t="shared" si="3"/>
        <v>221637</v>
      </c>
    </row>
    <row r="98" spans="1:19" x14ac:dyDescent="0.2">
      <c r="A98" s="5" t="s">
        <v>106</v>
      </c>
      <c r="B98">
        <v>36</v>
      </c>
      <c r="G98" t="s">
        <v>106</v>
      </c>
      <c r="H98">
        <v>1</v>
      </c>
      <c r="J98" s="7" t="s">
        <v>97</v>
      </c>
      <c r="K98" s="8">
        <v>77</v>
      </c>
      <c r="M98" t="s">
        <v>97</v>
      </c>
      <c r="N98">
        <v>77</v>
      </c>
      <c r="P98" s="13">
        <v>77</v>
      </c>
      <c r="Q98" s="13">
        <f t="shared" si="2"/>
        <v>0</v>
      </c>
      <c r="S98" s="13">
        <f t="shared" si="3"/>
        <v>221649</v>
      </c>
    </row>
    <row r="99" spans="1:19" x14ac:dyDescent="0.2">
      <c r="A99" s="5" t="s">
        <v>29</v>
      </c>
      <c r="B99">
        <v>35</v>
      </c>
      <c r="G99" t="s">
        <v>29</v>
      </c>
      <c r="H99">
        <v>4</v>
      </c>
      <c r="J99" s="7" t="s">
        <v>252</v>
      </c>
      <c r="K99" s="8">
        <v>1</v>
      </c>
      <c r="M99" t="s">
        <v>252</v>
      </c>
      <c r="N99">
        <v>283</v>
      </c>
      <c r="P99" s="13">
        <v>1</v>
      </c>
      <c r="Q99" s="13">
        <f t="shared" si="2"/>
        <v>282</v>
      </c>
      <c r="S99" s="13">
        <f t="shared" si="3"/>
        <v>221725</v>
      </c>
    </row>
    <row r="100" spans="1:19" x14ac:dyDescent="0.2">
      <c r="A100" s="5" t="s">
        <v>123</v>
      </c>
      <c r="B100">
        <v>34</v>
      </c>
      <c r="G100" t="s">
        <v>123</v>
      </c>
      <c r="H100">
        <v>14</v>
      </c>
      <c r="J100" s="10" t="s">
        <v>37</v>
      </c>
      <c r="K100" s="12">
        <v>44</v>
      </c>
      <c r="M100" t="s">
        <v>37</v>
      </c>
      <c r="N100">
        <v>44</v>
      </c>
      <c r="P100" s="15">
        <v>44</v>
      </c>
      <c r="Q100" s="15">
        <f t="shared" si="2"/>
        <v>0</v>
      </c>
      <c r="S100" s="13">
        <f t="shared" si="3"/>
        <v>221682</v>
      </c>
    </row>
    <row r="101" spans="1:19" x14ac:dyDescent="0.2">
      <c r="A101" s="2" t="s">
        <v>104</v>
      </c>
      <c r="B101">
        <v>34</v>
      </c>
      <c r="G101" t="s">
        <v>72</v>
      </c>
      <c r="H101">
        <v>2481</v>
      </c>
      <c r="P101" s="14">
        <f>SUM(P4:P100)</f>
        <v>20274</v>
      </c>
      <c r="Q101" s="14">
        <f t="shared" ref="Q101:R101" si="4">SUM(Q4:Q100)</f>
        <v>8234</v>
      </c>
      <c r="R101" s="14">
        <f t="shared" si="4"/>
        <v>89</v>
      </c>
      <c r="S101" s="38">
        <f>AVERAGE(S4:S100)</f>
        <v>221516.98969072165</v>
      </c>
    </row>
    <row r="102" spans="1:19" x14ac:dyDescent="0.2">
      <c r="A102" s="2" t="s">
        <v>20</v>
      </c>
      <c r="B102">
        <v>34</v>
      </c>
      <c r="G102" t="s">
        <v>75</v>
      </c>
      <c r="H102">
        <v>424</v>
      </c>
    </row>
    <row r="103" spans="1:19" x14ac:dyDescent="0.2">
      <c r="A103" s="2" t="s">
        <v>166</v>
      </c>
      <c r="B103">
        <v>33</v>
      </c>
      <c r="G103" t="s">
        <v>122</v>
      </c>
      <c r="H103">
        <v>0</v>
      </c>
    </row>
    <row r="104" spans="1:19" x14ac:dyDescent="0.2">
      <c r="A104" s="2" t="s">
        <v>92</v>
      </c>
      <c r="B104">
        <v>32</v>
      </c>
      <c r="G104" t="s">
        <v>6</v>
      </c>
      <c r="H104">
        <v>1442</v>
      </c>
    </row>
    <row r="105" spans="1:19" x14ac:dyDescent="0.2">
      <c r="A105" s="2" t="s">
        <v>58</v>
      </c>
      <c r="B105">
        <v>32</v>
      </c>
      <c r="G105" t="s">
        <v>76</v>
      </c>
      <c r="H105">
        <v>1074</v>
      </c>
    </row>
    <row r="106" spans="1:19" x14ac:dyDescent="0.2">
      <c r="A106" s="2" t="s">
        <v>45</v>
      </c>
      <c r="B106">
        <v>31</v>
      </c>
      <c r="G106" t="s">
        <v>7</v>
      </c>
      <c r="H106">
        <v>741</v>
      </c>
    </row>
    <row r="107" spans="1:19" x14ac:dyDescent="0.2">
      <c r="A107" s="2" t="s">
        <v>295</v>
      </c>
      <c r="B107">
        <v>31</v>
      </c>
      <c r="G107" t="s">
        <v>264</v>
      </c>
      <c r="H107">
        <v>0</v>
      </c>
    </row>
    <row r="108" spans="1:19" x14ac:dyDescent="0.2">
      <c r="A108" s="2" t="s">
        <v>179</v>
      </c>
      <c r="B108">
        <v>30</v>
      </c>
      <c r="G108" t="s">
        <v>41</v>
      </c>
      <c r="H108">
        <v>256</v>
      </c>
    </row>
    <row r="109" spans="1:19" x14ac:dyDescent="0.2">
      <c r="A109" s="2" t="s">
        <v>35</v>
      </c>
      <c r="B109">
        <v>29</v>
      </c>
      <c r="G109" t="s">
        <v>42</v>
      </c>
      <c r="H109">
        <v>190</v>
      </c>
    </row>
    <row r="110" spans="1:19" x14ac:dyDescent="0.2">
      <c r="A110" s="2" t="s">
        <v>124</v>
      </c>
      <c r="B110">
        <v>29</v>
      </c>
      <c r="G110" t="s">
        <v>33</v>
      </c>
      <c r="H110">
        <v>140</v>
      </c>
    </row>
    <row r="111" spans="1:19" x14ac:dyDescent="0.2">
      <c r="A111" s="2" t="s">
        <v>306</v>
      </c>
      <c r="B111">
        <v>29</v>
      </c>
      <c r="G111" t="s">
        <v>81</v>
      </c>
      <c r="H111">
        <v>41</v>
      </c>
    </row>
    <row r="112" spans="1:19" x14ac:dyDescent="0.2">
      <c r="A112" s="2" t="s">
        <v>88</v>
      </c>
      <c r="B112">
        <v>28</v>
      </c>
      <c r="G112" t="s">
        <v>99</v>
      </c>
      <c r="H112">
        <v>180</v>
      </c>
    </row>
    <row r="113" spans="1:8" x14ac:dyDescent="0.2">
      <c r="A113" s="2" t="s">
        <v>109</v>
      </c>
      <c r="B113">
        <v>28</v>
      </c>
      <c r="G113" t="s">
        <v>82</v>
      </c>
      <c r="H113">
        <v>123</v>
      </c>
    </row>
    <row r="114" spans="1:8" x14ac:dyDescent="0.2">
      <c r="A114" s="2" t="s">
        <v>111</v>
      </c>
      <c r="B114">
        <v>28</v>
      </c>
      <c r="G114" t="s">
        <v>21</v>
      </c>
      <c r="H114">
        <v>136</v>
      </c>
    </row>
    <row r="115" spans="1:8" x14ac:dyDescent="0.2">
      <c r="A115" s="2" t="s">
        <v>169</v>
      </c>
      <c r="B115">
        <v>27</v>
      </c>
      <c r="G115" t="s">
        <v>252</v>
      </c>
      <c r="H115">
        <v>0</v>
      </c>
    </row>
    <row r="116" spans="1:8" x14ac:dyDescent="0.2">
      <c r="A116" s="2" t="s">
        <v>12</v>
      </c>
      <c r="B116">
        <v>27</v>
      </c>
      <c r="G116" t="s">
        <v>147</v>
      </c>
      <c r="H116">
        <v>114</v>
      </c>
    </row>
    <row r="117" spans="1:8" x14ac:dyDescent="0.2">
      <c r="A117" s="2" t="s">
        <v>120</v>
      </c>
      <c r="B117">
        <v>26</v>
      </c>
      <c r="G117" t="s">
        <v>70</v>
      </c>
      <c r="H117">
        <v>14</v>
      </c>
    </row>
    <row r="118" spans="1:8" x14ac:dyDescent="0.2">
      <c r="A118" s="2" t="s">
        <v>232</v>
      </c>
      <c r="B118">
        <v>26</v>
      </c>
      <c r="G118" t="s">
        <v>40</v>
      </c>
      <c r="H118">
        <v>72</v>
      </c>
    </row>
    <row r="119" spans="1:8" x14ac:dyDescent="0.2">
      <c r="A119" s="2" t="s">
        <v>159</v>
      </c>
      <c r="B119">
        <v>26</v>
      </c>
      <c r="G119" t="s">
        <v>17</v>
      </c>
      <c r="H119">
        <v>112</v>
      </c>
    </row>
    <row r="120" spans="1:8" x14ac:dyDescent="0.2">
      <c r="A120" s="2" t="s">
        <v>276</v>
      </c>
      <c r="B120">
        <v>25</v>
      </c>
      <c r="G120" t="s">
        <v>9</v>
      </c>
      <c r="H120">
        <v>85</v>
      </c>
    </row>
    <row r="121" spans="1:8" x14ac:dyDescent="0.2">
      <c r="A121" s="2" t="s">
        <v>222</v>
      </c>
      <c r="B121">
        <v>24</v>
      </c>
      <c r="G121" t="s">
        <v>18</v>
      </c>
      <c r="H121">
        <v>103</v>
      </c>
    </row>
    <row r="122" spans="1:8" x14ac:dyDescent="0.2">
      <c r="A122" s="2" t="s">
        <v>50</v>
      </c>
      <c r="B122">
        <v>23</v>
      </c>
      <c r="G122" t="s">
        <v>79</v>
      </c>
      <c r="H122">
        <v>40</v>
      </c>
    </row>
    <row r="123" spans="1:8" x14ac:dyDescent="0.2">
      <c r="A123" s="2" t="s">
        <v>138</v>
      </c>
      <c r="B123">
        <v>23</v>
      </c>
      <c r="G123" t="s">
        <v>68</v>
      </c>
      <c r="H123">
        <v>28</v>
      </c>
    </row>
    <row r="124" spans="1:8" x14ac:dyDescent="0.2">
      <c r="A124" s="2" t="s">
        <v>110</v>
      </c>
      <c r="B124">
        <v>23</v>
      </c>
      <c r="G124" t="s">
        <v>43</v>
      </c>
      <c r="H124">
        <v>36</v>
      </c>
    </row>
    <row r="125" spans="1:8" x14ac:dyDescent="0.2">
      <c r="A125" s="2" t="s">
        <v>182</v>
      </c>
      <c r="B125">
        <v>22</v>
      </c>
      <c r="G125" t="s">
        <v>65</v>
      </c>
      <c r="H125">
        <v>75</v>
      </c>
    </row>
    <row r="126" spans="1:8" x14ac:dyDescent="0.2">
      <c r="A126" s="2" t="s">
        <v>73</v>
      </c>
      <c r="B126">
        <v>22</v>
      </c>
      <c r="G126" t="s">
        <v>144</v>
      </c>
      <c r="H126">
        <v>65</v>
      </c>
    </row>
    <row r="127" spans="1:8" x14ac:dyDescent="0.2">
      <c r="A127" s="2" t="s">
        <v>299</v>
      </c>
      <c r="B127">
        <v>21</v>
      </c>
      <c r="G127" t="s">
        <v>51</v>
      </c>
      <c r="H127">
        <v>30</v>
      </c>
    </row>
    <row r="128" spans="1:8" x14ac:dyDescent="0.2">
      <c r="A128" s="2" t="s">
        <v>131</v>
      </c>
      <c r="B128">
        <v>21</v>
      </c>
      <c r="G128" t="s">
        <v>24</v>
      </c>
      <c r="H128">
        <v>43</v>
      </c>
    </row>
    <row r="129" spans="1:8" x14ac:dyDescent="0.2">
      <c r="A129" s="2" t="s">
        <v>270</v>
      </c>
      <c r="B129">
        <v>20</v>
      </c>
      <c r="G129" t="s">
        <v>22</v>
      </c>
      <c r="H129">
        <v>59</v>
      </c>
    </row>
    <row r="130" spans="1:8" x14ac:dyDescent="0.2">
      <c r="A130" s="2" t="s">
        <v>126</v>
      </c>
      <c r="B130">
        <v>20</v>
      </c>
      <c r="G130" t="s">
        <v>64</v>
      </c>
      <c r="H130">
        <v>58</v>
      </c>
    </row>
    <row r="131" spans="1:8" x14ac:dyDescent="0.2">
      <c r="A131" s="2" t="s">
        <v>36</v>
      </c>
      <c r="B131">
        <v>20</v>
      </c>
      <c r="G131" t="s">
        <v>105</v>
      </c>
      <c r="H131">
        <v>67</v>
      </c>
    </row>
    <row r="132" spans="1:8" x14ac:dyDescent="0.2">
      <c r="A132" s="2" t="s">
        <v>316</v>
      </c>
      <c r="B132">
        <v>20</v>
      </c>
      <c r="G132" t="s">
        <v>108</v>
      </c>
      <c r="H132">
        <v>71</v>
      </c>
    </row>
    <row r="133" spans="1:8" x14ac:dyDescent="0.2">
      <c r="A133" s="2" t="s">
        <v>31</v>
      </c>
      <c r="B133">
        <v>20</v>
      </c>
      <c r="G133" t="s">
        <v>152</v>
      </c>
      <c r="H133">
        <v>58</v>
      </c>
    </row>
    <row r="134" spans="1:8" x14ac:dyDescent="0.2">
      <c r="A134" s="2" t="s">
        <v>15</v>
      </c>
      <c r="B134">
        <v>20</v>
      </c>
      <c r="G134" t="s">
        <v>44</v>
      </c>
      <c r="H134">
        <v>46</v>
      </c>
    </row>
    <row r="135" spans="1:8" x14ac:dyDescent="0.2">
      <c r="A135" s="2" t="s">
        <v>116</v>
      </c>
      <c r="B135">
        <v>19</v>
      </c>
      <c r="G135" t="s">
        <v>129</v>
      </c>
      <c r="H135">
        <v>38</v>
      </c>
    </row>
    <row r="136" spans="1:8" x14ac:dyDescent="0.2">
      <c r="A136" s="2" t="s">
        <v>163</v>
      </c>
      <c r="B136">
        <v>19</v>
      </c>
      <c r="G136" t="s">
        <v>387</v>
      </c>
      <c r="H136">
        <v>47</v>
      </c>
    </row>
    <row r="137" spans="1:8" x14ac:dyDescent="0.2">
      <c r="A137" s="2" t="s">
        <v>228</v>
      </c>
      <c r="B137">
        <v>19</v>
      </c>
      <c r="G137" t="s">
        <v>127</v>
      </c>
      <c r="H137">
        <v>34</v>
      </c>
    </row>
    <row r="138" spans="1:8" x14ac:dyDescent="0.2">
      <c r="A138" s="2" t="s">
        <v>189</v>
      </c>
      <c r="B138">
        <v>18</v>
      </c>
      <c r="G138" t="s">
        <v>156</v>
      </c>
      <c r="H138">
        <v>51</v>
      </c>
    </row>
    <row r="139" spans="1:8" x14ac:dyDescent="0.2">
      <c r="A139" s="2" t="s">
        <v>206</v>
      </c>
      <c r="B139">
        <v>18</v>
      </c>
      <c r="G139" t="s">
        <v>391</v>
      </c>
      <c r="H139">
        <v>47</v>
      </c>
    </row>
    <row r="140" spans="1:8" x14ac:dyDescent="0.2">
      <c r="A140" s="2" t="s">
        <v>211</v>
      </c>
      <c r="B140">
        <v>18</v>
      </c>
      <c r="G140" t="s">
        <v>32</v>
      </c>
      <c r="H140">
        <v>26</v>
      </c>
    </row>
    <row r="141" spans="1:8" x14ac:dyDescent="0.2">
      <c r="A141" s="2" t="s">
        <v>267</v>
      </c>
      <c r="B141">
        <v>17</v>
      </c>
      <c r="G141" t="s">
        <v>49</v>
      </c>
      <c r="H141">
        <v>62</v>
      </c>
    </row>
    <row r="142" spans="1:8" x14ac:dyDescent="0.2">
      <c r="A142" s="2" t="s">
        <v>215</v>
      </c>
      <c r="B142">
        <v>17</v>
      </c>
      <c r="G142" t="s">
        <v>103</v>
      </c>
      <c r="H142">
        <v>58</v>
      </c>
    </row>
    <row r="143" spans="1:8" x14ac:dyDescent="0.2">
      <c r="A143" s="2" t="s">
        <v>435</v>
      </c>
      <c r="B143">
        <v>17</v>
      </c>
      <c r="G143" t="s">
        <v>155</v>
      </c>
      <c r="H143">
        <v>43</v>
      </c>
    </row>
    <row r="144" spans="1:8" x14ac:dyDescent="0.2">
      <c r="A144" s="2" t="s">
        <v>145</v>
      </c>
      <c r="B144">
        <v>17</v>
      </c>
      <c r="G144" t="s">
        <v>34</v>
      </c>
      <c r="H144">
        <v>41</v>
      </c>
    </row>
    <row r="145" spans="1:8" x14ac:dyDescent="0.2">
      <c r="A145" s="2" t="s">
        <v>183</v>
      </c>
      <c r="B145">
        <v>17</v>
      </c>
      <c r="G145" t="s">
        <v>102</v>
      </c>
      <c r="H145">
        <v>11</v>
      </c>
    </row>
    <row r="146" spans="1:8" x14ac:dyDescent="0.2">
      <c r="A146" s="2" t="s">
        <v>130</v>
      </c>
      <c r="B146">
        <v>17</v>
      </c>
      <c r="G146" t="s">
        <v>56</v>
      </c>
      <c r="H146">
        <v>0</v>
      </c>
    </row>
    <row r="147" spans="1:8" x14ac:dyDescent="0.2">
      <c r="A147" s="2" t="s">
        <v>90</v>
      </c>
      <c r="B147">
        <v>16</v>
      </c>
      <c r="G147" t="s">
        <v>135</v>
      </c>
      <c r="H147">
        <v>13</v>
      </c>
    </row>
    <row r="148" spans="1:8" x14ac:dyDescent="0.2">
      <c r="A148" s="2" t="s">
        <v>117</v>
      </c>
      <c r="B148">
        <v>16</v>
      </c>
      <c r="G148" t="s">
        <v>30</v>
      </c>
      <c r="H148">
        <v>40</v>
      </c>
    </row>
    <row r="149" spans="1:8" x14ac:dyDescent="0.2">
      <c r="A149" s="2" t="s">
        <v>392</v>
      </c>
      <c r="B149">
        <v>16</v>
      </c>
      <c r="G149" t="s">
        <v>78</v>
      </c>
      <c r="H149">
        <v>37</v>
      </c>
    </row>
    <row r="150" spans="1:8" x14ac:dyDescent="0.2">
      <c r="A150" s="2" t="s">
        <v>388</v>
      </c>
      <c r="B150">
        <v>16</v>
      </c>
      <c r="G150" t="s">
        <v>97</v>
      </c>
      <c r="H150">
        <v>22</v>
      </c>
    </row>
    <row r="151" spans="1:8" x14ac:dyDescent="0.2">
      <c r="A151" s="2" t="s">
        <v>257</v>
      </c>
      <c r="B151">
        <v>16</v>
      </c>
      <c r="G151" t="s">
        <v>141</v>
      </c>
      <c r="H151">
        <v>33</v>
      </c>
    </row>
    <row r="152" spans="1:8" x14ac:dyDescent="0.2">
      <c r="A152" s="2" t="s">
        <v>19</v>
      </c>
      <c r="B152">
        <v>16</v>
      </c>
      <c r="G152" t="s">
        <v>77</v>
      </c>
      <c r="H152">
        <v>30</v>
      </c>
    </row>
    <row r="153" spans="1:8" x14ac:dyDescent="0.2">
      <c r="A153" s="2" t="s">
        <v>402</v>
      </c>
      <c r="B153">
        <v>15</v>
      </c>
      <c r="G153" t="s">
        <v>26</v>
      </c>
      <c r="H153">
        <v>28</v>
      </c>
    </row>
    <row r="154" spans="1:8" x14ac:dyDescent="0.2">
      <c r="A154" s="2" t="s">
        <v>74</v>
      </c>
      <c r="B154">
        <v>15</v>
      </c>
      <c r="G154" t="s">
        <v>69</v>
      </c>
      <c r="H154">
        <v>39</v>
      </c>
    </row>
    <row r="155" spans="1:8" x14ac:dyDescent="0.2">
      <c r="A155" s="2" t="s">
        <v>248</v>
      </c>
      <c r="B155">
        <v>15</v>
      </c>
      <c r="G155" t="s">
        <v>142</v>
      </c>
      <c r="H155">
        <v>12</v>
      </c>
    </row>
    <row r="156" spans="1:8" x14ac:dyDescent="0.2">
      <c r="A156" s="2" t="s">
        <v>167</v>
      </c>
      <c r="B156">
        <v>15</v>
      </c>
      <c r="G156" t="s">
        <v>343</v>
      </c>
      <c r="H156">
        <v>65</v>
      </c>
    </row>
    <row r="157" spans="1:8" x14ac:dyDescent="0.2">
      <c r="A157" s="2" t="s">
        <v>237</v>
      </c>
      <c r="B157">
        <v>15</v>
      </c>
      <c r="G157" t="s">
        <v>107</v>
      </c>
      <c r="H157">
        <v>3</v>
      </c>
    </row>
    <row r="158" spans="1:8" x14ac:dyDescent="0.2">
      <c r="A158" s="2" t="s">
        <v>230</v>
      </c>
      <c r="B158">
        <v>14</v>
      </c>
      <c r="G158" t="s">
        <v>193</v>
      </c>
      <c r="H158">
        <v>2</v>
      </c>
    </row>
    <row r="159" spans="1:8" x14ac:dyDescent="0.2">
      <c r="A159" s="2" t="s">
        <v>118</v>
      </c>
      <c r="B159">
        <v>14</v>
      </c>
      <c r="G159" t="s">
        <v>140</v>
      </c>
      <c r="H159">
        <v>23</v>
      </c>
    </row>
    <row r="160" spans="1:8" x14ac:dyDescent="0.2">
      <c r="A160" s="2" t="s">
        <v>57</v>
      </c>
      <c r="B160">
        <v>14</v>
      </c>
      <c r="G160" t="s">
        <v>196</v>
      </c>
      <c r="H160">
        <v>16</v>
      </c>
    </row>
    <row r="161" spans="1:8" x14ac:dyDescent="0.2">
      <c r="A161" s="2" t="s">
        <v>84</v>
      </c>
      <c r="B161">
        <v>14</v>
      </c>
      <c r="G161" t="s">
        <v>213</v>
      </c>
      <c r="H161">
        <v>8</v>
      </c>
    </row>
    <row r="162" spans="1:8" x14ac:dyDescent="0.2">
      <c r="A162" s="2" t="s">
        <v>157</v>
      </c>
      <c r="B162">
        <v>14</v>
      </c>
      <c r="G162" t="s">
        <v>412</v>
      </c>
      <c r="H162">
        <v>24</v>
      </c>
    </row>
    <row r="163" spans="1:8" x14ac:dyDescent="0.2">
      <c r="A163" s="2" t="s">
        <v>300</v>
      </c>
      <c r="B163">
        <v>13</v>
      </c>
      <c r="G163" t="s">
        <v>202</v>
      </c>
      <c r="H163">
        <v>2</v>
      </c>
    </row>
    <row r="164" spans="1:8" x14ac:dyDescent="0.2">
      <c r="A164" s="2" t="s">
        <v>48</v>
      </c>
      <c r="B164">
        <v>13</v>
      </c>
      <c r="G164" t="s">
        <v>399</v>
      </c>
      <c r="H164">
        <v>7</v>
      </c>
    </row>
    <row r="165" spans="1:8" x14ac:dyDescent="0.2">
      <c r="A165" s="2" t="s">
        <v>200</v>
      </c>
      <c r="B165">
        <v>13</v>
      </c>
      <c r="G165" t="s">
        <v>277</v>
      </c>
      <c r="H165">
        <v>3</v>
      </c>
    </row>
    <row r="166" spans="1:8" x14ac:dyDescent="0.2">
      <c r="A166" s="2" t="s">
        <v>52</v>
      </c>
      <c r="B166">
        <v>13</v>
      </c>
      <c r="G166" t="s">
        <v>165</v>
      </c>
      <c r="H166">
        <v>25</v>
      </c>
    </row>
    <row r="167" spans="1:8" x14ac:dyDescent="0.2">
      <c r="A167" s="2" t="s">
        <v>86</v>
      </c>
      <c r="B167">
        <v>13</v>
      </c>
      <c r="G167" t="s">
        <v>151</v>
      </c>
      <c r="H167">
        <v>30</v>
      </c>
    </row>
    <row r="168" spans="1:8" x14ac:dyDescent="0.2">
      <c r="A168" s="2" t="s">
        <v>226</v>
      </c>
      <c r="B168">
        <v>12</v>
      </c>
      <c r="G168" t="s">
        <v>89</v>
      </c>
      <c r="H168">
        <v>21</v>
      </c>
    </row>
    <row r="169" spans="1:8" x14ac:dyDescent="0.2">
      <c r="A169" s="2" t="s">
        <v>158</v>
      </c>
      <c r="B169">
        <v>12</v>
      </c>
      <c r="G169" t="s">
        <v>146</v>
      </c>
      <c r="H169">
        <v>32</v>
      </c>
    </row>
    <row r="170" spans="1:8" x14ac:dyDescent="0.2">
      <c r="A170" s="2" t="s">
        <v>219</v>
      </c>
      <c r="B170">
        <v>12</v>
      </c>
      <c r="G170" t="s">
        <v>235</v>
      </c>
      <c r="H170">
        <v>28</v>
      </c>
    </row>
    <row r="171" spans="1:8" x14ac:dyDescent="0.2">
      <c r="A171" s="2" t="s">
        <v>66</v>
      </c>
      <c r="B171">
        <v>12</v>
      </c>
      <c r="G171" t="s">
        <v>393</v>
      </c>
      <c r="H171">
        <v>18</v>
      </c>
    </row>
    <row r="172" spans="1:8" x14ac:dyDescent="0.2">
      <c r="A172" s="2" t="s">
        <v>192</v>
      </c>
      <c r="B172">
        <v>12</v>
      </c>
      <c r="G172" t="s">
        <v>149</v>
      </c>
      <c r="H172">
        <v>10</v>
      </c>
    </row>
    <row r="173" spans="1:8" x14ac:dyDescent="0.2">
      <c r="A173" s="2" t="s">
        <v>255</v>
      </c>
      <c r="B173">
        <v>11</v>
      </c>
      <c r="G173" t="s">
        <v>39</v>
      </c>
      <c r="H173">
        <v>13</v>
      </c>
    </row>
    <row r="174" spans="1:8" x14ac:dyDescent="0.2">
      <c r="A174" s="2" t="s">
        <v>273</v>
      </c>
      <c r="B174">
        <v>11</v>
      </c>
      <c r="G174" t="s">
        <v>101</v>
      </c>
      <c r="H174">
        <v>11</v>
      </c>
    </row>
    <row r="175" spans="1:8" x14ac:dyDescent="0.2">
      <c r="A175" s="2" t="s">
        <v>397</v>
      </c>
      <c r="B175">
        <v>10</v>
      </c>
      <c r="G175" t="s">
        <v>10</v>
      </c>
      <c r="H175">
        <v>10</v>
      </c>
    </row>
    <row r="176" spans="1:8" x14ac:dyDescent="0.2">
      <c r="A176" s="2" t="s">
        <v>162</v>
      </c>
      <c r="B176">
        <v>10</v>
      </c>
      <c r="G176" t="s">
        <v>38</v>
      </c>
      <c r="H176">
        <v>11</v>
      </c>
    </row>
    <row r="177" spans="1:8" x14ac:dyDescent="0.2">
      <c r="A177" s="2" t="s">
        <v>305</v>
      </c>
      <c r="B177">
        <v>10</v>
      </c>
      <c r="G177" t="s">
        <v>16</v>
      </c>
      <c r="H177">
        <v>26</v>
      </c>
    </row>
    <row r="178" spans="1:8" x14ac:dyDescent="0.2">
      <c r="A178" s="2" t="s">
        <v>268</v>
      </c>
      <c r="B178">
        <v>10</v>
      </c>
      <c r="G178" t="s">
        <v>37</v>
      </c>
      <c r="H178">
        <v>11</v>
      </c>
    </row>
    <row r="179" spans="1:8" x14ac:dyDescent="0.2">
      <c r="A179" s="2" t="s">
        <v>386</v>
      </c>
      <c r="B179">
        <v>10</v>
      </c>
      <c r="G179" t="s">
        <v>87</v>
      </c>
      <c r="H179">
        <v>27</v>
      </c>
    </row>
    <row r="180" spans="1:8" x14ac:dyDescent="0.2">
      <c r="A180" s="2" t="s">
        <v>132</v>
      </c>
      <c r="B180">
        <v>10</v>
      </c>
      <c r="G180" t="s">
        <v>47</v>
      </c>
      <c r="H180">
        <v>15</v>
      </c>
    </row>
    <row r="181" spans="1:8" x14ac:dyDescent="0.2">
      <c r="A181" s="2" t="s">
        <v>128</v>
      </c>
      <c r="B181">
        <v>10</v>
      </c>
      <c r="G181" t="s">
        <v>55</v>
      </c>
      <c r="H181">
        <v>2</v>
      </c>
    </row>
    <row r="182" spans="1:8" x14ac:dyDescent="0.2">
      <c r="A182" s="2" t="s">
        <v>91</v>
      </c>
      <c r="B182">
        <v>10</v>
      </c>
      <c r="G182" t="s">
        <v>23</v>
      </c>
      <c r="H182">
        <v>19</v>
      </c>
    </row>
    <row r="183" spans="1:8" x14ac:dyDescent="0.2">
      <c r="A183" s="2" t="s">
        <v>160</v>
      </c>
      <c r="B183">
        <v>10</v>
      </c>
      <c r="G183" t="s">
        <v>100</v>
      </c>
      <c r="H183">
        <v>17</v>
      </c>
    </row>
    <row r="184" spans="1:8" x14ac:dyDescent="0.2">
      <c r="A184" s="2" t="s">
        <v>249</v>
      </c>
      <c r="B184">
        <v>9</v>
      </c>
      <c r="G184" t="s">
        <v>262</v>
      </c>
      <c r="H184">
        <v>14</v>
      </c>
    </row>
    <row r="185" spans="1:8" x14ac:dyDescent="0.2">
      <c r="A185" s="2" t="s">
        <v>178</v>
      </c>
      <c r="B185">
        <v>9</v>
      </c>
      <c r="G185" t="s">
        <v>46</v>
      </c>
      <c r="H185">
        <v>14</v>
      </c>
    </row>
    <row r="186" spans="1:8" x14ac:dyDescent="0.2">
      <c r="A186" s="2" t="s">
        <v>148</v>
      </c>
      <c r="B186">
        <v>9</v>
      </c>
      <c r="G186" t="s">
        <v>80</v>
      </c>
      <c r="H186">
        <v>16</v>
      </c>
    </row>
    <row r="187" spans="1:8" x14ac:dyDescent="0.2">
      <c r="A187" s="2" t="s">
        <v>224</v>
      </c>
      <c r="B187">
        <v>9</v>
      </c>
      <c r="G187" t="s">
        <v>28</v>
      </c>
      <c r="H187">
        <v>15</v>
      </c>
    </row>
    <row r="188" spans="1:8" x14ac:dyDescent="0.2">
      <c r="A188" s="2" t="s">
        <v>303</v>
      </c>
      <c r="B188">
        <v>9</v>
      </c>
      <c r="G188" t="s">
        <v>154</v>
      </c>
      <c r="H188">
        <v>25</v>
      </c>
    </row>
    <row r="189" spans="1:8" x14ac:dyDescent="0.2">
      <c r="A189" s="2" t="s">
        <v>210</v>
      </c>
      <c r="B189">
        <v>9</v>
      </c>
      <c r="G189" t="s">
        <v>410</v>
      </c>
      <c r="H189">
        <v>14</v>
      </c>
    </row>
    <row r="190" spans="1:8" x14ac:dyDescent="0.2">
      <c r="A190" s="2" t="s">
        <v>269</v>
      </c>
      <c r="B190">
        <v>9</v>
      </c>
      <c r="G190" t="s">
        <v>208</v>
      </c>
      <c r="H190">
        <v>10</v>
      </c>
    </row>
    <row r="191" spans="1:8" x14ac:dyDescent="0.2">
      <c r="A191" s="2" t="s">
        <v>194</v>
      </c>
      <c r="B191">
        <v>8</v>
      </c>
      <c r="G191" t="s">
        <v>184</v>
      </c>
      <c r="H191">
        <v>20</v>
      </c>
    </row>
    <row r="192" spans="1:8" x14ac:dyDescent="0.2">
      <c r="A192" s="2" t="s">
        <v>307</v>
      </c>
      <c r="B192">
        <v>8</v>
      </c>
      <c r="G192" t="s">
        <v>25</v>
      </c>
      <c r="H192">
        <v>9</v>
      </c>
    </row>
    <row r="193" spans="1:8" x14ac:dyDescent="0.2">
      <c r="A193" s="2" t="s">
        <v>223</v>
      </c>
      <c r="B193">
        <v>8</v>
      </c>
      <c r="G193" t="s">
        <v>416</v>
      </c>
      <c r="H193">
        <v>2</v>
      </c>
    </row>
    <row r="194" spans="1:8" x14ac:dyDescent="0.2">
      <c r="A194" s="2" t="s">
        <v>366</v>
      </c>
      <c r="B194">
        <v>8</v>
      </c>
      <c r="G194" t="s">
        <v>133</v>
      </c>
      <c r="H194">
        <v>10</v>
      </c>
    </row>
    <row r="195" spans="1:8" x14ac:dyDescent="0.2">
      <c r="A195" s="2" t="s">
        <v>238</v>
      </c>
      <c r="B195">
        <v>8</v>
      </c>
      <c r="G195" t="s">
        <v>106</v>
      </c>
      <c r="H195">
        <v>1</v>
      </c>
    </row>
    <row r="196" spans="1:8" x14ac:dyDescent="0.2">
      <c r="A196" s="2" t="s">
        <v>292</v>
      </c>
      <c r="B196">
        <v>8</v>
      </c>
      <c r="G196" t="s">
        <v>29</v>
      </c>
      <c r="H196">
        <v>7</v>
      </c>
    </row>
    <row r="197" spans="1:8" x14ac:dyDescent="0.2">
      <c r="A197" s="2" t="s">
        <v>153</v>
      </c>
      <c r="B197">
        <v>8</v>
      </c>
      <c r="G197" t="s">
        <v>123</v>
      </c>
      <c r="H197">
        <v>17</v>
      </c>
    </row>
    <row r="198" spans="1:8" x14ac:dyDescent="0.2">
      <c r="A198" s="2" t="s">
        <v>60</v>
      </c>
      <c r="B198">
        <v>8</v>
      </c>
    </row>
    <row r="199" spans="1:8" x14ac:dyDescent="0.2">
      <c r="A199" s="2" t="s">
        <v>302</v>
      </c>
      <c r="B199">
        <v>8</v>
      </c>
    </row>
    <row r="200" spans="1:8" x14ac:dyDescent="0.2">
      <c r="A200" s="2" t="s">
        <v>394</v>
      </c>
      <c r="B200">
        <v>8</v>
      </c>
    </row>
    <row r="201" spans="1:8" x14ac:dyDescent="0.2">
      <c r="A201" s="2" t="s">
        <v>247</v>
      </c>
      <c r="B201">
        <v>8</v>
      </c>
    </row>
    <row r="202" spans="1:8" x14ac:dyDescent="0.2">
      <c r="A202" s="2" t="s">
        <v>150</v>
      </c>
      <c r="B202">
        <v>8</v>
      </c>
    </row>
    <row r="203" spans="1:8" x14ac:dyDescent="0.2">
      <c r="A203" s="2" t="s">
        <v>112</v>
      </c>
      <c r="B203">
        <v>7</v>
      </c>
    </row>
    <row r="204" spans="1:8" x14ac:dyDescent="0.2">
      <c r="A204" s="2" t="s">
        <v>417</v>
      </c>
      <c r="B204">
        <v>7</v>
      </c>
    </row>
    <row r="205" spans="1:8" x14ac:dyDescent="0.2">
      <c r="A205" s="2" t="s">
        <v>345</v>
      </c>
      <c r="B205">
        <v>7</v>
      </c>
    </row>
    <row r="206" spans="1:8" x14ac:dyDescent="0.2">
      <c r="A206" s="2" t="s">
        <v>294</v>
      </c>
      <c r="B206">
        <v>7</v>
      </c>
    </row>
    <row r="207" spans="1:8" x14ac:dyDescent="0.2">
      <c r="A207" s="2" t="s">
        <v>414</v>
      </c>
      <c r="B207">
        <v>7</v>
      </c>
    </row>
    <row r="208" spans="1:8" x14ac:dyDescent="0.2">
      <c r="A208" s="2" t="s">
        <v>201</v>
      </c>
      <c r="B208">
        <v>7</v>
      </c>
    </row>
    <row r="209" spans="1:2" x14ac:dyDescent="0.2">
      <c r="A209" s="2" t="s">
        <v>321</v>
      </c>
      <c r="B209">
        <v>7</v>
      </c>
    </row>
    <row r="210" spans="1:2" x14ac:dyDescent="0.2">
      <c r="A210" s="2" t="s">
        <v>404</v>
      </c>
      <c r="B210">
        <v>7</v>
      </c>
    </row>
    <row r="211" spans="1:2" x14ac:dyDescent="0.2">
      <c r="A211" s="2" t="s">
        <v>413</v>
      </c>
      <c r="B211">
        <v>7</v>
      </c>
    </row>
    <row r="212" spans="1:2" x14ac:dyDescent="0.2">
      <c r="A212" s="2" t="s">
        <v>256</v>
      </c>
      <c r="B212">
        <v>7</v>
      </c>
    </row>
    <row r="213" spans="1:2" x14ac:dyDescent="0.2">
      <c r="A213" s="2" t="s">
        <v>119</v>
      </c>
      <c r="B213">
        <v>7</v>
      </c>
    </row>
    <row r="214" spans="1:2" x14ac:dyDescent="0.2">
      <c r="A214" s="2" t="s">
        <v>176</v>
      </c>
      <c r="B214">
        <v>7</v>
      </c>
    </row>
    <row r="215" spans="1:2" x14ac:dyDescent="0.2">
      <c r="A215" s="2" t="s">
        <v>83</v>
      </c>
      <c r="B215">
        <v>7</v>
      </c>
    </row>
    <row r="216" spans="1:2" x14ac:dyDescent="0.2">
      <c r="A216" s="2" t="s">
        <v>181</v>
      </c>
      <c r="B216">
        <v>7</v>
      </c>
    </row>
    <row r="217" spans="1:2" x14ac:dyDescent="0.2">
      <c r="A217" s="2" t="s">
        <v>279</v>
      </c>
      <c r="B217">
        <v>6</v>
      </c>
    </row>
    <row r="218" spans="1:2" x14ac:dyDescent="0.2">
      <c r="A218" s="2" t="s">
        <v>185</v>
      </c>
      <c r="B218">
        <v>6</v>
      </c>
    </row>
    <row r="219" spans="1:2" x14ac:dyDescent="0.2">
      <c r="A219" s="2" t="s">
        <v>71</v>
      </c>
      <c r="B219">
        <v>6</v>
      </c>
    </row>
    <row r="220" spans="1:2" x14ac:dyDescent="0.2">
      <c r="A220" s="2" t="s">
        <v>364</v>
      </c>
      <c r="B220">
        <v>6</v>
      </c>
    </row>
    <row r="221" spans="1:2" x14ac:dyDescent="0.2">
      <c r="A221" s="2" t="s">
        <v>320</v>
      </c>
      <c r="B221">
        <v>6</v>
      </c>
    </row>
    <row r="222" spans="1:2" x14ac:dyDescent="0.2">
      <c r="A222" s="2" t="s">
        <v>377</v>
      </c>
      <c r="B222">
        <v>6</v>
      </c>
    </row>
    <row r="223" spans="1:2" x14ac:dyDescent="0.2">
      <c r="A223" s="2" t="s">
        <v>180</v>
      </c>
      <c r="B223">
        <v>6</v>
      </c>
    </row>
    <row r="224" spans="1:2" x14ac:dyDescent="0.2">
      <c r="A224" s="2" t="s">
        <v>401</v>
      </c>
      <c r="B224">
        <v>6</v>
      </c>
    </row>
    <row r="225" spans="1:2" x14ac:dyDescent="0.2">
      <c r="A225" s="2" t="s">
        <v>177</v>
      </c>
      <c r="B225">
        <v>6</v>
      </c>
    </row>
    <row r="226" spans="1:2" x14ac:dyDescent="0.2">
      <c r="A226" s="2" t="s">
        <v>290</v>
      </c>
      <c r="B226">
        <v>6</v>
      </c>
    </row>
    <row r="227" spans="1:2" x14ac:dyDescent="0.2">
      <c r="A227" s="2" t="s">
        <v>415</v>
      </c>
      <c r="B227">
        <v>6</v>
      </c>
    </row>
    <row r="228" spans="1:2" x14ac:dyDescent="0.2">
      <c r="A228" s="2" t="s">
        <v>218</v>
      </c>
      <c r="B228">
        <v>6</v>
      </c>
    </row>
    <row r="229" spans="1:2" x14ac:dyDescent="0.2">
      <c r="A229" s="2" t="s">
        <v>234</v>
      </c>
      <c r="B229">
        <v>6</v>
      </c>
    </row>
    <row r="230" spans="1:2" x14ac:dyDescent="0.2">
      <c r="A230" s="2" t="s">
        <v>407</v>
      </c>
      <c r="B230">
        <v>5</v>
      </c>
    </row>
    <row r="231" spans="1:2" x14ac:dyDescent="0.2">
      <c r="A231" s="2" t="s">
        <v>398</v>
      </c>
      <c r="B231">
        <v>5</v>
      </c>
    </row>
    <row r="232" spans="1:2" x14ac:dyDescent="0.2">
      <c r="A232" s="2" t="s">
        <v>312</v>
      </c>
      <c r="B232">
        <v>5</v>
      </c>
    </row>
    <row r="233" spans="1:2" x14ac:dyDescent="0.2">
      <c r="A233" s="2" t="s">
        <v>298</v>
      </c>
      <c r="B233">
        <v>5</v>
      </c>
    </row>
    <row r="234" spans="1:2" x14ac:dyDescent="0.2">
      <c r="A234" s="2" t="s">
        <v>186</v>
      </c>
      <c r="B234">
        <v>5</v>
      </c>
    </row>
    <row r="235" spans="1:2" x14ac:dyDescent="0.2">
      <c r="A235" s="2" t="s">
        <v>251</v>
      </c>
      <c r="B235">
        <v>5</v>
      </c>
    </row>
    <row r="236" spans="1:2" x14ac:dyDescent="0.2">
      <c r="A236" s="2" t="s">
        <v>143</v>
      </c>
      <c r="B236">
        <v>5</v>
      </c>
    </row>
    <row r="237" spans="1:2" x14ac:dyDescent="0.2">
      <c r="A237" s="2" t="s">
        <v>139</v>
      </c>
      <c r="B237">
        <v>5</v>
      </c>
    </row>
    <row r="238" spans="1:2" x14ac:dyDescent="0.2">
      <c r="A238" s="2" t="s">
        <v>259</v>
      </c>
      <c r="B238">
        <v>5</v>
      </c>
    </row>
    <row r="239" spans="1:2" x14ac:dyDescent="0.2">
      <c r="A239" s="2" t="s">
        <v>53</v>
      </c>
      <c r="B239">
        <v>5</v>
      </c>
    </row>
    <row r="240" spans="1:2" x14ac:dyDescent="0.2">
      <c r="A240" s="2" t="s">
        <v>54</v>
      </c>
      <c r="B240">
        <v>5</v>
      </c>
    </row>
    <row r="241" spans="1:2" x14ac:dyDescent="0.2">
      <c r="A241" s="2" t="s">
        <v>330</v>
      </c>
      <c r="B241">
        <v>5</v>
      </c>
    </row>
    <row r="242" spans="1:2" x14ac:dyDescent="0.2">
      <c r="A242" s="2" t="s">
        <v>354</v>
      </c>
      <c r="B242">
        <v>5</v>
      </c>
    </row>
    <row r="243" spans="1:2" x14ac:dyDescent="0.2">
      <c r="A243" s="2" t="s">
        <v>137</v>
      </c>
      <c r="B243">
        <v>5</v>
      </c>
    </row>
    <row r="244" spans="1:2" x14ac:dyDescent="0.2">
      <c r="A244" s="2" t="s">
        <v>361</v>
      </c>
      <c r="B244">
        <v>5</v>
      </c>
    </row>
    <row r="245" spans="1:2" x14ac:dyDescent="0.2">
      <c r="A245" s="2" t="s">
        <v>326</v>
      </c>
      <c r="B245">
        <v>5</v>
      </c>
    </row>
    <row r="246" spans="1:2" x14ac:dyDescent="0.2">
      <c r="A246" s="2" t="s">
        <v>209</v>
      </c>
      <c r="B246">
        <v>4</v>
      </c>
    </row>
    <row r="247" spans="1:2" x14ac:dyDescent="0.2">
      <c r="A247" s="2" t="s">
        <v>348</v>
      </c>
      <c r="B247">
        <v>4</v>
      </c>
    </row>
    <row r="248" spans="1:2" x14ac:dyDescent="0.2">
      <c r="A248" s="2" t="s">
        <v>244</v>
      </c>
      <c r="B248">
        <v>4</v>
      </c>
    </row>
    <row r="249" spans="1:2" x14ac:dyDescent="0.2">
      <c r="A249" s="2" t="s">
        <v>187</v>
      </c>
      <c r="B249">
        <v>4</v>
      </c>
    </row>
    <row r="250" spans="1:2" x14ac:dyDescent="0.2">
      <c r="A250" s="2" t="s">
        <v>94</v>
      </c>
      <c r="B250">
        <v>4</v>
      </c>
    </row>
    <row r="251" spans="1:2" x14ac:dyDescent="0.2">
      <c r="A251" s="2" t="s">
        <v>293</v>
      </c>
      <c r="B251">
        <v>4</v>
      </c>
    </row>
    <row r="252" spans="1:2" x14ac:dyDescent="0.2">
      <c r="A252" s="2" t="s">
        <v>243</v>
      </c>
      <c r="B252">
        <v>4</v>
      </c>
    </row>
    <row r="253" spans="1:2" x14ac:dyDescent="0.2">
      <c r="A253" s="2" t="s">
        <v>325</v>
      </c>
      <c r="B253">
        <v>4</v>
      </c>
    </row>
    <row r="254" spans="1:2" x14ac:dyDescent="0.2">
      <c r="A254" s="2" t="s">
        <v>284</v>
      </c>
      <c r="B254">
        <v>4</v>
      </c>
    </row>
    <row r="255" spans="1:2" x14ac:dyDescent="0.2">
      <c r="A255" s="2" t="s">
        <v>390</v>
      </c>
      <c r="B255">
        <v>4</v>
      </c>
    </row>
    <row r="256" spans="1:2" x14ac:dyDescent="0.2">
      <c r="A256" s="2" t="s">
        <v>355</v>
      </c>
      <c r="B256">
        <v>4</v>
      </c>
    </row>
    <row r="257" spans="1:2" x14ac:dyDescent="0.2">
      <c r="A257" s="2" t="s">
        <v>174</v>
      </c>
      <c r="B257">
        <v>4</v>
      </c>
    </row>
    <row r="258" spans="1:2" x14ac:dyDescent="0.2">
      <c r="A258" s="2" t="s">
        <v>335</v>
      </c>
      <c r="B258">
        <v>4</v>
      </c>
    </row>
    <row r="259" spans="1:2" x14ac:dyDescent="0.2">
      <c r="A259" s="2" t="s">
        <v>121</v>
      </c>
      <c r="B259">
        <v>4</v>
      </c>
    </row>
    <row r="260" spans="1:2" x14ac:dyDescent="0.2">
      <c r="A260" s="2" t="s">
        <v>367</v>
      </c>
      <c r="B260">
        <v>3</v>
      </c>
    </row>
    <row r="261" spans="1:2" x14ac:dyDescent="0.2">
      <c r="A261" s="2" t="s">
        <v>437</v>
      </c>
      <c r="B261">
        <v>3</v>
      </c>
    </row>
    <row r="262" spans="1:2" x14ac:dyDescent="0.2">
      <c r="A262" s="2" t="s">
        <v>423</v>
      </c>
      <c r="B262">
        <v>3</v>
      </c>
    </row>
    <row r="263" spans="1:2" x14ac:dyDescent="0.2">
      <c r="A263" s="2" t="s">
        <v>95</v>
      </c>
      <c r="B263">
        <v>3</v>
      </c>
    </row>
    <row r="264" spans="1:2" x14ac:dyDescent="0.2">
      <c r="A264" s="2" t="s">
        <v>93</v>
      </c>
      <c r="B264">
        <v>3</v>
      </c>
    </row>
    <row r="265" spans="1:2" x14ac:dyDescent="0.2">
      <c r="A265" s="2" t="s">
        <v>334</v>
      </c>
      <c r="B265">
        <v>3</v>
      </c>
    </row>
    <row r="266" spans="1:2" x14ac:dyDescent="0.2">
      <c r="A266" s="2" t="s">
        <v>214</v>
      </c>
      <c r="B266">
        <v>3</v>
      </c>
    </row>
    <row r="267" spans="1:2" x14ac:dyDescent="0.2">
      <c r="A267" s="2" t="s">
        <v>313</v>
      </c>
      <c r="B267">
        <v>3</v>
      </c>
    </row>
    <row r="268" spans="1:2" x14ac:dyDescent="0.2">
      <c r="A268" s="2" t="s">
        <v>438</v>
      </c>
      <c r="B268">
        <v>3</v>
      </c>
    </row>
    <row r="269" spans="1:2" x14ac:dyDescent="0.2">
      <c r="A269" s="2" t="s">
        <v>164</v>
      </c>
      <c r="B269">
        <v>3</v>
      </c>
    </row>
    <row r="270" spans="1:2" x14ac:dyDescent="0.2">
      <c r="A270" s="2" t="s">
        <v>344</v>
      </c>
      <c r="B270">
        <v>3</v>
      </c>
    </row>
    <row r="271" spans="1:2" x14ac:dyDescent="0.2">
      <c r="A271" s="2" t="s">
        <v>241</v>
      </c>
      <c r="B271">
        <v>3</v>
      </c>
    </row>
    <row r="272" spans="1:2" x14ac:dyDescent="0.2">
      <c r="A272" s="2" t="s">
        <v>281</v>
      </c>
      <c r="B272">
        <v>3</v>
      </c>
    </row>
    <row r="273" spans="1:2" x14ac:dyDescent="0.2">
      <c r="A273" s="2" t="s">
        <v>274</v>
      </c>
      <c r="B273">
        <v>3</v>
      </c>
    </row>
    <row r="274" spans="1:2" x14ac:dyDescent="0.2">
      <c r="A274" s="2" t="s">
        <v>260</v>
      </c>
      <c r="B274">
        <v>3</v>
      </c>
    </row>
    <row r="275" spans="1:2" x14ac:dyDescent="0.2">
      <c r="A275" s="2" t="s">
        <v>204</v>
      </c>
      <c r="B275">
        <v>3</v>
      </c>
    </row>
    <row r="276" spans="1:2" x14ac:dyDescent="0.2">
      <c r="A276" s="2" t="s">
        <v>254</v>
      </c>
      <c r="B276">
        <v>3</v>
      </c>
    </row>
    <row r="277" spans="1:2" x14ac:dyDescent="0.2">
      <c r="A277" s="2" t="s">
        <v>114</v>
      </c>
      <c r="B277">
        <v>3</v>
      </c>
    </row>
    <row r="278" spans="1:2" x14ac:dyDescent="0.2">
      <c r="A278" s="2" t="s">
        <v>203</v>
      </c>
      <c r="B278">
        <v>3</v>
      </c>
    </row>
    <row r="279" spans="1:2" x14ac:dyDescent="0.2">
      <c r="A279" s="2" t="s">
        <v>347</v>
      </c>
      <c r="B279">
        <v>3</v>
      </c>
    </row>
    <row r="280" spans="1:2" x14ac:dyDescent="0.2">
      <c r="A280" s="2" t="s">
        <v>253</v>
      </c>
      <c r="B280">
        <v>3</v>
      </c>
    </row>
    <row r="281" spans="1:2" x14ac:dyDescent="0.2">
      <c r="A281" s="2" t="s">
        <v>27</v>
      </c>
      <c r="B281">
        <v>3</v>
      </c>
    </row>
    <row r="282" spans="1:2" x14ac:dyDescent="0.2">
      <c r="A282" s="2" t="s">
        <v>250</v>
      </c>
      <c r="B282">
        <v>3</v>
      </c>
    </row>
    <row r="283" spans="1:2" x14ac:dyDescent="0.2">
      <c r="A283" s="2" t="s">
        <v>365</v>
      </c>
      <c r="B283">
        <v>3</v>
      </c>
    </row>
    <row r="284" spans="1:2" x14ac:dyDescent="0.2">
      <c r="A284" s="2" t="s">
        <v>263</v>
      </c>
      <c r="B284">
        <v>3</v>
      </c>
    </row>
    <row r="285" spans="1:2" x14ac:dyDescent="0.2">
      <c r="A285" s="2" t="s">
        <v>296</v>
      </c>
      <c r="B285">
        <v>3</v>
      </c>
    </row>
    <row r="286" spans="1:2" x14ac:dyDescent="0.2">
      <c r="A286" s="2" t="s">
        <v>439</v>
      </c>
      <c r="B286">
        <v>3</v>
      </c>
    </row>
    <row r="287" spans="1:2" x14ac:dyDescent="0.2">
      <c r="A287" s="2" t="s">
        <v>245</v>
      </c>
      <c r="B287">
        <v>3</v>
      </c>
    </row>
    <row r="288" spans="1:2" x14ac:dyDescent="0.2">
      <c r="A288" s="2" t="s">
        <v>350</v>
      </c>
      <c r="B288">
        <v>3</v>
      </c>
    </row>
    <row r="289" spans="1:2" x14ac:dyDescent="0.2">
      <c r="A289" s="2" t="s">
        <v>258</v>
      </c>
      <c r="B289">
        <v>3</v>
      </c>
    </row>
    <row r="290" spans="1:2" x14ac:dyDescent="0.2">
      <c r="A290" s="2" t="s">
        <v>317</v>
      </c>
      <c r="B290">
        <v>3</v>
      </c>
    </row>
    <row r="291" spans="1:2" x14ac:dyDescent="0.2">
      <c r="A291" s="2" t="s">
        <v>161</v>
      </c>
      <c r="B291">
        <v>3</v>
      </c>
    </row>
    <row r="292" spans="1:2" x14ac:dyDescent="0.2">
      <c r="A292" s="2" t="s">
        <v>403</v>
      </c>
      <c r="B292">
        <v>3</v>
      </c>
    </row>
    <row r="293" spans="1:2" x14ac:dyDescent="0.2">
      <c r="A293" s="2" t="s">
        <v>225</v>
      </c>
      <c r="B293">
        <v>3</v>
      </c>
    </row>
    <row r="294" spans="1:2" x14ac:dyDescent="0.2">
      <c r="A294" s="2" t="s">
        <v>136</v>
      </c>
      <c r="B294">
        <v>2</v>
      </c>
    </row>
    <row r="295" spans="1:2" x14ac:dyDescent="0.2">
      <c r="A295" s="2" t="s">
        <v>62</v>
      </c>
      <c r="B295">
        <v>2</v>
      </c>
    </row>
    <row r="296" spans="1:2" x14ac:dyDescent="0.2">
      <c r="A296" s="2" t="s">
        <v>323</v>
      </c>
      <c r="B296">
        <v>2</v>
      </c>
    </row>
    <row r="297" spans="1:2" x14ac:dyDescent="0.2">
      <c r="A297" s="2" t="s">
        <v>411</v>
      </c>
      <c r="B297">
        <v>2</v>
      </c>
    </row>
    <row r="298" spans="1:2" x14ac:dyDescent="0.2">
      <c r="A298" s="2" t="s">
        <v>340</v>
      </c>
      <c r="B298">
        <v>2</v>
      </c>
    </row>
    <row r="299" spans="1:2" x14ac:dyDescent="0.2">
      <c r="A299" s="2" t="s">
        <v>288</v>
      </c>
      <c r="B299">
        <v>2</v>
      </c>
    </row>
    <row r="300" spans="1:2" x14ac:dyDescent="0.2">
      <c r="A300" s="2" t="s">
        <v>221</v>
      </c>
      <c r="B300">
        <v>2</v>
      </c>
    </row>
    <row r="301" spans="1:2" x14ac:dyDescent="0.2">
      <c r="A301" s="2" t="s">
        <v>96</v>
      </c>
      <c r="B301">
        <v>2</v>
      </c>
    </row>
    <row r="302" spans="1:2" x14ac:dyDescent="0.2">
      <c r="A302" s="2" t="s">
        <v>337</v>
      </c>
      <c r="B302">
        <v>2</v>
      </c>
    </row>
    <row r="303" spans="1:2" x14ac:dyDescent="0.2">
      <c r="A303" s="2" t="s">
        <v>297</v>
      </c>
      <c r="B303">
        <v>2</v>
      </c>
    </row>
    <row r="304" spans="1:2" x14ac:dyDescent="0.2">
      <c r="A304" s="2" t="s">
        <v>266</v>
      </c>
      <c r="B304">
        <v>2</v>
      </c>
    </row>
    <row r="305" spans="1:2" x14ac:dyDescent="0.2">
      <c r="A305" s="2" t="s">
        <v>319</v>
      </c>
      <c r="B305">
        <v>2</v>
      </c>
    </row>
    <row r="306" spans="1:2" x14ac:dyDescent="0.2">
      <c r="A306" s="2" t="s">
        <v>175</v>
      </c>
      <c r="B306">
        <v>2</v>
      </c>
    </row>
    <row r="307" spans="1:2" x14ac:dyDescent="0.2">
      <c r="A307" s="2" t="s">
        <v>85</v>
      </c>
      <c r="B307">
        <v>2</v>
      </c>
    </row>
    <row r="308" spans="1:2" x14ac:dyDescent="0.2">
      <c r="A308" s="2" t="s">
        <v>236</v>
      </c>
      <c r="B308">
        <v>2</v>
      </c>
    </row>
    <row r="309" spans="1:2" x14ac:dyDescent="0.2">
      <c r="A309" s="2" t="s">
        <v>280</v>
      </c>
      <c r="B309">
        <v>2</v>
      </c>
    </row>
    <row r="310" spans="1:2" x14ac:dyDescent="0.2">
      <c r="A310" s="2" t="s">
        <v>421</v>
      </c>
      <c r="B310">
        <v>2</v>
      </c>
    </row>
    <row r="311" spans="1:2" x14ac:dyDescent="0.2">
      <c r="A311" s="2" t="s">
        <v>188</v>
      </c>
      <c r="B311">
        <v>2</v>
      </c>
    </row>
    <row r="312" spans="1:2" x14ac:dyDescent="0.2">
      <c r="A312" s="2" t="s">
        <v>329</v>
      </c>
      <c r="B312">
        <v>2</v>
      </c>
    </row>
    <row r="313" spans="1:2" x14ac:dyDescent="0.2">
      <c r="A313" s="2" t="s">
        <v>227</v>
      </c>
      <c r="B313">
        <v>2</v>
      </c>
    </row>
    <row r="314" spans="1:2" x14ac:dyDescent="0.2">
      <c r="A314" s="2" t="s">
        <v>67</v>
      </c>
      <c r="B314">
        <v>2</v>
      </c>
    </row>
    <row r="315" spans="1:2" x14ac:dyDescent="0.2">
      <c r="A315" s="2" t="s">
        <v>275</v>
      </c>
      <c r="B315">
        <v>2</v>
      </c>
    </row>
    <row r="316" spans="1:2" x14ac:dyDescent="0.2">
      <c r="A316" s="2" t="s">
        <v>98</v>
      </c>
      <c r="B316">
        <v>2</v>
      </c>
    </row>
    <row r="317" spans="1:2" x14ac:dyDescent="0.2">
      <c r="A317" s="2" t="s">
        <v>440</v>
      </c>
      <c r="B317">
        <v>2</v>
      </c>
    </row>
    <row r="318" spans="1:2" x14ac:dyDescent="0.2">
      <c r="A318" s="2" t="s">
        <v>311</v>
      </c>
      <c r="B318">
        <v>2</v>
      </c>
    </row>
    <row r="319" spans="1:2" x14ac:dyDescent="0.2">
      <c r="A319" s="2" t="s">
        <v>352</v>
      </c>
      <c r="B319">
        <v>2</v>
      </c>
    </row>
    <row r="320" spans="1:2" x14ac:dyDescent="0.2">
      <c r="A320" s="2" t="s">
        <v>331</v>
      </c>
      <c r="B320">
        <v>2</v>
      </c>
    </row>
    <row r="321" spans="1:2" x14ac:dyDescent="0.2">
      <c r="A321" s="2" t="s">
        <v>291</v>
      </c>
      <c r="B321">
        <v>2</v>
      </c>
    </row>
    <row r="322" spans="1:2" x14ac:dyDescent="0.2">
      <c r="A322" s="2" t="s">
        <v>314</v>
      </c>
      <c r="B322">
        <v>2</v>
      </c>
    </row>
    <row r="323" spans="1:2" x14ac:dyDescent="0.2">
      <c r="A323" s="2" t="s">
        <v>400</v>
      </c>
      <c r="B323">
        <v>2</v>
      </c>
    </row>
    <row r="324" spans="1:2" x14ac:dyDescent="0.2">
      <c r="A324" s="2" t="s">
        <v>242</v>
      </c>
      <c r="B324">
        <v>2</v>
      </c>
    </row>
    <row r="325" spans="1:2" x14ac:dyDescent="0.2">
      <c r="A325" s="2" t="s">
        <v>239</v>
      </c>
      <c r="B325">
        <v>2</v>
      </c>
    </row>
    <row r="326" spans="1:2" x14ac:dyDescent="0.2">
      <c r="A326" s="2" t="s">
        <v>380</v>
      </c>
      <c r="B326">
        <v>2</v>
      </c>
    </row>
    <row r="327" spans="1:2" x14ac:dyDescent="0.2">
      <c r="A327" s="2" t="s">
        <v>216</v>
      </c>
      <c r="B327">
        <v>2</v>
      </c>
    </row>
    <row r="328" spans="1:2" x14ac:dyDescent="0.2">
      <c r="A328" s="2" t="s">
        <v>198</v>
      </c>
      <c r="B328">
        <v>2</v>
      </c>
    </row>
    <row r="329" spans="1:2" x14ac:dyDescent="0.2">
      <c r="A329" s="2" t="s">
        <v>378</v>
      </c>
      <c r="B329">
        <v>2</v>
      </c>
    </row>
    <row r="330" spans="1:2" x14ac:dyDescent="0.2">
      <c r="A330" s="2" t="s">
        <v>231</v>
      </c>
      <c r="B330">
        <v>2</v>
      </c>
    </row>
    <row r="331" spans="1:2" x14ac:dyDescent="0.2">
      <c r="A331" s="2" t="s">
        <v>59</v>
      </c>
      <c r="B331">
        <v>2</v>
      </c>
    </row>
    <row r="332" spans="1:2" x14ac:dyDescent="0.2">
      <c r="A332" s="2" t="s">
        <v>310</v>
      </c>
      <c r="B332">
        <v>2</v>
      </c>
    </row>
    <row r="333" spans="1:2" x14ac:dyDescent="0.2">
      <c r="A333" s="2" t="s">
        <v>301</v>
      </c>
      <c r="B333">
        <v>2</v>
      </c>
    </row>
    <row r="334" spans="1:2" x14ac:dyDescent="0.2">
      <c r="A334" s="2" t="s">
        <v>205</v>
      </c>
      <c r="B334">
        <v>2</v>
      </c>
    </row>
    <row r="335" spans="1:2" x14ac:dyDescent="0.2">
      <c r="A335" s="2" t="s">
        <v>197</v>
      </c>
      <c r="B335">
        <v>2</v>
      </c>
    </row>
    <row r="336" spans="1:2" x14ac:dyDescent="0.2">
      <c r="A336" s="2" t="s">
        <v>373</v>
      </c>
      <c r="B336">
        <v>1</v>
      </c>
    </row>
    <row r="337" spans="1:2" x14ac:dyDescent="0.2">
      <c r="A337" s="2" t="s">
        <v>63</v>
      </c>
      <c r="B337">
        <v>1</v>
      </c>
    </row>
    <row r="338" spans="1:2" x14ac:dyDescent="0.2">
      <c r="A338" s="2" t="s">
        <v>425</v>
      </c>
      <c r="B338">
        <v>1</v>
      </c>
    </row>
    <row r="339" spans="1:2" x14ac:dyDescent="0.2">
      <c r="A339" s="2" t="s">
        <v>308</v>
      </c>
      <c r="B339">
        <v>1</v>
      </c>
    </row>
    <row r="340" spans="1:2" x14ac:dyDescent="0.2">
      <c r="A340" s="2" t="s">
        <v>318</v>
      </c>
      <c r="B340">
        <v>1</v>
      </c>
    </row>
    <row r="341" spans="1:2" x14ac:dyDescent="0.2">
      <c r="A341" s="2" t="s">
        <v>351</v>
      </c>
      <c r="B341">
        <v>1</v>
      </c>
    </row>
    <row r="342" spans="1:2" x14ac:dyDescent="0.2">
      <c r="A342" s="2" t="s">
        <v>265</v>
      </c>
      <c r="B342">
        <v>1</v>
      </c>
    </row>
    <row r="343" spans="1:2" x14ac:dyDescent="0.2">
      <c r="A343" s="2" t="s">
        <v>168</v>
      </c>
      <c r="B343">
        <v>1</v>
      </c>
    </row>
    <row r="344" spans="1:2" x14ac:dyDescent="0.2">
      <c r="A344" s="2" t="s">
        <v>309</v>
      </c>
      <c r="B344">
        <v>1</v>
      </c>
    </row>
    <row r="345" spans="1:2" x14ac:dyDescent="0.2">
      <c r="A345" s="2" t="s">
        <v>370</v>
      </c>
      <c r="B345">
        <v>1</v>
      </c>
    </row>
    <row r="346" spans="1:2" x14ac:dyDescent="0.2">
      <c r="A346" s="2" t="s">
        <v>289</v>
      </c>
      <c r="B346">
        <v>1</v>
      </c>
    </row>
    <row r="347" spans="1:2" x14ac:dyDescent="0.2">
      <c r="A347" s="2" t="s">
        <v>368</v>
      </c>
      <c r="B347">
        <v>1</v>
      </c>
    </row>
    <row r="348" spans="1:2" x14ac:dyDescent="0.2">
      <c r="A348" s="2" t="s">
        <v>113</v>
      </c>
      <c r="B348">
        <v>1</v>
      </c>
    </row>
    <row r="349" spans="1:2" x14ac:dyDescent="0.2">
      <c r="A349" s="2" t="s">
        <v>356</v>
      </c>
      <c r="B349">
        <v>1</v>
      </c>
    </row>
    <row r="350" spans="1:2" x14ac:dyDescent="0.2">
      <c r="A350" s="2" t="s">
        <v>271</v>
      </c>
      <c r="B350">
        <v>1</v>
      </c>
    </row>
    <row r="351" spans="1:2" x14ac:dyDescent="0.2">
      <c r="A351" s="2" t="s">
        <v>11</v>
      </c>
      <c r="B351">
        <v>1</v>
      </c>
    </row>
    <row r="352" spans="1:2" x14ac:dyDescent="0.2">
      <c r="A352" s="2" t="s">
        <v>315</v>
      </c>
      <c r="B352">
        <v>1</v>
      </c>
    </row>
    <row r="353" spans="1:2" x14ac:dyDescent="0.2">
      <c r="A353" s="2" t="s">
        <v>371</v>
      </c>
      <c r="B353">
        <v>1</v>
      </c>
    </row>
    <row r="354" spans="1:2" x14ac:dyDescent="0.2">
      <c r="A354" s="2" t="s">
        <v>349</v>
      </c>
      <c r="B354">
        <v>1</v>
      </c>
    </row>
    <row r="355" spans="1:2" x14ac:dyDescent="0.2">
      <c r="A355" s="2" t="s">
        <v>191</v>
      </c>
      <c r="B355">
        <v>1</v>
      </c>
    </row>
    <row r="356" spans="1:2" x14ac:dyDescent="0.2">
      <c r="A356" s="2" t="s">
        <v>406</v>
      </c>
      <c r="B356">
        <v>1</v>
      </c>
    </row>
    <row r="357" spans="1:2" x14ac:dyDescent="0.2">
      <c r="A357" s="2" t="s">
        <v>261</v>
      </c>
      <c r="B357">
        <v>1</v>
      </c>
    </row>
    <row r="358" spans="1:2" x14ac:dyDescent="0.2">
      <c r="A358" s="2" t="s">
        <v>8</v>
      </c>
      <c r="B358">
        <v>1</v>
      </c>
    </row>
    <row r="359" spans="1:2" x14ac:dyDescent="0.2">
      <c r="A359" s="2" t="s">
        <v>429</v>
      </c>
      <c r="B359">
        <v>1</v>
      </c>
    </row>
    <row r="360" spans="1:2" x14ac:dyDescent="0.2">
      <c r="A360" s="2" t="s">
        <v>286</v>
      </c>
      <c r="B360">
        <v>1</v>
      </c>
    </row>
    <row r="361" spans="1:2" x14ac:dyDescent="0.2">
      <c r="A361" s="2" t="s">
        <v>359</v>
      </c>
      <c r="B361">
        <v>1</v>
      </c>
    </row>
    <row r="362" spans="1:2" x14ac:dyDescent="0.2">
      <c r="A362" s="2" t="s">
        <v>61</v>
      </c>
      <c r="B362">
        <v>1</v>
      </c>
    </row>
    <row r="363" spans="1:2" x14ac:dyDescent="0.2">
      <c r="A363" s="2" t="s">
        <v>190</v>
      </c>
      <c r="B363">
        <v>1</v>
      </c>
    </row>
    <row r="364" spans="1:2" x14ac:dyDescent="0.2">
      <c r="A364" s="2" t="s">
        <v>360</v>
      </c>
      <c r="B364">
        <v>1</v>
      </c>
    </row>
    <row r="365" spans="1:2" x14ac:dyDescent="0.2">
      <c r="A365" s="2" t="s">
        <v>278</v>
      </c>
      <c r="B365">
        <v>1</v>
      </c>
    </row>
    <row r="366" spans="1:2" x14ac:dyDescent="0.2">
      <c r="A366" s="2" t="s">
        <v>353</v>
      </c>
      <c r="B366">
        <v>1</v>
      </c>
    </row>
    <row r="367" spans="1:2" x14ac:dyDescent="0.2">
      <c r="A367" s="2" t="s">
        <v>282</v>
      </c>
      <c r="B367">
        <v>1</v>
      </c>
    </row>
    <row r="368" spans="1:2" x14ac:dyDescent="0.2">
      <c r="A368" s="2" t="s">
        <v>272</v>
      </c>
      <c r="B368">
        <v>1</v>
      </c>
    </row>
    <row r="369" spans="1:2" x14ac:dyDescent="0.2">
      <c r="A369" s="2" t="s">
        <v>372</v>
      </c>
      <c r="B369">
        <v>1</v>
      </c>
    </row>
    <row r="370" spans="1:2" x14ac:dyDescent="0.2">
      <c r="A370" s="2" t="s">
        <v>376</v>
      </c>
      <c r="B370">
        <v>1</v>
      </c>
    </row>
    <row r="371" spans="1:2" x14ac:dyDescent="0.2">
      <c r="A371" s="2" t="s">
        <v>338</v>
      </c>
      <c r="B371">
        <v>1</v>
      </c>
    </row>
    <row r="372" spans="1:2" x14ac:dyDescent="0.2">
      <c r="A372" s="2" t="s">
        <v>341</v>
      </c>
      <c r="B372">
        <v>1</v>
      </c>
    </row>
    <row r="373" spans="1:2" x14ac:dyDescent="0.2">
      <c r="A373" s="2" t="s">
        <v>405</v>
      </c>
      <c r="B373">
        <v>1</v>
      </c>
    </row>
    <row r="374" spans="1:2" x14ac:dyDescent="0.2">
      <c r="A374" s="2" t="s">
        <v>336</v>
      </c>
      <c r="B374">
        <v>1</v>
      </c>
    </row>
    <row r="375" spans="1:2" x14ac:dyDescent="0.2">
      <c r="A375" s="2" t="s">
        <v>327</v>
      </c>
      <c r="B375">
        <v>1</v>
      </c>
    </row>
    <row r="376" spans="1:2" x14ac:dyDescent="0.2">
      <c r="A376" s="2" t="s">
        <v>375</v>
      </c>
      <c r="B376">
        <v>1</v>
      </c>
    </row>
    <row r="377" spans="1:2" x14ac:dyDescent="0.2">
      <c r="A377" s="2" t="s">
        <v>379</v>
      </c>
      <c r="B377">
        <v>1</v>
      </c>
    </row>
    <row r="378" spans="1:2" x14ac:dyDescent="0.2">
      <c r="A378" s="2" t="s">
        <v>346</v>
      </c>
      <c r="B378">
        <v>1</v>
      </c>
    </row>
    <row r="379" spans="1:2" x14ac:dyDescent="0.2">
      <c r="A379" s="2" t="s">
        <v>229</v>
      </c>
      <c r="B379">
        <v>1</v>
      </c>
    </row>
    <row r="380" spans="1:2" x14ac:dyDescent="0.2">
      <c r="A380" s="2" t="s">
        <v>409</v>
      </c>
      <c r="B380">
        <v>1</v>
      </c>
    </row>
    <row r="381" spans="1:2" x14ac:dyDescent="0.2">
      <c r="A381" s="2" t="s">
        <v>195</v>
      </c>
      <c r="B381">
        <v>1</v>
      </c>
    </row>
    <row r="382" spans="1:2" x14ac:dyDescent="0.2">
      <c r="A382" s="2" t="s">
        <v>426</v>
      </c>
      <c r="B382">
        <v>1</v>
      </c>
    </row>
    <row r="383" spans="1:2" x14ac:dyDescent="0.2">
      <c r="A383" s="2" t="s">
        <v>212</v>
      </c>
      <c r="B383">
        <v>1</v>
      </c>
    </row>
    <row r="384" spans="1:2" x14ac:dyDescent="0.2">
      <c r="A384" s="2" t="s">
        <v>385</v>
      </c>
      <c r="B384">
        <v>1</v>
      </c>
    </row>
    <row r="385" spans="1:2" x14ac:dyDescent="0.2">
      <c r="A385" s="2" t="s">
        <v>173</v>
      </c>
      <c r="B385">
        <v>1</v>
      </c>
    </row>
    <row r="386" spans="1:2" x14ac:dyDescent="0.2">
      <c r="A386" s="2" t="s">
        <v>395</v>
      </c>
      <c r="B386">
        <v>1</v>
      </c>
    </row>
    <row r="387" spans="1:2" x14ac:dyDescent="0.2">
      <c r="A387" s="2" t="s">
        <v>441</v>
      </c>
      <c r="B387">
        <v>1</v>
      </c>
    </row>
    <row r="388" spans="1:2" x14ac:dyDescent="0.2">
      <c r="A388" s="2" t="s">
        <v>283</v>
      </c>
      <c r="B388">
        <v>1</v>
      </c>
    </row>
    <row r="389" spans="1:2" x14ac:dyDescent="0.2">
      <c r="A389" s="2" t="s">
        <v>369</v>
      </c>
      <c r="B389">
        <v>1</v>
      </c>
    </row>
    <row r="390" spans="1:2" x14ac:dyDescent="0.2">
      <c r="A390" s="2" t="s">
        <v>424</v>
      </c>
      <c r="B390">
        <v>1</v>
      </c>
    </row>
    <row r="391" spans="1:2" x14ac:dyDescent="0.2">
      <c r="A391" s="2" t="s">
        <v>287</v>
      </c>
      <c r="B391">
        <v>1</v>
      </c>
    </row>
    <row r="392" spans="1:2" x14ac:dyDescent="0.2">
      <c r="A392" s="2" t="s">
        <v>436</v>
      </c>
      <c r="B392">
        <v>1</v>
      </c>
    </row>
    <row r="393" spans="1:2" x14ac:dyDescent="0.2">
      <c r="A393" s="2" t="s">
        <v>384</v>
      </c>
      <c r="B393">
        <v>1</v>
      </c>
    </row>
    <row r="394" spans="1:2" x14ac:dyDescent="0.2">
      <c r="A394" s="2" t="s">
        <v>324</v>
      </c>
      <c r="B394">
        <v>1</v>
      </c>
    </row>
    <row r="395" spans="1:2" x14ac:dyDescent="0.2">
      <c r="A395" s="2" t="s">
        <v>134</v>
      </c>
      <c r="B395">
        <v>1</v>
      </c>
    </row>
    <row r="396" spans="1:2" x14ac:dyDescent="0.2">
      <c r="A396" s="2" t="s">
        <v>357</v>
      </c>
      <c r="B396">
        <v>1</v>
      </c>
    </row>
    <row r="397" spans="1:2" x14ac:dyDescent="0.2">
      <c r="A397" s="2" t="s">
        <v>422</v>
      </c>
      <c r="B397">
        <v>1</v>
      </c>
    </row>
    <row r="398" spans="1:2" x14ac:dyDescent="0.2">
      <c r="A398" s="2" t="s">
        <v>333</v>
      </c>
      <c r="B398">
        <v>1</v>
      </c>
    </row>
    <row r="399" spans="1:2" x14ac:dyDescent="0.2">
      <c r="A399" s="2" t="s">
        <v>322</v>
      </c>
      <c r="B399">
        <v>1</v>
      </c>
    </row>
    <row r="400" spans="1:2" x14ac:dyDescent="0.2">
      <c r="A400" s="2" t="s">
        <v>342</v>
      </c>
      <c r="B400">
        <v>1</v>
      </c>
    </row>
    <row r="401" spans="1:2" x14ac:dyDescent="0.2">
      <c r="A401" s="2" t="s">
        <v>374</v>
      </c>
      <c r="B401">
        <v>1</v>
      </c>
    </row>
    <row r="402" spans="1:2" x14ac:dyDescent="0.2">
      <c r="A402" s="2" t="s">
        <v>428</v>
      </c>
      <c r="B402">
        <v>1</v>
      </c>
    </row>
    <row r="403" spans="1:2" x14ac:dyDescent="0.2">
      <c r="A403" s="2" t="s">
        <v>363</v>
      </c>
      <c r="B403">
        <v>1</v>
      </c>
    </row>
    <row r="404" spans="1:2" x14ac:dyDescent="0.2">
      <c r="A404" s="2" t="s">
        <v>217</v>
      </c>
      <c r="B404">
        <v>1</v>
      </c>
    </row>
    <row r="405" spans="1:2" x14ac:dyDescent="0.2">
      <c r="A405" s="2" t="s">
        <v>332</v>
      </c>
      <c r="B405">
        <v>1</v>
      </c>
    </row>
    <row r="406" spans="1:2" x14ac:dyDescent="0.2">
      <c r="A406" s="2" t="s">
        <v>420</v>
      </c>
      <c r="B406">
        <v>1</v>
      </c>
    </row>
    <row r="407" spans="1:2" x14ac:dyDescent="0.2">
      <c r="A407" s="2" t="s">
        <v>328</v>
      </c>
      <c r="B407">
        <v>1</v>
      </c>
    </row>
    <row r="408" spans="1:2" x14ac:dyDescent="0.2">
      <c r="A408" s="2" t="s">
        <v>246</v>
      </c>
      <c r="B408">
        <v>1</v>
      </c>
    </row>
    <row r="409" spans="1:2" x14ac:dyDescent="0.2">
      <c r="A409" s="2" t="s">
        <v>362</v>
      </c>
      <c r="B409">
        <v>1</v>
      </c>
    </row>
    <row r="410" spans="1:2" x14ac:dyDescent="0.2">
      <c r="A410" s="2" t="s">
        <v>125</v>
      </c>
      <c r="B410">
        <v>1</v>
      </c>
    </row>
    <row r="411" spans="1:2" x14ac:dyDescent="0.2">
      <c r="A411" s="2" t="s">
        <v>115</v>
      </c>
      <c r="B411">
        <v>1</v>
      </c>
    </row>
    <row r="412" spans="1:2" x14ac:dyDescent="0.2">
      <c r="A412" s="2" t="s">
        <v>427</v>
      </c>
      <c r="B412">
        <v>1</v>
      </c>
    </row>
    <row r="413" spans="1:2" x14ac:dyDescent="0.2">
      <c r="A413" s="2" t="s">
        <v>233</v>
      </c>
      <c r="B413">
        <v>1</v>
      </c>
    </row>
    <row r="414" spans="1:2" x14ac:dyDescent="0.2">
      <c r="A414" s="2" t="s">
        <v>199</v>
      </c>
      <c r="B414">
        <v>1</v>
      </c>
    </row>
    <row r="415" spans="1:2" x14ac:dyDescent="0.2">
      <c r="A415" s="2" t="s">
        <v>285</v>
      </c>
      <c r="B415">
        <v>1</v>
      </c>
    </row>
    <row r="416" spans="1:2" x14ac:dyDescent="0.2">
      <c r="A416" s="2" t="s">
        <v>304</v>
      </c>
      <c r="B416">
        <v>1</v>
      </c>
    </row>
    <row r="417" spans="1:2" x14ac:dyDescent="0.2">
      <c r="A417" s="2" t="s">
        <v>220</v>
      </c>
      <c r="B417">
        <v>1</v>
      </c>
    </row>
    <row r="418" spans="1:2" x14ac:dyDescent="0.2">
      <c r="A418" s="2" t="s">
        <v>207</v>
      </c>
      <c r="B418">
        <v>1</v>
      </c>
    </row>
    <row r="419" spans="1:2" x14ac:dyDescent="0.2">
      <c r="A419" s="2" t="s">
        <v>339</v>
      </c>
      <c r="B419">
        <v>1</v>
      </c>
    </row>
    <row r="420" spans="1:2" x14ac:dyDescent="0.2">
      <c r="A420" s="2" t="s">
        <v>358</v>
      </c>
      <c r="B420">
        <v>1</v>
      </c>
    </row>
    <row r="421" spans="1:2" x14ac:dyDescent="0.2">
      <c r="A421" s="2" t="s">
        <v>240</v>
      </c>
      <c r="B421">
        <v>1</v>
      </c>
    </row>
    <row r="422" spans="1:2" x14ac:dyDescent="0.2">
      <c r="A422" s="2" t="s">
        <v>14</v>
      </c>
      <c r="B422">
        <v>30826</v>
      </c>
    </row>
  </sheetData>
  <autoFilter ref="J3:K100" xr:uid="{288B224B-4537-0F42-A6B2-1996A7A63FBF}">
    <sortState xmlns:xlrd2="http://schemas.microsoft.com/office/spreadsheetml/2017/richdata2" ref="J4:K100">
      <sortCondition ref="J3:J1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Topics precision</vt:lpstr>
      <vt:lpstr>Word 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Banda Cerda</dc:creator>
  <cp:lastModifiedBy>Johana Falcón</cp:lastModifiedBy>
  <dcterms:created xsi:type="dcterms:W3CDTF">2023-01-25T11:21:36Z</dcterms:created>
  <dcterms:modified xsi:type="dcterms:W3CDTF">2023-03-30T22:20:04Z</dcterms:modified>
</cp:coreProperties>
</file>