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08"/>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BF3EDA4D-5EE1-9443-B621-D96FE791F048}" xr6:coauthVersionLast="47" xr6:coauthVersionMax="47" xr10:uidLastSave="{00000000-0000-0000-0000-000000000000}"/>
  <bookViews>
    <workbookView xWindow="0" yWindow="760" windowWidth="30240" windowHeight="18880" xr2:uid="{00000000-000D-0000-FFFF-FFFF00000000}"/>
  </bookViews>
  <sheets>
    <sheet name="test" sheetId="1" r:id="rId1"/>
  </sheets>
  <definedNames>
    <definedName name="_xlnm._FilterDatabase" localSheetId="0" hidden="1">test!$A$1:$J$7871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464" i="1" l="1"/>
  <c r="B2573" i="1"/>
  <c r="B1868" i="1"/>
  <c r="B174" i="1"/>
  <c r="B7189" i="1"/>
  <c r="B7582" i="1"/>
  <c r="B6796" i="1"/>
  <c r="B6403" i="1"/>
  <c r="B6010" i="1"/>
  <c r="B5618" i="1"/>
  <c r="B5225" i="1"/>
  <c r="B19" i="1"/>
  <c r="B18" i="1"/>
  <c r="B17" i="1"/>
  <c r="B16" i="1"/>
  <c r="B15" i="1"/>
  <c r="B14" i="1"/>
</calcChain>
</file>

<file path=xl/sharedStrings.xml><?xml version="1.0" encoding="utf-8"?>
<sst xmlns="http://schemas.openxmlformats.org/spreadsheetml/2006/main" count="43493" uniqueCount="660">
  <si>
    <t>Database</t>
  </si>
  <si>
    <t>lci-long_haul_trucks</t>
  </si>
  <si>
    <t>format</t>
  </si>
  <si>
    <t>Excel spreadsheet</t>
  </si>
  <si>
    <t>Activity</t>
  </si>
  <si>
    <t>location</t>
  </si>
  <si>
    <t>RER</t>
  </si>
  <si>
    <t>production amount</t>
  </si>
  <si>
    <t>reference product</t>
  </si>
  <si>
    <t>type</t>
  </si>
  <si>
    <t>process</t>
  </si>
  <si>
    <t>unit</t>
  </si>
  <si>
    <t>kilogram</t>
  </si>
  <si>
    <t>worksheet name</t>
  </si>
  <si>
    <t>None</t>
  </si>
  <si>
    <t>source</t>
  </si>
  <si>
    <t>description</t>
  </si>
  <si>
    <t/>
  </si>
  <si>
    <t>special remark</t>
  </si>
  <si>
    <t>comment</t>
  </si>
  <si>
    <t>Exchanges</t>
  </si>
  <si>
    <t>name</t>
  </si>
  <si>
    <t>amount</t>
  </si>
  <si>
    <t>database</t>
  </si>
  <si>
    <t>categories</t>
  </si>
  <si>
    <t>tag</t>
  </si>
  <si>
    <t>production</t>
  </si>
  <si>
    <t>other</t>
  </si>
  <si>
    <t>technosphere</t>
  </si>
  <si>
    <t>energy chain</t>
  </si>
  <si>
    <t>steel, low-alloyed</t>
  </si>
  <si>
    <t>ton kilometer</t>
  </si>
  <si>
    <t>GLO</t>
  </si>
  <si>
    <t>energy storage</t>
  </si>
  <si>
    <t>metal working, average for steel product manufacturing</t>
  </si>
  <si>
    <t>market for steel, low-alloyed</t>
  </si>
  <si>
    <t>metal working, average for chromium steel product manufacturing</t>
  </si>
  <si>
    <t>RoW</t>
  </si>
  <si>
    <t>steel, chromium steel 18/8, hot rolled</t>
  </si>
  <si>
    <t>EV charger, level 3, with pantograph, 450 kW</t>
  </si>
  <si>
    <t>https://doi.org/10.1016/S0306-2619(01)00032-0 and ABB</t>
  </si>
  <si>
    <t>The total mass is from AAB's 450 kW pantograph charger (1340 kg x 3), plus the charging interface (500 kg). But the material composition, etc., is extrapolated from the Level-2 charger of Nansai et al, 2001. Assumed lifetime of 24 years.</t>
  </si>
  <si>
    <t>Storage battery</t>
  </si>
  <si>
    <t>Charger</t>
  </si>
  <si>
    <t>Charging stand</t>
  </si>
  <si>
    <t>megajoule</t>
  </si>
  <si>
    <t>heat, district or industrial, natural gas</t>
  </si>
  <si>
    <t>biosphere3</t>
  </si>
  <si>
    <t>biosphere</t>
  </si>
  <si>
    <t>Europe without Switzerland</t>
  </si>
  <si>
    <t>market for transport, freight, lorry &gt;32 metric ton, EURO6</t>
  </si>
  <si>
    <t>transport, freight, lorry &gt;32 metric ton, EURO6</t>
  </si>
  <si>
    <t>CH</t>
  </si>
  <si>
    <t>cubic meter</t>
  </si>
  <si>
    <t>market group for electricity, low voltage</t>
  </si>
  <si>
    <t>ENTSO-E</t>
  </si>
  <si>
    <t>kilowatt hour</t>
  </si>
  <si>
    <t>electricity, low voltage</t>
  </si>
  <si>
    <t>market for tap water</t>
  </si>
  <si>
    <t>tap water</t>
  </si>
  <si>
    <t>market for transport, freight, lorry, unspecified</t>
  </si>
  <si>
    <t>transport, freight, lorry, unspecified</t>
  </si>
  <si>
    <t>market for sheet rolling, aluminium</t>
  </si>
  <si>
    <t>sheet rolling, aluminium</t>
  </si>
  <si>
    <t>market for sheet rolling, copper</t>
  </si>
  <si>
    <t>sheet rolling, copper</t>
  </si>
  <si>
    <t>market for flat glass, coated</t>
  </si>
  <si>
    <t>flat glass, coated</t>
  </si>
  <si>
    <t>market for reinforcing steel</t>
  </si>
  <si>
    <t>reinforcing steel</t>
  </si>
  <si>
    <t>market for lubricating oil</t>
  </si>
  <si>
    <t>lubricating oil</t>
  </si>
  <si>
    <t>market for cast iron</t>
  </si>
  <si>
    <t>cast iron</t>
  </si>
  <si>
    <t>market for polypropylene, granulate</t>
  </si>
  <si>
    <t>polypropylene, granulate</t>
  </si>
  <si>
    <t>polyethylene, high density, granulate</t>
  </si>
  <si>
    <t>market for steel, chromium steel 18/8</t>
  </si>
  <si>
    <t>steel, chromium steel 18/8</t>
  </si>
  <si>
    <t>square meter</t>
  </si>
  <si>
    <t>natural resource::land</t>
  </si>
  <si>
    <t>square meter-year</t>
  </si>
  <si>
    <t>market for natural gas, medium pressure, vehicle grade</t>
  </si>
  <si>
    <t>natural gas, medium pressure, vehicle grade</t>
  </si>
  <si>
    <t>diesel</t>
  </si>
  <si>
    <t>Dinitrogen monoxide</t>
  </si>
  <si>
    <t>air</t>
  </si>
  <si>
    <t>direct - exhaust</t>
  </si>
  <si>
    <t>market for water, deionised</t>
  </si>
  <si>
    <t>water, deionised</t>
  </si>
  <si>
    <t>market for nickel, class 1</t>
  </si>
  <si>
    <t>nickel, class 1</t>
  </si>
  <si>
    <t>natural gas, high pressure</t>
  </si>
  <si>
    <t>market for aluminium oxide, metallurgical</t>
  </si>
  <si>
    <t>IAI Area, EU27 &amp; EFTA</t>
  </si>
  <si>
    <t>aluminium oxide, metallurgical</t>
  </si>
  <si>
    <t>Carbon dioxide, fossil</t>
  </si>
  <si>
    <t>Nitrogen oxides</t>
  </si>
  <si>
    <t>Carbon monoxide, fossil</t>
  </si>
  <si>
    <t>Methane, fossil</t>
  </si>
  <si>
    <t>air separation, cryogenic</t>
  </si>
  <si>
    <t>nitrogen, liquid</t>
  </si>
  <si>
    <t>market for compressed air, 1000 kPa gauge</t>
  </si>
  <si>
    <t>compressed air, 1000 kPa gauge</t>
  </si>
  <si>
    <t>market for ethylene glycol</t>
  </si>
  <si>
    <t>ethylene glycol</t>
  </si>
  <si>
    <t>Hydrogen sulfide</t>
  </si>
  <si>
    <t>water</t>
  </si>
  <si>
    <t>Electrical equipment</t>
  </si>
  <si>
    <t>https://doi.org/10.3390/su10041148</t>
  </si>
  <si>
    <t>Electrical equipment, protective relays, fuses, per km.</t>
  </si>
  <si>
    <t>electronics production, for control units</t>
  </si>
  <si>
    <t>electronics, for control units</t>
  </si>
  <si>
    <t>market for transformer, high voltage use</t>
  </si>
  <si>
    <t>transformer, high voltage use</t>
  </si>
  <si>
    <t>market for injection moulding</t>
  </si>
  <si>
    <t>injection moulding</t>
  </si>
  <si>
    <t>market for nylon 6-6, glass-filled</t>
  </si>
  <si>
    <t>nylon 6-6, glass-filled</t>
  </si>
  <si>
    <t>meter</t>
  </si>
  <si>
    <t>NMVOC, non-methane volatile organic compounds, unspecified origin</t>
  </si>
  <si>
    <t>metal working, average for aluminium product manufacturing</t>
  </si>
  <si>
    <t>market for sulfuric acid</t>
  </si>
  <si>
    <t>sulfuric acid</t>
  </si>
  <si>
    <t>market for sodium hydroxide, without water, in 50% solution state</t>
  </si>
  <si>
    <t>sodium hydroxide, without water, in 50% solution state</t>
  </si>
  <si>
    <t>air::low population density, long-term</t>
  </si>
  <si>
    <t>COD, Chemical Oxygen Demand</t>
  </si>
  <si>
    <t>gearbox, for lorry</t>
  </si>
  <si>
    <t>Wolff et al. 2020, Sustainability, DOI: 10.3390/su12135396</t>
  </si>
  <si>
    <t>This is the inventory for 1 kg of gearbox for a MDV/HDV.</t>
  </si>
  <si>
    <t>powertrain</t>
  </si>
  <si>
    <t>heat and power co-generation, natural gas, 1MW electrical, lean burn</t>
  </si>
  <si>
    <t>market for steel, chromium steel 18/8, hot rolled</t>
  </si>
  <si>
    <t>Occupation, industrial area</t>
  </si>
  <si>
    <t>Transformation, to industrial area</t>
  </si>
  <si>
    <t>market for acrylonitrile</t>
  </si>
  <si>
    <t>acrylonitrile</t>
  </si>
  <si>
    <t>market for aluminium alloy, AlLi</t>
  </si>
  <si>
    <t>aluminium alloy, AlLi</t>
  </si>
  <si>
    <t>epoxy resin, liquid</t>
  </si>
  <si>
    <t>Sulfur dioxide</t>
  </si>
  <si>
    <t>Ammonia</t>
  </si>
  <si>
    <t>phenolic resin</t>
  </si>
  <si>
    <t>fuel tank, for diesel vehicle</t>
  </si>
  <si>
    <t>fuel tank</t>
  </si>
  <si>
    <t>This is the inventory for 1 kg of aluminium-made fuel tank, empty. Scaling formula: 17.159*ln(volume fuel)-54.98</t>
  </si>
  <si>
    <t>welding, arc, aluminium</t>
  </si>
  <si>
    <t>transmission, for lorry</t>
  </si>
  <si>
    <t>This is the inventory for 1 kg of manual transmission for a MDV/HDV.</t>
  </si>
  <si>
    <t>market for synthetic rubber</t>
  </si>
  <si>
    <t>synthetic rubber</t>
  </si>
  <si>
    <t>market for phenolic resin</t>
  </si>
  <si>
    <t>reinforcing steel production</t>
  </si>
  <si>
    <t>Europe without Austria</t>
  </si>
  <si>
    <t>Propane</t>
  </si>
  <si>
    <t>Benzene</t>
  </si>
  <si>
    <t>Acetaldehyde</t>
  </si>
  <si>
    <t>Butane</t>
  </si>
  <si>
    <t>Mercury</t>
  </si>
  <si>
    <t>Toluene</t>
  </si>
  <si>
    <t>Particulates, &lt; 2.5 um</t>
  </si>
  <si>
    <t>PAH, polycyclic aromatic hydrocarbons</t>
  </si>
  <si>
    <t>Pentane</t>
  </si>
  <si>
    <t>Formaldehyde</t>
  </si>
  <si>
    <t>market for potassium hydroxide</t>
  </si>
  <si>
    <t>potassium hydroxide</t>
  </si>
  <si>
    <t>market for brass</t>
  </si>
  <si>
    <t>brass</t>
  </si>
  <si>
    <t>casting, brass</t>
  </si>
  <si>
    <t>market for polyethylene terephthalate, granulate, amorphous</t>
  </si>
  <si>
    <t>polyethylene terephthalate, granulate, amorphous</t>
  </si>
  <si>
    <t>suspension, for lorry</t>
  </si>
  <si>
    <t>This is the inventory for 1 kg of suspension for a MDV/HDV.</t>
  </si>
  <si>
    <t>glider</t>
  </si>
  <si>
    <t>Boureima et al. 2009</t>
  </si>
  <si>
    <t>a Type IV fuel tank for automobile applications. It is an aluminium tank reinforced with carbon fibre. Fittings are stainless steel. Weight compoistion by material fraction from Argonne National Labs 2010 assessment.</t>
  </si>
  <si>
    <t>epoxy resin production, liquid</t>
  </si>
  <si>
    <t>HDPE tank liner</t>
  </si>
  <si>
    <t>https://doi.org/10.1016/S0306-2619(01)00032-0</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</si>
  <si>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</si>
  <si>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lead acid battery, for lorry</t>
  </si>
  <si>
    <t>market for nitrogen, liquid</t>
  </si>
  <si>
    <t>oxygen, liquid</t>
  </si>
  <si>
    <t>tin</t>
  </si>
  <si>
    <t>market for glass fibre</t>
  </si>
  <si>
    <t>glass fibre</t>
  </si>
  <si>
    <t>metal working, average for copper product manufacturing</t>
  </si>
  <si>
    <t>Hydrogen chloride</t>
  </si>
  <si>
    <t>polyethylene production, high density, granulate</t>
  </si>
  <si>
    <t>BOD5, Biological Oxygen Demand</t>
  </si>
  <si>
    <t>glass fibre reinforced plastic production, polyamide, injection moulded</t>
  </si>
  <si>
    <t>glass fibre reinforced plastic, polyamide, injection moulded</t>
  </si>
  <si>
    <t>power electronics, for lorry</t>
  </si>
  <si>
    <t>This is the inventory for 1 kg of power electronics a MDV/HDV.</t>
  </si>
  <si>
    <t>market for copper, cathode</t>
  </si>
  <si>
    <t>copper, cathode</t>
  </si>
  <si>
    <t>market for silicone product</t>
  </si>
  <si>
    <t>silicone product</t>
  </si>
  <si>
    <t>market for polyphenylene sulfide</t>
  </si>
  <si>
    <t>polyphenylene sulfide</t>
  </si>
  <si>
    <t>treatment of wastewater from lorry production, capacity 4.7E10l/year</t>
  </si>
  <si>
    <t>wastewater from lorry production</t>
  </si>
  <si>
    <t>market for soft solder, Sn97Cu3</t>
  </si>
  <si>
    <t>soft solder, Sn97Cu3</t>
  </si>
  <si>
    <t>market for isopropanol</t>
  </si>
  <si>
    <t>isopropanol</t>
  </si>
  <si>
    <t>market for water, ultrapure</t>
  </si>
  <si>
    <t>water, ultrapure</t>
  </si>
  <si>
    <t>market for polyurethane, rigid foam</t>
  </si>
  <si>
    <t>polyurethane, rigid foam</t>
  </si>
  <si>
    <t>market for gold</t>
  </si>
  <si>
    <t>gold</t>
  </si>
  <si>
    <t>market for hydrochloric acid, without water, in 30% solution state</t>
  </si>
  <si>
    <t>hydrochloric acid, without water, in 30% solution state</t>
  </si>
  <si>
    <t>market for zinc</t>
  </si>
  <si>
    <t>zinc</t>
  </si>
  <si>
    <t>laminating service, foil, with acrylic binder</t>
  </si>
  <si>
    <t>market for nitric acid, without water, in 50% solution state</t>
  </si>
  <si>
    <t>RER w/o RU</t>
  </si>
  <si>
    <t>nitric acid, without water, in 50% solution state</t>
  </si>
  <si>
    <t>market for potassium carbonate</t>
  </si>
  <si>
    <t>potassium carbonate</t>
  </si>
  <si>
    <t>market for tin</t>
  </si>
  <si>
    <t>market for polycarbonate</t>
  </si>
  <si>
    <t>polycarbonate</t>
  </si>
  <si>
    <t>This is the inventory for 1 kg of load-acid start battery for a MDV/LHV. Based on a Banner Buffalo Bull SHD 68032 (180 Ah, 45kg)</t>
  </si>
  <si>
    <t>market for lead</t>
  </si>
  <si>
    <t>lead</t>
  </si>
  <si>
    <t>Lead</t>
  </si>
  <si>
    <t>market for liquefied petroleum gas</t>
  </si>
  <si>
    <t>liquefied petroleum gas</t>
  </si>
  <si>
    <t>market for polyethylene, high density, granulate, recycled</t>
  </si>
  <si>
    <t>polyethylene, high density, granulate, recycled</t>
  </si>
  <si>
    <t>market for diesel</t>
  </si>
  <si>
    <t>market for antimony</t>
  </si>
  <si>
    <t>antimony</t>
  </si>
  <si>
    <t>arsine production</t>
  </si>
  <si>
    <t>arsine</t>
  </si>
  <si>
    <t>other components, for hybrid electric lorry</t>
  </si>
  <si>
    <t>This is the inventory for 1 kg of various components for an electric MDV/HDV. Based on a MAN TGX Euro 5 TGX 18.440.</t>
  </si>
  <si>
    <t>market for platinum</t>
  </si>
  <si>
    <t>platinum</t>
  </si>
  <si>
    <t>display, liquid crystal, 17 inches</t>
  </si>
  <si>
    <t>Transformers</t>
  </si>
  <si>
    <t>Fuel tank, compressed hydrogen gas, 700bar, with aluminium liner</t>
  </si>
  <si>
    <t>Hydrogen tank</t>
  </si>
  <si>
    <t>Evangelisti et al. 2017, doi: 10.1016/j.jclepro.2016.11.159</t>
  </si>
  <si>
    <t>An aluminium lined hydrogen tank (Type III), weighting 93 kg per unit.</t>
  </si>
  <si>
    <t>market for polyurethane, flexible foam</t>
  </si>
  <si>
    <t>polyurethane, flexible foam</t>
  </si>
  <si>
    <t>other components, for electric lorry</t>
  </si>
  <si>
    <t>EV charger, level 3, plugin, 200 kW</t>
  </si>
  <si>
    <t>retarder, for lorry</t>
  </si>
  <si>
    <t>This is the inventory for 1 kg of retarder for a MDV/HDV.</t>
  </si>
  <si>
    <t>assembly operation, for lorry</t>
  </si>
  <si>
    <t>This is the inventory for assembling one kilogram of a 7450 kg heavy MDV/HDV. Based on a MAN TGX Euro 5 TGX 18.440. Includes transport of components to assembly factory.</t>
  </si>
  <si>
    <t>Level 3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</si>
  <si>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display production, liquid crystal, 17 inches</t>
  </si>
  <si>
    <t>computer production, laptop</t>
  </si>
  <si>
    <t>computer, laptop</t>
  </si>
  <si>
    <t>Fuel tank, compressed hydrogen gas, 700bar, with HDPE liner</t>
  </si>
  <si>
    <t>a carbon fiber-resin (CF) composite-wrapped single tank system, with a high density polyethylene (HDPE) liner (i.e., Type IV tanks) capable of storing 5.6 kg usable hydrogen, weighting 119 kg per unit.</t>
  </si>
  <si>
    <t>exhaust system, for lorry</t>
  </si>
  <si>
    <t>This is the inventory for 1 kg of exhaust system for a MDV/HDV.</t>
  </si>
  <si>
    <t>market for ceramic tile</t>
  </si>
  <si>
    <t>ceramic tile</t>
  </si>
  <si>
    <t>cabin, for lorry</t>
  </si>
  <si>
    <t>This is the inventory for 1 kg of cabin for a MDV/HDV.</t>
  </si>
  <si>
    <t>magnesium production, electrolysis</t>
  </si>
  <si>
    <t>magnesium</t>
  </si>
  <si>
    <t>market for acetylene</t>
  </si>
  <si>
    <t>acetylene</t>
  </si>
  <si>
    <t>market for natural gas, high pressure</t>
  </si>
  <si>
    <t>market for carbon dioxide, liquid</t>
  </si>
  <si>
    <t>carbon dioxide, liquid</t>
  </si>
  <si>
    <t>market for electrostatic paint</t>
  </si>
  <si>
    <t>electrostatic paint</t>
  </si>
  <si>
    <t>Daniele Candelaresi, Antonio Valente, Diego Iribarren, Javier Dufour, Giuseppe Spazzafumo, Comparative life cycle assessment of hydrogen-fuelled passenger cars, International Journal of Hydrogen Energy, 2021, ISSN 0360-3199, https://doi.org/10.1016/j.ijhydene.2021.01.034.</t>
  </si>
  <si>
    <t>Glider lightweighting</t>
  </si>
  <si>
    <t>frame, blanks and saddle, for lorry</t>
  </si>
  <si>
    <t>This is the inventory for 1 kg of frame, blanks and saddle for a MDV/HDV.</t>
  </si>
  <si>
    <t>internal combustion engine, for lorry</t>
  </si>
  <si>
    <t>This is the inventory for 1 kg of internal combustion engine for a MDV/HDV.</t>
  </si>
  <si>
    <t>Ammonium, ion</t>
  </si>
  <si>
    <t>tires and wheels, for lorry</t>
  </si>
  <si>
    <t>This is the inventory for 1 kg of tires and wheels for a MDV/HDV.</t>
  </si>
  <si>
    <t>diesel, low-sulfur</t>
  </si>
  <si>
    <t>transport, freight, lorry</t>
  </si>
  <si>
    <t>Sacchi, R., Bauer, C., and Cox, B. Does size matter? The influence of size, load factor, range autonomy and application type on the Life Cycle Assessment of current and future trucks. Environmental Science and Technology.</t>
  </si>
  <si>
    <t>Cradle-to-grave life cycle inventory of the transport activity using a heavy duty truck over 1 km.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</si>
  <si>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Ethane, 1,1,1,2-tetrafluoro-, HFC-134a</t>
  </si>
  <si>
    <t>treatment of tyre wear emissions, lorry</t>
  </si>
  <si>
    <t>tyre wear emissions, lorry</t>
  </si>
  <si>
    <t>direct - non-exhaust</t>
  </si>
  <si>
    <t>market for road maintenance</t>
  </si>
  <si>
    <t>meter-year</t>
  </si>
  <si>
    <t>road maintenance</t>
  </si>
  <si>
    <t>road</t>
  </si>
  <si>
    <t>market for road</t>
  </si>
  <si>
    <t>treatment of road wear emissions, lorry</t>
  </si>
  <si>
    <t>road wear emissions, lorry</t>
  </si>
  <si>
    <t>market for refrigerant R134a</t>
  </si>
  <si>
    <t>refrigerant R134a</t>
  </si>
  <si>
    <t>treatment of brake wear emissions, lorry</t>
  </si>
  <si>
    <t>brake wear emissions, lorry</t>
  </si>
  <si>
    <t>Light duty truck</t>
  </si>
  <si>
    <t>Medium duty truck</t>
  </si>
  <si>
    <t>Heavy duty truck</t>
  </si>
  <si>
    <t>transport, freight, lorry, EURO-VI</t>
  </si>
  <si>
    <t>Heptane</t>
  </si>
  <si>
    <t>Styrene</t>
  </si>
  <si>
    <t>Selenium</t>
  </si>
  <si>
    <t>m-Xylene</t>
  </si>
  <si>
    <t>Nickel</t>
  </si>
  <si>
    <t>Zinc</t>
  </si>
  <si>
    <t>Chromium VI</t>
  </si>
  <si>
    <t>Arsenic</t>
  </si>
  <si>
    <t>Acrolein</t>
  </si>
  <si>
    <t>Benzaldehyde</t>
  </si>
  <si>
    <t>Chromium</t>
  </si>
  <si>
    <t>Ethane</t>
  </si>
  <si>
    <t>Cadmium</t>
  </si>
  <si>
    <t>o-Xylene</t>
  </si>
  <si>
    <t>Hydrocarbons, chlorinated</t>
  </si>
  <si>
    <t>Copper</t>
  </si>
  <si>
    <t>Heavy duty truck, EURO-VI</t>
  </si>
  <si>
    <t>transport, freight, lorry, EURO-III</t>
  </si>
  <si>
    <t>Heavy duty truck, EURO-III</t>
  </si>
  <si>
    <t>transport, freight, lorry, EURO-IV</t>
  </si>
  <si>
    <t>Heavy duty truck, EURO-IV</t>
  </si>
  <si>
    <t>transport, freight, lorry, EURO-V</t>
  </si>
  <si>
    <t>Heavy duty truck, EURO-V</t>
  </si>
  <si>
    <t>Sacchi, R., Bauer, C., and Cox, B. Does size matter? The influence of size, load factor, range autonomy and application type on the Life Cycle Assessment of current and future trucks. 2021. Environmental Science and Technology.</t>
  </si>
  <si>
    <t>Cradle-to-grave life cycle inventory of a medium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</si>
  <si>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treatment of used lorry, 16 metric ton</t>
  </si>
  <si>
    <t>used lorry, 16 metric ton</t>
  </si>
  <si>
    <t>EoL</t>
  </si>
  <si>
    <t>market for inverter, for electric passenger car</t>
  </si>
  <si>
    <t>inverter, for electric passenger car</t>
  </si>
  <si>
    <t>maintenance, lorry 16 metric ton</t>
  </si>
  <si>
    <t>maintenance</t>
  </si>
  <si>
    <t>market for power distribution unit, for electric passenger car</t>
  </si>
  <si>
    <t>power distribution unit, for electric passenger car</t>
  </si>
  <si>
    <t>market for converter, for electric passenger car</t>
  </si>
  <si>
    <t>converter, for electric passenger car</t>
  </si>
  <si>
    <t>market for electric motor, electric passenger car</t>
  </si>
  <si>
    <t>electric motor, electric passenger car</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</si>
  <si>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</si>
  <si>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maintenance, lorry 28 metric ton</t>
  </si>
  <si>
    <t>treatment of used lorry, 28 metric ton</t>
  </si>
  <si>
    <t>used lorry, 28 metric ton</t>
  </si>
  <si>
    <t>maintenance, lorry 40 metric ton</t>
  </si>
  <si>
    <t>treatment of used lorry, 40 metric ton</t>
  </si>
  <si>
    <t>used lorry, 40 metric ton</t>
  </si>
  <si>
    <t>All sorts of transorfmers needed per km: 100 kVA, 50 kVA, 30 kVA, 16 kVA and 5 kVA.</t>
  </si>
  <si>
    <t>market for hydrogen, gaseous</t>
  </si>
  <si>
    <t>hydrogen, gaseous</t>
  </si>
  <si>
    <t>Based on a 102 kg heavy Type IV hydrogen tank, with HDPE liner. 7.5 kg heavy protection HDPE liner.</t>
  </si>
  <si>
    <t>Benitez A, Wulf C, de Palmenaer A, Lengersdorf M, Röding T, Grube T, et al. Ecological assessment of fuel cell electric vehicles with special focus on type IV carbon fiber hydrogen tank. J Clean Prod 2021;278:123277. https://doi.org/10.1016/j.jclepro.2020.123277.</t>
  </si>
  <si>
    <t>Car db</t>
  </si>
  <si>
    <t>ecoinvent</t>
  </si>
  <si>
    <t>ecoinvent 3.5 cutoff</t>
  </si>
  <si>
    <t>Light duty truck, EURO-VI</t>
  </si>
  <si>
    <t>Light duty truck, EURO-III</t>
  </si>
  <si>
    <t>Light duty truck, EURO-IV</t>
  </si>
  <si>
    <t>Light duty truck, EURO-V</t>
  </si>
  <si>
    <t>Medium duty truck, EURO-VI</t>
  </si>
  <si>
    <t>Medium duty truck, EURO-III</t>
  </si>
  <si>
    <t>Medium duty truck, EURO-IV</t>
  </si>
  <si>
    <t>Medium duty truck, EURO-V</t>
  </si>
  <si>
    <t>glider lightweighting</t>
  </si>
  <si>
    <t xml:space="preserve">Electric motor power: 159 [kW]. Km over lifetime: 272000 [km]. Yearly mileage: 22660 [km/year]. Autonomy on a full tank/battery: 800 [km]. Tank-to-wheel efficiency: 72 [%]. Tank-to-wheel energy consumption: 1560 [kj/km]. Battery capacity: 433 [kWh]. Mass of battery: 3611 [kg]. Available payload: 1125 [kg]. Payload: 1125 [kg]. Load factor: 100 [%]. Curb mass (excl. driver and cargo): 5324 [kg]. Driving mass (incl. driver and cargo): 6524 [kg]. </t>
  </si>
  <si>
    <t>lci-Long haul_trucks</t>
  </si>
  <si>
    <t xml:space="preserve">Electric motor power: 64 [kW]. Km over lifetime: 272000 [km]. Yearly mileage: 22660 [km/year]. Autonomy on a full tank/battery: 800 [km]. Tank-to-wheel efficiency: 38 [%]. Tank-to-wheel energy consumption: 2439 [kj/km]. Fuel cell system efficiency: 52 [%]. Battery capacity: 52 [kWh]. Fuel tank capacity: 542 [kWh]. Mass of battery: 525 [kg]. Available payload: 1125 [kg]. Payload: 1125 [kg]. Load factor: 100 [%]. Curb mass (excl. driver and cargo): 2578 [kg]. Driving mass (incl. driver and cargo): 3778 [kg]. </t>
  </si>
  <si>
    <t xml:space="preserve">Combustion engine power: 91 [kW]. Electric motor power: 45 [kW]. Power share from combustion engine: 67 [%]. Km over lifetime: 272000 [km]. Yearly mileage: 22660 [km/year]. Autonomy on a full tank/battery: 800 [km]. Tank-to-wheel efficiency: 32 [%]. Tank-to-wheel energy consumption: 2626 [kj/km]. Fuel tank capacity: 583 [kWh]. Available payload: 1357 [kg]. Payload: 1125 [kg]. Load factor: 82 [%]. Curb mass (excl. driver and cargo): 2067 [kg]. Driving mass (incl. driver and cargo): 3267 [kg]. </t>
  </si>
  <si>
    <t xml:space="preserve">Combustion engine power: 102 [kW]. Power share from combustion engine: 100 [%]. Km over lifetime: 272000 [km]. Yearly mileage: 22660 [km/year]. Autonomy on a full tank/battery: 800 [km]. Tank-to-wheel efficiency: 32 [%]. Tank-to-wheel energy consumption: 2897 [kj/km]. Fuel tank capacity: 643 [kWh]. Available payload: 1870 [kg]. Payload: 1125 [kg]. Load factor: 60 [%]. Curb mass (excl. driver and cargo): 1554 [kg]. Driving mass (incl. driver and cargo): 2754 [kg]. </t>
  </si>
  <si>
    <t xml:space="preserve">Combustion engine power: 126 [kW]. Power share from combustion engine: 100 [%]. Km over lifetime: 272000 [km]. Yearly mileage: 22660 [km/year]. Autonomy on a full tank/battery: 800 [km]. Tank-to-wheel efficiency: 30 [%]. Tank-to-wheel energy consumption: 3109 [kj/km]. Fuel tank capacity: 690 [kWh]. Available payload: 1509 [kg]. Payload: 1125 [kg]. Load factor: 74 [%]. Curb mass (excl. driver and cargo): 1915 [kg]. Driving mass (incl. driver and cargo): 3115 [kg]. </t>
  </si>
  <si>
    <t xml:space="preserve">Combustion engine power: 149 [kW]. Power share from combustion engine: 100 [%]. Km over lifetime: 272000 [km]. Yearly mileage: 22660 [km/year]. Autonomy on a full tank/battery: 800 [km]. Tank-to-wheel efficiency: 29 [%]. Tank-to-wheel energy consumption: 3296 [kj/km]. Fuel tank capacity: 732 [kWh]. Available payload: 1153 [kg]. Payload: 1125 [kg]. Load factor: 97 [%]. Curb mass (excl. driver and cargo): 2271 [kg]. Driving mass (incl. driver and cargo): 3471 [kg]. </t>
  </si>
  <si>
    <t xml:space="preserve">Combustion engine power: 145 [kW]. Power share from combustion engine: 100 [%]. Km over lifetime: 272000 [km]. Yearly mileage: 22660 [km/year]. Autonomy on a full tank/battery: 800 [km]. Tank-to-wheel efficiency: 28 [%]. Tank-to-wheel energy consumption: 3109 [kj/km]. Fuel tank capacity: 691 [kWh]. Available payload: 1222 [kg]. Payload: 1125 [kg]. Load factor: 92 [%]. Curb mass (excl. driver and cargo): 2202 [kg]. Driving mass (incl. driver and cargo): 3402 [kg]. </t>
  </si>
  <si>
    <t xml:space="preserve">Combustion engine power: 115 [kW]. Power share from combustion engine: 100 [%]. Km over lifetime: 272000 [km]. Yearly mileage: 22660 [km/year]. Autonomy on a full tank/battery: 800 [km]. Tank-to-wheel efficiency: 27 [%]. Tank-to-wheel energy consumption: 3344 [kj/km]. Fuel tank capacity: 743 [kWh]. Available payload: 1671 [kg]. Payload: 1125 [kg]. Load factor: 67 [%]. Curb mass (excl. driver and cargo): 1753 [kg]. Driving mass (incl. driver and cargo): 2953 [kg]. </t>
  </si>
  <si>
    <t xml:space="preserve">Combustion engine power: 146 [kW]. Power share from combustion engine: 100 [%]. Km over lifetime: 272000 [km]. Yearly mileage: 22660 [km/year]. Autonomy on a full tank/battery: 800 [km]. Tank-to-wheel efficiency: 26 [%]. Tank-to-wheel energy consumption: 3623 [kj/km]. Fuel tank capacity: 805 [kWh]. Available payload: 1212 [kg]. Payload: 1125 [kg]. Load factor: 92 [%]. Curb mass (excl. driver and cargo): 2212 [kg]. Driving mass (incl. driver and cargo): 3412 [kg]. </t>
  </si>
  <si>
    <t xml:space="preserve">Combustion engine power: 169 [kW]. Power share from combustion engine: 100 [%]. Km over lifetime: 272000 [km]. Yearly mileage: 22660 [km/year]. Autonomy on a full tank/battery: 800 [km]. Tank-to-wheel efficiency: 25 [%]. Tank-to-wheel energy consumption: 3836 [kj/km]. Fuel tank capacity: 852 [kWh]. Available payload: 1125 [kg]. Payload: 1125 [kg]. Load factor: 100 [%]. Curb mass (excl. driver and cargo): 2567 [kg]. Driving mass (incl. driver and cargo): 3767 [kg]. </t>
  </si>
  <si>
    <t xml:space="preserve">Combustion engine power: 164 [kW]. Power share from combustion engine: 100 [%]. Km over lifetime: 272000 [km]. Yearly mileage: 22660 [km/year]. Autonomy on a full tank/battery: 800 [km]. Tank-to-wheel efficiency: 25 [%]. Tank-to-wheel energy consumption: 3640 [kj/km]. Fuel tank capacity: 809 [kWh]. Available payload: 1125 [kg]. Payload: 1125 [kg]. Load factor: 100 [%]. Curb mass (excl. driver and cargo): 2497 [kg]. Driving mass (incl. driver and cargo): 3697 [kg]. </t>
  </si>
  <si>
    <t xml:space="preserve">Combustion engine power: 134 [kW]. Electric motor power: 7 [kW]. Power share from combustion engine: 95 [%]. Km over lifetime: 272000 [km]. Yearly mileage: 22659 [km/year]. Autonomy on a full tank/battery: 799 [km]. Tank-to-wheel efficiency: 30 [%]. Tank-to-wheel energy consumption: 2870 [kj/km]. Battery capacity: 20 [kWh]. Fuel tank capacity: 621 [kWh]. Mass of battery: 166 [kg]. Available payload: 1282 [kg]. Payload: 1125 [kg]. Load factor: 87 [%]. Curb mass (excl. driver and cargo): 2282 [kg]. Driving mass (incl. driver and cargo): 3482 [kg]. </t>
  </si>
  <si>
    <t xml:space="preserve">Electric motor power: 300 [kW]. Km over lifetime: 397000 [km]. Yearly mileage: 33000 [km/year]. Autonomy on a full tank/battery: 800 [km]. Tank-to-wheel efficiency: 72 [%]. Tank-to-wheel energy consumption: 2748 [kj/km]. Battery capacity: 763 [kWh]. Mass of battery: 6361 [kg]. Available payload: 2625 [kg]. Payload: 2625 [kg]. Load factor: 100 [%]. Curb mass (excl. driver and cargo): 10027 [kg]. Driving mass (incl. driver and cargo): 12727 [kg]. </t>
  </si>
  <si>
    <t xml:space="preserve">Electric motor power: 111 [kW]. Km over lifetime: 397000 [km]. Yearly mileage: 33000 [km/year]. Autonomy on a full tank/battery: 800 [km]. Tank-to-wheel efficiency: 34 [%]. Tank-to-wheel energy consumption: 4265 [kj/km]. Fuel cell system efficiency: 46 [%]. Battery capacity: 76 [kWh]. Fuel tank capacity: 947 [kWh]. Mass of battery: 768 [kg]. Available payload: 2760 [kg]. Payload: 2625 [kg]. Load factor: 95 [%]. Curb mass (excl. driver and cargo): 4664 [kg]. Driving mass (incl. driver and cargo): 7364 [kg]. </t>
  </si>
  <si>
    <t xml:space="preserve">Combustion engine power: 100 [kW]. Electric motor power: 49 [kW]. Power share from combustion engine: 67 [%]. Km over lifetime: 397000 [km]. Yearly mileage: 33000 [km/year]. Autonomy on a full tank/battery: 800 [km]. Tank-to-wheel efficiency: 34 [%]. Tank-to-wheel energy consumption: 4076 [kj/km]. Fuel tank capacity: 905 [kWh]. Available payload: 3467 [kg]. Payload: 2625 [kg]. Load factor: 75 [%]. Curb mass (excl. driver and cargo): 3957 [kg]. Driving mass (incl. driver and cargo): 6657 [kg]. </t>
  </si>
  <si>
    <t xml:space="preserve">Combustion engine power: 108 [kW]. Power share from combustion engine: 100 [%]. Km over lifetime: 397000 [km]. Yearly mileage: 33000 [km/year]. Autonomy on a full tank/battery: 800 [km]. Tank-to-wheel efficiency: 34 [%]. Tank-to-wheel energy consumption: 4169 [kj/km]. Fuel tank capacity: 926 [kWh]. Available payload: 4572 [kg]. Payload: 2625 [kg]. Load factor: 57 [%]. Curb mass (excl. driver and cargo): 2852 [kg]. Driving mass (incl. driver and cargo): 5552 [kg]. </t>
  </si>
  <si>
    <t xml:space="preserve">Combustion engine power: 135 [kW]. Power share from combustion engine: 100 [%]. Km over lifetime: 397000 [km]. Yearly mileage: 33000 [km/year]. Autonomy on a full tank/battery: 800 [km]. Tank-to-wheel efficiency: 33 [%]. Tank-to-wheel energy consumption: 4488 [kj/km]. Fuel tank capacity: 997 [kWh]. Available payload: 3867 [kg]. Payload: 2625 [kg]. Load factor: 67 [%]. Curb mass (excl. driver and cargo): 3557 [kg]. Driving mass (incl. driver and cargo): 6257 [kg]. </t>
  </si>
  <si>
    <t xml:space="preserve">Combustion engine power: 161 [kW]. Power share from combustion engine: 100 [%]. Km over lifetime: 397000 [km]. Yearly mileage: 33000 [km/year]. Autonomy on a full tank/battery: 800 [km]. Tank-to-wheel efficiency: 32 [%]. Tank-to-wheel energy consumption: 4798 [kj/km]. Fuel tank capacity: 1066 [kWh]. Available payload: 3167 [kg]. Payload: 2625 [kg]. Load factor: 82 [%]. Curb mass (excl. driver and cargo): 4257 [kg]. Driving mass (incl. driver and cargo): 6957 [kg]. </t>
  </si>
  <si>
    <t xml:space="preserve">Combustion engine power: 157 [kW]. Power share from combustion engine: 100 [%]. Km over lifetime: 397000 [km]. Yearly mileage: 33000 [km/year]. Autonomy on a full tank/battery: 800 [km]. Tank-to-wheel efficiency: 31 [%]. Tank-to-wheel energy consumption: 4574 [kj/km]. Fuel tank capacity: 1016 [kWh]. Available payload: 3283 [kg]. Payload: 2625 [kg]. Load factor: 79 [%]. Curb mass (excl. driver and cargo): 4141 [kg]. Driving mass (incl. driver and cargo): 6841 [kg]. </t>
  </si>
  <si>
    <t xml:space="preserve">Combustion engine power: 118 [kW]. Power share from combustion engine: 100 [%]. Km over lifetime: 397000 [km]. Yearly mileage: 33000 [km/year]. Autonomy on a full tank/battery: 800 [km]. Tank-to-wheel efficiency: 30 [%]. Tank-to-wheel energy consumption: 4748 [kj/km]. Fuel tank capacity: 1055 [kWh]. Available payload: 4312 [kg]. Payload: 2625 [kg]. Load factor: 60 [%]. Curb mass (excl. driver and cargo): 3112 [kg]. Driving mass (incl. driver and cargo): 5812 [kg]. </t>
  </si>
  <si>
    <t xml:space="preserve">Combustion engine power: 145 [kW]. Power share from combustion engine: 100 [%]. Km over lifetime: 397000 [km]. Yearly mileage: 33000 [km/year]. Autonomy on a full tank/battery: 800 [km]. Tank-to-wheel efficiency: 29 [%]. Tank-to-wheel energy consumption: 5109 [kj/km]. Fuel tank capacity: 1135 [kWh]. Available payload: 3606 [kg]. Payload: 2625 [kg]. Load factor: 72 [%]. Curb mass (excl. driver and cargo): 3818 [kg]. Driving mass (incl. driver and cargo): 6518 [kg]. </t>
  </si>
  <si>
    <t xml:space="preserve">Combustion engine power: 171 [kW]. Power share from combustion engine: 100 [%]. Km over lifetime: 397000 [km]. Yearly mileage: 33000 [km/year]. Autonomy on a full tank/battery: 800 [km]. Tank-to-wheel efficiency: 28 [%]. Tank-to-wheel energy consumption: 5456 [kj/km]. Fuel tank capacity: 1212 [kWh]. Available payload: 2905 [kg]. Payload: 2625 [kg]. Load factor: 90 [%]. Curb mass (excl. driver and cargo): 4519 [kg]. Driving mass (incl. driver and cargo): 7219 [kg]. </t>
  </si>
  <si>
    <t xml:space="preserve">Combustion engine power: 167 [kW]. Power share from combustion engine: 100 [%]. Km over lifetime: 397000 [km]. Yearly mileage: 33000 [km/year]. Autonomy on a full tank/battery: 800 [km]. Tank-to-wheel efficiency: 28 [%]. Tank-to-wheel energy consumption: 5198 [kj/km]. Fuel tank capacity: 1155 [kWh]. Available payload: 3023 [kg]. Payload: 2625 [kg]. Load factor: 86 [%]. Curb mass (excl. driver and cargo): 4401 [kg]. Driving mass (incl. driver and cargo): 7101 [kg]. </t>
  </si>
  <si>
    <t xml:space="preserve">Combustion engine power: 146 [kW]. Electric motor power: 11 [kW]. Power share from combustion engine: 96 [%]. Km over lifetime: 397000 [km]. Yearly mileage: 33000 [km/year]. Autonomy on a full tank/battery: 800 [km]. Tank-to-wheel efficiency: 33 [%]. Tank-to-wheel energy consumption: 4280 [kj/km]. Battery capacity: 30 [kWh]. Fuel tank capacity: 927 [kWh]. Mass of battery: 249 [kg]. Available payload: 3368 [kg]. Payload: 2625 [kg]. Load factor: 78 [%]. Curb mass (excl. driver and cargo): 4261 [kg]. Driving mass (incl. driver and cargo): 6961 [kg]. </t>
  </si>
  <si>
    <t xml:space="preserve">Electric motor power: 563 [kW]. Km over lifetime: 315000 [km]. Yearly mileage: 98000 [km/year]. Autonomy on a full tank/battery: 800 [km]. Tank-to-wheel efficiency: 72 [%]. Tank-to-wheel energy consumption: 4370 [kj/km]. Battery capacity: 1214 [kWh]. Mass of battery: 10117 [kg]. Available payload: 7400 [kg]. Payload: 7400 [kg]. Load factor: 100 [%]. Curb mass (excl. driver and cargo): 18794 [kg]. Driving mass (incl. driver and cargo): 26269 [kg]. </t>
  </si>
  <si>
    <t xml:space="preserve">Electric motor power: 238 [kW]. Km over lifetime: 315000 [km]. Yearly mileage: 98000 [km/year]. Autonomy on a full tank/battery: 800 [km]. Tank-to-wheel efficiency: 34 [%]. Tank-to-wheel energy consumption: 7458 [kj/km]. Fuel cell system efficiency: 46 [%]. Battery capacity: 119 [kWh]. Fuel tank capacity: 1657 [kWh]. Mass of battery: 1194 [kg]. Available payload: 7554 [kg]. Payload: 7400 [kg]. Load factor: 97 [%]. Curb mass (excl. driver and cargo): 10370 [kg]. Driving mass (incl. driver and cargo): 17845 [kg]. </t>
  </si>
  <si>
    <t xml:space="preserve">Combustion engine power: 222 [kW]. Electric motor power: 99 [kW]. Power share from combustion engine: 68 [%]. Km over lifetime: 315000 [km]. Yearly mileage: 98000 [km/year]. Autonomy on a full tank/battery: 800 [km]. Tank-to-wheel efficiency: 32 [%]. Tank-to-wheel energy consumption: 7349 [kj/km]. Fuel tank capacity: 1633 [kWh]. Available payload: 8712 [kg]. Payload: 7400 [kg]. Load factor: 84 [%]. Curb mass (excl. driver and cargo): 9212 [kg]. Driving mass (incl. driver and cargo): 16687 [kg]. </t>
  </si>
  <si>
    <t xml:space="preserve">Combustion engine power: 348 [kW]. Power share from combustion engine: 100 [%]. Km over lifetime: 315000 [km]. Yearly mileage: 98000 [km/year]. Autonomy on a full tank/battery: 800 [km]. Tank-to-wheel efficiency: 30 [%]. Tank-to-wheel energy consumption: 8606 [kj/km]. Fuel tank capacity: 1912 [kWh]. Available payload: 7955 [kg]. Payload: 7400 [kg]. Load factor: 93 [%]. Curb mass (excl. driver and cargo): 9969 [kg]. Driving mass (incl. driver and cargo): 17444 [kg]. </t>
  </si>
  <si>
    <t xml:space="preserve">Combustion engine power: 347 [kW]. Power share from combustion engine: 100 [%]. Km over lifetime: 315000 [km]. Yearly mileage: 98000 [km/year]. Autonomy on a full tank/battery: 800 [km]. Tank-to-wheel efficiency: 30 [%]. Tank-to-wheel energy consumption: 8589 [kj/km]. Fuel tank capacity: 1908 [kWh]. Available payload: 7984 [kg]. Payload: 7400 [kg]. Load factor: 92 [%]. Curb mass (excl. driver and cargo): 9940 [kg]. Driving mass (incl. driver and cargo): 17415 [kg]. </t>
  </si>
  <si>
    <t xml:space="preserve">Combustion engine power: 346 [kW]. Power share from combustion engine: 100 [%]. Km over lifetime: 315000 [km]. Yearly mileage: 98000 [km/year]. Autonomy on a full tank/battery: 800 [km]. Tank-to-wheel efficiency: 30 [%]. Tank-to-wheel energy consumption: 8573 [kj/km]. Fuel tank capacity: 1905 [kWh]. Available payload: 8013 [kg]. Payload: 7400 [kg]. Load factor: 92 [%]. Curb mass (excl. driver and cargo): 9911 [kg]. Driving mass (incl. driver and cargo): 17386 [kg]. </t>
  </si>
  <si>
    <t xml:space="preserve">Combustion engine power: 337 [kW]. Power share from combustion engine: 100 [%]. Km over lifetime: 315000 [km]. Yearly mileage: 98000 [km/year]. Autonomy on a full tank/battery: 800 [km]. Tank-to-wheel efficiency: 30 [%]. Tank-to-wheel energy consumption: 8239 [kj/km]. Fuel tank capacity: 1830 [kWh]. Available payload: 8281 [kg]. Payload: 7400 [kg]. Load factor: 89 [%]. Curb mass (excl. driver and cargo): 9643 [kg]. Driving mass (incl. driver and cargo): 17118 [kg]. </t>
  </si>
  <si>
    <t xml:space="preserve">Combustion engine power: 361 [kW]. Power share from combustion engine: 100 [%]. Km over lifetime: 315000 [km]. Yearly mileage: 98000 [km/year]. Autonomy on a full tank/battery: 800 [km]. Tank-to-wheel efficiency: 27 [%]. Tank-to-wheel energy consumption: 9690 [kj/km]. Fuel tank capacity: 2153 [kWh]. Available payload: 7594 [kg]. Payload: 7400 [kg]. Load factor: 97 [%]. Curb mass (excl. driver and cargo): 10330 [kg]. Driving mass (incl. driver and cargo): 17805 [kg]. </t>
  </si>
  <si>
    <t xml:space="preserve">Combustion engine power: 360 [kW]. Power share from combustion engine: 100 [%]. Km over lifetime: 315000 [km]. Yearly mileage: 98000 [km/year]. Autonomy on a full tank/battery: 800 [km]. Tank-to-wheel efficiency: 27 [%]. Tank-to-wheel energy consumption: 9671 [kj/km]. Fuel tank capacity: 2149 [kWh]. Available payload: 7626 [kg]. Payload: 7400 [kg]. Load factor: 97 [%]. Curb mass (excl. driver and cargo): 10298 [kg]. Driving mass (incl. driver and cargo): 17773 [kg]. </t>
  </si>
  <si>
    <t xml:space="preserve">Combustion engine power: 359 [kW]. Power share from combustion engine: 100 [%]. Km over lifetime: 315000 [km]. Yearly mileage: 98000 [km/year]. Autonomy on a full tank/battery: 800 [km]. Tank-to-wheel efficiency: 27 [%]. Tank-to-wheel energy consumption: 9651 [kj/km]. Fuel tank capacity: 2144 [kWh]. Available payload: 7657 [kg]. Payload: 7400 [kg]. Load factor: 96 [%]. Curb mass (excl. driver and cargo): 10267 [kg]. Driving mass (incl. driver and cargo): 17742 [kg]. </t>
  </si>
  <si>
    <t xml:space="preserve">Combustion engine power: 349 [kW]. Power share from combustion engine: 100 [%]. Km over lifetime: 315000 [km]. Yearly mileage: 98000 [km/year]. Autonomy on a full tank/battery: 800 [km]. Tank-to-wheel efficiency: 27 [%]. Tank-to-wheel energy consumption: 9289 [kj/km]. Fuel tank capacity: 2064 [kWh]. Available payload: 7926 [kg]. Payload: 7400 [kg]. Load factor: 93 [%]. Curb mass (excl. driver and cargo): 9998 [kg]. Driving mass (incl. driver and cargo): 17473 [kg]. </t>
  </si>
  <si>
    <t xml:space="preserve">Combustion engine power: 309 [kW]. Electric motor power: 32 [kW]. Power share from combustion engine: 94 [%]. Km over lifetime: 315000 [km]. Yearly mileage: 98000 [km/year]. Autonomy on a full tank/battery: 800 [km]. Tank-to-wheel efficiency: 32 [%]. Tank-to-wheel energy consumption: 7704 [kj/km]. Battery capacity: 70 [kWh]. Fuel tank capacity: 1656 [kWh]. Mass of battery: 583 [kg]. Available payload: 8480 [kg]. Payload: 7399 [kg]. Load factor: 87 [%]. Curb mass (excl. driver and cargo): 9920 [kg]. Driving mass (incl. driver and cargo): 17395 [kg]. </t>
  </si>
  <si>
    <t xml:space="preserve">Electric motor power: 700 [kW]. Km over lifetime: 580000 [km]. Yearly mileage: 108000 [km/year]. Autonomy on a full tank/battery: 800 [km]. Tank-to-wheel efficiency: 72 [%]. Tank-to-wheel energy consumption: 5447 [kj/km]. Battery capacity: 1513 [kWh]. Mass of battery: 12610 [kg]. Available payload: 13400 [kg]. Payload: 13400 [kg]. Load factor: 100 [%]. Curb mass (excl. driver and cargo): 24222 [kg]. Driving mass (incl. driver and cargo): 37697 [kg]. </t>
  </si>
  <si>
    <t xml:space="preserve">Electric motor power: 306 [kW]. Km over lifetime: 580000 [km]. Yearly mileage: 108000 [km/year]. Autonomy on a full tank/battery: 800 [km]. Tank-to-wheel efficiency: 34 [%]. Tank-to-wheel energy consumption: 9372 [kj/km]. Fuel cell system efficiency: 46 [%]. Battery capacity: 144 [kWh]. Fuel tank capacity: 2082 [kWh]. Mass of battery: 1449 [kg]. Available payload: 13400 [kg]. Payload: 13400 [kg]. Load factor: 100 [%]. Curb mass (excl. driver and cargo): 13924 [kg]. Driving mass (incl. driver and cargo): 27399 [kg]. </t>
  </si>
  <si>
    <t xml:space="preserve">Combustion engine power: 288 [kW]. Electric motor power: 72 [kW]. Power share from combustion engine: 80 [%]. Km over lifetime: 580000 [km]. Yearly mileage: 108000 [km/year]. Autonomy on a full tank/battery: 800 [km]. Tank-to-wheel efficiency: 31 [%]. Tank-to-wheel energy consumption: 9614 [kj/km]. Fuel tank capacity: 2136 [kWh]. Available payload: 13485 [kg]. Payload: 13400 [kg]. Load factor: 99 [%]. Curb mass (excl. driver and cargo): 12439 [kg]. Driving mass (incl. driver and cargo): 25914 [kg]. </t>
  </si>
  <si>
    <t xml:space="preserve">Combustion engine power: 385 [kW]. Power share from combustion engine: 100 [%]. Km over lifetime: 580000 [km]. Yearly mileage: 108000 [km/year]. Autonomy on a full tank/battery: 800 [km]. Tank-to-wheel efficiency: 31 [%]. Tank-to-wheel energy consumption: 10735 [kj/km]. Fuel tank capacity: 2385 [kWh]. Available payload: 13400 [kg]. Payload: 13400 [kg]. Load factor: 100 [%]. Curb mass (excl. driver and cargo): 13309 [kg]. Driving mass (incl. driver and cargo): 26784 [kg]. </t>
  </si>
  <si>
    <t xml:space="preserve">Combustion engine power: 385 [kW]. Power share from combustion engine: 100 [%]. Km over lifetime: 580000 [km]. Yearly mileage: 108000 [km/year]. Autonomy on a full tank/battery: 800 [km]. Tank-to-wheel efficiency: 31 [%]. Tank-to-wheel energy consumption: 10718 [kj/km]. Fuel tank capacity: 2381 [kWh]. Available payload: 13400 [kg]. Payload: 13400 [kg]. Load factor: 100 [%]. Curb mass (excl. driver and cargo): 13278 [kg]. Driving mass (incl. driver and cargo): 26753 [kg]. </t>
  </si>
  <si>
    <t xml:space="preserve">Combustion engine power: 384 [kW]. Power share from combustion engine: 100 [%]. Km over lifetime: 580000 [km]. Yearly mileage: 108000 [km/year]. Autonomy on a full tank/battery: 800 [km]. Tank-to-wheel efficiency: 31 [%]. Tank-to-wheel energy consumption: 10700 [kj/km]. Fuel tank capacity: 2377 [kWh]. Available payload: 13400 [kg]. Payload: 13400 [kg]. Load factor: 100 [%]. Curb mass (excl. driver and cargo): 13246 [kg]. Driving mass (incl. driver and cargo): 26721 [kg]. </t>
  </si>
  <si>
    <t xml:space="preserve">Combustion engine power: 374 [kW]. Power share from combustion engine: 100 [%]. Km over lifetime: 580000 [km]. Yearly mileage: 108000 [km/year]. Autonomy on a full tank/battery: 800 [km]. Tank-to-wheel efficiency: 30 [%]. Tank-to-wheel energy consumption: 10373 [kj/km]. Fuel tank capacity: 2305 [kWh]. Available payload: 13400 [kg]. Payload: 13400 [kg]. Load factor: 100 [%]. Curb mass (excl. driver and cargo): 12897 [kg]. Driving mass (incl. driver and cargo): 26372 [kg]. </t>
  </si>
  <si>
    <t xml:space="preserve">Combustion engine power: 398 [kW]. Power share from combustion engine: 100 [%]. Km over lifetime: 580000 [km]. Yearly mileage: 108000 [km/year]. Autonomy on a full tank/battery: 800 [km]. Tank-to-wheel efficiency: 27 [%]. Tank-to-wheel energy consumption: 12080 [kj/km]. Fuel tank capacity: 2684 [kWh]. Available payload: 13400 [kg]. Payload: 13400 [kg]. Load factor: 100 [%]. Curb mass (excl. driver and cargo): 13749 [kg]. Driving mass (incl. driver and cargo): 27224 [kg]. </t>
  </si>
  <si>
    <t xml:space="preserve">Combustion engine power: 397 [kW]. Power share from combustion engine: 100 [%]. Km over lifetime: 580000 [km]. Yearly mileage: 108000 [km/year]. Autonomy on a full tank/battery: 800 [km]. Tank-to-wheel efficiency: 27 [%]. Tank-to-wheel energy consumption: 12061 [kj/km]. Fuel tank capacity: 2680 [kWh]. Available payload: 13400 [kg]. Payload: 13400 [kg]. Load factor: 100 [%]. Curb mass (excl. driver and cargo): 13715 [kg]. Driving mass (incl. driver and cargo): 27190 [kg]. </t>
  </si>
  <si>
    <t xml:space="preserve">Combustion engine power: 396 [kW]. Power share from combustion engine: 100 [%]. Km over lifetime: 580000 [km]. Yearly mileage: 108000 [km/year]. Autonomy on a full tank/battery: 800 [km]. Tank-to-wheel efficiency: 27 [%]. Tank-to-wheel energy consumption: 12041 [kj/km]. Fuel tank capacity: 2675 [kWh]. Available payload: 13400 [kg]. Payload: 13400 [kg]. Load factor: 100 [%]. Curb mass (excl. driver and cargo): 13681 [kg]. Driving mass (incl. driver and cargo): 27156 [kg]. </t>
  </si>
  <si>
    <t xml:space="preserve">Combustion engine power: 386 [kW]. Power share from combustion engine: 100 [%]. Km over lifetime: 580000 [km]. Yearly mileage: 108000 [km/year]. Autonomy on a full tank/battery: 800 [km]. Tank-to-wheel efficiency: 27 [%]. Tank-to-wheel energy consumption: 11669 [kj/km]. Fuel tank capacity: 2593 [kWh]. Available payload: 13400 [kg]. Payload: 13400 [kg]. Load factor: 100 [%]. Curb mass (excl. driver and cargo): 13329 [kg]. Driving mass (incl. driver and cargo): 26804 [kg]. </t>
  </si>
  <si>
    <t xml:space="preserve">Combustion engine power: 342 [kW]. Electric motor power: 41 [kW]. Power share from combustion engine: 94 [%]. Km over lifetime: 580000 [km]. Yearly mileage: 108000 [km/year]. Autonomy on a full tank/battery: 800 [km]. Tank-to-wheel efficiency: 33 [%]. Tank-to-wheel energy consumption: 9749 [kj/km]. Battery capacity: 90 [kWh]. Fuel tank capacity: 2094 [kWh]. Mass of battery: 749 [kg]. Available payload: 13400 [kg]. Payload: 13400 [kg]. Load factor: 100 [%]. Curb mass (excl. driver and cargo): 13244 [kg]. Driving mass (incl. driver and cargo): 26719 [kg]. </t>
  </si>
  <si>
    <t xml:space="preserve">Electric motor power: 700 [kW]. Km over lifetime: 227000 [km]. Yearly mileage: 107000 [km/year]. Autonomy on a full tank/battery: 800 [km]. Tank-to-wheel efficiency: 72 [%]. Tank-to-wheel energy consumption: 6258 [kj/km]. Battery capacity: 1738 [kWh]. Mass of battery: 14488 [kg]. Available payload: 13800 [kg]. Payload: 13800 [kg]. Load factor: 100 [%]. Curb mass (excl. driver and cargo): 25729 [kg]. Driving mass (incl. driver and cargo): 39604 [kg]. </t>
  </si>
  <si>
    <t xml:space="preserve">Electric motor power: 287 [kW]. Km over lifetime: 227000 [km]. Yearly mileage: 107000 [km/year]. Autonomy on a full tank/battery: 800 [km]. Tank-to-wheel efficiency: 34 [%]. Tank-to-wheel energy consumption: 10689 [kj/km]. Fuel cell system efficiency: 46 [%]. Battery capacity: 162 [kWh]. Fuel tank capacity: 2375 [kWh]. Mass of battery: 1625 [kg]. Available payload: 18243 [kg]. Payload: 13800 [kg]. Load factor: 75 [%]. Curb mass (excl. driver and cargo): 13681 [kg]. Driving mass (incl. driver and cargo): 27556 [kg]. </t>
  </si>
  <si>
    <t xml:space="preserve">Combustion engine power: 262 [kW]. Electric motor power: 76 [kW]. Power share from combustion engine: 77 [%]. Km over lifetime: 227000 [km]. Yearly mileage: 107000 [km/year]. Autonomy on a full tank/battery: 800 [km]. Tank-to-wheel efficiency: 33 [%]. Tank-to-wheel energy consumption: 10417 [kj/km]. Fuel tank capacity: 2315 [kWh]. Available payload: 20059 [kg]. Payload: 13800 [kg]. Load factor: 68 [%]. Curb mass (excl. driver and cargo): 11865 [kg]. Driving mass (incl. driver and cargo): 25740 [kg]. </t>
  </si>
  <si>
    <t xml:space="preserve">Combustion engine power: 351 [kW]. Power share from combustion engine: 100 [%]. Km over lifetime: 227000 [km]. Yearly mileage: 107000 [km/year]. Autonomy on a full tank/battery: 800 [km]. Tank-to-wheel efficiency: 32 [%]. Tank-to-wheel energy consumption: 11536 [kj/km]. Fuel tank capacity: 2563 [kWh]. Available payload: 19584 [kg]. Payload: 13800 [kg]. Load factor: 70 [%]. Curb mass (excl. driver and cargo): 12340 [kg]. Driving mass (incl. driver and cargo): 26215 [kg]. </t>
  </si>
  <si>
    <t xml:space="preserve">Combustion engine power: 350 [kW]. Power share from combustion engine: 100 [%]. Km over lifetime: 227000 [km]. Yearly mileage: 107000 [km/year]. Autonomy on a full tank/battery: 800 [km]. Tank-to-wheel efficiency: 32 [%]. Tank-to-wheel energy consumption: 11519 [kj/km]. Fuel tank capacity: 2559 [kWh]. Available payload: 19613 [kg]. Payload: 13800 [kg]. Load factor: 70 [%]. Curb mass (excl. driver and cargo): 12311 [kg]. Driving mass (incl. driver and cargo): 26186 [kg]. </t>
  </si>
  <si>
    <t xml:space="preserve">Combustion engine power: 350 [kW]. Power share from combustion engine: 100 [%]. Km over lifetime: 227000 [km]. Yearly mileage: 107000 [km/year]. Autonomy on a full tank/battery: 800 [km]. Tank-to-wheel efficiency: 32 [%]. Tank-to-wheel energy consumption: 11503 [kj/km]. Fuel tank capacity: 2556 [kWh]. Available payload: 19641 [kg]. Payload: 13800 [kg]. Load factor: 70 [%]. Curb mass (excl. driver and cargo): 12283 [kg]. Driving mass (incl. driver and cargo): 26158 [kg]. </t>
  </si>
  <si>
    <t xml:space="preserve">Combustion engine power: 345 [kW]. Power share from combustion engine: 100 [%]. Km over lifetime: 227000 [km]. Yearly mileage: 107000 [km/year]. Autonomy on a full tank/battery: 800 [km]. Tank-to-wheel efficiency: 32 [%]. Tank-to-wheel energy consumption: 11131 [kj/km]. Fuel tank capacity: 2473 [kWh]. Available payload: 19792 [kg]. Payload: 13800 [kg]. Load factor: 69 [%]. Curb mass (excl. driver and cargo): 12132 [kg]. Driving mass (incl. driver and cargo): 26007 [kg]. </t>
  </si>
  <si>
    <t xml:space="preserve">Combustion engine power: 364 [kW]. Power share from combustion engine: 100 [%]. Km over lifetime: 227000 [km]. Yearly mileage: 107000 [km/year]. Autonomy on a full tank/battery: 800 [km]. Tank-to-wheel efficiency: 29 [%]. Tank-to-wheel energy consumption: 12955 [kj/km]. Fuel tank capacity: 2878 [kWh]. Available payload: 19151 [kg]. Payload: 13800 [kg]. Load factor: 72 [%]. Curb mass (excl. driver and cargo): 12773 [kg]. Driving mass (incl. driver and cargo): 26648 [kg]. </t>
  </si>
  <si>
    <t xml:space="preserve">Combustion engine power: 363 [kW]. Power share from combustion engine: 100 [%]. Km over lifetime: 227000 [km]. Yearly mileage: 107000 [km/year]. Autonomy on a full tank/battery: 800 [km]. Tank-to-wheel efficiency: 29 [%]. Tank-to-wheel energy consumption: 12936 [kj/km]. Fuel tank capacity: 2874 [kWh]. Available payload: 19182 [kg]. Payload: 13800 [kg]. Load factor: 71 [%]. Curb mass (excl. driver and cargo): 12742 [kg]. Driving mass (incl. driver and cargo): 26617 [kg]. </t>
  </si>
  <si>
    <t xml:space="preserve">Combustion engine power: 362 [kW]. Power share from combustion engine: 100 [%]. Km over lifetime: 227000 [km]. Yearly mileage: 107000 [km/year]. Autonomy on a full tank/battery: 800 [km]. Tank-to-wheel efficiency: 29 [%]. Tank-to-wheel energy consumption: 12918 [kj/km]. Fuel tank capacity: 2870 [kWh]. Available payload: 19212 [kg]. Payload: 13800 [kg]. Load factor: 71 [%]. Curb mass (excl. driver and cargo): 12712 [kg]. Driving mass (incl. driver and cargo): 26587 [kg]. </t>
  </si>
  <si>
    <t xml:space="preserve">Combustion engine power: 357 [kW]. Power share from combustion engine: 100 [%]. Km over lifetime: 227000 [km]. Yearly mileage: 107000 [km/year]. Autonomy on a full tank/battery: 800 [km]. Tank-to-wheel efficiency: 28 [%]. Tank-to-wheel energy consumption: 12491 [kj/km]. Fuel tank capacity: 2775 [kWh]. Available payload: 19366 [kg]. Payload: 13800 [kg]. Load factor: 71 [%]. Curb mass (excl. driver and cargo): 12558 [kg]. Driving mass (incl. driver and cargo): 26433 [kg]. </t>
  </si>
  <si>
    <t xml:space="preserve">Combustion engine power: 353 [kW]. Power share from combustion engine: 100 [%]. Km over lifetime: 227000 [km]. Yearly mileage: 107000 [km/year]. Autonomy on a full tank/battery: 800 [km]. Tank-to-wheel efficiency: 28 [%]. Tank-to-wheel energy consumption: 12110 [kj/km]. Fuel tank capacity: 2691 [kWh]. Available payload: 19518 [kg]. Payload: 13800 [kg]. Load factor: 70 [%]. Curb mass (excl. driver and cargo): 12406 [kg]. Driving mass (incl. driver and cargo): 26281 [kg]. </t>
  </si>
  <si>
    <t xml:space="preserve">Combustion engine power: 322 [kW]. Electric motor power: 38 [kW]. Power share from combustion engine: 94 [%]. Km over lifetime: 227000 [km]. Yearly mileage: 107000 [km/year]. Autonomy on a full tank/battery: 799 [km]. Tank-to-wheel efficiency: 34 [%]. Tank-to-wheel energy consumption: 10530 [kj/km]. Battery capacity: 95 [kWh]. Fuel tank capacity: 2264 [kWh]. Mass of battery: 791 [kg]. Available payload: 19607 [kg]. Payload: 13800 [kg]. Load factor: 70 [%]. Curb mass (excl. driver and cargo): 12732 [kg]. Driving mass (incl. driver and cargo): 26607 [kg]. </t>
  </si>
  <si>
    <t xml:space="preserve">Electric motor power: 700 [kW]. Km over lifetime: 710000 [km]. Yearly mileage: 107000 [km/year]. Autonomy on a full tank/battery: 800 [km]. Tank-to-wheel efficiency: 72 [%]. Tank-to-wheel energy consumption: 6630 [kj/km]. Battery capacity: 1841 [kWh]. Mass of battery: 15348 [kg]. Available payload: 13800 [kg]. Payload: 13800 [kg]. Load factor: 100 [%]. Curb mass (excl. driver and cargo): 29223 [kg]. Driving mass (incl. driver and cargo): 43098 [kg]. </t>
  </si>
  <si>
    <t xml:space="preserve">Electric motor power: 334 [kW]. Km over lifetime: 710000 [km]. Yearly mileage: 107000 [km/year]. Autonomy on a full tank/battery: 800 [km]. Tank-to-wheel efficiency: 34 [%]. Tank-to-wheel energy consumption: 11384 [kj/km]. Fuel cell system efficiency: 46 [%]. Battery capacity: 171 [kWh]. Fuel tank capacity: 2529 [kWh]. Mass of battery: 1717 [kg]. Available payload: 23180 [kg]. Payload: 13800 [kg]. Load factor: 59 [%]. Curb mass (excl. driver and cargo): 16744 [kg]. Driving mass (incl. driver and cargo): 30619 [kg]. </t>
  </si>
  <si>
    <t xml:space="preserve">Combustion engine power: 319 [kW]. Electric motor power: 92 [kW]. Power share from combustion engine: 77 [%]. Km over lifetime: 710000 [km]. Yearly mileage: 107000 [km/year]. Autonomy on a full tank/battery: 800 [km]. Tank-to-wheel efficiency: 32 [%]. Tank-to-wheel energy consumption: 11270 [kj/km]. Fuel tank capacity: 2504 [kWh]. Available payload: 25182 [kg]. Payload: 13800 [kg]. Load factor: 54 [%]. Curb mass (excl. driver and cargo): 14742 [kg]. Driving mass (incl. driver and cargo): 28617 [kg]. </t>
  </si>
  <si>
    <t xml:space="preserve">Combustion engine power: 429 [kW]. Power share from combustion engine: 100 [%]. Km over lifetime: 710000 [km]. Yearly mileage: 107000 [km/year]. Autonomy on a full tank/battery: 800 [km]. Tank-to-wheel efficiency: 32 [%]. Tank-to-wheel energy consumption: 12464 [kj/km]. Fuel tank capacity: 2769 [kWh]. Available payload: 24594 [kg]. Payload: 13800 [kg]. Load factor: 56 [%]. Curb mass (excl. driver and cargo): 15330 [kg]. Driving mass (incl. driver and cargo): 29205 [kg]. </t>
  </si>
  <si>
    <t xml:space="preserve">Combustion engine power: 428 [kW]. Power share from combustion engine: 100 [%]. Km over lifetime: 710000 [km]. Yearly mileage: 107000 [km/year]. Autonomy on a full tank/battery: 800 [km]. Tank-to-wheel efficiency: 32 [%]. Tank-to-wheel energy consumption: 12452 [kj/km]. Fuel tank capacity: 2767 [kWh]. Available payload: 24629 [kg]. Payload: 13800 [kg]. Load factor: 56 [%]. Curb mass (excl. driver and cargo): 15295 [kg]. Driving mass (incl. driver and cargo): 29170 [kg]. </t>
  </si>
  <si>
    <t xml:space="preserve">Combustion engine power: 427 [kW]. Power share from combustion engine: 100 [%]. Km over lifetime: 710000 [km]. Yearly mileage: 107000 [km/year]. Autonomy on a full tank/battery: 800 [km]. Tank-to-wheel efficiency: 32 [%]. Tank-to-wheel energy consumption: 12440 [kj/km]. Fuel tank capacity: 2764 [kWh]. Available payload: 24664 [kg]. Payload: 13800 [kg]. Load factor: 55 [%]. Curb mass (excl. driver and cargo): 15260 [kg]. Driving mass (incl. driver and cargo): 29135 [kg]. </t>
  </si>
  <si>
    <t xml:space="preserve">Combustion engine power: 422 [kW]. Power share from combustion engine: 100 [%]. Km over lifetime: 710000 [km]. Yearly mileage: 107000 [km/year]. Autonomy on a full tank/battery: 800 [km]. Tank-to-wheel efficiency: 31 [%]. Tank-to-wheel energy consumption: 12095 [kj/km]. Fuel tank capacity: 2687 [kWh]. Available payload: 24849 [kg]. Payload: 13800 [kg]. Load factor: 55 [%]. Curb mass (excl. driver and cargo): 15075 [kg]. Driving mass (incl. driver and cargo): 28950 [kg]. </t>
  </si>
  <si>
    <t xml:space="preserve">Combustion engine power: 443 [kW]. Power share from combustion engine: 100 [%]. Km over lifetime: 710000 [km]. Yearly mileage: 107000 [km/year]. Autonomy on a full tank/battery: 800 [km]. Tank-to-wheel efficiency: 28 [%]. Tank-to-wheel energy consumption: 14019 [kj/km]. Fuel tank capacity: 3115 [kWh]. Available payload: 24069 [kg]. Payload: 13800 [kg]. Load factor: 57 [%]. Curb mass (excl. driver and cargo): 15855 [kg]. Driving mass (incl. driver and cargo): 29730 [kg]. </t>
  </si>
  <si>
    <t xml:space="preserve">Combustion engine power: 442 [kW]. Power share from combustion engine: 100 [%]. Km over lifetime: 710000 [km]. Yearly mileage: 107000 [km/year]. Autonomy on a full tank/battery: 800 [km]. Tank-to-wheel efficiency: 28 [%]. Tank-to-wheel energy consumption: 14004 [kj/km]. Fuel tank capacity: 3112 [kWh]. Available payload: 24106 [kg]. Payload: 13800 [kg]. Load factor: 57 [%]. Curb mass (excl. driver and cargo): 15818 [kg]. Driving mass (incl. driver and cargo): 29693 [kg]. </t>
  </si>
  <si>
    <t xml:space="preserve">Combustion engine power: 441 [kW]. Power share from combustion engine: 100 [%]. Km over lifetime: 710000 [km]. Yearly mileage: 107000 [km/year]. Autonomy on a full tank/battery: 800 [km]. Tank-to-wheel efficiency: 28 [%]. Tank-to-wheel energy consumption: 13989 [kj/km]. Fuel tank capacity: 3108 [kWh]. Available payload: 24143 [kg]. Payload: 13800 [kg]. Load factor: 57 [%]. Curb mass (excl. driver and cargo): 15781 [kg]. Driving mass (incl. driver and cargo): 29656 [kg]. </t>
  </si>
  <si>
    <t xml:space="preserve">Combustion engine power: 434 [kW]. Power share from combustion engine: 100 [%]. Km over lifetime: 710000 [km]. Yearly mileage: 107000 [km/year]. Autonomy on a full tank/battery: 800 [km]. Tank-to-wheel efficiency: 28 [%]. Tank-to-wheel energy consumption: 13572 [kj/km]. Fuel tank capacity: 3016 [kWh]. Available payload: 24416 [kg]. Payload: 13800 [kg]. Load factor: 56 [%]. Curb mass (excl. driver and cargo): 15508 [kg]. Driving mass (incl. driver and cargo): 29383 [kg]. </t>
  </si>
  <si>
    <t xml:space="preserve">Combustion engine power: 429 [kW]. Power share from combustion engine: 100 [%]. Km over lifetime: 710000 [km]. Yearly mileage: 107000 [km/year]. Autonomy on a full tank/battery: 800 [km]. Tank-to-wheel efficiency: 28 [%]. Tank-to-wheel energy consumption: 13200 [kj/km]. Fuel tank capacity: 2933 [kWh]. Available payload: 24602 [kg]. Payload: 13800 [kg]. Load factor: 56 [%]. Curb mass (excl. driver and cargo): 15322 [kg]. Driving mass (incl. driver and cargo): 29197 [kg]. </t>
  </si>
  <si>
    <t xml:space="preserve">Combustion engine power: 392 [kW]. Electric motor power: 41 [kW]. Power share from combustion engine: 94 [%]. Km over lifetime: 710000 [km]. Yearly mileage: 107000 [km/year]. Autonomy on a full tank/battery: 800 [km]. Tank-to-wheel efficiency: 33 [%]. Tank-to-wheel energy consumption: 11452 [kj/km]. Battery capacity: 110 [kWh]. Fuel tank capacity: 2456 [kWh]. Mass of battery: 916 [kg]. Available payload: 24362 [kg]. Payload: 13800 [kg]. Load factor: 57 [%]. Curb mass (excl. driver and cargo): 15747 [kg]. Driving mass (incl. driver and cargo): 29622 [kg]. </t>
  </si>
  <si>
    <t xml:space="preserve">Electric motor power: 700 [kW]. Km over lifetime: 710000 [km]. Yearly mileage: 107000 [km/year]. Autonomy on a full tank/battery: 800 [km]. Tank-to-wheel efficiency: 72 [%]. Tank-to-wheel energy consumption: 8030 [kj/km]. Battery capacity: 2230 [kWh]. Mass of battery: 18589 [kg]. Available payload: 20873 [kg]. Payload: 19300 [kg]. Load factor: 92 [%]. Curb mass (excl. driver and cargo): 39051 [kg]. Driving mass (incl. driver and cargo): 58426 [kg]. </t>
  </si>
  <si>
    <t xml:space="preserve">Electric motor power: 460 [kW]. Km over lifetime: 710000 [km]. Yearly mileage: 107000 [km/year]. Autonomy on a full tank/battery: 800 [km]. Tank-to-wheel efficiency: 34 [%]. Tank-to-wheel energy consumption: 13848 [kj/km]. Fuel cell system efficiency: 46 [%]. Battery capacity: 204 [kWh]. Fuel tank capacity: 3077 [kWh]. Mass of battery: 2046 [kg]. Available payload: 35679 [kg]. Payload: 19300 [kg]. Load factor: 54 [%]. Curb mass (excl. driver and cargo): 24245 [kg]. Driving mass (incl. driver and cargo): 43620 [kg]. </t>
  </si>
  <si>
    <t xml:space="preserve">Combustion engine power: 369 [kW]. Electric motor power: 107 [kW]. Power share from combustion engine: 77 [%]. Km over lifetime: 710000 [km]. Yearly mileage: 107000 [km/year]. Autonomy on a full tank/battery: 800 [km]. Tank-to-wheel efficiency: 33 [%]. Tank-to-wheel energy consumption: 13955 [kj/km]. Fuel tank capacity: 3101 [kWh]. Available payload: 38276 [kg]. Payload: 19300 [kg]. Load factor: 50 [%]. Curb mass (excl. driver and cargo): 21648 [kg]. Driving mass (incl. driver and cargo): 41023 [kg]. </t>
  </si>
  <si>
    <t xml:space="preserve">Combustion engine power: 493 [kW]. Power share from combustion engine: 100 [%]. Km over lifetime: 710000 [km]. Yearly mileage: 107000 [km/year]. Autonomy on a full tank/battery: 800 [km]. Tank-to-wheel efficiency: 32 [%]. Tank-to-wheel energy consumption: 15224 [kj/km]. Fuel tank capacity: 3383 [kWh]. Available payload: 37512 [kg]. Payload: 19300 [kg]. Load factor: 51 [%]. Curb mass (excl. driver and cargo): 22412 [kg]. Driving mass (incl. driver and cargo): 41787 [kg]. </t>
  </si>
  <si>
    <t xml:space="preserve">Combustion engine power: 492 [kW]. Power share from combustion engine: 100 [%]. Km over lifetime: 710000 [km]. Yearly mileage: 107000 [km/year]. Autonomy on a full tank/battery: 800 [km]. Tank-to-wheel efficiency: 32 [%]. Tank-to-wheel energy consumption: 15211 [kj/km]. Fuel tank capacity: 3380 [kWh]. Available payload: 37551 [kg]. Payload: 19300 [kg]. Load factor: 51 [%]. Curb mass (excl. driver and cargo): 22373 [kg]. Driving mass (incl. driver and cargo): 41748 [kg]. </t>
  </si>
  <si>
    <t xml:space="preserve">Combustion engine power: 491 [kW]. Power share from combustion engine: 100 [%]. Km over lifetime: 710000 [km]. Yearly mileage: 107000 [km/year]. Autonomy on a full tank/battery: 800 [km]. Tank-to-wheel efficiency: 32 [%]. Tank-to-wheel energy consumption: 15199 [kj/km]. Fuel tank capacity: 3377 [kWh]. Available payload: 37590 [kg]. Payload: 19300 [kg]. Load factor: 51 [%]. Curb mass (excl. driver and cargo): 22334 [kg]. Driving mass (incl. driver and cargo): 41709 [kg]. </t>
  </si>
  <si>
    <t xml:space="preserve">Combustion engine power: 485 [kW]. Power share from combustion engine: 100 [%]. Km over lifetime: 710000 [km]. Yearly mileage: 107000 [km/year]. Autonomy on a full tank/battery: 800 [km]. Tank-to-wheel efficiency: 32 [%]. Tank-to-wheel energy consumption: 14843 [kj/km]. Fuel tank capacity: 3298 [kWh]. Available payload: 37848 [kg]. Payload: 19300 [kg]. Load factor: 50 [%]. Curb mass (excl. driver and cargo): 22076 [kg]. Driving mass (incl. driver and cargo): 41451 [kg]. </t>
  </si>
  <si>
    <t xml:space="preserve">Combustion engine power: 504 [kW]. Power share from combustion engine: 100 [%]. Km over lifetime: 710000 [km]. Yearly mileage: 107000 [km/year]. Autonomy on a full tank/battery: 800 [km]. Tank-to-wheel efficiency: 29 [%]. Tank-to-wheel energy consumption: 17067 [kj/km]. Fuel tank capacity: 3792 [kWh]. Available payload: 36993 [kg]. Payload: 19300 [kg]. Load factor: 52 [%]. Curb mass (excl. driver and cargo): 22931 [kg]. Driving mass (incl. driver and cargo): 42306 [kg]. </t>
  </si>
  <si>
    <t xml:space="preserve">Combustion engine power: 503 [kW]. Power share from combustion engine: 100 [%]. Km over lifetime: 710000 [km]. Yearly mileage: 107000 [km/year]. Autonomy on a full tank/battery: 800 [km]. Tank-to-wheel efficiency: 29 [%]. Tank-to-wheel energy consumption: 17051 [kj/km]. Fuel tank capacity: 3789 [kWh]. Available payload: 37035 [kg]. Payload: 19300 [kg]. Load factor: 52 [%]. Curb mass (excl. driver and cargo): 22889 [kg]. Driving mass (incl. driver and cargo): 42264 [kg]. </t>
  </si>
  <si>
    <t xml:space="preserve">Combustion engine power: 502 [kW]. Power share from combustion engine: 100 [%]. Km over lifetime: 710000 [km]. Yearly mileage: 107000 [km/year]. Autonomy on a full tank/battery: 800 [km]. Tank-to-wheel efficiency: 29 [%]. Tank-to-wheel energy consumption: 17036 [kj/km]. Fuel tank capacity: 3785 [kWh]. Available payload: 37076 [kg]. Payload: 19300 [kg]. Load factor: 52 [%]. Curb mass (excl. driver and cargo): 22848 [kg]. Driving mass (incl. driver and cargo): 42223 [kg]. </t>
  </si>
  <si>
    <t xml:space="preserve">Combustion engine power: 496 [kW]. Power share from combustion engine: 100 [%]. Km over lifetime: 710000 [km]. Yearly mileage: 107000 [km/year]. Autonomy on a full tank/battery: 800 [km]. Tank-to-wheel efficiency: 29 [%]. Tank-to-wheel energy consumption: 16639 [kj/km]. Fuel tank capacity: 3697 [kWh]. Available payload: 37337 [kg]. Payload: 19300 [kg]. Load factor: 51 [%]. Curb mass (excl. driver and cargo): 22587 [kg]. Driving mass (incl. driver and cargo): 41962 [kg]. </t>
  </si>
  <si>
    <t xml:space="preserve">Combustion engine power: 491 [kW]. Power share from combustion engine: 100 [%]. Km over lifetime: 710000 [km]. Yearly mileage: 107000 [km/year]. Autonomy on a full tank/battery: 800 [km]. Tank-to-wheel efficiency: 28 [%]. Tank-to-wheel energy consumption: 16250 [kj/km]. Fuel tank capacity: 3611 [kWh]. Available payload: 37597 [kg]. Payload: 19300 [kg]. Load factor: 51 [%]. Curb mass (excl. driver and cargo): 22327 [kg]. Driving mass (incl. driver and cargo): 41702 [kg]. </t>
  </si>
  <si>
    <t xml:space="preserve">Combustion engine power: 454 [kW]. Electric motor power: 37 [kW]. Power share from combustion engine: 94 [%]. Km over lifetime: 710000 [km]. Yearly mileage: 107000 [km/year]. Autonomy on a full tank/battery: 800 [km]. Tank-to-wheel efficiency: 34 [%]. Tank-to-wheel energy consumption: 14149 [kj/km]. Battery capacity: 120 [kWh]. Fuel tank capacity: 3048 [kWh]. Mass of battery: 999 [kg]. Available payload: 37179 [kg]. Payload: 19300 [kg]. Load factor: 52 [%]. Curb mass (excl. driver and cargo): 22745 [kg]. Driving mass (incl. driver and cargo): 42120 [kg]. </t>
  </si>
  <si>
    <t>market group for diesel, low-sulfur</t>
  </si>
  <si>
    <t>market for natural gas, low pressure, vehicle grade</t>
  </si>
  <si>
    <t>natural gas, low pressure, vehicle grade</t>
  </si>
  <si>
    <t>fuel cell system assembly, 1 kWe, proton exchange membrane (PEM)</t>
  </si>
  <si>
    <t>fuel cell system, 1 kWe, proton exchange membrane (PEM)</t>
  </si>
  <si>
    <t>carbon fiber production, weaved, at factory</t>
  </si>
  <si>
    <t>carbon fiber, weaved</t>
  </si>
  <si>
    <t>transport, freight, lorry, fuel cell electric, 3.5t gross weight, long haul</t>
  </si>
  <si>
    <t>Light duty truck, fuel cell electric, 3.5t gross weight, long haul</t>
  </si>
  <si>
    <t>transport, freight, lorry, diesel hybrid, 3.5t gross weight, EURO-VI, long haul</t>
  </si>
  <si>
    <t>Light duty truck, diesel hybrid, 3.5t gross weight, EURO-VI, long haul</t>
  </si>
  <si>
    <t>transport, freight, lorry, diesel, 3.5t gross weight, EURO-VI, long haul</t>
  </si>
  <si>
    <t>Light duty truck, diesel, 3.5t gross weight, EURO-VI, long haul</t>
  </si>
  <si>
    <t>transport, freight, lorry, compressed gas, 3.5t gross weight, EURO-VI, long haul</t>
  </si>
  <si>
    <t>Light duty truck, compressed gas, 3.5t gross weight, EURO-VI, long haul</t>
  </si>
  <si>
    <t>transport, freight, lorry, plugin diesel hybrid, 3.5t gross weight, EURO-VI, long haul</t>
  </si>
  <si>
    <t>Light duty truck, plugin diesel hybrid, 3.5t gross weight, EURO-VI, long haul</t>
  </si>
  <si>
    <t>transport, freight, lorry, fuel cell electric, 7.5t gross weight, long haul</t>
  </si>
  <si>
    <t>Light duty truck, fuel cell electric, 7.5t gross weight, long haul</t>
  </si>
  <si>
    <t>transport, freight, lorry, diesel hybrid, 7.5t gross weight, EURO-VI, long haul</t>
  </si>
  <si>
    <t>Light duty truck, diesel hybrid, 7.5t gross weight, EURO-VI, long haul</t>
  </si>
  <si>
    <t>transport, freight, lorry, diesel, 7.5t gross weight, EURO-VI, long haul</t>
  </si>
  <si>
    <t>Light duty truck, diesel, 7.5t gross weight, EURO-VI, long haul</t>
  </si>
  <si>
    <t>transport, freight, lorry, compressed gas, 7.5t gross weight, EURO-VI, long haul</t>
  </si>
  <si>
    <t>Light duty truck, compressed gas, 7.5t gross weight, EURO-VI, long haul</t>
  </si>
  <si>
    <t>transport, freight, lorry, plugin diesel hybrid, 7.5t gross weight, EURO-VI, long haul</t>
  </si>
  <si>
    <t>Light duty truck, plugin diesel hybrid, 7.5t gross weight, EURO-VI, long haul</t>
  </si>
  <si>
    <t>transport, freight, lorry, fuel cell electric, 18t gross weight, long haul</t>
  </si>
  <si>
    <t>Medium duty truck, fuel cell electric, 18t gross weight, long haul</t>
  </si>
  <si>
    <t>transport, freight, lorry, diesel hybrid, 18t gross weight, EURO-VI, long haul</t>
  </si>
  <si>
    <t>Medium duty truck, diesel hybrid, 18t gross weight, EURO-VI, long haul</t>
  </si>
  <si>
    <t>transport, freight, lorry, diesel, 18t gross weight, EURO-VI, long haul</t>
  </si>
  <si>
    <t>Medium duty truck, diesel, 18t gross weight, EURO-VI, long haul</t>
  </si>
  <si>
    <t>transport, freight, lorry, compressed gas, 18t gross weight, EURO-VI, long haul</t>
  </si>
  <si>
    <t>Medium duty truck, compressed gas, 18t gross weight, EURO-VI, long haul</t>
  </si>
  <si>
    <t>transport, freight, lorry, plugin diesel hybrid, 18t gross weight, EURO-VI, long haul</t>
  </si>
  <si>
    <t>Medium duty truck, plugin diesel hybrid, 18t gross weight, EURO-VI, long haul</t>
  </si>
  <si>
    <t>transport, freight, lorry, fuel cell electric, 26t gross weight, long haul</t>
  </si>
  <si>
    <t>Medium duty truck, fuel cell electric, 26t gross weight, long haul</t>
  </si>
  <si>
    <t>transport, freight, lorry, diesel hybrid, 26t gross weight, EURO-VI, long haul</t>
  </si>
  <si>
    <t>Medium duty truck, diesel hybrid, 26t gross weight, EURO-VI, long haul</t>
  </si>
  <si>
    <t>transport, freight, lorry, diesel, 26t gross weight, EURO-VI, long haul</t>
  </si>
  <si>
    <t>Medium duty truck, diesel, 26t gross weight, EURO-VI, long haul</t>
  </si>
  <si>
    <t>transport, freight, lorry, compressed gas, 26t gross weight, EURO-VI, long haul</t>
  </si>
  <si>
    <t>Medium duty truck, compressed gas, 26t gross weight, EURO-VI, long haul</t>
  </si>
  <si>
    <t>transport, freight, lorry, plugin diesel hybrid, 26t gross weight, EURO-VI, long haul</t>
  </si>
  <si>
    <t>Medium duty truck, plugin diesel hybrid, 26t gross weight, EURO-VI, long haul</t>
  </si>
  <si>
    <t>transport, freight, lorry, fuel cell electric, 32t gross weight, long haul</t>
  </si>
  <si>
    <t>Heavy duty truck, fuel cell electric, 32t gross weight, long haul</t>
  </si>
  <si>
    <t>transport, freight, lorry, diesel hybrid, 32t gross weight, EURO-VI, long haul</t>
  </si>
  <si>
    <t>Heavy duty truck, diesel hybrid, 32t gross weight, EURO-VI, long haul</t>
  </si>
  <si>
    <t>transport, freight, lorry, diesel, 32t gross weight, EURO-VI, long haul</t>
  </si>
  <si>
    <t>Heavy duty truck, diesel, 32t gross weight, EURO-VI, long haul</t>
  </si>
  <si>
    <t>transport, freight, lorry, compressed gas, 32t gross weight, EURO-VI, long haul</t>
  </si>
  <si>
    <t>Heavy duty truck, compressed gas, 32t gross weight, EURO-VI, long haul</t>
  </si>
  <si>
    <t>transport, freight, lorry, plugin diesel hybrid, 32t gross weight, EURO-VI, long haul</t>
  </si>
  <si>
    <t>Heavy duty truck, plugin diesel hybrid, 32t gross weight, EURO-VI, long haul</t>
  </si>
  <si>
    <t>transport, freight, lorry, fuel cell electric, 40t gross weight, long haul</t>
  </si>
  <si>
    <t>Heavy duty truck, fuel cell electric, 40t gross weight, long haul</t>
  </si>
  <si>
    <t>transport, freight, lorry, diesel hybrid, 40t gross weight, EURO-VI, long haul</t>
  </si>
  <si>
    <t>Heavy duty truck, diesel hybrid, 40t gross weight, EURO-VI, long haul</t>
  </si>
  <si>
    <t>transport, freight, lorry, diesel, 40t gross weight, EURO-VI, long haul</t>
  </si>
  <si>
    <t>Heavy duty truck, diesel, 40t gross weight, EURO-VI, long haul</t>
  </si>
  <si>
    <t>transport, freight, lorry, compressed gas, 40t gross weight, EURO-VI, long haul</t>
  </si>
  <si>
    <t>Heavy duty truck, compressed gas, 40t gross weight, EURO-VI, long haul</t>
  </si>
  <si>
    <t>transport, freight, lorry, plugin diesel hybrid, 40t gross weight, EURO-VI, long haul</t>
  </si>
  <si>
    <t>Heavy duty truck, plugin diesel hybrid, 40t gross weight, EURO-VI, long haul</t>
  </si>
  <si>
    <t>transport, freight, lorry, fuel cell electric, 60t gross weight, long haul</t>
  </si>
  <si>
    <t>Heavy duty truck, fuel cell electric, 60t gross weight, long haul</t>
  </si>
  <si>
    <t>transport, freight, lorry, diesel hybrid, 60t gross weight, EURO-VI, long haul</t>
  </si>
  <si>
    <t>Heavy duty truck, diesel hybrid, 60t gross weight, EURO-VI, long haul</t>
  </si>
  <si>
    <t>transport, freight, lorry, diesel, 60t gross weight, EURO-VI, long haul</t>
  </si>
  <si>
    <t>Heavy duty truck, diesel, 60t gross weight, EURO-VI, long haul</t>
  </si>
  <si>
    <t>transport, freight, lorry, compressed gas, 60t gross weight, EURO-VI, long haul</t>
  </si>
  <si>
    <t>Heavy duty truck, compressed gas, 60t gross weight, EURO-VI, long haul</t>
  </si>
  <si>
    <t>transport, freight, lorry, plugin diesel hybrid, 60t gross weight, EURO-VI, long haul</t>
  </si>
  <si>
    <t>Heavy duty truck, plugin diesel hybrid, 60t gross weight, EURO-VI, long haul</t>
  </si>
  <si>
    <t>transport, freight, lorry, diesel, 3.5t gross weight, EURO-V, long haul</t>
  </si>
  <si>
    <t>Light duty truck, diesel, 3.5t gross weight, EURO-V, long haul</t>
  </si>
  <si>
    <t>transport, freight, lorry, compressed gas, 3.5t gross weight, EURO-V, long haul</t>
  </si>
  <si>
    <t>Light duty truck, compressed gas, 3.5t gross weight, EURO-V, long haul</t>
  </si>
  <si>
    <t>transport, freight, lorry, diesel, 7.5t gross weight, EURO-V, long haul</t>
  </si>
  <si>
    <t>Light duty truck, diesel, 7.5t gross weight, EURO-V, long haul</t>
  </si>
  <si>
    <t>transport, freight, lorry, compressed gas, 7.5t gross weight, EURO-V, long haul</t>
  </si>
  <si>
    <t>Light duty truck, compressed gas, 7.5t gross weight, EURO-V, long haul</t>
  </si>
  <si>
    <t>transport, freight, lorry, diesel, 18t gross weight, EURO-V, long haul</t>
  </si>
  <si>
    <t>Medium duty truck, diesel, 18t gross weight, EURO-V, long haul</t>
  </si>
  <si>
    <t>transport, freight, lorry, compressed gas, 18t gross weight, EURO-V, long haul</t>
  </si>
  <si>
    <t>Medium duty truck, compressed gas, 18t gross weight, EURO-V, long haul</t>
  </si>
  <si>
    <t>transport, freight, lorry, diesel, 26t gross weight, EURO-V, long haul</t>
  </si>
  <si>
    <t>Medium duty truck, diesel, 26t gross weight, EURO-V, long haul</t>
  </si>
  <si>
    <t>transport, freight, lorry, compressed gas, 26t gross weight, EURO-V, long haul</t>
  </si>
  <si>
    <t>Medium duty truck, compressed gas, 26t gross weight, EURO-V, long haul</t>
  </si>
  <si>
    <t>transport, freight, lorry, diesel, 32t gross weight, EURO-V, long haul</t>
  </si>
  <si>
    <t>Heavy duty truck, diesel, 32t gross weight, EURO-V, long haul</t>
  </si>
  <si>
    <t>transport, freight, lorry, compressed gas, 32t gross weight, EURO-V, long haul</t>
  </si>
  <si>
    <t>Heavy duty truck, compressed gas, 32t gross weight, EURO-V, long haul</t>
  </si>
  <si>
    <t>transport, freight, lorry, diesel, 40t gross weight, EURO-V, long haul</t>
  </si>
  <si>
    <t>Heavy duty truck, diesel, 40t gross weight, EURO-V, long haul</t>
  </si>
  <si>
    <t>transport, freight, lorry, compressed gas, 40t gross weight, EURO-V, long haul</t>
  </si>
  <si>
    <t>Heavy duty truck, compressed gas, 40t gross weight, EURO-V, long haul</t>
  </si>
  <si>
    <t>transport, freight, lorry, diesel, 60t gross weight, EURO-V, long haul</t>
  </si>
  <si>
    <t>Heavy duty truck, diesel, 60t gross weight, EURO-V, long haul</t>
  </si>
  <si>
    <t>transport, freight, lorry, compressed gas, 60t gross weight, EURO-V, long haul</t>
  </si>
  <si>
    <t>Heavy duty truck, compressed gas, 60t gross weight, EURO-V, long haul</t>
  </si>
  <si>
    <t>transport, freight, lorry, diesel, 3.5t gross weight, EURO-IV, long haul</t>
  </si>
  <si>
    <t>Light duty truck, diesel, 3.5t gross weight, EURO-IV, long haul</t>
  </si>
  <si>
    <t>transport, freight, lorry, compressed gas, 3.5t gross weight, EURO-IV, long haul</t>
  </si>
  <si>
    <t>Light duty truck, compressed gas, 3.5t gross weight, EURO-IV, long haul</t>
  </si>
  <si>
    <t>transport, freight, lorry, diesel, 7.5t gross weight, EURO-IV, long haul</t>
  </si>
  <si>
    <t>Light duty truck, diesel, 7.5t gross weight, EURO-IV, long haul</t>
  </si>
  <si>
    <t>transport, freight, lorry, compressed gas, 7.5t gross weight, EURO-IV, long haul</t>
  </si>
  <si>
    <t>Light duty truck, compressed gas, 7.5t gross weight, EURO-IV, long haul</t>
  </si>
  <si>
    <t>transport, freight, lorry, diesel, 18t gross weight, EURO-IV, long haul</t>
  </si>
  <si>
    <t>Medium duty truck, diesel, 18t gross weight, EURO-IV, long haul</t>
  </si>
  <si>
    <t>transport, freight, lorry, compressed gas, 18t gross weight, EURO-IV, long haul</t>
  </si>
  <si>
    <t>Medium duty truck, compressed gas, 18t gross weight, EURO-IV, long haul</t>
  </si>
  <si>
    <t>transport, freight, lorry, diesel, 26t gross weight, EURO-IV, long haul</t>
  </si>
  <si>
    <t>Medium duty truck, diesel, 26t gross weight, EURO-IV, long haul</t>
  </si>
  <si>
    <t>transport, freight, lorry, compressed gas, 26t gross weight, EURO-IV, long haul</t>
  </si>
  <si>
    <t>Medium duty truck, compressed gas, 26t gross weight, EURO-IV, long haul</t>
  </si>
  <si>
    <t>transport, freight, lorry, diesel, 32t gross weight, EURO-IV, long haul</t>
  </si>
  <si>
    <t>Heavy duty truck, diesel, 32t gross weight, EURO-IV, long haul</t>
  </si>
  <si>
    <t>transport, freight, lorry, compressed gas, 32t gross weight, EURO-IV, long haul</t>
  </si>
  <si>
    <t>Heavy duty truck, compressed gas, 32t gross weight, EURO-IV, long haul</t>
  </si>
  <si>
    <t>transport, freight, lorry, diesel, 40t gross weight, EURO-IV, long haul</t>
  </si>
  <si>
    <t>Heavy duty truck, diesel, 40t gross weight, EURO-IV, long haul</t>
  </si>
  <si>
    <t>transport, freight, lorry, compressed gas, 40t gross weight, EURO-IV, long haul</t>
  </si>
  <si>
    <t>Heavy duty truck, compressed gas, 40t gross weight, EURO-IV, long haul</t>
  </si>
  <si>
    <t>transport, freight, lorry, diesel, 60t gross weight, EURO-IV, long haul</t>
  </si>
  <si>
    <t>Heavy duty truck, diesel, 60t gross weight, EURO-IV, long haul</t>
  </si>
  <si>
    <t>transport, freight, lorry, compressed gas, 60t gross weight, EURO-IV, long haul</t>
  </si>
  <si>
    <t>Heavy duty truck, compressed gas, 60t gross weight, EURO-IV, long haul</t>
  </si>
  <si>
    <t>transport, freight, lorry, diesel, 3.5t gross weight, EURO-III, long haul</t>
  </si>
  <si>
    <t>Light duty truck, diesel, 3.5t gross weight, EURO-III, long haul</t>
  </si>
  <si>
    <t>transport, freight, lorry, compressed gas, 3.5t gross weight, EURO-III, long haul</t>
  </si>
  <si>
    <t>Light duty truck, compressed gas, 3.5t gross weight, EURO-III, long haul</t>
  </si>
  <si>
    <t>transport, freight, lorry, diesel, 7.5t gross weight, EURO-III, long haul</t>
  </si>
  <si>
    <t>Light duty truck, diesel, 7.5t gross weight, EURO-III, long haul</t>
  </si>
  <si>
    <t>transport, freight, lorry, compressed gas, 7.5t gross weight, EURO-III, long haul</t>
  </si>
  <si>
    <t>Light duty truck, compressed gas, 7.5t gross weight, EURO-III, long haul</t>
  </si>
  <si>
    <t>transport, freight, lorry, diesel, 18t gross weight, EURO-III, long haul</t>
  </si>
  <si>
    <t>Medium duty truck, diesel, 18t gross weight, EURO-III, long haul</t>
  </si>
  <si>
    <t>transport, freight, lorry, compressed gas, 18t gross weight, EURO-III, long haul</t>
  </si>
  <si>
    <t>Medium duty truck, compressed gas, 18t gross weight, EURO-III, long haul</t>
  </si>
  <si>
    <t>transport, freight, lorry, diesel, 26t gross weight, EURO-III, long haul</t>
  </si>
  <si>
    <t>Medium duty truck, diesel, 26t gross weight, EURO-III, long haul</t>
  </si>
  <si>
    <t>transport, freight, lorry, compressed gas, 26t gross weight, EURO-III, long haul</t>
  </si>
  <si>
    <t>Medium duty truck, compressed gas, 26t gross weight, EURO-III, long haul</t>
  </si>
  <si>
    <t>transport, freight, lorry, diesel, 32t gross weight, EURO-III, long haul</t>
  </si>
  <si>
    <t>Heavy duty truck, diesel, 32t gross weight, EURO-III, long haul</t>
  </si>
  <si>
    <t>transport, freight, lorry, compressed gas, 32t gross weight, EURO-III, long haul</t>
  </si>
  <si>
    <t>Heavy duty truck, compressed gas, 32t gross weight, EURO-III, long haul</t>
  </si>
  <si>
    <t>transport, freight, lorry, diesel, 40t gross weight, EURO-III, long haul</t>
  </si>
  <si>
    <t>Heavy duty truck, diesel, 40t gross weight, EURO-III, long haul</t>
  </si>
  <si>
    <t>transport, freight, lorry, compressed gas, 40t gross weight, EURO-III, long haul</t>
  </si>
  <si>
    <t>Heavy duty truck, compressed gas, 40t gross weight, EURO-III, long haul</t>
  </si>
  <si>
    <t>transport, freight, lorry, diesel, 60t gross weight, EURO-III, long haul</t>
  </si>
  <si>
    <t>Heavy duty truck, diesel, 60t gross weight, EURO-III, long haul</t>
  </si>
  <si>
    <t>transport, freight, lorry, compressed gas, 60t gross weight, EURO-III, long haul</t>
  </si>
  <si>
    <t>Heavy duty truck, compressed gas, 60t gross weight, EURO-III, long haul</t>
  </si>
  <si>
    <t>fuel tank assembly, compressed hydrogen gas, 700bar</t>
  </si>
  <si>
    <t>fuel tank, compressed hydrogen gas, 700bar</t>
  </si>
  <si>
    <t>fuel tank assembly, compressed natural gas, 200 bar</t>
  </si>
  <si>
    <t>fuel tank, compressed natural gas, 200 bar</t>
  </si>
  <si>
    <t>transport, freight, lorry, battery electric, 3.5t gross weight, long haul</t>
  </si>
  <si>
    <t>Light duty truck, battery electric, 3.5t gross weight, long haul</t>
  </si>
  <si>
    <t>transport, freight, lorry, battery electric, 7.5t gross weight, long haul</t>
  </si>
  <si>
    <t>Light duty truck, battery electric, 7.5t gross weight, long haul</t>
  </si>
  <si>
    <t>transport, freight, lorry, battery electric, 18t gross weight, long haul</t>
  </si>
  <si>
    <t>Medium duty truck, battery electric, 18t gross weight, long haul</t>
  </si>
  <si>
    <t>transport, freight, lorry, battery electric, 26t gross weight, long haul</t>
  </si>
  <si>
    <t>Medium duty truck, battery electric, 26t gross weight, long haul</t>
  </si>
  <si>
    <t>transport, freight, lorry, battery electric, 32t gross weight, long haul</t>
  </si>
  <si>
    <t>Heavy duty truck, battery electric, 32t gross weight, long haul</t>
  </si>
  <si>
    <t>transport, freight, lorry, battery electric, 40t gross weight, long haul</t>
  </si>
  <si>
    <t>Heavy duty truck, battery electric, 40t gross weight, long haul</t>
  </si>
  <si>
    <t>transport, freight, lorry, battery electric, 60t gross weight, long haul</t>
  </si>
  <si>
    <t>Heavy duty truck, battery electric, 60t gross weight, long haul</t>
  </si>
  <si>
    <t>market for battery capacity (MIX scenario)</t>
  </si>
  <si>
    <t>electricity storage capacity</t>
  </si>
  <si>
    <t>market for battery capacity, stationary (CONT scenario)</t>
  </si>
  <si>
    <t>transport, freight, lorry, liquefied petroleum gas, 7.5t gross weight, EURO-VI, long haul</t>
  </si>
  <si>
    <t>transport, freight, lorry, liquefied petroleum gas, 18t gross weight, EURO-VI, long haul</t>
  </si>
  <si>
    <t>transport, freight, lorry, liquefied petroleum gas, 40t gross weight, EURO-VI, long haul</t>
  </si>
  <si>
    <t>Combustion engine power: 434 [kW]. Power share from combustion engine: 100 [%]. Km over lifetime: 710000 [km]. Yearly mileage: 107000 [km/year]. Autonomy on a full tank/battery: 800 [km]. Tank-to-wheel efficiency: 28 [%]. Tank-to-wheel energy consumption: 13572 [kj/km]. Fuel tank capacity: 3016 [kWh]. Available payload: 24416 [kg]. Payload: 13800 [kg]. Load factor: 56 [%]. Curb mass (excl. driver and cargo): 15508 [kg]. Driving mass (incl. driver and cargo): 29383 [kg]. Adapted from teh CNG dataset.</t>
  </si>
  <si>
    <t>transport, freight, lorry, gasoline, 7.5t gross weight, EURO-VI, long haul</t>
  </si>
  <si>
    <t>transport, freight, lorry, gasoline, 18t gross weight, EURO-VI, long haul</t>
  </si>
  <si>
    <t>1-Pentene</t>
  </si>
  <si>
    <t>Acetone</t>
  </si>
  <si>
    <t>Cyclohexane</t>
  </si>
  <si>
    <t>Ethene</t>
  </si>
  <si>
    <t>Hexane</t>
  </si>
  <si>
    <t>Methyl ethyl ketone</t>
  </si>
  <si>
    <t>Propene</t>
  </si>
  <si>
    <t>market for petrol, low-sulfur</t>
  </si>
  <si>
    <t>lci-pass_cars</t>
  </si>
  <si>
    <t>petrol, low-sulfur</t>
  </si>
  <si>
    <t>Combustion engine power: 337 [kW]. Power share from combustion engine: 100 [%]. Km over lifetime: 315000 [km]. Yearly mileage: 98000 [km/year]. Autonomy on a full tank/battery: 800 [km]. Tank-to-wheel efficiency: 30 [%]. Tank-to-wheel energy consumption: 8239 [kj/km]. Fuel tank capacity: 1830 [kWh]. Available payload: 8281 [kg]. Payload: 7400 [kg]. Load factor: 89 [%]. Curb mass (excl. driver and cargo): 9643 [kg]. Driving mass (incl. driver and cargo): 17118 [kg]. Adapted from a corresponding diesel truck.</t>
  </si>
  <si>
    <t>transport, freight, lorry, gasoline, 40t gross weight, EURO-VI, long haul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</si>
</sst>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3" fillId="0" borderId="0" xfId="0" applyFont="1"/>
    <xf numFmtId="164" fontId="0" fillId="0" borderId="0" xfId="0" applyNumberFormat="1"/>
    <xf numFmtId="0" fontId="2" fillId="0" borderId="0" xfId="0" applyFont="1"/>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870"/>
  <sheetViews>
    <sheetView tabSelected="1" topLeftCell="A4210" workbookViewId="0">
      <selection activeCell="A4233" sqref="A4233"/>
    </sheetView>
  </sheetViews>
  <sheetFormatPr baseColWidth="10" defaultColWidth="8.83203125" defaultRowHeight="15" x14ac:dyDescent="0.2"/>
  <cols>
    <col min="1" max="1" width="62.1640625" customWidth="1"/>
    <col min="8" max="8" width="56" bestFit="1" customWidth="1"/>
    <col min="10" max="11" width="11.83203125" bestFit="1" customWidth="1"/>
  </cols>
  <sheetData>
    <row r="1" spans="1:7" ht="16" x14ac:dyDescent="0.2">
      <c r="A1" s="1" t="s">
        <v>0</v>
      </c>
      <c r="B1" s="1" t="s">
        <v>1</v>
      </c>
    </row>
    <row r="2" spans="1:7" x14ac:dyDescent="0.2">
      <c r="A2" t="s">
        <v>2</v>
      </c>
      <c r="B2" t="s">
        <v>3</v>
      </c>
    </row>
    <row r="4" spans="1:7" ht="16" x14ac:dyDescent="0.2">
      <c r="A4" s="1" t="s">
        <v>4</v>
      </c>
      <c r="B4" s="1" t="s">
        <v>178</v>
      </c>
    </row>
    <row r="5" spans="1:7" x14ac:dyDescent="0.2">
      <c r="A5" t="s">
        <v>19</v>
      </c>
      <c r="B5" t="s">
        <v>358</v>
      </c>
    </row>
    <row r="6" spans="1:7" x14ac:dyDescent="0.2">
      <c r="A6" t="s">
        <v>15</v>
      </c>
      <c r="B6" t="s">
        <v>359</v>
      </c>
    </row>
    <row r="7" spans="1:7" x14ac:dyDescent="0.2">
      <c r="A7" t="s">
        <v>5</v>
      </c>
      <c r="B7" t="s">
        <v>6</v>
      </c>
    </row>
    <row r="8" spans="1:7" x14ac:dyDescent="0.2">
      <c r="A8" t="s">
        <v>7</v>
      </c>
      <c r="B8">
        <v>1</v>
      </c>
    </row>
    <row r="9" spans="1:7" x14ac:dyDescent="0.2">
      <c r="A9" t="s">
        <v>8</v>
      </c>
      <c r="B9" t="s">
        <v>178</v>
      </c>
    </row>
    <row r="10" spans="1:7" x14ac:dyDescent="0.2">
      <c r="A10" t="s">
        <v>11</v>
      </c>
      <c r="B10" t="s">
        <v>12</v>
      </c>
    </row>
    <row r="11" spans="1:7" ht="16" x14ac:dyDescent="0.2">
      <c r="A11" s="1" t="s">
        <v>20</v>
      </c>
    </row>
    <row r="12" spans="1:7" x14ac:dyDescent="0.2">
      <c r="A12" t="s">
        <v>21</v>
      </c>
      <c r="B12" t="s">
        <v>22</v>
      </c>
      <c r="C12" t="s">
        <v>23</v>
      </c>
      <c r="D12" t="s">
        <v>5</v>
      </c>
      <c r="E12" t="s">
        <v>11</v>
      </c>
      <c r="F12" t="s">
        <v>9</v>
      </c>
      <c r="G12" t="s">
        <v>8</v>
      </c>
    </row>
    <row r="13" spans="1:7" x14ac:dyDescent="0.2">
      <c r="A13" t="s">
        <v>178</v>
      </c>
      <c r="B13">
        <v>1</v>
      </c>
      <c r="C13" t="s">
        <v>360</v>
      </c>
      <c r="D13" t="s">
        <v>6</v>
      </c>
      <c r="E13" t="s">
        <v>12</v>
      </c>
      <c r="F13" t="s">
        <v>26</v>
      </c>
      <c r="G13" t="s">
        <v>178</v>
      </c>
    </row>
    <row r="14" spans="1:7" x14ac:dyDescent="0.2">
      <c r="A14" t="s">
        <v>54</v>
      </c>
      <c r="B14" s="2">
        <f>1.725/7.5</f>
        <v>0.23</v>
      </c>
      <c r="C14" t="s">
        <v>361</v>
      </c>
      <c r="D14" t="s">
        <v>6</v>
      </c>
      <c r="E14" t="s">
        <v>56</v>
      </c>
      <c r="F14" t="s">
        <v>28</v>
      </c>
      <c r="G14" t="s">
        <v>57</v>
      </c>
    </row>
    <row r="15" spans="1:7" x14ac:dyDescent="0.2">
      <c r="A15" t="s">
        <v>115</v>
      </c>
      <c r="B15">
        <f>7.545/7.5</f>
        <v>1.006</v>
      </c>
      <c r="C15" t="s">
        <v>362</v>
      </c>
      <c r="D15" t="s">
        <v>32</v>
      </c>
      <c r="E15" t="s">
        <v>12</v>
      </c>
      <c r="F15" t="s">
        <v>28</v>
      </c>
      <c r="G15" t="s">
        <v>116</v>
      </c>
    </row>
    <row r="16" spans="1:7" x14ac:dyDescent="0.2">
      <c r="A16" t="s">
        <v>36</v>
      </c>
      <c r="B16">
        <f>0.9/7.5</f>
        <v>0.12000000000000001</v>
      </c>
      <c r="C16" t="s">
        <v>361</v>
      </c>
      <c r="D16" t="s">
        <v>6</v>
      </c>
      <c r="E16" t="s">
        <v>12</v>
      </c>
      <c r="F16" t="s">
        <v>28</v>
      </c>
      <c r="G16" t="s">
        <v>36</v>
      </c>
    </row>
    <row r="17" spans="1:7" x14ac:dyDescent="0.2">
      <c r="A17" t="s">
        <v>82</v>
      </c>
      <c r="B17">
        <f>0.75/7.5</f>
        <v>0.1</v>
      </c>
      <c r="C17" t="s">
        <v>361</v>
      </c>
      <c r="D17" t="s">
        <v>32</v>
      </c>
      <c r="E17" t="s">
        <v>12</v>
      </c>
      <c r="F17" t="s">
        <v>28</v>
      </c>
      <c r="G17" t="s">
        <v>83</v>
      </c>
    </row>
    <row r="18" spans="1:7" x14ac:dyDescent="0.2">
      <c r="A18" t="s">
        <v>189</v>
      </c>
      <c r="B18">
        <f>8.33/7.5</f>
        <v>1.1106666666666667</v>
      </c>
      <c r="C18" t="s">
        <v>361</v>
      </c>
      <c r="D18" t="s">
        <v>6</v>
      </c>
      <c r="E18" t="s">
        <v>12</v>
      </c>
      <c r="F18" t="s">
        <v>28</v>
      </c>
      <c r="G18" t="s">
        <v>76</v>
      </c>
    </row>
    <row r="19" spans="1:7" x14ac:dyDescent="0.2">
      <c r="A19" t="s">
        <v>60</v>
      </c>
      <c r="B19">
        <f>1.667/7.5</f>
        <v>0.22226666666666667</v>
      </c>
      <c r="C19" t="s">
        <v>361</v>
      </c>
      <c r="D19" t="s">
        <v>6</v>
      </c>
      <c r="E19" t="s">
        <v>31</v>
      </c>
      <c r="F19" t="s">
        <v>28</v>
      </c>
      <c r="G19" t="s">
        <v>61</v>
      </c>
    </row>
    <row r="21" spans="1:7" ht="16" x14ac:dyDescent="0.2">
      <c r="A21" s="1" t="s">
        <v>4</v>
      </c>
      <c r="B21" s="1" t="s">
        <v>39</v>
      </c>
    </row>
    <row r="22" spans="1:7" x14ac:dyDescent="0.2">
      <c r="A22" t="s">
        <v>5</v>
      </c>
      <c r="B22" t="s">
        <v>6</v>
      </c>
    </row>
    <row r="23" spans="1:7" x14ac:dyDescent="0.2">
      <c r="A23" t="s">
        <v>7</v>
      </c>
      <c r="B23">
        <v>1</v>
      </c>
    </row>
    <row r="24" spans="1:7" x14ac:dyDescent="0.2">
      <c r="A24" t="s">
        <v>8</v>
      </c>
      <c r="B24" t="s">
        <v>39</v>
      </c>
    </row>
    <row r="25" spans="1:7" x14ac:dyDescent="0.2">
      <c r="A25" t="s">
        <v>9</v>
      </c>
      <c r="B25" t="s">
        <v>10</v>
      </c>
    </row>
    <row r="26" spans="1:7" x14ac:dyDescent="0.2">
      <c r="A26" t="s">
        <v>11</v>
      </c>
      <c r="B26" t="s">
        <v>11</v>
      </c>
    </row>
    <row r="27" spans="1:7" x14ac:dyDescent="0.2">
      <c r="A27" t="s">
        <v>13</v>
      </c>
      <c r="B27" t="s">
        <v>14</v>
      </c>
    </row>
    <row r="28" spans="1:7" x14ac:dyDescent="0.2">
      <c r="A28" t="s">
        <v>15</v>
      </c>
      <c r="B28" t="s">
        <v>40</v>
      </c>
    </row>
    <row r="29" spans="1:7" x14ac:dyDescent="0.2">
      <c r="A29" t="s">
        <v>16</v>
      </c>
      <c r="B29" t="s">
        <v>41</v>
      </c>
    </row>
    <row r="30" spans="1:7" x14ac:dyDescent="0.2">
      <c r="A30" t="s">
        <v>18</v>
      </c>
      <c r="B30" t="s">
        <v>17</v>
      </c>
    </row>
    <row r="31" spans="1:7" x14ac:dyDescent="0.2">
      <c r="A31" t="s">
        <v>19</v>
      </c>
      <c r="B31" t="s">
        <v>17</v>
      </c>
    </row>
    <row r="32" spans="1:7" ht="16" x14ac:dyDescent="0.2">
      <c r="A32" s="1" t="s">
        <v>20</v>
      </c>
    </row>
    <row r="33" spans="1:9" x14ac:dyDescent="0.2">
      <c r="A33" t="s">
        <v>21</v>
      </c>
      <c r="B33" t="s">
        <v>22</v>
      </c>
      <c r="C33" t="s">
        <v>23</v>
      </c>
      <c r="D33" t="s">
        <v>5</v>
      </c>
      <c r="E33" t="s">
        <v>11</v>
      </c>
      <c r="F33" t="s">
        <v>24</v>
      </c>
      <c r="G33" t="s">
        <v>9</v>
      </c>
      <c r="H33" t="s">
        <v>8</v>
      </c>
      <c r="I33" t="s">
        <v>25</v>
      </c>
    </row>
    <row r="34" spans="1:9" x14ac:dyDescent="0.2">
      <c r="A34" t="s">
        <v>39</v>
      </c>
      <c r="B34">
        <v>1</v>
      </c>
      <c r="C34" t="s">
        <v>1</v>
      </c>
      <c r="D34" t="s">
        <v>6</v>
      </c>
      <c r="E34" t="s">
        <v>11</v>
      </c>
      <c r="F34" t="s">
        <v>17</v>
      </c>
      <c r="G34" t="s">
        <v>26</v>
      </c>
      <c r="H34" t="s">
        <v>39</v>
      </c>
      <c r="I34" t="s">
        <v>27</v>
      </c>
    </row>
    <row r="35" spans="1:9" x14ac:dyDescent="0.2">
      <c r="A35" t="s">
        <v>42</v>
      </c>
      <c r="B35">
        <v>1</v>
      </c>
      <c r="C35" t="s">
        <v>1</v>
      </c>
      <c r="D35" t="s">
        <v>6</v>
      </c>
      <c r="E35" t="s">
        <v>11</v>
      </c>
      <c r="F35" t="s">
        <v>17</v>
      </c>
      <c r="G35" t="s">
        <v>28</v>
      </c>
      <c r="H35" t="s">
        <v>42</v>
      </c>
      <c r="I35" t="s">
        <v>27</v>
      </c>
    </row>
    <row r="36" spans="1:9" x14ac:dyDescent="0.2">
      <c r="A36" t="s">
        <v>43</v>
      </c>
      <c r="B36">
        <v>7.5333333329999999</v>
      </c>
      <c r="C36" t="s">
        <v>1</v>
      </c>
      <c r="D36" t="s">
        <v>6</v>
      </c>
      <c r="E36" t="s">
        <v>11</v>
      </c>
      <c r="F36" t="s">
        <v>17</v>
      </c>
      <c r="G36" t="s">
        <v>28</v>
      </c>
      <c r="H36" t="s">
        <v>43</v>
      </c>
      <c r="I36" t="s">
        <v>27</v>
      </c>
    </row>
    <row r="37" spans="1:9" x14ac:dyDescent="0.2">
      <c r="A37" t="s">
        <v>44</v>
      </c>
      <c r="B37">
        <v>1</v>
      </c>
      <c r="C37" t="s">
        <v>1</v>
      </c>
      <c r="D37" t="s">
        <v>6</v>
      </c>
      <c r="E37" t="s">
        <v>11</v>
      </c>
      <c r="F37" t="s">
        <v>17</v>
      </c>
      <c r="G37" t="s">
        <v>28</v>
      </c>
      <c r="H37" t="s">
        <v>44</v>
      </c>
      <c r="I37" t="s">
        <v>27</v>
      </c>
    </row>
    <row r="39" spans="1:9" ht="16" x14ac:dyDescent="0.2">
      <c r="A39" s="1" t="s">
        <v>4</v>
      </c>
      <c r="B39" s="1" t="s">
        <v>108</v>
      </c>
    </row>
    <row r="40" spans="1:9" x14ac:dyDescent="0.2">
      <c r="A40" t="s">
        <v>5</v>
      </c>
      <c r="B40" t="s">
        <v>6</v>
      </c>
    </row>
    <row r="41" spans="1:9" x14ac:dyDescent="0.2">
      <c r="A41" t="s">
        <v>7</v>
      </c>
      <c r="B41">
        <v>1</v>
      </c>
    </row>
    <row r="42" spans="1:9" x14ac:dyDescent="0.2">
      <c r="A42" t="s">
        <v>8</v>
      </c>
      <c r="B42" t="s">
        <v>108</v>
      </c>
    </row>
    <row r="43" spans="1:9" x14ac:dyDescent="0.2">
      <c r="A43" t="s">
        <v>9</v>
      </c>
      <c r="B43" t="s">
        <v>10</v>
      </c>
    </row>
    <row r="44" spans="1:9" x14ac:dyDescent="0.2">
      <c r="A44" t="s">
        <v>11</v>
      </c>
      <c r="B44" t="s">
        <v>11</v>
      </c>
    </row>
    <row r="45" spans="1:9" x14ac:dyDescent="0.2">
      <c r="A45" t="s">
        <v>13</v>
      </c>
      <c r="B45" t="s">
        <v>14</v>
      </c>
    </row>
    <row r="46" spans="1:9" x14ac:dyDescent="0.2">
      <c r="A46" t="s">
        <v>15</v>
      </c>
      <c r="B46" t="s">
        <v>109</v>
      </c>
    </row>
    <row r="47" spans="1:9" x14ac:dyDescent="0.2">
      <c r="A47" t="s">
        <v>16</v>
      </c>
      <c r="B47" t="s">
        <v>110</v>
      </c>
    </row>
    <row r="48" spans="1:9" x14ac:dyDescent="0.2">
      <c r="A48" t="s">
        <v>18</v>
      </c>
      <c r="B48" t="s">
        <v>17</v>
      </c>
    </row>
    <row r="49" spans="1:9" x14ac:dyDescent="0.2">
      <c r="A49" t="s">
        <v>19</v>
      </c>
      <c r="B49" t="s">
        <v>17</v>
      </c>
    </row>
    <row r="50" spans="1:9" ht="16" x14ac:dyDescent="0.2">
      <c r="A50" s="1" t="s">
        <v>20</v>
      </c>
    </row>
    <row r="51" spans="1:9" x14ac:dyDescent="0.2">
      <c r="A51" t="s">
        <v>21</v>
      </c>
      <c r="B51" t="s">
        <v>22</v>
      </c>
      <c r="C51" t="s">
        <v>23</v>
      </c>
      <c r="D51" t="s">
        <v>5</v>
      </c>
      <c r="E51" t="s">
        <v>11</v>
      </c>
      <c r="F51" t="s">
        <v>24</v>
      </c>
      <c r="G51" t="s">
        <v>9</v>
      </c>
      <c r="H51" t="s">
        <v>8</v>
      </c>
      <c r="I51" t="s">
        <v>25</v>
      </c>
    </row>
    <row r="52" spans="1:9" x14ac:dyDescent="0.2">
      <c r="A52" t="s">
        <v>108</v>
      </c>
      <c r="B52">
        <v>1</v>
      </c>
      <c r="C52" t="s">
        <v>1</v>
      </c>
      <c r="D52" t="s">
        <v>6</v>
      </c>
      <c r="E52" t="s">
        <v>11</v>
      </c>
      <c r="F52" t="s">
        <v>17</v>
      </c>
      <c r="G52" t="s">
        <v>26</v>
      </c>
      <c r="H52" t="s">
        <v>108</v>
      </c>
      <c r="I52" t="s">
        <v>27</v>
      </c>
    </row>
    <row r="53" spans="1:9" x14ac:dyDescent="0.2">
      <c r="A53" t="s">
        <v>35</v>
      </c>
      <c r="B53">
        <v>57</v>
      </c>
      <c r="C53" t="s">
        <v>1</v>
      </c>
      <c r="D53" t="s">
        <v>32</v>
      </c>
      <c r="E53" t="s">
        <v>12</v>
      </c>
      <c r="F53" t="s">
        <v>17</v>
      </c>
      <c r="G53" t="s">
        <v>28</v>
      </c>
      <c r="H53" t="s">
        <v>30</v>
      </c>
      <c r="I53" t="s">
        <v>27</v>
      </c>
    </row>
    <row r="54" spans="1:9" x14ac:dyDescent="0.2">
      <c r="A54" t="s">
        <v>34</v>
      </c>
      <c r="B54">
        <v>57</v>
      </c>
      <c r="C54" t="s">
        <v>1</v>
      </c>
      <c r="D54" t="s">
        <v>6</v>
      </c>
      <c r="E54" t="s">
        <v>12</v>
      </c>
      <c r="F54" t="s">
        <v>17</v>
      </c>
      <c r="G54" t="s">
        <v>28</v>
      </c>
      <c r="H54" t="s">
        <v>34</v>
      </c>
      <c r="I54" t="s">
        <v>27</v>
      </c>
    </row>
    <row r="56" spans="1:9" ht="16" x14ac:dyDescent="0.2">
      <c r="A56" s="1" t="s">
        <v>4</v>
      </c>
      <c r="B56" s="1" t="s">
        <v>128</v>
      </c>
    </row>
    <row r="57" spans="1:9" x14ac:dyDescent="0.2">
      <c r="A57" t="s">
        <v>5</v>
      </c>
      <c r="B57" t="s">
        <v>6</v>
      </c>
    </row>
    <row r="58" spans="1:9" x14ac:dyDescent="0.2">
      <c r="A58" t="s">
        <v>7</v>
      </c>
      <c r="B58">
        <v>1</v>
      </c>
    </row>
    <row r="59" spans="1:9" x14ac:dyDescent="0.2">
      <c r="A59" t="s">
        <v>8</v>
      </c>
      <c r="B59" t="s">
        <v>128</v>
      </c>
    </row>
    <row r="60" spans="1:9" x14ac:dyDescent="0.2">
      <c r="A60" t="s">
        <v>9</v>
      </c>
      <c r="B60" t="s">
        <v>10</v>
      </c>
    </row>
    <row r="61" spans="1:9" x14ac:dyDescent="0.2">
      <c r="A61" t="s">
        <v>11</v>
      </c>
      <c r="B61" t="s">
        <v>12</v>
      </c>
    </row>
    <row r="62" spans="1:9" x14ac:dyDescent="0.2">
      <c r="A62" t="s">
        <v>13</v>
      </c>
      <c r="B62" t="s">
        <v>14</v>
      </c>
    </row>
    <row r="63" spans="1:9" x14ac:dyDescent="0.2">
      <c r="A63" t="s">
        <v>15</v>
      </c>
      <c r="B63" t="s">
        <v>129</v>
      </c>
    </row>
    <row r="64" spans="1:9" x14ac:dyDescent="0.2">
      <c r="A64" t="s">
        <v>16</v>
      </c>
      <c r="B64" t="s">
        <v>130</v>
      </c>
    </row>
    <row r="65" spans="1:9" x14ac:dyDescent="0.2">
      <c r="A65" t="s">
        <v>18</v>
      </c>
      <c r="B65" t="s">
        <v>17</v>
      </c>
    </row>
    <row r="66" spans="1:9" x14ac:dyDescent="0.2">
      <c r="A66" t="s">
        <v>19</v>
      </c>
      <c r="B66" t="s">
        <v>17</v>
      </c>
    </row>
    <row r="67" spans="1:9" ht="16" x14ac:dyDescent="0.2">
      <c r="A67" s="1" t="s">
        <v>20</v>
      </c>
    </row>
    <row r="68" spans="1:9" x14ac:dyDescent="0.2">
      <c r="A68" t="s">
        <v>21</v>
      </c>
      <c r="B68" t="s">
        <v>22</v>
      </c>
      <c r="C68" t="s">
        <v>23</v>
      </c>
      <c r="D68" t="s">
        <v>5</v>
      </c>
      <c r="E68" t="s">
        <v>11</v>
      </c>
      <c r="F68" t="s">
        <v>24</v>
      </c>
      <c r="G68" t="s">
        <v>9</v>
      </c>
      <c r="H68" t="s">
        <v>8</v>
      </c>
      <c r="I68" t="s">
        <v>25</v>
      </c>
    </row>
    <row r="69" spans="1:9" x14ac:dyDescent="0.2">
      <c r="A69" t="s">
        <v>128</v>
      </c>
      <c r="B69">
        <v>1</v>
      </c>
      <c r="C69" t="s">
        <v>1</v>
      </c>
      <c r="D69" t="s">
        <v>6</v>
      </c>
      <c r="E69" t="s">
        <v>12</v>
      </c>
      <c r="F69" t="s">
        <v>17</v>
      </c>
      <c r="G69" t="s">
        <v>26</v>
      </c>
      <c r="H69" t="s">
        <v>128</v>
      </c>
      <c r="I69" t="s">
        <v>131</v>
      </c>
    </row>
    <row r="70" spans="1:9" x14ac:dyDescent="0.2">
      <c r="A70" t="s">
        <v>35</v>
      </c>
      <c r="B70">
        <v>0.5</v>
      </c>
      <c r="C70" t="s">
        <v>1</v>
      </c>
      <c r="D70" t="s">
        <v>32</v>
      </c>
      <c r="E70" t="s">
        <v>12</v>
      </c>
      <c r="F70" t="s">
        <v>17</v>
      </c>
      <c r="G70" t="s">
        <v>28</v>
      </c>
      <c r="H70" t="s">
        <v>30</v>
      </c>
      <c r="I70" t="s">
        <v>27</v>
      </c>
    </row>
    <row r="71" spans="1:9" x14ac:dyDescent="0.2">
      <c r="A71" t="s">
        <v>54</v>
      </c>
      <c r="B71">
        <v>1.93</v>
      </c>
      <c r="C71" t="s">
        <v>1</v>
      </c>
      <c r="D71" t="s">
        <v>55</v>
      </c>
      <c r="E71" t="s">
        <v>56</v>
      </c>
      <c r="F71" t="s">
        <v>17</v>
      </c>
      <c r="G71" t="s">
        <v>28</v>
      </c>
      <c r="H71" t="s">
        <v>57</v>
      </c>
      <c r="I71" t="s">
        <v>29</v>
      </c>
    </row>
    <row r="72" spans="1:9" x14ac:dyDescent="0.2">
      <c r="A72" t="s">
        <v>132</v>
      </c>
      <c r="B72">
        <v>1.82</v>
      </c>
      <c r="C72" t="s">
        <v>1</v>
      </c>
      <c r="D72" t="s">
        <v>49</v>
      </c>
      <c r="E72" t="s">
        <v>45</v>
      </c>
      <c r="F72" t="s">
        <v>17</v>
      </c>
      <c r="G72" t="s">
        <v>28</v>
      </c>
      <c r="H72" t="s">
        <v>46</v>
      </c>
      <c r="I72" t="s">
        <v>27</v>
      </c>
    </row>
    <row r="73" spans="1:9" x14ac:dyDescent="0.2">
      <c r="A73" t="s">
        <v>133</v>
      </c>
      <c r="B73">
        <v>0.25</v>
      </c>
      <c r="C73" t="s">
        <v>1</v>
      </c>
      <c r="D73" t="s">
        <v>32</v>
      </c>
      <c r="E73" t="s">
        <v>12</v>
      </c>
      <c r="F73" t="s">
        <v>17</v>
      </c>
      <c r="G73" t="s">
        <v>28</v>
      </c>
      <c r="H73" t="s">
        <v>38</v>
      </c>
      <c r="I73" t="s">
        <v>27</v>
      </c>
    </row>
    <row r="74" spans="1:9" x14ac:dyDescent="0.2">
      <c r="A74" t="s">
        <v>72</v>
      </c>
      <c r="B74">
        <v>0.25</v>
      </c>
      <c r="C74" t="s">
        <v>1</v>
      </c>
      <c r="D74" t="s">
        <v>32</v>
      </c>
      <c r="E74" t="s">
        <v>12</v>
      </c>
      <c r="F74" t="s">
        <v>17</v>
      </c>
      <c r="G74" t="s">
        <v>28</v>
      </c>
      <c r="H74" t="s">
        <v>73</v>
      </c>
      <c r="I74" t="s">
        <v>27</v>
      </c>
    </row>
    <row r="75" spans="1:9" x14ac:dyDescent="0.2">
      <c r="A75" t="s">
        <v>134</v>
      </c>
      <c r="B75">
        <v>1E-3</v>
      </c>
      <c r="C75" t="s">
        <v>47</v>
      </c>
      <c r="D75" t="s">
        <v>14</v>
      </c>
      <c r="E75" t="s">
        <v>81</v>
      </c>
      <c r="F75" t="s">
        <v>80</v>
      </c>
      <c r="G75" t="s">
        <v>48</v>
      </c>
      <c r="I75" t="s">
        <v>27</v>
      </c>
    </row>
    <row r="76" spans="1:9" x14ac:dyDescent="0.2">
      <c r="A76" t="s">
        <v>135</v>
      </c>
      <c r="B76">
        <v>1E-3</v>
      </c>
      <c r="C76" t="s">
        <v>47</v>
      </c>
      <c r="D76" t="s">
        <v>14</v>
      </c>
      <c r="E76" t="s">
        <v>79</v>
      </c>
      <c r="F76" t="s">
        <v>80</v>
      </c>
      <c r="G76" t="s">
        <v>48</v>
      </c>
      <c r="I76" t="s">
        <v>27</v>
      </c>
    </row>
    <row r="77" spans="1:9" x14ac:dyDescent="0.2">
      <c r="A77" t="s">
        <v>34</v>
      </c>
      <c r="B77">
        <v>1</v>
      </c>
      <c r="C77" t="s">
        <v>1</v>
      </c>
      <c r="D77" t="s">
        <v>6</v>
      </c>
      <c r="E77" t="s">
        <v>12</v>
      </c>
      <c r="F77" t="s">
        <v>17</v>
      </c>
      <c r="G77" t="s">
        <v>28</v>
      </c>
      <c r="H77" t="s">
        <v>34</v>
      </c>
      <c r="I77" t="s">
        <v>27</v>
      </c>
    </row>
    <row r="79" spans="1:9" ht="16" x14ac:dyDescent="0.2">
      <c r="A79" s="1" t="s">
        <v>4</v>
      </c>
      <c r="B79" s="1" t="s">
        <v>144</v>
      </c>
    </row>
    <row r="80" spans="1:9" x14ac:dyDescent="0.2">
      <c r="A80" t="s">
        <v>5</v>
      </c>
      <c r="B80" t="s">
        <v>6</v>
      </c>
    </row>
    <row r="81" spans="1:9" x14ac:dyDescent="0.2">
      <c r="A81" t="s">
        <v>7</v>
      </c>
      <c r="B81">
        <v>1</v>
      </c>
    </row>
    <row r="82" spans="1:9" x14ac:dyDescent="0.2">
      <c r="A82" t="s">
        <v>8</v>
      </c>
      <c r="B82" t="s">
        <v>145</v>
      </c>
    </row>
    <row r="83" spans="1:9" x14ac:dyDescent="0.2">
      <c r="A83" t="s">
        <v>9</v>
      </c>
      <c r="B83" t="s">
        <v>10</v>
      </c>
    </row>
    <row r="84" spans="1:9" x14ac:dyDescent="0.2">
      <c r="A84" t="s">
        <v>11</v>
      </c>
      <c r="B84" t="s">
        <v>12</v>
      </c>
    </row>
    <row r="85" spans="1:9" x14ac:dyDescent="0.2">
      <c r="A85" t="s">
        <v>13</v>
      </c>
      <c r="B85" t="s">
        <v>14</v>
      </c>
    </row>
    <row r="86" spans="1:9" x14ac:dyDescent="0.2">
      <c r="A86" t="s">
        <v>15</v>
      </c>
      <c r="B86" t="s">
        <v>129</v>
      </c>
    </row>
    <row r="87" spans="1:9" x14ac:dyDescent="0.2">
      <c r="A87" t="s">
        <v>16</v>
      </c>
      <c r="B87" t="s">
        <v>146</v>
      </c>
    </row>
    <row r="88" spans="1:9" x14ac:dyDescent="0.2">
      <c r="A88" t="s">
        <v>18</v>
      </c>
      <c r="B88" t="s">
        <v>17</v>
      </c>
    </row>
    <row r="89" spans="1:9" x14ac:dyDescent="0.2">
      <c r="A89" t="s">
        <v>19</v>
      </c>
      <c r="B89" t="s">
        <v>17</v>
      </c>
    </row>
    <row r="90" spans="1:9" ht="16" x14ac:dyDescent="0.2">
      <c r="A90" s="1" t="s">
        <v>20</v>
      </c>
    </row>
    <row r="91" spans="1:9" x14ac:dyDescent="0.2">
      <c r="A91" t="s">
        <v>21</v>
      </c>
      <c r="B91" t="s">
        <v>22</v>
      </c>
      <c r="C91" t="s">
        <v>23</v>
      </c>
      <c r="D91" t="s">
        <v>5</v>
      </c>
      <c r="E91" t="s">
        <v>11</v>
      </c>
      <c r="F91" t="s">
        <v>24</v>
      </c>
      <c r="G91" t="s">
        <v>9</v>
      </c>
      <c r="H91" t="s">
        <v>8</v>
      </c>
      <c r="I91" t="s">
        <v>25</v>
      </c>
    </row>
    <row r="92" spans="1:9" x14ac:dyDescent="0.2">
      <c r="A92" t="s">
        <v>121</v>
      </c>
      <c r="B92">
        <v>1</v>
      </c>
      <c r="C92" t="s">
        <v>1</v>
      </c>
      <c r="D92" t="s">
        <v>6</v>
      </c>
      <c r="E92" t="s">
        <v>12</v>
      </c>
      <c r="F92" t="s">
        <v>17</v>
      </c>
      <c r="G92" t="s">
        <v>28</v>
      </c>
      <c r="H92" t="s">
        <v>121</v>
      </c>
      <c r="I92" t="s">
        <v>27</v>
      </c>
    </row>
    <row r="93" spans="1:9" x14ac:dyDescent="0.2">
      <c r="A93" t="s">
        <v>144</v>
      </c>
      <c r="B93">
        <v>1</v>
      </c>
      <c r="C93" t="s">
        <v>1</v>
      </c>
      <c r="D93" t="s">
        <v>6</v>
      </c>
      <c r="E93" t="s">
        <v>12</v>
      </c>
      <c r="F93" t="s">
        <v>17</v>
      </c>
      <c r="G93" t="s">
        <v>26</v>
      </c>
      <c r="H93" t="s">
        <v>145</v>
      </c>
      <c r="I93" t="s">
        <v>33</v>
      </c>
    </row>
    <row r="94" spans="1:9" x14ac:dyDescent="0.2">
      <c r="A94" t="s">
        <v>54</v>
      </c>
      <c r="B94">
        <v>6.25</v>
      </c>
      <c r="C94" t="s">
        <v>1</v>
      </c>
      <c r="D94" t="s">
        <v>55</v>
      </c>
      <c r="E94" t="s">
        <v>56</v>
      </c>
      <c r="F94" t="s">
        <v>17</v>
      </c>
      <c r="G94" t="s">
        <v>28</v>
      </c>
      <c r="H94" t="s">
        <v>57</v>
      </c>
      <c r="I94" t="s">
        <v>29</v>
      </c>
    </row>
    <row r="95" spans="1:9" x14ac:dyDescent="0.2">
      <c r="A95" t="s">
        <v>138</v>
      </c>
      <c r="B95">
        <v>1</v>
      </c>
      <c r="C95" t="s">
        <v>1</v>
      </c>
      <c r="D95" t="s">
        <v>32</v>
      </c>
      <c r="E95" t="s">
        <v>12</v>
      </c>
      <c r="F95" t="s">
        <v>17</v>
      </c>
      <c r="G95" t="s">
        <v>28</v>
      </c>
      <c r="H95" t="s">
        <v>139</v>
      </c>
      <c r="I95" t="s">
        <v>27</v>
      </c>
    </row>
    <row r="96" spans="1:9" x14ac:dyDescent="0.2">
      <c r="A96" t="s">
        <v>147</v>
      </c>
      <c r="B96">
        <v>5</v>
      </c>
      <c r="C96" t="s">
        <v>1</v>
      </c>
      <c r="D96" t="s">
        <v>6</v>
      </c>
      <c r="E96" t="s">
        <v>119</v>
      </c>
      <c r="F96" t="s">
        <v>17</v>
      </c>
      <c r="G96" t="s">
        <v>28</v>
      </c>
      <c r="H96" t="s">
        <v>147</v>
      </c>
      <c r="I96" t="s">
        <v>27</v>
      </c>
    </row>
    <row r="98" spans="1:9" ht="16" x14ac:dyDescent="0.2">
      <c r="A98" s="1" t="s">
        <v>4</v>
      </c>
      <c r="B98" s="1" t="s">
        <v>148</v>
      </c>
    </row>
    <row r="99" spans="1:9" x14ac:dyDescent="0.2">
      <c r="A99" t="s">
        <v>5</v>
      </c>
      <c r="B99" t="s">
        <v>6</v>
      </c>
    </row>
    <row r="100" spans="1:9" x14ac:dyDescent="0.2">
      <c r="A100" t="s">
        <v>7</v>
      </c>
      <c r="B100">
        <v>1</v>
      </c>
    </row>
    <row r="101" spans="1:9" x14ac:dyDescent="0.2">
      <c r="A101" t="s">
        <v>8</v>
      </c>
      <c r="B101" t="s">
        <v>148</v>
      </c>
    </row>
    <row r="102" spans="1:9" x14ac:dyDescent="0.2">
      <c r="A102" t="s">
        <v>9</v>
      </c>
      <c r="B102" t="s">
        <v>10</v>
      </c>
    </row>
    <row r="103" spans="1:9" x14ac:dyDescent="0.2">
      <c r="A103" t="s">
        <v>11</v>
      </c>
      <c r="B103" t="s">
        <v>12</v>
      </c>
    </row>
    <row r="104" spans="1:9" x14ac:dyDescent="0.2">
      <c r="A104" t="s">
        <v>13</v>
      </c>
      <c r="B104" t="s">
        <v>14</v>
      </c>
    </row>
    <row r="105" spans="1:9" x14ac:dyDescent="0.2">
      <c r="A105" t="s">
        <v>15</v>
      </c>
      <c r="B105" t="s">
        <v>129</v>
      </c>
    </row>
    <row r="106" spans="1:9" x14ac:dyDescent="0.2">
      <c r="A106" t="s">
        <v>16</v>
      </c>
      <c r="B106" t="s">
        <v>149</v>
      </c>
    </row>
    <row r="107" spans="1:9" x14ac:dyDescent="0.2">
      <c r="A107" t="s">
        <v>18</v>
      </c>
      <c r="B107" t="s">
        <v>17</v>
      </c>
    </row>
    <row r="108" spans="1:9" x14ac:dyDescent="0.2">
      <c r="A108" t="s">
        <v>19</v>
      </c>
      <c r="B108" t="s">
        <v>17</v>
      </c>
    </row>
    <row r="109" spans="1:9" ht="16" x14ac:dyDescent="0.2">
      <c r="A109" s="1" t="s">
        <v>20</v>
      </c>
    </row>
    <row r="110" spans="1:9" x14ac:dyDescent="0.2">
      <c r="A110" t="s">
        <v>21</v>
      </c>
      <c r="B110" t="s">
        <v>22</v>
      </c>
      <c r="C110" t="s">
        <v>23</v>
      </c>
      <c r="D110" t="s">
        <v>5</v>
      </c>
      <c r="E110" t="s">
        <v>11</v>
      </c>
      <c r="F110" t="s">
        <v>24</v>
      </c>
      <c r="G110" t="s">
        <v>9</v>
      </c>
      <c r="H110" t="s">
        <v>8</v>
      </c>
      <c r="I110" t="s">
        <v>25</v>
      </c>
    </row>
    <row r="111" spans="1:9" x14ac:dyDescent="0.2">
      <c r="A111" t="s">
        <v>121</v>
      </c>
      <c r="B111">
        <v>0.3</v>
      </c>
      <c r="C111" t="s">
        <v>1</v>
      </c>
      <c r="D111" t="s">
        <v>6</v>
      </c>
      <c r="E111" t="s">
        <v>12</v>
      </c>
      <c r="F111" t="s">
        <v>17</v>
      </c>
      <c r="G111" t="s">
        <v>28</v>
      </c>
      <c r="H111" t="s">
        <v>121</v>
      </c>
      <c r="I111" t="s">
        <v>27</v>
      </c>
    </row>
    <row r="112" spans="1:9" x14ac:dyDescent="0.2">
      <c r="A112" t="s">
        <v>35</v>
      </c>
      <c r="B112">
        <v>0.6</v>
      </c>
      <c r="C112" t="s">
        <v>1</v>
      </c>
      <c r="D112" t="s">
        <v>32</v>
      </c>
      <c r="E112" t="s">
        <v>12</v>
      </c>
      <c r="F112" t="s">
        <v>17</v>
      </c>
      <c r="G112" t="s">
        <v>28</v>
      </c>
      <c r="H112" t="s">
        <v>30</v>
      </c>
      <c r="I112" t="s">
        <v>27</v>
      </c>
    </row>
    <row r="113" spans="1:9" x14ac:dyDescent="0.2">
      <c r="A113" t="s">
        <v>148</v>
      </c>
      <c r="B113">
        <v>1</v>
      </c>
      <c r="C113" t="s">
        <v>1</v>
      </c>
      <c r="D113" t="s">
        <v>6</v>
      </c>
      <c r="E113" t="s">
        <v>12</v>
      </c>
      <c r="F113" t="s">
        <v>17</v>
      </c>
      <c r="G113" t="s">
        <v>26</v>
      </c>
      <c r="H113" t="s">
        <v>148</v>
      </c>
      <c r="I113" t="s">
        <v>131</v>
      </c>
    </row>
    <row r="114" spans="1:9" x14ac:dyDescent="0.2">
      <c r="A114" t="s">
        <v>54</v>
      </c>
      <c r="B114">
        <v>2.2770000000000001</v>
      </c>
      <c r="C114" t="s">
        <v>1</v>
      </c>
      <c r="D114" t="s">
        <v>55</v>
      </c>
      <c r="E114" t="s">
        <v>56</v>
      </c>
      <c r="F114" t="s">
        <v>17</v>
      </c>
      <c r="G114" t="s">
        <v>28</v>
      </c>
      <c r="H114" t="s">
        <v>57</v>
      </c>
      <c r="I114" t="s">
        <v>29</v>
      </c>
    </row>
    <row r="115" spans="1:9" x14ac:dyDescent="0.2">
      <c r="A115" t="s">
        <v>132</v>
      </c>
      <c r="B115">
        <v>1.71</v>
      </c>
      <c r="C115" t="s">
        <v>1</v>
      </c>
      <c r="D115" t="s">
        <v>49</v>
      </c>
      <c r="E115" t="s">
        <v>45</v>
      </c>
      <c r="F115" t="s">
        <v>17</v>
      </c>
      <c r="G115" t="s">
        <v>28</v>
      </c>
      <c r="H115" t="s">
        <v>46</v>
      </c>
      <c r="I115" t="s">
        <v>27</v>
      </c>
    </row>
    <row r="116" spans="1:9" x14ac:dyDescent="0.2">
      <c r="A116" t="s">
        <v>150</v>
      </c>
      <c r="B116">
        <v>0.05</v>
      </c>
      <c r="C116" t="s">
        <v>1</v>
      </c>
      <c r="D116" t="s">
        <v>32</v>
      </c>
      <c r="E116" t="s">
        <v>12</v>
      </c>
      <c r="F116" t="s">
        <v>17</v>
      </c>
      <c r="G116" t="s">
        <v>28</v>
      </c>
      <c r="H116" t="s">
        <v>151</v>
      </c>
      <c r="I116" t="s">
        <v>27</v>
      </c>
    </row>
    <row r="117" spans="1:9" x14ac:dyDescent="0.2">
      <c r="A117" t="s">
        <v>138</v>
      </c>
      <c r="B117">
        <v>0.3</v>
      </c>
      <c r="C117" t="s">
        <v>1</v>
      </c>
      <c r="D117" t="s">
        <v>32</v>
      </c>
      <c r="E117" t="s">
        <v>12</v>
      </c>
      <c r="F117" t="s">
        <v>17</v>
      </c>
      <c r="G117" t="s">
        <v>28</v>
      </c>
      <c r="H117" t="s">
        <v>139</v>
      </c>
      <c r="I117" t="s">
        <v>27</v>
      </c>
    </row>
    <row r="118" spans="1:9" x14ac:dyDescent="0.2">
      <c r="A118" t="s">
        <v>34</v>
      </c>
      <c r="B118">
        <v>0.6</v>
      </c>
      <c r="C118" t="s">
        <v>1</v>
      </c>
      <c r="D118" t="s">
        <v>6</v>
      </c>
      <c r="E118" t="s">
        <v>12</v>
      </c>
      <c r="F118" t="s">
        <v>17</v>
      </c>
      <c r="G118" t="s">
        <v>28</v>
      </c>
      <c r="H118" t="s">
        <v>34</v>
      </c>
      <c r="I118" t="s">
        <v>27</v>
      </c>
    </row>
    <row r="119" spans="1:9" x14ac:dyDescent="0.2">
      <c r="A119" t="s">
        <v>152</v>
      </c>
      <c r="B119">
        <v>0.05</v>
      </c>
      <c r="C119" t="s">
        <v>1</v>
      </c>
      <c r="D119" t="s">
        <v>6</v>
      </c>
      <c r="E119" t="s">
        <v>12</v>
      </c>
      <c r="F119" t="s">
        <v>17</v>
      </c>
      <c r="G119" t="s">
        <v>28</v>
      </c>
      <c r="H119" t="s">
        <v>143</v>
      </c>
      <c r="I119" t="s">
        <v>27</v>
      </c>
    </row>
    <row r="121" spans="1:9" ht="16" x14ac:dyDescent="0.2">
      <c r="A121" s="1" t="s">
        <v>4</v>
      </c>
      <c r="B121" s="1" t="s">
        <v>172</v>
      </c>
    </row>
    <row r="122" spans="1:9" x14ac:dyDescent="0.2">
      <c r="A122" t="s">
        <v>5</v>
      </c>
      <c r="B122" t="s">
        <v>6</v>
      </c>
    </row>
    <row r="123" spans="1:9" x14ac:dyDescent="0.2">
      <c r="A123" t="s">
        <v>7</v>
      </c>
      <c r="B123">
        <v>1</v>
      </c>
    </row>
    <row r="124" spans="1:9" x14ac:dyDescent="0.2">
      <c r="A124" t="s">
        <v>8</v>
      </c>
      <c r="B124" t="s">
        <v>172</v>
      </c>
    </row>
    <row r="125" spans="1:9" x14ac:dyDescent="0.2">
      <c r="A125" t="s">
        <v>9</v>
      </c>
      <c r="B125" t="s">
        <v>10</v>
      </c>
    </row>
    <row r="126" spans="1:9" x14ac:dyDescent="0.2">
      <c r="A126" t="s">
        <v>11</v>
      </c>
      <c r="B126" t="s">
        <v>12</v>
      </c>
    </row>
    <row r="127" spans="1:9" x14ac:dyDescent="0.2">
      <c r="A127" t="s">
        <v>13</v>
      </c>
      <c r="B127" t="s">
        <v>14</v>
      </c>
    </row>
    <row r="128" spans="1:9" x14ac:dyDescent="0.2">
      <c r="A128" t="s">
        <v>15</v>
      </c>
      <c r="B128" t="s">
        <v>129</v>
      </c>
    </row>
    <row r="129" spans="1:9" x14ac:dyDescent="0.2">
      <c r="A129" t="s">
        <v>16</v>
      </c>
      <c r="B129" t="s">
        <v>173</v>
      </c>
    </row>
    <row r="130" spans="1:9" x14ac:dyDescent="0.2">
      <c r="A130" t="s">
        <v>18</v>
      </c>
      <c r="B130" t="s">
        <v>17</v>
      </c>
    </row>
    <row r="131" spans="1:9" x14ac:dyDescent="0.2">
      <c r="A131" t="s">
        <v>19</v>
      </c>
      <c r="B131" t="s">
        <v>17</v>
      </c>
    </row>
    <row r="132" spans="1:9" ht="16" x14ac:dyDescent="0.2">
      <c r="A132" s="1" t="s">
        <v>20</v>
      </c>
    </row>
    <row r="133" spans="1:9" x14ac:dyDescent="0.2">
      <c r="A133" t="s">
        <v>21</v>
      </c>
      <c r="B133" t="s">
        <v>22</v>
      </c>
      <c r="C133" t="s">
        <v>23</v>
      </c>
      <c r="D133" t="s">
        <v>5</v>
      </c>
      <c r="E133" t="s">
        <v>11</v>
      </c>
      <c r="F133" t="s">
        <v>24</v>
      </c>
      <c r="G133" t="s">
        <v>9</v>
      </c>
      <c r="H133" t="s">
        <v>8</v>
      </c>
      <c r="I133" t="s">
        <v>25</v>
      </c>
    </row>
    <row r="134" spans="1:9" x14ac:dyDescent="0.2">
      <c r="A134" t="s">
        <v>172</v>
      </c>
      <c r="B134">
        <v>1</v>
      </c>
      <c r="C134" t="s">
        <v>1</v>
      </c>
      <c r="D134" t="s">
        <v>6</v>
      </c>
      <c r="E134" t="s">
        <v>12</v>
      </c>
      <c r="F134" t="s">
        <v>17</v>
      </c>
      <c r="G134" t="s">
        <v>26</v>
      </c>
      <c r="H134" t="s">
        <v>172</v>
      </c>
      <c r="I134" t="s">
        <v>174</v>
      </c>
    </row>
    <row r="135" spans="1:9" x14ac:dyDescent="0.2">
      <c r="A135" t="s">
        <v>72</v>
      </c>
      <c r="B135">
        <v>0.25</v>
      </c>
      <c r="C135" t="s">
        <v>1</v>
      </c>
      <c r="D135" t="s">
        <v>32</v>
      </c>
      <c r="E135" t="s">
        <v>12</v>
      </c>
      <c r="F135" t="s">
        <v>17</v>
      </c>
      <c r="G135" t="s">
        <v>28</v>
      </c>
      <c r="H135" t="s">
        <v>73</v>
      </c>
      <c r="I135" t="s">
        <v>27</v>
      </c>
    </row>
    <row r="136" spans="1:9" x14ac:dyDescent="0.2">
      <c r="A136" t="s">
        <v>68</v>
      </c>
      <c r="B136">
        <v>0.71879999999999999</v>
      </c>
      <c r="C136" t="s">
        <v>1</v>
      </c>
      <c r="D136" t="s">
        <v>32</v>
      </c>
      <c r="E136" t="s">
        <v>12</v>
      </c>
      <c r="F136" t="s">
        <v>17</v>
      </c>
      <c r="G136" t="s">
        <v>28</v>
      </c>
      <c r="H136" t="s">
        <v>69</v>
      </c>
      <c r="I136" t="s">
        <v>27</v>
      </c>
    </row>
    <row r="137" spans="1:9" x14ac:dyDescent="0.2">
      <c r="A137" t="s">
        <v>150</v>
      </c>
      <c r="B137">
        <v>3.125E-2</v>
      </c>
      <c r="C137" t="s">
        <v>1</v>
      </c>
      <c r="D137" t="s">
        <v>32</v>
      </c>
      <c r="E137" t="s">
        <v>12</v>
      </c>
      <c r="F137" t="s">
        <v>17</v>
      </c>
      <c r="G137" t="s">
        <v>28</v>
      </c>
      <c r="H137" t="s">
        <v>151</v>
      </c>
      <c r="I137" t="s">
        <v>27</v>
      </c>
    </row>
    <row r="138" spans="1:9" x14ac:dyDescent="0.2">
      <c r="A138" t="s">
        <v>34</v>
      </c>
      <c r="B138">
        <v>0.25</v>
      </c>
      <c r="C138" t="s">
        <v>1</v>
      </c>
      <c r="D138" t="s">
        <v>6</v>
      </c>
      <c r="E138" t="s">
        <v>12</v>
      </c>
      <c r="F138" t="s">
        <v>17</v>
      </c>
      <c r="G138" t="s">
        <v>28</v>
      </c>
      <c r="H138" t="s">
        <v>34</v>
      </c>
      <c r="I138" t="s">
        <v>27</v>
      </c>
    </row>
    <row r="140" spans="1:9" ht="16" x14ac:dyDescent="0.2">
      <c r="A140" s="1" t="s">
        <v>4</v>
      </c>
      <c r="B140" s="1" t="s">
        <v>621</v>
      </c>
    </row>
    <row r="141" spans="1:9" x14ac:dyDescent="0.2">
      <c r="A141" t="s">
        <v>5</v>
      </c>
      <c r="B141" t="s">
        <v>6</v>
      </c>
    </row>
    <row r="142" spans="1:9" x14ac:dyDescent="0.2">
      <c r="A142" t="s">
        <v>7</v>
      </c>
      <c r="B142">
        <v>1</v>
      </c>
    </row>
    <row r="143" spans="1:9" x14ac:dyDescent="0.2">
      <c r="A143" t="s">
        <v>8</v>
      </c>
      <c r="B143" t="s">
        <v>622</v>
      </c>
    </row>
    <row r="144" spans="1:9" x14ac:dyDescent="0.2">
      <c r="A144" t="s">
        <v>9</v>
      </c>
      <c r="B144" t="s">
        <v>10</v>
      </c>
    </row>
    <row r="145" spans="1:9" x14ac:dyDescent="0.2">
      <c r="A145" t="s">
        <v>11</v>
      </c>
      <c r="B145" t="s">
        <v>12</v>
      </c>
    </row>
    <row r="146" spans="1:9" x14ac:dyDescent="0.2">
      <c r="A146" t="s">
        <v>13</v>
      </c>
      <c r="B146" t="s">
        <v>14</v>
      </c>
    </row>
    <row r="147" spans="1:9" x14ac:dyDescent="0.2">
      <c r="A147" t="s">
        <v>15</v>
      </c>
      <c r="B147" t="s">
        <v>175</v>
      </c>
    </row>
    <row r="148" spans="1:9" x14ac:dyDescent="0.2">
      <c r="A148" t="s">
        <v>16</v>
      </c>
      <c r="B148" t="s">
        <v>176</v>
      </c>
    </row>
    <row r="149" spans="1:9" x14ac:dyDescent="0.2">
      <c r="A149" t="s">
        <v>18</v>
      </c>
      <c r="B149" t="s">
        <v>17</v>
      </c>
    </row>
    <row r="150" spans="1:9" x14ac:dyDescent="0.2">
      <c r="A150" t="s">
        <v>19</v>
      </c>
      <c r="B150" t="s">
        <v>17</v>
      </c>
    </row>
    <row r="151" spans="1:9" ht="16" x14ac:dyDescent="0.2">
      <c r="A151" s="1" t="s">
        <v>20</v>
      </c>
    </row>
    <row r="152" spans="1:9" x14ac:dyDescent="0.2">
      <c r="A152" t="s">
        <v>21</v>
      </c>
      <c r="B152" t="s">
        <v>22</v>
      </c>
      <c r="C152" t="s">
        <v>23</v>
      </c>
      <c r="D152" t="s">
        <v>5</v>
      </c>
      <c r="E152" t="s">
        <v>11</v>
      </c>
      <c r="F152" t="s">
        <v>24</v>
      </c>
      <c r="G152" t="s">
        <v>9</v>
      </c>
      <c r="H152" t="s">
        <v>8</v>
      </c>
      <c r="I152" t="s">
        <v>25</v>
      </c>
    </row>
    <row r="153" spans="1:9" x14ac:dyDescent="0.2">
      <c r="A153" t="s">
        <v>177</v>
      </c>
      <c r="B153">
        <v>0.2555</v>
      </c>
      <c r="C153" t="s">
        <v>1</v>
      </c>
      <c r="D153" t="s">
        <v>37</v>
      </c>
      <c r="E153" t="s">
        <v>12</v>
      </c>
      <c r="F153" t="s">
        <v>17</v>
      </c>
      <c r="G153" t="s">
        <v>28</v>
      </c>
      <c r="H153" t="s">
        <v>140</v>
      </c>
      <c r="I153" t="s">
        <v>33</v>
      </c>
    </row>
    <row r="154" spans="1:9" x14ac:dyDescent="0.2">
      <c r="A154" t="s">
        <v>54</v>
      </c>
      <c r="B154">
        <v>2.3199999999999998</v>
      </c>
      <c r="C154" t="s">
        <v>1</v>
      </c>
      <c r="D154" t="s">
        <v>55</v>
      </c>
      <c r="E154" t="s">
        <v>56</v>
      </c>
      <c r="F154" t="s">
        <v>17</v>
      </c>
      <c r="G154" t="s">
        <v>28</v>
      </c>
      <c r="H154" t="s">
        <v>57</v>
      </c>
      <c r="I154" t="s">
        <v>29</v>
      </c>
    </row>
    <row r="155" spans="1:9" x14ac:dyDescent="0.2">
      <c r="A155" t="s">
        <v>621</v>
      </c>
      <c r="B155">
        <v>1</v>
      </c>
      <c r="C155" t="s">
        <v>1</v>
      </c>
      <c r="D155" t="s">
        <v>6</v>
      </c>
      <c r="E155" t="s">
        <v>12</v>
      </c>
      <c r="F155" t="s">
        <v>17</v>
      </c>
      <c r="G155" t="s">
        <v>26</v>
      </c>
      <c r="H155" t="s">
        <v>622</v>
      </c>
      <c r="I155" t="s">
        <v>33</v>
      </c>
    </row>
    <row r="156" spans="1:9" x14ac:dyDescent="0.2">
      <c r="A156" t="s">
        <v>178</v>
      </c>
      <c r="B156">
        <v>7.3529412000000002E-2</v>
      </c>
      <c r="C156" t="s">
        <v>1</v>
      </c>
      <c r="D156" t="s">
        <v>6</v>
      </c>
      <c r="E156" t="s">
        <v>12</v>
      </c>
      <c r="F156" t="s">
        <v>17</v>
      </c>
      <c r="G156" t="s">
        <v>28</v>
      </c>
      <c r="H156" t="s">
        <v>178</v>
      </c>
      <c r="I156" t="s">
        <v>27</v>
      </c>
    </row>
    <row r="157" spans="1:9" x14ac:dyDescent="0.2">
      <c r="A157" t="s">
        <v>102</v>
      </c>
      <c r="B157">
        <v>1.4599999999999999E-3</v>
      </c>
      <c r="C157" t="s">
        <v>1</v>
      </c>
      <c r="D157" t="s">
        <v>6</v>
      </c>
      <c r="E157" t="s">
        <v>53</v>
      </c>
      <c r="F157" t="s">
        <v>17</v>
      </c>
      <c r="G157" t="s">
        <v>28</v>
      </c>
      <c r="H157" t="s">
        <v>103</v>
      </c>
      <c r="I157" t="s">
        <v>27</v>
      </c>
    </row>
    <row r="158" spans="1:9" x14ac:dyDescent="0.2">
      <c r="A158" t="s">
        <v>465</v>
      </c>
      <c r="B158">
        <v>0.74439999999999995</v>
      </c>
      <c r="C158" t="s">
        <v>1</v>
      </c>
      <c r="D158" t="s">
        <v>6</v>
      </c>
      <c r="E158" t="s">
        <v>12</v>
      </c>
      <c r="F158" t="s">
        <v>17</v>
      </c>
      <c r="G158" t="s">
        <v>28</v>
      </c>
      <c r="H158" t="s">
        <v>466</v>
      </c>
      <c r="I158" t="s">
        <v>27</v>
      </c>
    </row>
    <row r="160" spans="1:9" ht="16" x14ac:dyDescent="0.2">
      <c r="A160" s="1" t="s">
        <v>4</v>
      </c>
      <c r="B160" s="1" t="s">
        <v>42</v>
      </c>
    </row>
    <row r="161" spans="1:8" x14ac:dyDescent="0.2">
      <c r="A161" t="s">
        <v>5</v>
      </c>
      <c r="B161" t="s">
        <v>6</v>
      </c>
    </row>
    <row r="162" spans="1:8" x14ac:dyDescent="0.2">
      <c r="A162" t="s">
        <v>7</v>
      </c>
      <c r="B162">
        <v>1</v>
      </c>
    </row>
    <row r="163" spans="1:8" x14ac:dyDescent="0.2">
      <c r="A163" t="s">
        <v>8</v>
      </c>
      <c r="B163" t="s">
        <v>42</v>
      </c>
    </row>
    <row r="164" spans="1:8" x14ac:dyDescent="0.2">
      <c r="A164" t="s">
        <v>9</v>
      </c>
      <c r="B164" t="s">
        <v>10</v>
      </c>
    </row>
    <row r="165" spans="1:8" x14ac:dyDescent="0.2">
      <c r="A165" t="s">
        <v>11</v>
      </c>
      <c r="B165" t="s">
        <v>11</v>
      </c>
    </row>
    <row r="166" spans="1:8" x14ac:dyDescent="0.2">
      <c r="A166" t="s">
        <v>13</v>
      </c>
      <c r="B166" t="s">
        <v>14</v>
      </c>
    </row>
    <row r="167" spans="1:8" x14ac:dyDescent="0.2">
      <c r="A167" t="s">
        <v>15</v>
      </c>
      <c r="B167" t="s">
        <v>179</v>
      </c>
    </row>
    <row r="168" spans="1:8" x14ac:dyDescent="0.2">
      <c r="A168" t="s">
        <v>16</v>
      </c>
      <c r="B168" t="s">
        <v>180</v>
      </c>
    </row>
    <row r="169" spans="1:8" x14ac:dyDescent="0.2">
      <c r="A169" t="s">
        <v>18</v>
      </c>
      <c r="B169" t="s">
        <v>17</v>
      </c>
    </row>
    <row r="170" spans="1:8" x14ac:dyDescent="0.2">
      <c r="A170" t="s">
        <v>19</v>
      </c>
      <c r="B170" t="s">
        <v>17</v>
      </c>
    </row>
    <row r="171" spans="1:8" ht="16" x14ac:dyDescent="0.2">
      <c r="A171" s="1" t="s">
        <v>20</v>
      </c>
    </row>
    <row r="172" spans="1:8" x14ac:dyDescent="0.2">
      <c r="A172" t="s">
        <v>21</v>
      </c>
      <c r="B172" t="s">
        <v>22</v>
      </c>
      <c r="C172" t="s">
        <v>5</v>
      </c>
      <c r="D172" t="s">
        <v>11</v>
      </c>
      <c r="E172" t="s">
        <v>24</v>
      </c>
      <c r="F172" t="s">
        <v>9</v>
      </c>
      <c r="G172" t="s">
        <v>8</v>
      </c>
      <c r="H172" t="s">
        <v>25</v>
      </c>
    </row>
    <row r="173" spans="1:8" x14ac:dyDescent="0.2">
      <c r="A173" t="s">
        <v>42</v>
      </c>
      <c r="B173">
        <v>1</v>
      </c>
      <c r="C173" t="s">
        <v>6</v>
      </c>
      <c r="D173" t="s">
        <v>11</v>
      </c>
      <c r="E173" t="s">
        <v>17</v>
      </c>
      <c r="F173" t="s">
        <v>26</v>
      </c>
      <c r="G173" t="s">
        <v>42</v>
      </c>
      <c r="H173" t="s">
        <v>27</v>
      </c>
    </row>
    <row r="174" spans="1:8" x14ac:dyDescent="0.2">
      <c r="A174" t="s">
        <v>641</v>
      </c>
      <c r="B174">
        <f>4000*0.2</f>
        <v>800</v>
      </c>
      <c r="C174" t="s">
        <v>32</v>
      </c>
      <c r="D174" t="s">
        <v>56</v>
      </c>
      <c r="F174" t="s">
        <v>28</v>
      </c>
      <c r="G174" t="s">
        <v>640</v>
      </c>
      <c r="H174" t="s">
        <v>33</v>
      </c>
    </row>
    <row r="175" spans="1:8" x14ac:dyDescent="0.2">
      <c r="A175" t="s">
        <v>50</v>
      </c>
      <c r="B175">
        <v>800</v>
      </c>
      <c r="C175" t="s">
        <v>6</v>
      </c>
      <c r="D175" t="s">
        <v>31</v>
      </c>
      <c r="E175" t="s">
        <v>17</v>
      </c>
      <c r="F175" t="s">
        <v>28</v>
      </c>
      <c r="G175" t="s">
        <v>51</v>
      </c>
      <c r="H175" t="s">
        <v>27</v>
      </c>
    </row>
    <row r="177" spans="1:9" ht="16" x14ac:dyDescent="0.2">
      <c r="A177" s="1" t="s">
        <v>4</v>
      </c>
      <c r="B177" s="1" t="s">
        <v>193</v>
      </c>
    </row>
    <row r="178" spans="1:9" x14ac:dyDescent="0.2">
      <c r="A178" t="s">
        <v>5</v>
      </c>
      <c r="B178" t="s">
        <v>6</v>
      </c>
    </row>
    <row r="179" spans="1:9" x14ac:dyDescent="0.2">
      <c r="A179" t="s">
        <v>7</v>
      </c>
      <c r="B179">
        <v>1</v>
      </c>
    </row>
    <row r="180" spans="1:9" x14ac:dyDescent="0.2">
      <c r="A180" t="s">
        <v>8</v>
      </c>
      <c r="B180" t="s">
        <v>193</v>
      </c>
    </row>
    <row r="181" spans="1:9" x14ac:dyDescent="0.2">
      <c r="A181" t="s">
        <v>9</v>
      </c>
      <c r="B181" t="s">
        <v>10</v>
      </c>
    </row>
    <row r="182" spans="1:9" x14ac:dyDescent="0.2">
      <c r="A182" t="s">
        <v>11</v>
      </c>
      <c r="B182" t="s">
        <v>12</v>
      </c>
    </row>
    <row r="183" spans="1:9" x14ac:dyDescent="0.2">
      <c r="A183" t="s">
        <v>13</v>
      </c>
      <c r="B183" t="s">
        <v>14</v>
      </c>
    </row>
    <row r="184" spans="1:9" x14ac:dyDescent="0.2">
      <c r="A184" t="s">
        <v>15</v>
      </c>
      <c r="B184" t="s">
        <v>129</v>
      </c>
    </row>
    <row r="185" spans="1:9" x14ac:dyDescent="0.2">
      <c r="A185" t="s">
        <v>16</v>
      </c>
      <c r="B185" t="s">
        <v>194</v>
      </c>
    </row>
    <row r="186" spans="1:9" x14ac:dyDescent="0.2">
      <c r="A186" t="s">
        <v>18</v>
      </c>
      <c r="B186" t="s">
        <v>17</v>
      </c>
    </row>
    <row r="187" spans="1:9" x14ac:dyDescent="0.2">
      <c r="A187" t="s">
        <v>19</v>
      </c>
      <c r="B187" t="s">
        <v>17</v>
      </c>
    </row>
    <row r="188" spans="1:9" ht="16" x14ac:dyDescent="0.2">
      <c r="A188" s="1" t="s">
        <v>20</v>
      </c>
    </row>
    <row r="189" spans="1:9" x14ac:dyDescent="0.2">
      <c r="A189" t="s">
        <v>21</v>
      </c>
      <c r="B189" t="s">
        <v>22</v>
      </c>
      <c r="C189" t="s">
        <v>23</v>
      </c>
      <c r="D189" t="s">
        <v>5</v>
      </c>
      <c r="E189" t="s">
        <v>11</v>
      </c>
      <c r="F189" t="s">
        <v>24</v>
      </c>
      <c r="G189" t="s">
        <v>9</v>
      </c>
      <c r="H189" t="s">
        <v>8</v>
      </c>
      <c r="I189" t="s">
        <v>25</v>
      </c>
    </row>
    <row r="190" spans="1:9" x14ac:dyDescent="0.2">
      <c r="A190" t="s">
        <v>167</v>
      </c>
      <c r="B190">
        <v>4.9470227999999998E-2</v>
      </c>
      <c r="C190" t="s">
        <v>1</v>
      </c>
      <c r="D190" t="s">
        <v>52</v>
      </c>
      <c r="E190" t="s">
        <v>12</v>
      </c>
      <c r="F190" t="s">
        <v>17</v>
      </c>
      <c r="G190" t="s">
        <v>28</v>
      </c>
      <c r="H190" t="s">
        <v>168</v>
      </c>
      <c r="I190" t="s">
        <v>27</v>
      </c>
    </row>
    <row r="191" spans="1:9" x14ac:dyDescent="0.2">
      <c r="A191" t="s">
        <v>195</v>
      </c>
      <c r="B191">
        <v>4.13247E-4</v>
      </c>
      <c r="C191" t="s">
        <v>1</v>
      </c>
      <c r="D191" t="s">
        <v>32</v>
      </c>
      <c r="E191" t="s">
        <v>12</v>
      </c>
      <c r="F191" t="s">
        <v>17</v>
      </c>
      <c r="G191" t="s">
        <v>28</v>
      </c>
      <c r="H191" t="s">
        <v>196</v>
      </c>
      <c r="I191" t="s">
        <v>33</v>
      </c>
    </row>
    <row r="192" spans="1:9" x14ac:dyDescent="0.2">
      <c r="A192" t="s">
        <v>197</v>
      </c>
      <c r="B192">
        <v>5.9800000000000001E-4</v>
      </c>
      <c r="C192" t="s">
        <v>1</v>
      </c>
      <c r="D192" t="s">
        <v>6</v>
      </c>
      <c r="E192" t="s">
        <v>12</v>
      </c>
      <c r="F192" t="s">
        <v>17</v>
      </c>
      <c r="G192" t="s">
        <v>28</v>
      </c>
      <c r="H192" t="s">
        <v>198</v>
      </c>
      <c r="I192" t="s">
        <v>27</v>
      </c>
    </row>
    <row r="193" spans="1:9" x14ac:dyDescent="0.2">
      <c r="A193" t="s">
        <v>169</v>
      </c>
      <c r="B193">
        <v>7.349E-2</v>
      </c>
      <c r="C193" t="s">
        <v>1</v>
      </c>
      <c r="D193" t="s">
        <v>52</v>
      </c>
      <c r="E193" t="s">
        <v>12</v>
      </c>
      <c r="F193" t="s">
        <v>17</v>
      </c>
      <c r="G193" t="s">
        <v>28</v>
      </c>
      <c r="H193" t="s">
        <v>169</v>
      </c>
      <c r="I193" t="s">
        <v>27</v>
      </c>
    </row>
    <row r="194" spans="1:9" x14ac:dyDescent="0.2">
      <c r="A194" t="s">
        <v>121</v>
      </c>
      <c r="B194">
        <v>0.73560000000000003</v>
      </c>
      <c r="C194" t="s">
        <v>1</v>
      </c>
      <c r="D194" t="s">
        <v>6</v>
      </c>
      <c r="E194" t="s">
        <v>12</v>
      </c>
      <c r="F194" t="s">
        <v>17</v>
      </c>
      <c r="G194" t="s">
        <v>28</v>
      </c>
      <c r="H194" t="s">
        <v>121</v>
      </c>
      <c r="I194" t="s">
        <v>27</v>
      </c>
    </row>
    <row r="195" spans="1:9" x14ac:dyDescent="0.2">
      <c r="A195" t="s">
        <v>90</v>
      </c>
      <c r="B195">
        <v>1.047875E-3</v>
      </c>
      <c r="C195" t="s">
        <v>1</v>
      </c>
      <c r="D195" t="s">
        <v>32</v>
      </c>
      <c r="E195" t="s">
        <v>12</v>
      </c>
      <c r="F195" t="s">
        <v>17</v>
      </c>
      <c r="G195" t="s">
        <v>28</v>
      </c>
      <c r="H195" t="s">
        <v>91</v>
      </c>
      <c r="I195" t="s">
        <v>27</v>
      </c>
    </row>
    <row r="196" spans="1:9" x14ac:dyDescent="0.2">
      <c r="A196" t="s">
        <v>199</v>
      </c>
      <c r="B196">
        <v>7.0631419999999997E-3</v>
      </c>
      <c r="C196" t="s">
        <v>1</v>
      </c>
      <c r="D196" t="s">
        <v>32</v>
      </c>
      <c r="E196" t="s">
        <v>12</v>
      </c>
      <c r="F196" t="s">
        <v>17</v>
      </c>
      <c r="G196" t="s">
        <v>28</v>
      </c>
      <c r="H196" t="s">
        <v>200</v>
      </c>
      <c r="I196" t="s">
        <v>27</v>
      </c>
    </row>
    <row r="197" spans="1:9" x14ac:dyDescent="0.2">
      <c r="A197" t="s">
        <v>117</v>
      </c>
      <c r="B197">
        <v>6.2998800000000005E-4</v>
      </c>
      <c r="C197" t="s">
        <v>1</v>
      </c>
      <c r="D197" t="s">
        <v>6</v>
      </c>
      <c r="E197" t="s">
        <v>12</v>
      </c>
      <c r="F197" t="s">
        <v>17</v>
      </c>
      <c r="G197" t="s">
        <v>28</v>
      </c>
      <c r="H197" t="s">
        <v>118</v>
      </c>
      <c r="I197" t="s">
        <v>33</v>
      </c>
    </row>
    <row r="198" spans="1:9" x14ac:dyDescent="0.2">
      <c r="A198" t="s">
        <v>122</v>
      </c>
      <c r="B198">
        <v>1.4599999999999999E-3</v>
      </c>
      <c r="C198" t="s">
        <v>1</v>
      </c>
      <c r="D198" t="s">
        <v>6</v>
      </c>
      <c r="E198" t="s">
        <v>12</v>
      </c>
      <c r="F198" t="s">
        <v>17</v>
      </c>
      <c r="G198" t="s">
        <v>28</v>
      </c>
      <c r="H198" t="s">
        <v>123</v>
      </c>
      <c r="I198" t="s">
        <v>27</v>
      </c>
    </row>
    <row r="199" spans="1:9" x14ac:dyDescent="0.2">
      <c r="A199" t="s">
        <v>201</v>
      </c>
      <c r="B199">
        <v>-2.2011499999999998E-3</v>
      </c>
      <c r="C199" t="s">
        <v>1</v>
      </c>
      <c r="D199" t="s">
        <v>52</v>
      </c>
      <c r="E199" t="s">
        <v>53</v>
      </c>
      <c r="F199" t="s">
        <v>17</v>
      </c>
      <c r="G199" t="s">
        <v>28</v>
      </c>
      <c r="H199" t="s">
        <v>202</v>
      </c>
      <c r="I199" t="s">
        <v>27</v>
      </c>
    </row>
    <row r="200" spans="1:9" x14ac:dyDescent="0.2">
      <c r="A200" t="s">
        <v>203</v>
      </c>
      <c r="B200">
        <v>2.3770000000000002E-3</v>
      </c>
      <c r="C200" t="s">
        <v>1</v>
      </c>
      <c r="D200" t="s">
        <v>6</v>
      </c>
      <c r="E200" t="s">
        <v>12</v>
      </c>
      <c r="F200" t="s">
        <v>17</v>
      </c>
      <c r="G200" t="s">
        <v>28</v>
      </c>
      <c r="H200" t="s">
        <v>204</v>
      </c>
      <c r="I200" t="s">
        <v>27</v>
      </c>
    </row>
    <row r="201" spans="1:9" x14ac:dyDescent="0.2">
      <c r="A201" t="s">
        <v>88</v>
      </c>
      <c r="B201">
        <v>1.92</v>
      </c>
      <c r="C201" t="s">
        <v>1</v>
      </c>
      <c r="D201" t="s">
        <v>49</v>
      </c>
      <c r="E201" t="s">
        <v>12</v>
      </c>
      <c r="F201" t="s">
        <v>17</v>
      </c>
      <c r="G201" t="s">
        <v>28</v>
      </c>
      <c r="H201" t="s">
        <v>89</v>
      </c>
      <c r="I201" t="s">
        <v>27</v>
      </c>
    </row>
    <row r="202" spans="1:9" x14ac:dyDescent="0.2">
      <c r="A202" t="s">
        <v>165</v>
      </c>
      <c r="B202">
        <v>1.194E-3</v>
      </c>
      <c r="C202" t="s">
        <v>1</v>
      </c>
      <c r="D202" t="s">
        <v>32</v>
      </c>
      <c r="E202" t="s">
        <v>12</v>
      </c>
      <c r="F202" t="s">
        <v>17</v>
      </c>
      <c r="G202" t="s">
        <v>28</v>
      </c>
      <c r="H202" t="s">
        <v>166</v>
      </c>
      <c r="I202" t="s">
        <v>27</v>
      </c>
    </row>
    <row r="203" spans="1:9" x14ac:dyDescent="0.2">
      <c r="A203" t="s">
        <v>205</v>
      </c>
      <c r="B203">
        <v>1.3302609999999999E-3</v>
      </c>
      <c r="C203" t="s">
        <v>1</v>
      </c>
      <c r="D203" t="s">
        <v>6</v>
      </c>
      <c r="E203" t="s">
        <v>12</v>
      </c>
      <c r="F203" t="s">
        <v>17</v>
      </c>
      <c r="G203" t="s">
        <v>28</v>
      </c>
      <c r="H203" t="s">
        <v>206</v>
      </c>
      <c r="I203" t="s">
        <v>27</v>
      </c>
    </row>
    <row r="204" spans="1:9" x14ac:dyDescent="0.2">
      <c r="A204" t="s">
        <v>54</v>
      </c>
      <c r="B204">
        <v>2.8290000000000002</v>
      </c>
      <c r="C204" t="s">
        <v>1</v>
      </c>
      <c r="D204" t="s">
        <v>55</v>
      </c>
      <c r="E204" t="s">
        <v>56</v>
      </c>
      <c r="F204" t="s">
        <v>17</v>
      </c>
      <c r="G204" t="s">
        <v>28</v>
      </c>
      <c r="H204" t="s">
        <v>57</v>
      </c>
      <c r="I204" t="s">
        <v>29</v>
      </c>
    </row>
    <row r="205" spans="1:9" x14ac:dyDescent="0.2">
      <c r="A205" t="s">
        <v>187</v>
      </c>
      <c r="B205">
        <v>0.188</v>
      </c>
      <c r="C205" t="s">
        <v>1</v>
      </c>
      <c r="D205" t="s">
        <v>6</v>
      </c>
      <c r="E205" t="s">
        <v>12</v>
      </c>
      <c r="F205" t="s">
        <v>17</v>
      </c>
      <c r="G205" t="s">
        <v>28</v>
      </c>
      <c r="H205" t="s">
        <v>187</v>
      </c>
      <c r="I205" t="s">
        <v>27</v>
      </c>
    </row>
    <row r="206" spans="1:9" x14ac:dyDescent="0.2">
      <c r="A206" t="s">
        <v>207</v>
      </c>
      <c r="B206">
        <v>1.15E-3</v>
      </c>
      <c r="C206" t="s">
        <v>1</v>
      </c>
      <c r="D206" t="s">
        <v>6</v>
      </c>
      <c r="E206" t="s">
        <v>12</v>
      </c>
      <c r="F206" t="s">
        <v>17</v>
      </c>
      <c r="G206" t="s">
        <v>28</v>
      </c>
      <c r="H206" t="s">
        <v>208</v>
      </c>
      <c r="I206" t="s">
        <v>27</v>
      </c>
    </row>
    <row r="207" spans="1:9" x14ac:dyDescent="0.2">
      <c r="A207" t="s">
        <v>64</v>
      </c>
      <c r="B207">
        <v>0.188</v>
      </c>
      <c r="C207" t="s">
        <v>1</v>
      </c>
      <c r="D207" t="s">
        <v>32</v>
      </c>
      <c r="E207" t="s">
        <v>12</v>
      </c>
      <c r="F207" t="s">
        <v>17</v>
      </c>
      <c r="G207" t="s">
        <v>28</v>
      </c>
      <c r="H207" t="s">
        <v>65</v>
      </c>
      <c r="I207" t="s">
        <v>27</v>
      </c>
    </row>
    <row r="208" spans="1:9" x14ac:dyDescent="0.2">
      <c r="A208" t="s">
        <v>132</v>
      </c>
      <c r="B208">
        <v>6.7789999999999999</v>
      </c>
      <c r="C208" t="s">
        <v>1</v>
      </c>
      <c r="D208" t="s">
        <v>49</v>
      </c>
      <c r="E208" t="s">
        <v>45</v>
      </c>
      <c r="F208" t="s">
        <v>17</v>
      </c>
      <c r="G208" t="s">
        <v>28</v>
      </c>
      <c r="H208" t="s">
        <v>46</v>
      </c>
      <c r="I208" t="s">
        <v>27</v>
      </c>
    </row>
    <row r="209" spans="1:9" x14ac:dyDescent="0.2">
      <c r="A209" t="s">
        <v>93</v>
      </c>
      <c r="B209">
        <v>8.3830000000000005E-4</v>
      </c>
      <c r="C209" t="s">
        <v>1</v>
      </c>
      <c r="D209" t="s">
        <v>94</v>
      </c>
      <c r="E209" t="s">
        <v>12</v>
      </c>
      <c r="F209" t="s">
        <v>17</v>
      </c>
      <c r="G209" t="s">
        <v>28</v>
      </c>
      <c r="H209" t="s">
        <v>95</v>
      </c>
      <c r="I209" t="s">
        <v>27</v>
      </c>
    </row>
    <row r="210" spans="1:9" x14ac:dyDescent="0.2">
      <c r="A210" t="s">
        <v>124</v>
      </c>
      <c r="B210">
        <v>8.3830000000000005E-4</v>
      </c>
      <c r="C210" t="s">
        <v>1</v>
      </c>
      <c r="D210" t="s">
        <v>32</v>
      </c>
      <c r="E210" t="s">
        <v>12</v>
      </c>
      <c r="F210" t="s">
        <v>17</v>
      </c>
      <c r="G210" t="s">
        <v>28</v>
      </c>
      <c r="H210" t="s">
        <v>125</v>
      </c>
      <c r="I210" t="s">
        <v>27</v>
      </c>
    </row>
    <row r="211" spans="1:9" x14ac:dyDescent="0.2">
      <c r="A211" t="s">
        <v>193</v>
      </c>
      <c r="B211">
        <v>1</v>
      </c>
      <c r="C211" t="s">
        <v>1</v>
      </c>
      <c r="D211" t="s">
        <v>6</v>
      </c>
      <c r="E211" t="s">
        <v>12</v>
      </c>
      <c r="F211" t="s">
        <v>17</v>
      </c>
      <c r="G211" t="s">
        <v>26</v>
      </c>
      <c r="H211" t="s">
        <v>193</v>
      </c>
      <c r="I211" t="s">
        <v>131</v>
      </c>
    </row>
    <row r="212" spans="1:9" x14ac:dyDescent="0.2">
      <c r="A212" t="s">
        <v>209</v>
      </c>
      <c r="B212">
        <v>8.0800000000000004E-3</v>
      </c>
      <c r="C212" t="s">
        <v>1</v>
      </c>
      <c r="D212" t="s">
        <v>6</v>
      </c>
      <c r="E212" t="s">
        <v>12</v>
      </c>
      <c r="F212" t="s">
        <v>17</v>
      </c>
      <c r="G212" t="s">
        <v>28</v>
      </c>
      <c r="H212" t="s">
        <v>210</v>
      </c>
      <c r="I212" t="s">
        <v>27</v>
      </c>
    </row>
    <row r="213" spans="1:9" x14ac:dyDescent="0.2">
      <c r="A213" t="s">
        <v>182</v>
      </c>
      <c r="B213">
        <v>0.45200000000000001</v>
      </c>
      <c r="C213" t="s">
        <v>1</v>
      </c>
      <c r="D213" t="s">
        <v>6</v>
      </c>
      <c r="E213" t="s">
        <v>12</v>
      </c>
      <c r="F213" t="s">
        <v>17</v>
      </c>
      <c r="G213" t="s">
        <v>28</v>
      </c>
      <c r="H213" t="s">
        <v>101</v>
      </c>
      <c r="I213" t="s">
        <v>27</v>
      </c>
    </row>
    <row r="214" spans="1:9" x14ac:dyDescent="0.2">
      <c r="A214" t="s">
        <v>211</v>
      </c>
      <c r="B214">
        <v>6.6000000000000003E-6</v>
      </c>
      <c r="C214" t="s">
        <v>1</v>
      </c>
      <c r="D214" t="s">
        <v>32</v>
      </c>
      <c r="E214" t="s">
        <v>12</v>
      </c>
      <c r="F214" t="s">
        <v>17</v>
      </c>
      <c r="G214" t="s">
        <v>28</v>
      </c>
      <c r="H214" t="s">
        <v>212</v>
      </c>
      <c r="I214" t="s">
        <v>27</v>
      </c>
    </row>
    <row r="215" spans="1:9" x14ac:dyDescent="0.2">
      <c r="A215" t="s">
        <v>70</v>
      </c>
      <c r="B215">
        <v>1.257E-2</v>
      </c>
      <c r="C215" t="s">
        <v>1</v>
      </c>
      <c r="D215" t="s">
        <v>6</v>
      </c>
      <c r="E215" t="s">
        <v>12</v>
      </c>
      <c r="F215" t="s">
        <v>17</v>
      </c>
      <c r="G215" t="s">
        <v>28</v>
      </c>
      <c r="H215" t="s">
        <v>71</v>
      </c>
      <c r="I215" t="s">
        <v>27</v>
      </c>
    </row>
    <row r="216" spans="1:9" x14ac:dyDescent="0.2">
      <c r="A216" t="s">
        <v>74</v>
      </c>
      <c r="B216">
        <v>1.6385205E-2</v>
      </c>
      <c r="C216" t="s">
        <v>1</v>
      </c>
      <c r="D216" t="s">
        <v>32</v>
      </c>
      <c r="E216" t="s">
        <v>12</v>
      </c>
      <c r="F216" t="s">
        <v>17</v>
      </c>
      <c r="G216" t="s">
        <v>28</v>
      </c>
      <c r="H216" t="s">
        <v>75</v>
      </c>
      <c r="I216" t="s">
        <v>27</v>
      </c>
    </row>
    <row r="217" spans="1:9" x14ac:dyDescent="0.2">
      <c r="A217" t="s">
        <v>213</v>
      </c>
      <c r="B217">
        <v>5.4949700000000003E-4</v>
      </c>
      <c r="C217" t="s">
        <v>1</v>
      </c>
      <c r="D217" t="s">
        <v>6</v>
      </c>
      <c r="E217" t="s">
        <v>12</v>
      </c>
      <c r="F217" t="s">
        <v>17</v>
      </c>
      <c r="G217" t="s">
        <v>28</v>
      </c>
      <c r="H217" t="s">
        <v>214</v>
      </c>
      <c r="I217" t="s">
        <v>27</v>
      </c>
    </row>
    <row r="218" spans="1:9" x14ac:dyDescent="0.2">
      <c r="A218" t="s">
        <v>215</v>
      </c>
      <c r="B218">
        <v>4.3717879999999997E-3</v>
      </c>
      <c r="C218" t="s">
        <v>1</v>
      </c>
      <c r="D218" t="s">
        <v>32</v>
      </c>
      <c r="E218" t="s">
        <v>12</v>
      </c>
      <c r="F218" t="s">
        <v>17</v>
      </c>
      <c r="G218" t="s">
        <v>28</v>
      </c>
      <c r="H218" t="s">
        <v>216</v>
      </c>
      <c r="I218" t="s">
        <v>27</v>
      </c>
    </row>
    <row r="219" spans="1:9" x14ac:dyDescent="0.2">
      <c r="A219" t="s">
        <v>170</v>
      </c>
      <c r="B219">
        <v>1.2259000000000001E-2</v>
      </c>
      <c r="C219" t="s">
        <v>1</v>
      </c>
      <c r="D219" t="s">
        <v>32</v>
      </c>
      <c r="E219" t="s">
        <v>12</v>
      </c>
      <c r="F219" t="s">
        <v>17</v>
      </c>
      <c r="G219" t="s">
        <v>28</v>
      </c>
      <c r="H219" t="s">
        <v>171</v>
      </c>
      <c r="I219" t="s">
        <v>27</v>
      </c>
    </row>
    <row r="220" spans="1:9" x14ac:dyDescent="0.2">
      <c r="A220" t="s">
        <v>58</v>
      </c>
      <c r="B220">
        <v>0.28000000000000003</v>
      </c>
      <c r="C220" t="s">
        <v>1</v>
      </c>
      <c r="D220" t="s">
        <v>49</v>
      </c>
      <c r="E220" t="s">
        <v>12</v>
      </c>
      <c r="F220" t="s">
        <v>17</v>
      </c>
      <c r="G220" t="s">
        <v>28</v>
      </c>
      <c r="H220" t="s">
        <v>59</v>
      </c>
      <c r="I220" t="s">
        <v>27</v>
      </c>
    </row>
    <row r="221" spans="1:9" x14ac:dyDescent="0.2">
      <c r="A221" t="s">
        <v>138</v>
      </c>
      <c r="B221">
        <v>0.73560000000000003</v>
      </c>
      <c r="C221" t="s">
        <v>1</v>
      </c>
      <c r="D221" t="s">
        <v>32</v>
      </c>
      <c r="E221" t="s">
        <v>12</v>
      </c>
      <c r="F221" t="s">
        <v>17</v>
      </c>
      <c r="G221" t="s">
        <v>28</v>
      </c>
      <c r="H221" t="s">
        <v>139</v>
      </c>
      <c r="I221" t="s">
        <v>27</v>
      </c>
    </row>
    <row r="222" spans="1:9" x14ac:dyDescent="0.2">
      <c r="A222" t="s">
        <v>217</v>
      </c>
      <c r="B222">
        <v>5.5656733E-2</v>
      </c>
      <c r="C222" t="s">
        <v>1</v>
      </c>
      <c r="D222" t="s">
        <v>6</v>
      </c>
      <c r="E222" t="s">
        <v>79</v>
      </c>
      <c r="F222" t="s">
        <v>17</v>
      </c>
      <c r="G222" t="s">
        <v>28</v>
      </c>
      <c r="H222" t="s">
        <v>217</v>
      </c>
      <c r="I222" t="s">
        <v>27</v>
      </c>
    </row>
    <row r="223" spans="1:9" x14ac:dyDescent="0.2">
      <c r="A223" t="s">
        <v>218</v>
      </c>
      <c r="B223">
        <v>1.268E-3</v>
      </c>
      <c r="C223" t="s">
        <v>1</v>
      </c>
      <c r="D223" t="s">
        <v>219</v>
      </c>
      <c r="E223" t="s">
        <v>12</v>
      </c>
      <c r="F223" t="s">
        <v>17</v>
      </c>
      <c r="G223" t="s">
        <v>28</v>
      </c>
      <c r="H223" t="s">
        <v>220</v>
      </c>
      <c r="I223" t="s">
        <v>27</v>
      </c>
    </row>
    <row r="224" spans="1:9" x14ac:dyDescent="0.2">
      <c r="A224" t="s">
        <v>185</v>
      </c>
      <c r="B224">
        <v>3.1626010000000001E-3</v>
      </c>
      <c r="C224" t="s">
        <v>1</v>
      </c>
      <c r="D224" t="s">
        <v>32</v>
      </c>
      <c r="E224" t="s">
        <v>12</v>
      </c>
      <c r="F224" t="s">
        <v>17</v>
      </c>
      <c r="G224" t="s">
        <v>28</v>
      </c>
      <c r="H224" t="s">
        <v>186</v>
      </c>
      <c r="I224" t="s">
        <v>33</v>
      </c>
    </row>
    <row r="225" spans="1:9" x14ac:dyDescent="0.2">
      <c r="A225" t="s">
        <v>221</v>
      </c>
      <c r="B225">
        <v>1.1900000000000001E-3</v>
      </c>
      <c r="C225" t="s">
        <v>1</v>
      </c>
      <c r="D225" t="s">
        <v>32</v>
      </c>
      <c r="E225" t="s">
        <v>12</v>
      </c>
      <c r="F225" t="s">
        <v>17</v>
      </c>
      <c r="G225" t="s">
        <v>28</v>
      </c>
      <c r="H225" t="s">
        <v>222</v>
      </c>
      <c r="I225" t="s">
        <v>27</v>
      </c>
    </row>
    <row r="226" spans="1:9" x14ac:dyDescent="0.2">
      <c r="A226" t="s">
        <v>223</v>
      </c>
      <c r="B226">
        <v>2.0762070000000001E-3</v>
      </c>
      <c r="C226" t="s">
        <v>1</v>
      </c>
      <c r="D226" t="s">
        <v>32</v>
      </c>
      <c r="E226" t="s">
        <v>12</v>
      </c>
      <c r="F226" t="s">
        <v>17</v>
      </c>
      <c r="G226" t="s">
        <v>28</v>
      </c>
      <c r="H226" t="s">
        <v>184</v>
      </c>
      <c r="I226" t="s">
        <v>27</v>
      </c>
    </row>
    <row r="227" spans="1:9" x14ac:dyDescent="0.2">
      <c r="A227" t="s">
        <v>224</v>
      </c>
      <c r="B227">
        <v>5.0502299999999995E-4</v>
      </c>
      <c r="C227" t="s">
        <v>1</v>
      </c>
      <c r="D227" t="s">
        <v>32</v>
      </c>
      <c r="E227" t="s">
        <v>12</v>
      </c>
      <c r="F227" t="s">
        <v>17</v>
      </c>
      <c r="G227" t="s">
        <v>28</v>
      </c>
      <c r="H227" t="s">
        <v>225</v>
      </c>
      <c r="I227" t="s">
        <v>27</v>
      </c>
    </row>
    <row r="228" spans="1:9" x14ac:dyDescent="0.2">
      <c r="A228" t="s">
        <v>153</v>
      </c>
      <c r="B228">
        <v>1.7635739000000001E-2</v>
      </c>
      <c r="C228" t="s">
        <v>1</v>
      </c>
      <c r="D228" t="s">
        <v>154</v>
      </c>
      <c r="E228" t="s">
        <v>12</v>
      </c>
      <c r="F228" t="s">
        <v>17</v>
      </c>
      <c r="G228" t="s">
        <v>28</v>
      </c>
      <c r="H228" t="s">
        <v>69</v>
      </c>
      <c r="I228" t="s">
        <v>27</v>
      </c>
    </row>
    <row r="230" spans="1:9" ht="16" x14ac:dyDescent="0.2">
      <c r="A230" s="1" t="s">
        <v>4</v>
      </c>
      <c r="B230" s="1" t="s">
        <v>181</v>
      </c>
    </row>
    <row r="231" spans="1:9" x14ac:dyDescent="0.2">
      <c r="A231" t="s">
        <v>5</v>
      </c>
      <c r="B231" t="s">
        <v>6</v>
      </c>
    </row>
    <row r="232" spans="1:9" x14ac:dyDescent="0.2">
      <c r="A232" t="s">
        <v>7</v>
      </c>
      <c r="B232">
        <v>1</v>
      </c>
    </row>
    <row r="233" spans="1:9" x14ac:dyDescent="0.2">
      <c r="A233" t="s">
        <v>8</v>
      </c>
      <c r="B233" t="s">
        <v>181</v>
      </c>
    </row>
    <row r="234" spans="1:9" x14ac:dyDescent="0.2">
      <c r="A234" t="s">
        <v>9</v>
      </c>
      <c r="B234" t="s">
        <v>10</v>
      </c>
    </row>
    <row r="235" spans="1:9" x14ac:dyDescent="0.2">
      <c r="A235" t="s">
        <v>11</v>
      </c>
      <c r="B235" t="s">
        <v>12</v>
      </c>
    </row>
    <row r="236" spans="1:9" x14ac:dyDescent="0.2">
      <c r="A236" t="s">
        <v>13</v>
      </c>
      <c r="B236" t="s">
        <v>14</v>
      </c>
    </row>
    <row r="237" spans="1:9" x14ac:dyDescent="0.2">
      <c r="A237" t="s">
        <v>15</v>
      </c>
      <c r="B237" t="s">
        <v>129</v>
      </c>
    </row>
    <row r="238" spans="1:9" x14ac:dyDescent="0.2">
      <c r="A238" t="s">
        <v>16</v>
      </c>
      <c r="B238" t="s">
        <v>226</v>
      </c>
    </row>
    <row r="239" spans="1:9" x14ac:dyDescent="0.2">
      <c r="A239" t="s">
        <v>18</v>
      </c>
      <c r="B239" t="s">
        <v>17</v>
      </c>
    </row>
    <row r="240" spans="1:9" x14ac:dyDescent="0.2">
      <c r="A240" t="s">
        <v>19</v>
      </c>
      <c r="B240" t="s">
        <v>17</v>
      </c>
    </row>
    <row r="241" spans="1:9" ht="16" x14ac:dyDescent="0.2">
      <c r="A241" s="1" t="s">
        <v>20</v>
      </c>
    </row>
    <row r="242" spans="1:9" x14ac:dyDescent="0.2">
      <c r="A242" t="s">
        <v>21</v>
      </c>
      <c r="B242" t="s">
        <v>22</v>
      </c>
      <c r="C242" t="s">
        <v>23</v>
      </c>
      <c r="D242" t="s">
        <v>5</v>
      </c>
      <c r="E242" t="s">
        <v>11</v>
      </c>
      <c r="F242" t="s">
        <v>24</v>
      </c>
      <c r="G242" t="s">
        <v>9</v>
      </c>
      <c r="H242" t="s">
        <v>8</v>
      </c>
      <c r="I242" t="s">
        <v>25</v>
      </c>
    </row>
    <row r="243" spans="1:9" x14ac:dyDescent="0.2">
      <c r="A243" t="s">
        <v>195</v>
      </c>
      <c r="B243">
        <v>9.7800000000000005E-3</v>
      </c>
      <c r="C243" t="s">
        <v>1</v>
      </c>
      <c r="D243" t="s">
        <v>32</v>
      </c>
      <c r="E243" t="s">
        <v>12</v>
      </c>
      <c r="F243" t="s">
        <v>17</v>
      </c>
      <c r="G243" t="s">
        <v>28</v>
      </c>
      <c r="H243" t="s">
        <v>196</v>
      </c>
      <c r="I243" t="s">
        <v>33</v>
      </c>
    </row>
    <row r="244" spans="1:9" x14ac:dyDescent="0.2">
      <c r="A244" t="s">
        <v>122</v>
      </c>
      <c r="B244">
        <v>7.8229999999999994E-2</v>
      </c>
      <c r="C244" t="s">
        <v>1</v>
      </c>
      <c r="D244" t="s">
        <v>6</v>
      </c>
      <c r="E244" t="s">
        <v>12</v>
      </c>
      <c r="F244" t="s">
        <v>17</v>
      </c>
      <c r="G244" t="s">
        <v>28</v>
      </c>
      <c r="H244" t="s">
        <v>123</v>
      </c>
      <c r="I244" t="s">
        <v>27</v>
      </c>
    </row>
    <row r="245" spans="1:9" x14ac:dyDescent="0.2">
      <c r="A245" t="s">
        <v>227</v>
      </c>
      <c r="B245">
        <v>0.66749999999999998</v>
      </c>
      <c r="C245" t="s">
        <v>1</v>
      </c>
      <c r="D245" t="s">
        <v>32</v>
      </c>
      <c r="E245" t="s">
        <v>12</v>
      </c>
      <c r="F245" t="s">
        <v>17</v>
      </c>
      <c r="G245" t="s">
        <v>28</v>
      </c>
      <c r="H245" t="s">
        <v>228</v>
      </c>
      <c r="I245" t="s">
        <v>27</v>
      </c>
    </row>
    <row r="246" spans="1:9" x14ac:dyDescent="0.2">
      <c r="A246" t="s">
        <v>229</v>
      </c>
      <c r="B246">
        <v>4.8099999999999997E-6</v>
      </c>
      <c r="C246" t="s">
        <v>47</v>
      </c>
      <c r="D246" t="s">
        <v>14</v>
      </c>
      <c r="E246" t="s">
        <v>12</v>
      </c>
      <c r="F246" t="s">
        <v>107</v>
      </c>
      <c r="G246" t="s">
        <v>48</v>
      </c>
      <c r="I246" t="s">
        <v>87</v>
      </c>
    </row>
    <row r="247" spans="1:9" x14ac:dyDescent="0.2">
      <c r="A247" t="s">
        <v>230</v>
      </c>
      <c r="B247">
        <v>2.7809330000000002E-3</v>
      </c>
      <c r="C247" t="s">
        <v>1</v>
      </c>
      <c r="D247" t="s">
        <v>49</v>
      </c>
      <c r="E247" t="s">
        <v>12</v>
      </c>
      <c r="F247" t="s">
        <v>17</v>
      </c>
      <c r="G247" t="s">
        <v>28</v>
      </c>
      <c r="H247" t="s">
        <v>231</v>
      </c>
      <c r="I247" t="s">
        <v>27</v>
      </c>
    </row>
    <row r="248" spans="1:9" x14ac:dyDescent="0.2">
      <c r="A248" t="s">
        <v>232</v>
      </c>
      <c r="B248">
        <v>8.3719999999999992E-3</v>
      </c>
      <c r="C248" t="s">
        <v>1</v>
      </c>
      <c r="D248" t="s">
        <v>49</v>
      </c>
      <c r="E248" t="s">
        <v>12</v>
      </c>
      <c r="F248" t="s">
        <v>17</v>
      </c>
      <c r="G248" t="s">
        <v>28</v>
      </c>
      <c r="H248" t="s">
        <v>233</v>
      </c>
      <c r="I248" t="s">
        <v>27</v>
      </c>
    </row>
    <row r="249" spans="1:9" x14ac:dyDescent="0.2">
      <c r="A249" t="s">
        <v>88</v>
      </c>
      <c r="B249">
        <v>0.13689999999999999</v>
      </c>
      <c r="C249" t="s">
        <v>1</v>
      </c>
      <c r="D249" t="s">
        <v>49</v>
      </c>
      <c r="E249" t="s">
        <v>12</v>
      </c>
      <c r="F249" t="s">
        <v>17</v>
      </c>
      <c r="G249" t="s">
        <v>28</v>
      </c>
      <c r="H249" t="s">
        <v>89</v>
      </c>
      <c r="I249" t="s">
        <v>27</v>
      </c>
    </row>
    <row r="250" spans="1:9" x14ac:dyDescent="0.2">
      <c r="A250" t="s">
        <v>54</v>
      </c>
      <c r="B250">
        <v>1.33</v>
      </c>
      <c r="C250" t="s">
        <v>1</v>
      </c>
      <c r="D250" t="s">
        <v>55</v>
      </c>
      <c r="E250" t="s">
        <v>56</v>
      </c>
      <c r="F250" t="s">
        <v>17</v>
      </c>
      <c r="G250" t="s">
        <v>28</v>
      </c>
      <c r="H250" t="s">
        <v>57</v>
      </c>
      <c r="I250" t="s">
        <v>29</v>
      </c>
    </row>
    <row r="251" spans="1:9" x14ac:dyDescent="0.2">
      <c r="A251" t="s">
        <v>132</v>
      </c>
      <c r="B251">
        <v>1.671</v>
      </c>
      <c r="C251" t="s">
        <v>1</v>
      </c>
      <c r="D251" t="s">
        <v>49</v>
      </c>
      <c r="E251" t="s">
        <v>45</v>
      </c>
      <c r="F251" t="s">
        <v>17</v>
      </c>
      <c r="G251" t="s">
        <v>28</v>
      </c>
      <c r="H251" t="s">
        <v>46</v>
      </c>
      <c r="I251" t="s">
        <v>27</v>
      </c>
    </row>
    <row r="252" spans="1:9" x14ac:dyDescent="0.2">
      <c r="A252" t="s">
        <v>181</v>
      </c>
      <c r="B252">
        <v>1</v>
      </c>
      <c r="C252" t="s">
        <v>1</v>
      </c>
      <c r="D252" t="s">
        <v>6</v>
      </c>
      <c r="E252" t="s">
        <v>12</v>
      </c>
      <c r="F252" t="s">
        <v>17</v>
      </c>
      <c r="G252" t="s">
        <v>26</v>
      </c>
      <c r="H252" t="s">
        <v>181</v>
      </c>
      <c r="I252" t="s">
        <v>33</v>
      </c>
    </row>
    <row r="253" spans="1:9" x14ac:dyDescent="0.2">
      <c r="A253" t="s">
        <v>191</v>
      </c>
      <c r="B253">
        <v>1.9560000000000001E-2</v>
      </c>
      <c r="C253" t="s">
        <v>1</v>
      </c>
      <c r="D253" t="s">
        <v>6</v>
      </c>
      <c r="E253" t="s">
        <v>12</v>
      </c>
      <c r="F253" t="s">
        <v>17</v>
      </c>
      <c r="G253" t="s">
        <v>28</v>
      </c>
      <c r="H253" t="s">
        <v>192</v>
      </c>
      <c r="I253" t="s">
        <v>33</v>
      </c>
    </row>
    <row r="254" spans="1:9" x14ac:dyDescent="0.2">
      <c r="A254" t="s">
        <v>234</v>
      </c>
      <c r="B254">
        <v>2.380952E-3</v>
      </c>
      <c r="C254" t="s">
        <v>1</v>
      </c>
      <c r="D254" t="s">
        <v>49</v>
      </c>
      <c r="E254" t="s">
        <v>12</v>
      </c>
      <c r="F254" t="s">
        <v>17</v>
      </c>
      <c r="G254" t="s">
        <v>28</v>
      </c>
      <c r="H254" t="s">
        <v>84</v>
      </c>
      <c r="I254" t="s">
        <v>29</v>
      </c>
    </row>
    <row r="255" spans="1:9" x14ac:dyDescent="0.2">
      <c r="A255" t="s">
        <v>74</v>
      </c>
      <c r="B255">
        <v>3.0700000000000002E-2</v>
      </c>
      <c r="C255" t="s">
        <v>1</v>
      </c>
      <c r="D255" t="s">
        <v>32</v>
      </c>
      <c r="E255" t="s">
        <v>12</v>
      </c>
      <c r="F255" t="s">
        <v>17</v>
      </c>
      <c r="G255" t="s">
        <v>28</v>
      </c>
      <c r="H255" t="s">
        <v>75</v>
      </c>
      <c r="I255" t="s">
        <v>27</v>
      </c>
    </row>
    <row r="256" spans="1:9" x14ac:dyDescent="0.2">
      <c r="A256" t="s">
        <v>100</v>
      </c>
      <c r="B256">
        <v>2.2100000000000002E-2</v>
      </c>
      <c r="C256" t="s">
        <v>1</v>
      </c>
      <c r="D256" t="s">
        <v>6</v>
      </c>
      <c r="E256" t="s">
        <v>12</v>
      </c>
      <c r="F256" t="s">
        <v>17</v>
      </c>
      <c r="G256" t="s">
        <v>28</v>
      </c>
      <c r="H256" t="s">
        <v>183</v>
      </c>
      <c r="I256" t="s">
        <v>27</v>
      </c>
    </row>
    <row r="257" spans="1:9" x14ac:dyDescent="0.2">
      <c r="A257" t="s">
        <v>235</v>
      </c>
      <c r="B257">
        <v>6.9430000000000004E-3</v>
      </c>
      <c r="C257" t="s">
        <v>1</v>
      </c>
      <c r="D257" t="s">
        <v>32</v>
      </c>
      <c r="E257" t="s">
        <v>12</v>
      </c>
      <c r="F257" t="s">
        <v>17</v>
      </c>
      <c r="G257" t="s">
        <v>28</v>
      </c>
      <c r="H257" t="s">
        <v>236</v>
      </c>
      <c r="I257" t="s">
        <v>27</v>
      </c>
    </row>
    <row r="258" spans="1:9" x14ac:dyDescent="0.2">
      <c r="A258" t="s">
        <v>229</v>
      </c>
      <c r="B258">
        <v>1.24E-6</v>
      </c>
      <c r="C258" t="s">
        <v>47</v>
      </c>
      <c r="D258" t="s">
        <v>14</v>
      </c>
      <c r="E258" t="s">
        <v>12</v>
      </c>
      <c r="F258" t="s">
        <v>86</v>
      </c>
      <c r="G258" t="s">
        <v>48</v>
      </c>
      <c r="I258" t="s">
        <v>87</v>
      </c>
    </row>
    <row r="259" spans="1:9" x14ac:dyDescent="0.2">
      <c r="A259" t="s">
        <v>185</v>
      </c>
      <c r="B259">
        <v>1.9557999999999999E-2</v>
      </c>
      <c r="C259" t="s">
        <v>1</v>
      </c>
      <c r="D259" t="s">
        <v>32</v>
      </c>
      <c r="E259" t="s">
        <v>12</v>
      </c>
      <c r="F259" t="s">
        <v>17</v>
      </c>
      <c r="G259" t="s">
        <v>28</v>
      </c>
      <c r="H259" t="s">
        <v>186</v>
      </c>
      <c r="I259" t="s">
        <v>33</v>
      </c>
    </row>
    <row r="260" spans="1:9" x14ac:dyDescent="0.2">
      <c r="A260" t="s">
        <v>237</v>
      </c>
      <c r="B260">
        <v>2.9339999999999998E-4</v>
      </c>
      <c r="C260" t="s">
        <v>1</v>
      </c>
      <c r="D260" t="s">
        <v>32</v>
      </c>
      <c r="E260" t="s">
        <v>12</v>
      </c>
      <c r="F260" t="s">
        <v>17</v>
      </c>
      <c r="G260" t="s">
        <v>28</v>
      </c>
      <c r="H260" t="s">
        <v>238</v>
      </c>
      <c r="I260" t="s">
        <v>27</v>
      </c>
    </row>
    <row r="262" spans="1:9" ht="16" x14ac:dyDescent="0.2">
      <c r="A262" s="1" t="s">
        <v>4</v>
      </c>
      <c r="B262" s="1" t="s">
        <v>239</v>
      </c>
    </row>
    <row r="263" spans="1:9" x14ac:dyDescent="0.2">
      <c r="A263" t="s">
        <v>5</v>
      </c>
      <c r="B263" t="s">
        <v>6</v>
      </c>
    </row>
    <row r="264" spans="1:9" x14ac:dyDescent="0.2">
      <c r="A264" t="s">
        <v>7</v>
      </c>
      <c r="B264">
        <v>1</v>
      </c>
    </row>
    <row r="265" spans="1:9" x14ac:dyDescent="0.2">
      <c r="A265" t="s">
        <v>8</v>
      </c>
      <c r="B265" t="s">
        <v>239</v>
      </c>
    </row>
    <row r="266" spans="1:9" x14ac:dyDescent="0.2">
      <c r="A266" t="s">
        <v>9</v>
      </c>
      <c r="B266" t="s">
        <v>10</v>
      </c>
    </row>
    <row r="267" spans="1:9" x14ac:dyDescent="0.2">
      <c r="A267" t="s">
        <v>11</v>
      </c>
      <c r="B267" t="s">
        <v>12</v>
      </c>
    </row>
    <row r="268" spans="1:9" x14ac:dyDescent="0.2">
      <c r="A268" t="s">
        <v>13</v>
      </c>
      <c r="B268" t="s">
        <v>14</v>
      </c>
    </row>
    <row r="269" spans="1:9" x14ac:dyDescent="0.2">
      <c r="A269" t="s">
        <v>15</v>
      </c>
      <c r="B269" t="s">
        <v>129</v>
      </c>
    </row>
    <row r="270" spans="1:9" x14ac:dyDescent="0.2">
      <c r="A270" t="s">
        <v>16</v>
      </c>
      <c r="B270" t="s">
        <v>240</v>
      </c>
    </row>
    <row r="271" spans="1:9" x14ac:dyDescent="0.2">
      <c r="A271" t="s">
        <v>18</v>
      </c>
      <c r="B271" t="s">
        <v>17</v>
      </c>
    </row>
    <row r="272" spans="1:9" x14ac:dyDescent="0.2">
      <c r="A272" t="s">
        <v>19</v>
      </c>
      <c r="B272" t="s">
        <v>17</v>
      </c>
    </row>
    <row r="273" spans="1:9" ht="16" x14ac:dyDescent="0.2">
      <c r="A273" s="1" t="s">
        <v>20</v>
      </c>
    </row>
    <row r="274" spans="1:9" x14ac:dyDescent="0.2">
      <c r="A274" t="s">
        <v>21</v>
      </c>
      <c r="B274" t="s">
        <v>22</v>
      </c>
      <c r="C274" t="s">
        <v>23</v>
      </c>
      <c r="D274" t="s">
        <v>5</v>
      </c>
      <c r="E274" t="s">
        <v>11</v>
      </c>
      <c r="F274" t="s">
        <v>24</v>
      </c>
      <c r="G274" t="s">
        <v>9</v>
      </c>
      <c r="H274" t="s">
        <v>8</v>
      </c>
      <c r="I274" t="s">
        <v>25</v>
      </c>
    </row>
    <row r="275" spans="1:9" x14ac:dyDescent="0.2">
      <c r="A275" t="s">
        <v>195</v>
      </c>
      <c r="B275">
        <v>0.155</v>
      </c>
      <c r="C275" t="s">
        <v>1</v>
      </c>
      <c r="D275" t="s">
        <v>32</v>
      </c>
      <c r="E275" t="s">
        <v>12</v>
      </c>
      <c r="F275" t="s">
        <v>17</v>
      </c>
      <c r="G275" t="s">
        <v>28</v>
      </c>
      <c r="H275" t="s">
        <v>196</v>
      </c>
      <c r="I275" t="s">
        <v>33</v>
      </c>
    </row>
    <row r="276" spans="1:9" x14ac:dyDescent="0.2">
      <c r="A276" t="s">
        <v>35</v>
      </c>
      <c r="B276">
        <v>0.33169999999999999</v>
      </c>
      <c r="C276" t="s">
        <v>1</v>
      </c>
      <c r="D276" t="s">
        <v>32</v>
      </c>
      <c r="E276" t="s">
        <v>12</v>
      </c>
      <c r="F276" t="s">
        <v>17</v>
      </c>
      <c r="G276" t="s">
        <v>28</v>
      </c>
      <c r="H276" t="s">
        <v>30</v>
      </c>
      <c r="I276" t="s">
        <v>27</v>
      </c>
    </row>
    <row r="277" spans="1:9" x14ac:dyDescent="0.2">
      <c r="A277" t="s">
        <v>187</v>
      </c>
      <c r="B277">
        <v>0.155</v>
      </c>
      <c r="C277" t="s">
        <v>1</v>
      </c>
      <c r="D277" t="s">
        <v>6</v>
      </c>
      <c r="E277" t="s">
        <v>12</v>
      </c>
      <c r="F277" t="s">
        <v>17</v>
      </c>
      <c r="G277" t="s">
        <v>28</v>
      </c>
      <c r="H277" t="s">
        <v>187</v>
      </c>
      <c r="I277" t="s">
        <v>27</v>
      </c>
    </row>
    <row r="278" spans="1:9" x14ac:dyDescent="0.2">
      <c r="A278" t="s">
        <v>239</v>
      </c>
      <c r="B278">
        <v>1</v>
      </c>
      <c r="C278" t="s">
        <v>1</v>
      </c>
      <c r="D278" t="s">
        <v>6</v>
      </c>
      <c r="E278" t="s">
        <v>12</v>
      </c>
      <c r="F278" t="s">
        <v>17</v>
      </c>
      <c r="G278" t="s">
        <v>26</v>
      </c>
      <c r="H278" t="s">
        <v>239</v>
      </c>
      <c r="I278" t="s">
        <v>174</v>
      </c>
    </row>
    <row r="279" spans="1:9" x14ac:dyDescent="0.2">
      <c r="A279" t="s">
        <v>70</v>
      </c>
      <c r="B279">
        <v>7.5370000000000006E-2</v>
      </c>
      <c r="C279" t="s">
        <v>1</v>
      </c>
      <c r="D279" t="s">
        <v>6</v>
      </c>
      <c r="E279" t="s">
        <v>12</v>
      </c>
      <c r="F279" t="s">
        <v>17</v>
      </c>
      <c r="G279" t="s">
        <v>28</v>
      </c>
      <c r="H279" t="s">
        <v>71</v>
      </c>
      <c r="I279" t="s">
        <v>27</v>
      </c>
    </row>
    <row r="280" spans="1:9" x14ac:dyDescent="0.2">
      <c r="A280" t="s">
        <v>34</v>
      </c>
      <c r="B280">
        <v>0.33169999999999999</v>
      </c>
      <c r="C280" t="s">
        <v>1</v>
      </c>
      <c r="D280" t="s">
        <v>6</v>
      </c>
      <c r="E280" t="s">
        <v>12</v>
      </c>
      <c r="F280" t="s">
        <v>17</v>
      </c>
      <c r="G280" t="s">
        <v>28</v>
      </c>
      <c r="H280" t="s">
        <v>34</v>
      </c>
      <c r="I280" t="s">
        <v>27</v>
      </c>
    </row>
    <row r="281" spans="1:9" x14ac:dyDescent="0.2">
      <c r="A281" t="s">
        <v>104</v>
      </c>
      <c r="B281">
        <v>6.3070000000000001E-2</v>
      </c>
      <c r="C281" t="s">
        <v>1</v>
      </c>
      <c r="D281" t="s">
        <v>32</v>
      </c>
      <c r="E281" t="s">
        <v>12</v>
      </c>
      <c r="F281" t="s">
        <v>17</v>
      </c>
      <c r="G281" t="s">
        <v>28</v>
      </c>
      <c r="H281" t="s">
        <v>105</v>
      </c>
      <c r="I281" t="s">
        <v>27</v>
      </c>
    </row>
    <row r="282" spans="1:9" x14ac:dyDescent="0.2">
      <c r="A282" t="s">
        <v>152</v>
      </c>
      <c r="B282">
        <v>0.37490000000000001</v>
      </c>
      <c r="C282" t="s">
        <v>1</v>
      </c>
      <c r="D282" t="s">
        <v>6</v>
      </c>
      <c r="E282" t="s">
        <v>12</v>
      </c>
      <c r="F282" t="s">
        <v>17</v>
      </c>
      <c r="G282" t="s">
        <v>28</v>
      </c>
      <c r="H282" t="s">
        <v>143</v>
      </c>
      <c r="I282" t="s">
        <v>27</v>
      </c>
    </row>
    <row r="284" spans="1:9" ht="16" x14ac:dyDescent="0.2">
      <c r="A284" s="1" t="s">
        <v>4</v>
      </c>
      <c r="B284" s="1" t="s">
        <v>43</v>
      </c>
    </row>
    <row r="285" spans="1:9" x14ac:dyDescent="0.2">
      <c r="A285" t="s">
        <v>5</v>
      </c>
      <c r="B285" t="s">
        <v>6</v>
      </c>
    </row>
    <row r="286" spans="1:9" x14ac:dyDescent="0.2">
      <c r="A286" t="s">
        <v>7</v>
      </c>
      <c r="B286">
        <v>1</v>
      </c>
    </row>
    <row r="287" spans="1:9" x14ac:dyDescent="0.2">
      <c r="A287" t="s">
        <v>8</v>
      </c>
      <c r="B287" t="s">
        <v>43</v>
      </c>
    </row>
    <row r="288" spans="1:9" x14ac:dyDescent="0.2">
      <c r="A288" t="s">
        <v>9</v>
      </c>
      <c r="B288" t="s">
        <v>10</v>
      </c>
    </row>
    <row r="289" spans="1:9" x14ac:dyDescent="0.2">
      <c r="A289" t="s">
        <v>11</v>
      </c>
      <c r="B289" t="s">
        <v>11</v>
      </c>
    </row>
    <row r="290" spans="1:9" x14ac:dyDescent="0.2">
      <c r="A290" t="s">
        <v>13</v>
      </c>
      <c r="B290" t="s">
        <v>14</v>
      </c>
    </row>
    <row r="291" spans="1:9" x14ac:dyDescent="0.2">
      <c r="A291" t="s">
        <v>15</v>
      </c>
      <c r="B291" t="s">
        <v>179</v>
      </c>
    </row>
    <row r="292" spans="1:9" x14ac:dyDescent="0.2">
      <c r="A292" t="s">
        <v>16</v>
      </c>
      <c r="B292" t="s">
        <v>180</v>
      </c>
    </row>
    <row r="293" spans="1:9" x14ac:dyDescent="0.2">
      <c r="A293" t="s">
        <v>18</v>
      </c>
      <c r="B293" t="s">
        <v>17</v>
      </c>
    </row>
    <row r="294" spans="1:9" x14ac:dyDescent="0.2">
      <c r="A294" t="s">
        <v>19</v>
      </c>
      <c r="B294" t="s">
        <v>17</v>
      </c>
    </row>
    <row r="295" spans="1:9" ht="16" x14ac:dyDescent="0.2">
      <c r="A295" s="1" t="s">
        <v>20</v>
      </c>
    </row>
    <row r="296" spans="1:9" x14ac:dyDescent="0.2">
      <c r="A296" t="s">
        <v>21</v>
      </c>
      <c r="B296" t="s">
        <v>22</v>
      </c>
      <c r="C296" t="s">
        <v>23</v>
      </c>
      <c r="D296" t="s">
        <v>5</v>
      </c>
      <c r="E296" t="s">
        <v>11</v>
      </c>
      <c r="F296" t="s">
        <v>24</v>
      </c>
      <c r="G296" t="s">
        <v>9</v>
      </c>
      <c r="H296" t="s">
        <v>8</v>
      </c>
      <c r="I296" t="s">
        <v>25</v>
      </c>
    </row>
    <row r="297" spans="1:9" x14ac:dyDescent="0.2">
      <c r="A297" t="s">
        <v>195</v>
      </c>
      <c r="B297">
        <v>80</v>
      </c>
      <c r="C297" t="s">
        <v>1</v>
      </c>
      <c r="D297" t="s">
        <v>32</v>
      </c>
      <c r="E297" t="s">
        <v>12</v>
      </c>
      <c r="F297" t="s">
        <v>17</v>
      </c>
      <c r="G297" t="s">
        <v>28</v>
      </c>
      <c r="H297" t="s">
        <v>196</v>
      </c>
      <c r="I297" t="s">
        <v>33</v>
      </c>
    </row>
    <row r="298" spans="1:9" x14ac:dyDescent="0.2">
      <c r="A298" t="s">
        <v>121</v>
      </c>
      <c r="B298">
        <v>50</v>
      </c>
      <c r="C298" t="s">
        <v>1</v>
      </c>
      <c r="D298" t="s">
        <v>6</v>
      </c>
      <c r="E298" t="s">
        <v>12</v>
      </c>
      <c r="F298" t="s">
        <v>17</v>
      </c>
      <c r="G298" t="s">
        <v>28</v>
      </c>
      <c r="H298" t="s">
        <v>121</v>
      </c>
      <c r="I298" t="s">
        <v>27</v>
      </c>
    </row>
    <row r="299" spans="1:9" x14ac:dyDescent="0.2">
      <c r="A299" t="s">
        <v>187</v>
      </c>
      <c r="B299">
        <v>80</v>
      </c>
      <c r="C299" t="s">
        <v>1</v>
      </c>
      <c r="D299" t="s">
        <v>6</v>
      </c>
      <c r="E299" t="s">
        <v>12</v>
      </c>
      <c r="F299" t="s">
        <v>17</v>
      </c>
      <c r="G299" t="s">
        <v>28</v>
      </c>
      <c r="H299" t="s">
        <v>187</v>
      </c>
      <c r="I299" t="s">
        <v>27</v>
      </c>
    </row>
    <row r="300" spans="1:9" x14ac:dyDescent="0.2">
      <c r="A300" t="s">
        <v>36</v>
      </c>
      <c r="B300">
        <v>400</v>
      </c>
      <c r="C300" t="s">
        <v>1</v>
      </c>
      <c r="D300" t="s">
        <v>6</v>
      </c>
      <c r="E300" t="s">
        <v>12</v>
      </c>
      <c r="F300" t="s">
        <v>17</v>
      </c>
      <c r="G300" t="s">
        <v>28</v>
      </c>
      <c r="H300" t="s">
        <v>36</v>
      </c>
      <c r="I300" t="s">
        <v>27</v>
      </c>
    </row>
    <row r="301" spans="1:9" x14ac:dyDescent="0.2">
      <c r="A301" t="s">
        <v>111</v>
      </c>
      <c r="B301">
        <v>70</v>
      </c>
      <c r="C301" t="s">
        <v>1</v>
      </c>
      <c r="D301" t="s">
        <v>6</v>
      </c>
      <c r="E301" t="s">
        <v>12</v>
      </c>
      <c r="F301" t="s">
        <v>17</v>
      </c>
      <c r="G301" t="s">
        <v>28</v>
      </c>
      <c r="H301" t="s">
        <v>112</v>
      </c>
      <c r="I301" t="s">
        <v>33</v>
      </c>
    </row>
    <row r="302" spans="1:9" x14ac:dyDescent="0.2">
      <c r="A302" t="s">
        <v>77</v>
      </c>
      <c r="B302">
        <v>400</v>
      </c>
      <c r="C302" t="s">
        <v>1</v>
      </c>
      <c r="D302" t="s">
        <v>32</v>
      </c>
      <c r="E302" t="s">
        <v>12</v>
      </c>
      <c r="F302" t="s">
        <v>17</v>
      </c>
      <c r="G302" t="s">
        <v>28</v>
      </c>
      <c r="H302" t="s">
        <v>78</v>
      </c>
      <c r="I302" t="s">
        <v>27</v>
      </c>
    </row>
    <row r="303" spans="1:9" x14ac:dyDescent="0.2">
      <c r="A303" t="s">
        <v>43</v>
      </c>
      <c r="B303">
        <v>1</v>
      </c>
      <c r="C303" t="s">
        <v>1</v>
      </c>
      <c r="D303" t="s">
        <v>6</v>
      </c>
      <c r="E303" t="s">
        <v>11</v>
      </c>
      <c r="F303" t="s">
        <v>17</v>
      </c>
      <c r="G303" t="s">
        <v>26</v>
      </c>
      <c r="H303" t="s">
        <v>43</v>
      </c>
      <c r="I303" t="s">
        <v>27</v>
      </c>
    </row>
    <row r="304" spans="1:9" x14ac:dyDescent="0.2">
      <c r="A304" t="s">
        <v>138</v>
      </c>
      <c r="B304">
        <v>50</v>
      </c>
      <c r="C304" t="s">
        <v>1</v>
      </c>
      <c r="D304" t="s">
        <v>32</v>
      </c>
      <c r="E304" t="s">
        <v>12</v>
      </c>
      <c r="F304" t="s">
        <v>17</v>
      </c>
      <c r="G304" t="s">
        <v>28</v>
      </c>
      <c r="H304" t="s">
        <v>139</v>
      </c>
      <c r="I304" t="s">
        <v>27</v>
      </c>
    </row>
    <row r="305" spans="1:9" x14ac:dyDescent="0.2">
      <c r="A305" t="s">
        <v>50</v>
      </c>
      <c r="B305">
        <v>120</v>
      </c>
      <c r="C305" t="s">
        <v>1</v>
      </c>
      <c r="D305" t="s">
        <v>6</v>
      </c>
      <c r="E305" t="s">
        <v>31</v>
      </c>
      <c r="F305" t="s">
        <v>17</v>
      </c>
      <c r="G305" t="s">
        <v>28</v>
      </c>
      <c r="H305" t="s">
        <v>51</v>
      </c>
      <c r="I305" t="s">
        <v>27</v>
      </c>
    </row>
    <row r="307" spans="1:9" ht="16" x14ac:dyDescent="0.2">
      <c r="A307" s="1" t="s">
        <v>4</v>
      </c>
      <c r="B307" s="1" t="s">
        <v>244</v>
      </c>
    </row>
    <row r="308" spans="1:9" x14ac:dyDescent="0.2">
      <c r="A308" t="s">
        <v>5</v>
      </c>
      <c r="B308" t="s">
        <v>6</v>
      </c>
    </row>
    <row r="309" spans="1:9" x14ac:dyDescent="0.2">
      <c r="A309" t="s">
        <v>7</v>
      </c>
      <c r="B309">
        <v>1</v>
      </c>
    </row>
    <row r="310" spans="1:9" x14ac:dyDescent="0.2">
      <c r="A310" t="s">
        <v>8</v>
      </c>
      <c r="B310" t="s">
        <v>244</v>
      </c>
    </row>
    <row r="311" spans="1:9" x14ac:dyDescent="0.2">
      <c r="A311" t="s">
        <v>9</v>
      </c>
      <c r="B311" t="s">
        <v>10</v>
      </c>
    </row>
    <row r="312" spans="1:9" x14ac:dyDescent="0.2">
      <c r="A312" t="s">
        <v>11</v>
      </c>
      <c r="B312" t="s">
        <v>11</v>
      </c>
    </row>
    <row r="313" spans="1:9" x14ac:dyDescent="0.2">
      <c r="A313" t="s">
        <v>13</v>
      </c>
      <c r="B313" t="s">
        <v>14</v>
      </c>
    </row>
    <row r="314" spans="1:9" x14ac:dyDescent="0.2">
      <c r="A314" t="s">
        <v>15</v>
      </c>
      <c r="B314" t="s">
        <v>109</v>
      </c>
    </row>
    <row r="315" spans="1:9" x14ac:dyDescent="0.2">
      <c r="A315" t="s">
        <v>16</v>
      </c>
      <c r="B315" t="s">
        <v>355</v>
      </c>
    </row>
    <row r="316" spans="1:9" x14ac:dyDescent="0.2">
      <c r="A316" t="s">
        <v>18</v>
      </c>
      <c r="B316" t="s">
        <v>17</v>
      </c>
    </row>
    <row r="317" spans="1:9" x14ac:dyDescent="0.2">
      <c r="A317" t="s">
        <v>19</v>
      </c>
      <c r="B317" t="s">
        <v>17</v>
      </c>
    </row>
    <row r="318" spans="1:9" ht="16" x14ac:dyDescent="0.2">
      <c r="A318" s="1" t="s">
        <v>20</v>
      </c>
    </row>
    <row r="319" spans="1:9" x14ac:dyDescent="0.2">
      <c r="A319" t="s">
        <v>21</v>
      </c>
      <c r="B319" t="s">
        <v>22</v>
      </c>
      <c r="C319" t="s">
        <v>23</v>
      </c>
      <c r="D319" t="s">
        <v>5</v>
      </c>
      <c r="E319" t="s">
        <v>11</v>
      </c>
      <c r="F319" t="s">
        <v>24</v>
      </c>
      <c r="G319" t="s">
        <v>9</v>
      </c>
      <c r="H319" t="s">
        <v>8</v>
      </c>
      <c r="I319" t="s">
        <v>25</v>
      </c>
    </row>
    <row r="320" spans="1:9" x14ac:dyDescent="0.2">
      <c r="A320" t="s">
        <v>244</v>
      </c>
      <c r="B320">
        <v>1</v>
      </c>
      <c r="C320" t="s">
        <v>1</v>
      </c>
      <c r="D320" t="s">
        <v>6</v>
      </c>
      <c r="E320" t="s">
        <v>11</v>
      </c>
      <c r="F320" t="s">
        <v>17</v>
      </c>
      <c r="G320" t="s">
        <v>26</v>
      </c>
      <c r="H320" t="s">
        <v>244</v>
      </c>
      <c r="I320" t="s">
        <v>27</v>
      </c>
    </row>
    <row r="321" spans="1:9" x14ac:dyDescent="0.2">
      <c r="A321" t="s">
        <v>113</v>
      </c>
      <c r="B321">
        <v>143</v>
      </c>
      <c r="C321" t="s">
        <v>1</v>
      </c>
      <c r="D321" t="s">
        <v>32</v>
      </c>
      <c r="E321" t="s">
        <v>12</v>
      </c>
      <c r="F321" t="s">
        <v>17</v>
      </c>
      <c r="G321" t="s">
        <v>28</v>
      </c>
      <c r="H321" t="s">
        <v>114</v>
      </c>
      <c r="I321" t="s">
        <v>27</v>
      </c>
    </row>
    <row r="323" spans="1:9" ht="16" x14ac:dyDescent="0.2">
      <c r="A323" s="1" t="s">
        <v>4</v>
      </c>
      <c r="B323" s="1" t="s">
        <v>245</v>
      </c>
    </row>
    <row r="324" spans="1:9" x14ac:dyDescent="0.2">
      <c r="A324" t="s">
        <v>5</v>
      </c>
      <c r="B324" t="s">
        <v>6</v>
      </c>
    </row>
    <row r="325" spans="1:9" x14ac:dyDescent="0.2">
      <c r="A325" t="s">
        <v>7</v>
      </c>
      <c r="B325">
        <v>1</v>
      </c>
    </row>
    <row r="326" spans="1:9" x14ac:dyDescent="0.2">
      <c r="A326" t="s">
        <v>8</v>
      </c>
      <c r="B326" t="s">
        <v>246</v>
      </c>
    </row>
    <row r="327" spans="1:9" x14ac:dyDescent="0.2">
      <c r="A327" t="s">
        <v>9</v>
      </c>
      <c r="B327" t="s">
        <v>10</v>
      </c>
    </row>
    <row r="328" spans="1:9" x14ac:dyDescent="0.2">
      <c r="A328" t="s">
        <v>11</v>
      </c>
      <c r="B328" t="s">
        <v>12</v>
      </c>
    </row>
    <row r="329" spans="1:9" x14ac:dyDescent="0.2">
      <c r="A329" t="s">
        <v>13</v>
      </c>
      <c r="B329" t="s">
        <v>14</v>
      </c>
    </row>
    <row r="330" spans="1:9" x14ac:dyDescent="0.2">
      <c r="A330" t="s">
        <v>15</v>
      </c>
      <c r="B330" t="s">
        <v>247</v>
      </c>
    </row>
    <row r="331" spans="1:9" x14ac:dyDescent="0.2">
      <c r="A331" t="s">
        <v>16</v>
      </c>
      <c r="B331" t="s">
        <v>248</v>
      </c>
    </row>
    <row r="332" spans="1:9" x14ac:dyDescent="0.2">
      <c r="A332" t="s">
        <v>18</v>
      </c>
      <c r="B332" t="s">
        <v>17</v>
      </c>
    </row>
    <row r="333" spans="1:9" x14ac:dyDescent="0.2">
      <c r="A333" t="s">
        <v>19</v>
      </c>
      <c r="B333" t="s">
        <v>17</v>
      </c>
    </row>
    <row r="334" spans="1:9" ht="16" x14ac:dyDescent="0.2">
      <c r="A334" s="1" t="s">
        <v>20</v>
      </c>
    </row>
    <row r="335" spans="1:9" x14ac:dyDescent="0.2">
      <c r="A335" t="s">
        <v>21</v>
      </c>
      <c r="B335" t="s">
        <v>22</v>
      </c>
      <c r="C335" t="s">
        <v>23</v>
      </c>
      <c r="D335" t="s">
        <v>5</v>
      </c>
      <c r="E335" t="s">
        <v>11</v>
      </c>
      <c r="F335" t="s">
        <v>24</v>
      </c>
      <c r="G335" t="s">
        <v>9</v>
      </c>
      <c r="H335" t="s">
        <v>8</v>
      </c>
      <c r="I335" t="s">
        <v>25</v>
      </c>
    </row>
    <row r="336" spans="1:9" x14ac:dyDescent="0.2">
      <c r="A336" t="s">
        <v>54</v>
      </c>
      <c r="B336">
        <v>0.17658064500000001</v>
      </c>
      <c r="C336" t="s">
        <v>1</v>
      </c>
      <c r="D336" t="s">
        <v>55</v>
      </c>
      <c r="E336" t="s">
        <v>56</v>
      </c>
      <c r="F336" t="s">
        <v>17</v>
      </c>
      <c r="G336" t="s">
        <v>28</v>
      </c>
      <c r="H336" t="s">
        <v>57</v>
      </c>
      <c r="I336" t="s">
        <v>29</v>
      </c>
    </row>
    <row r="337" spans="1:9" x14ac:dyDescent="0.2">
      <c r="A337" t="s">
        <v>36</v>
      </c>
      <c r="B337">
        <v>0.11388172000000001</v>
      </c>
      <c r="C337" t="s">
        <v>1</v>
      </c>
      <c r="D337" t="s">
        <v>6</v>
      </c>
      <c r="E337" t="s">
        <v>12</v>
      </c>
      <c r="F337" t="s">
        <v>17</v>
      </c>
      <c r="G337" t="s">
        <v>28</v>
      </c>
      <c r="H337" t="s">
        <v>36</v>
      </c>
      <c r="I337" t="s">
        <v>27</v>
      </c>
    </row>
    <row r="338" spans="1:9" x14ac:dyDescent="0.2">
      <c r="A338" t="s">
        <v>77</v>
      </c>
      <c r="B338">
        <v>0.11388172000000001</v>
      </c>
      <c r="C338" t="s">
        <v>1</v>
      </c>
      <c r="D338" t="s">
        <v>32</v>
      </c>
      <c r="E338" t="s">
        <v>12</v>
      </c>
      <c r="F338" t="s">
        <v>17</v>
      </c>
      <c r="G338" t="s">
        <v>28</v>
      </c>
      <c r="H338" t="s">
        <v>78</v>
      </c>
      <c r="I338" t="s">
        <v>27</v>
      </c>
    </row>
    <row r="339" spans="1:9" x14ac:dyDescent="0.2">
      <c r="A339" t="s">
        <v>177</v>
      </c>
      <c r="B339">
        <v>0.31989247300000001</v>
      </c>
      <c r="C339" t="s">
        <v>1</v>
      </c>
      <c r="D339" t="s">
        <v>6</v>
      </c>
      <c r="E339" t="s">
        <v>12</v>
      </c>
      <c r="F339" t="s">
        <v>17</v>
      </c>
      <c r="G339" t="s">
        <v>28</v>
      </c>
      <c r="H339" t="s">
        <v>140</v>
      </c>
      <c r="I339" t="s">
        <v>33</v>
      </c>
    </row>
    <row r="340" spans="1:9" x14ac:dyDescent="0.2">
      <c r="A340" t="s">
        <v>465</v>
      </c>
      <c r="B340">
        <v>0.21368817200000001</v>
      </c>
      <c r="C340" t="s">
        <v>1</v>
      </c>
      <c r="D340" t="s">
        <v>6</v>
      </c>
      <c r="E340" t="s">
        <v>12</v>
      </c>
      <c r="F340" t="s">
        <v>17</v>
      </c>
      <c r="G340" t="s">
        <v>28</v>
      </c>
      <c r="H340" t="s">
        <v>466</v>
      </c>
      <c r="I340" t="s">
        <v>27</v>
      </c>
    </row>
    <row r="341" spans="1:9" x14ac:dyDescent="0.2">
      <c r="A341" t="s">
        <v>245</v>
      </c>
      <c r="B341">
        <v>1</v>
      </c>
      <c r="C341" t="s">
        <v>1</v>
      </c>
      <c r="D341" t="s">
        <v>6</v>
      </c>
      <c r="E341" t="s">
        <v>12</v>
      </c>
      <c r="F341" t="s">
        <v>17</v>
      </c>
      <c r="G341" t="s">
        <v>26</v>
      </c>
      <c r="H341" t="s">
        <v>246</v>
      </c>
      <c r="I341" t="s">
        <v>33</v>
      </c>
    </row>
    <row r="342" spans="1:9" x14ac:dyDescent="0.2">
      <c r="A342" t="s">
        <v>62</v>
      </c>
      <c r="B342">
        <v>0.38387096799999998</v>
      </c>
      <c r="C342" t="s">
        <v>1</v>
      </c>
      <c r="D342" t="s">
        <v>32</v>
      </c>
      <c r="E342" t="s">
        <v>12</v>
      </c>
      <c r="F342" t="s">
        <v>17</v>
      </c>
      <c r="G342" t="s">
        <v>28</v>
      </c>
      <c r="H342" t="s">
        <v>63</v>
      </c>
      <c r="I342" t="s">
        <v>27</v>
      </c>
    </row>
    <row r="343" spans="1:9" x14ac:dyDescent="0.2">
      <c r="A343" t="s">
        <v>138</v>
      </c>
      <c r="B343">
        <v>0.45936559100000002</v>
      </c>
      <c r="C343" t="s">
        <v>1</v>
      </c>
      <c r="D343" t="s">
        <v>32</v>
      </c>
      <c r="E343" t="s">
        <v>12</v>
      </c>
      <c r="F343" t="s">
        <v>17</v>
      </c>
      <c r="G343" t="s">
        <v>28</v>
      </c>
      <c r="H343" t="s">
        <v>139</v>
      </c>
      <c r="I343" t="s">
        <v>27</v>
      </c>
    </row>
    <row r="344" spans="1:9" x14ac:dyDescent="0.2">
      <c r="A344" t="s">
        <v>185</v>
      </c>
      <c r="B344">
        <v>6.0139785000000001E-2</v>
      </c>
      <c r="C344" t="s">
        <v>1</v>
      </c>
      <c r="D344" t="s">
        <v>32</v>
      </c>
      <c r="E344" t="s">
        <v>12</v>
      </c>
      <c r="F344" t="s">
        <v>17</v>
      </c>
      <c r="G344" t="s">
        <v>28</v>
      </c>
      <c r="H344" t="s">
        <v>186</v>
      </c>
      <c r="I344" t="s">
        <v>33</v>
      </c>
    </row>
    <row r="345" spans="1:9" x14ac:dyDescent="0.2">
      <c r="A345" t="s">
        <v>249</v>
      </c>
      <c r="B345">
        <v>4.9903226000000002E-2</v>
      </c>
      <c r="C345" t="s">
        <v>1</v>
      </c>
      <c r="D345" t="s">
        <v>6</v>
      </c>
      <c r="E345" t="s">
        <v>12</v>
      </c>
      <c r="F345" t="s">
        <v>17</v>
      </c>
      <c r="G345" t="s">
        <v>28</v>
      </c>
      <c r="H345" t="s">
        <v>250</v>
      </c>
      <c r="I345" t="s">
        <v>27</v>
      </c>
    </row>
    <row r="347" spans="1:9" ht="16" x14ac:dyDescent="0.2">
      <c r="A347" s="1" t="s">
        <v>4</v>
      </c>
      <c r="B347" s="1" t="s">
        <v>251</v>
      </c>
    </row>
    <row r="348" spans="1:9" x14ac:dyDescent="0.2">
      <c r="A348" t="s">
        <v>5</v>
      </c>
      <c r="B348" t="s">
        <v>6</v>
      </c>
    </row>
    <row r="349" spans="1:9" x14ac:dyDescent="0.2">
      <c r="A349" t="s">
        <v>7</v>
      </c>
      <c r="B349">
        <v>1</v>
      </c>
    </row>
    <row r="350" spans="1:9" x14ac:dyDescent="0.2">
      <c r="A350" t="s">
        <v>8</v>
      </c>
      <c r="B350" t="s">
        <v>251</v>
      </c>
    </row>
    <row r="351" spans="1:9" x14ac:dyDescent="0.2">
      <c r="A351" t="s">
        <v>9</v>
      </c>
      <c r="B351" t="s">
        <v>10</v>
      </c>
    </row>
    <row r="352" spans="1:9" x14ac:dyDescent="0.2">
      <c r="A352" t="s">
        <v>11</v>
      </c>
      <c r="B352" t="s">
        <v>12</v>
      </c>
    </row>
    <row r="353" spans="1:9" x14ac:dyDescent="0.2">
      <c r="A353" t="s">
        <v>13</v>
      </c>
      <c r="B353" t="s">
        <v>14</v>
      </c>
    </row>
    <row r="354" spans="1:9" x14ac:dyDescent="0.2">
      <c r="A354" t="s">
        <v>15</v>
      </c>
      <c r="B354" t="s">
        <v>129</v>
      </c>
    </row>
    <row r="355" spans="1:9" x14ac:dyDescent="0.2">
      <c r="A355" t="s">
        <v>16</v>
      </c>
      <c r="B355" t="s">
        <v>240</v>
      </c>
    </row>
    <row r="356" spans="1:9" x14ac:dyDescent="0.2">
      <c r="A356" t="s">
        <v>18</v>
      </c>
      <c r="B356" t="s">
        <v>17</v>
      </c>
    </row>
    <row r="357" spans="1:9" x14ac:dyDescent="0.2">
      <c r="A357" t="s">
        <v>19</v>
      </c>
      <c r="B357" t="s">
        <v>17</v>
      </c>
    </row>
    <row r="358" spans="1:9" ht="16" x14ac:dyDescent="0.2">
      <c r="A358" s="1" t="s">
        <v>20</v>
      </c>
    </row>
    <row r="359" spans="1:9" x14ac:dyDescent="0.2">
      <c r="A359" t="s">
        <v>21</v>
      </c>
      <c r="B359" t="s">
        <v>22</v>
      </c>
      <c r="C359" t="s">
        <v>23</v>
      </c>
      <c r="D359" t="s">
        <v>5</v>
      </c>
      <c r="E359" t="s">
        <v>11</v>
      </c>
      <c r="F359" t="s">
        <v>24</v>
      </c>
      <c r="G359" t="s">
        <v>9</v>
      </c>
      <c r="H359" t="s">
        <v>8</v>
      </c>
      <c r="I359" t="s">
        <v>25</v>
      </c>
    </row>
    <row r="360" spans="1:9" x14ac:dyDescent="0.2">
      <c r="A360" t="s">
        <v>195</v>
      </c>
      <c r="B360">
        <v>0.17050000000000001</v>
      </c>
      <c r="C360" t="s">
        <v>1</v>
      </c>
      <c r="D360" t="s">
        <v>32</v>
      </c>
      <c r="E360" t="s">
        <v>12</v>
      </c>
      <c r="F360" t="s">
        <v>17</v>
      </c>
      <c r="G360" t="s">
        <v>28</v>
      </c>
      <c r="H360" t="s">
        <v>196</v>
      </c>
      <c r="I360" t="s">
        <v>33</v>
      </c>
    </row>
    <row r="361" spans="1:9" x14ac:dyDescent="0.2">
      <c r="A361" t="s">
        <v>35</v>
      </c>
      <c r="B361">
        <v>0.32979999999999998</v>
      </c>
      <c r="C361" t="s">
        <v>1</v>
      </c>
      <c r="D361" t="s">
        <v>32</v>
      </c>
      <c r="E361" t="s">
        <v>12</v>
      </c>
      <c r="F361" t="s">
        <v>17</v>
      </c>
      <c r="G361" t="s">
        <v>28</v>
      </c>
      <c r="H361" t="s">
        <v>30</v>
      </c>
      <c r="I361" t="s">
        <v>27</v>
      </c>
    </row>
    <row r="362" spans="1:9" x14ac:dyDescent="0.2">
      <c r="A362" t="s">
        <v>187</v>
      </c>
      <c r="B362">
        <v>0.17050000000000001</v>
      </c>
      <c r="C362" t="s">
        <v>1</v>
      </c>
      <c r="D362" t="s">
        <v>6</v>
      </c>
      <c r="E362" t="s">
        <v>12</v>
      </c>
      <c r="F362" t="s">
        <v>17</v>
      </c>
      <c r="G362" t="s">
        <v>28</v>
      </c>
      <c r="H362" t="s">
        <v>187</v>
      </c>
      <c r="I362" t="s">
        <v>27</v>
      </c>
    </row>
    <row r="363" spans="1:9" x14ac:dyDescent="0.2">
      <c r="A363" t="s">
        <v>70</v>
      </c>
      <c r="B363">
        <v>3.0380000000000001E-2</v>
      </c>
      <c r="C363" t="s">
        <v>1</v>
      </c>
      <c r="D363" t="s">
        <v>6</v>
      </c>
      <c r="E363" t="s">
        <v>12</v>
      </c>
      <c r="F363" t="s">
        <v>17</v>
      </c>
      <c r="G363" t="s">
        <v>28</v>
      </c>
      <c r="H363" t="s">
        <v>71</v>
      </c>
      <c r="I363" t="s">
        <v>27</v>
      </c>
    </row>
    <row r="364" spans="1:9" x14ac:dyDescent="0.2">
      <c r="A364" t="s">
        <v>251</v>
      </c>
      <c r="B364">
        <v>1</v>
      </c>
      <c r="C364" t="s">
        <v>1</v>
      </c>
      <c r="D364" t="s">
        <v>6</v>
      </c>
      <c r="E364" t="s">
        <v>12</v>
      </c>
      <c r="F364" t="s">
        <v>17</v>
      </c>
      <c r="G364" t="s">
        <v>26</v>
      </c>
      <c r="H364" t="s">
        <v>251</v>
      </c>
      <c r="I364" t="s">
        <v>174</v>
      </c>
    </row>
    <row r="365" spans="1:9" x14ac:dyDescent="0.2">
      <c r="A365" t="s">
        <v>34</v>
      </c>
      <c r="B365">
        <v>0.32979999999999998</v>
      </c>
      <c r="C365" t="s">
        <v>1</v>
      </c>
      <c r="D365" t="s">
        <v>6</v>
      </c>
      <c r="E365" t="s">
        <v>12</v>
      </c>
      <c r="F365" t="s">
        <v>17</v>
      </c>
      <c r="G365" t="s">
        <v>28</v>
      </c>
      <c r="H365" t="s">
        <v>34</v>
      </c>
      <c r="I365" t="s">
        <v>27</v>
      </c>
    </row>
    <row r="366" spans="1:9" x14ac:dyDescent="0.2">
      <c r="A366" t="s">
        <v>104</v>
      </c>
      <c r="B366">
        <v>5.7099999999999998E-2</v>
      </c>
      <c r="C366" t="s">
        <v>1</v>
      </c>
      <c r="D366" t="s">
        <v>32</v>
      </c>
      <c r="E366" t="s">
        <v>12</v>
      </c>
      <c r="F366" t="s">
        <v>17</v>
      </c>
      <c r="G366" t="s">
        <v>28</v>
      </c>
      <c r="H366" t="s">
        <v>105</v>
      </c>
      <c r="I366" t="s">
        <v>27</v>
      </c>
    </row>
    <row r="367" spans="1:9" x14ac:dyDescent="0.2">
      <c r="A367" t="s">
        <v>152</v>
      </c>
      <c r="B367">
        <v>0.41220000000000001</v>
      </c>
      <c r="C367" t="s">
        <v>1</v>
      </c>
      <c r="D367" t="s">
        <v>6</v>
      </c>
      <c r="E367" t="s">
        <v>12</v>
      </c>
      <c r="F367" t="s">
        <v>17</v>
      </c>
      <c r="G367" t="s">
        <v>28</v>
      </c>
      <c r="H367" t="s">
        <v>143</v>
      </c>
      <c r="I367" t="s">
        <v>27</v>
      </c>
    </row>
    <row r="369" spans="1:9" ht="16" x14ac:dyDescent="0.2">
      <c r="A369" s="1" t="s">
        <v>4</v>
      </c>
      <c r="B369" s="1" t="s">
        <v>252</v>
      </c>
    </row>
    <row r="370" spans="1:9" x14ac:dyDescent="0.2">
      <c r="A370" t="s">
        <v>5</v>
      </c>
      <c r="B370" t="s">
        <v>6</v>
      </c>
    </row>
    <row r="371" spans="1:9" x14ac:dyDescent="0.2">
      <c r="A371" t="s">
        <v>7</v>
      </c>
      <c r="B371">
        <v>1</v>
      </c>
    </row>
    <row r="372" spans="1:9" x14ac:dyDescent="0.2">
      <c r="A372" t="s">
        <v>8</v>
      </c>
      <c r="B372" t="s">
        <v>252</v>
      </c>
    </row>
    <row r="373" spans="1:9" x14ac:dyDescent="0.2">
      <c r="A373" t="s">
        <v>9</v>
      </c>
      <c r="B373" t="s">
        <v>10</v>
      </c>
    </row>
    <row r="374" spans="1:9" x14ac:dyDescent="0.2">
      <c r="A374" t="s">
        <v>11</v>
      </c>
      <c r="B374" t="s">
        <v>11</v>
      </c>
    </row>
    <row r="375" spans="1:9" x14ac:dyDescent="0.2">
      <c r="A375" t="s">
        <v>13</v>
      </c>
      <c r="B375" t="s">
        <v>14</v>
      </c>
    </row>
    <row r="376" spans="1:9" x14ac:dyDescent="0.2">
      <c r="A376" t="s">
        <v>15</v>
      </c>
      <c r="B376" t="s">
        <v>179</v>
      </c>
    </row>
    <row r="377" spans="1:9" x14ac:dyDescent="0.2">
      <c r="A377" t="s">
        <v>16</v>
      </c>
      <c r="B377" t="s">
        <v>180</v>
      </c>
    </row>
    <row r="378" spans="1:9" x14ac:dyDescent="0.2">
      <c r="A378" t="s">
        <v>18</v>
      </c>
      <c r="B378" t="s">
        <v>17</v>
      </c>
    </row>
    <row r="379" spans="1:9" x14ac:dyDescent="0.2">
      <c r="A379" t="s">
        <v>19</v>
      </c>
      <c r="B379" t="s">
        <v>17</v>
      </c>
    </row>
    <row r="380" spans="1:9" ht="16" x14ac:dyDescent="0.2">
      <c r="A380" s="1" t="s">
        <v>20</v>
      </c>
    </row>
    <row r="381" spans="1:9" x14ac:dyDescent="0.2">
      <c r="A381" t="s">
        <v>21</v>
      </c>
      <c r="B381" t="s">
        <v>22</v>
      </c>
      <c r="C381" t="s">
        <v>23</v>
      </c>
      <c r="D381" t="s">
        <v>5</v>
      </c>
      <c r="E381" t="s">
        <v>11</v>
      </c>
      <c r="F381" t="s">
        <v>24</v>
      </c>
      <c r="G381" t="s">
        <v>9</v>
      </c>
      <c r="H381" t="s">
        <v>8</v>
      </c>
      <c r="I381" t="s">
        <v>25</v>
      </c>
    </row>
    <row r="382" spans="1:9" x14ac:dyDescent="0.2">
      <c r="A382" t="s">
        <v>42</v>
      </c>
      <c r="B382">
        <v>1</v>
      </c>
      <c r="C382" t="s">
        <v>1</v>
      </c>
      <c r="D382" t="s">
        <v>6</v>
      </c>
      <c r="E382" t="s">
        <v>11</v>
      </c>
      <c r="F382" t="s">
        <v>17</v>
      </c>
      <c r="G382" t="s">
        <v>28</v>
      </c>
      <c r="H382" t="s">
        <v>42</v>
      </c>
      <c r="I382" t="s">
        <v>27</v>
      </c>
    </row>
    <row r="383" spans="1:9" x14ac:dyDescent="0.2">
      <c r="A383" t="s">
        <v>43</v>
      </c>
      <c r="B383">
        <v>4.3</v>
      </c>
      <c r="C383" t="s">
        <v>1</v>
      </c>
      <c r="D383" t="s">
        <v>6</v>
      </c>
      <c r="E383" t="s">
        <v>11</v>
      </c>
      <c r="F383" t="s">
        <v>17</v>
      </c>
      <c r="G383" t="s">
        <v>28</v>
      </c>
      <c r="H383" t="s">
        <v>43</v>
      </c>
      <c r="I383" t="s">
        <v>27</v>
      </c>
    </row>
    <row r="384" spans="1:9" x14ac:dyDescent="0.2">
      <c r="A384" t="s">
        <v>252</v>
      </c>
      <c r="B384">
        <v>1</v>
      </c>
      <c r="C384" t="s">
        <v>1</v>
      </c>
      <c r="D384" t="s">
        <v>6</v>
      </c>
      <c r="E384" t="s">
        <v>11</v>
      </c>
      <c r="F384" t="s">
        <v>17</v>
      </c>
      <c r="G384" t="s">
        <v>26</v>
      </c>
      <c r="H384" t="s">
        <v>252</v>
      </c>
      <c r="I384" t="s">
        <v>27</v>
      </c>
    </row>
    <row r="385" spans="1:9" x14ac:dyDescent="0.2">
      <c r="A385" t="s">
        <v>44</v>
      </c>
      <c r="B385">
        <v>1</v>
      </c>
      <c r="C385" t="s">
        <v>1</v>
      </c>
      <c r="D385" t="s">
        <v>6</v>
      </c>
      <c r="E385" t="s">
        <v>11</v>
      </c>
      <c r="F385" t="s">
        <v>17</v>
      </c>
      <c r="G385" t="s">
        <v>28</v>
      </c>
      <c r="H385" t="s">
        <v>44</v>
      </c>
      <c r="I385" t="s">
        <v>27</v>
      </c>
    </row>
    <row r="387" spans="1:9" ht="16" x14ac:dyDescent="0.2">
      <c r="A387" s="1" t="s">
        <v>4</v>
      </c>
      <c r="B387" s="1" t="s">
        <v>253</v>
      </c>
    </row>
    <row r="388" spans="1:9" x14ac:dyDescent="0.2">
      <c r="A388" t="s">
        <v>5</v>
      </c>
      <c r="B388" t="s">
        <v>6</v>
      </c>
    </row>
    <row r="389" spans="1:9" x14ac:dyDescent="0.2">
      <c r="A389" t="s">
        <v>7</v>
      </c>
      <c r="B389">
        <v>1</v>
      </c>
    </row>
    <row r="390" spans="1:9" x14ac:dyDescent="0.2">
      <c r="A390" t="s">
        <v>8</v>
      </c>
      <c r="B390" t="s">
        <v>253</v>
      </c>
    </row>
    <row r="391" spans="1:9" x14ac:dyDescent="0.2">
      <c r="A391" t="s">
        <v>9</v>
      </c>
      <c r="B391" t="s">
        <v>10</v>
      </c>
    </row>
    <row r="392" spans="1:9" x14ac:dyDescent="0.2">
      <c r="A392" t="s">
        <v>11</v>
      </c>
      <c r="B392" t="s">
        <v>12</v>
      </c>
    </row>
    <row r="393" spans="1:9" x14ac:dyDescent="0.2">
      <c r="A393" t="s">
        <v>13</v>
      </c>
      <c r="B393" t="s">
        <v>14</v>
      </c>
    </row>
    <row r="394" spans="1:9" x14ac:dyDescent="0.2">
      <c r="A394" t="s">
        <v>15</v>
      </c>
      <c r="B394" t="s">
        <v>129</v>
      </c>
    </row>
    <row r="395" spans="1:9" x14ac:dyDescent="0.2">
      <c r="A395" t="s">
        <v>16</v>
      </c>
      <c r="B395" t="s">
        <v>254</v>
      </c>
    </row>
    <row r="396" spans="1:9" x14ac:dyDescent="0.2">
      <c r="A396" t="s">
        <v>18</v>
      </c>
      <c r="B396" t="s">
        <v>17</v>
      </c>
    </row>
    <row r="397" spans="1:9" x14ac:dyDescent="0.2">
      <c r="A397" t="s">
        <v>19</v>
      </c>
      <c r="B397" t="s">
        <v>17</v>
      </c>
    </row>
    <row r="398" spans="1:9" ht="16" x14ac:dyDescent="0.2">
      <c r="A398" s="1" t="s">
        <v>20</v>
      </c>
    </row>
    <row r="399" spans="1:9" x14ac:dyDescent="0.2">
      <c r="A399" t="s">
        <v>21</v>
      </c>
      <c r="B399" t="s">
        <v>22</v>
      </c>
      <c r="C399" t="s">
        <v>23</v>
      </c>
      <c r="D399" t="s">
        <v>5</v>
      </c>
      <c r="E399" t="s">
        <v>11</v>
      </c>
      <c r="F399" t="s">
        <v>24</v>
      </c>
      <c r="G399" t="s">
        <v>9</v>
      </c>
      <c r="H399" t="s">
        <v>8</v>
      </c>
      <c r="I399" t="s">
        <v>25</v>
      </c>
    </row>
    <row r="400" spans="1:9" x14ac:dyDescent="0.2">
      <c r="A400" t="s">
        <v>35</v>
      </c>
      <c r="B400">
        <v>1</v>
      </c>
      <c r="C400" t="s">
        <v>1</v>
      </c>
      <c r="D400" t="s">
        <v>32</v>
      </c>
      <c r="E400" t="s">
        <v>12</v>
      </c>
      <c r="F400" t="s">
        <v>17</v>
      </c>
      <c r="G400" t="s">
        <v>28</v>
      </c>
      <c r="H400" t="s">
        <v>30</v>
      </c>
      <c r="I400" t="s">
        <v>27</v>
      </c>
    </row>
    <row r="401" spans="1:9" x14ac:dyDescent="0.2">
      <c r="A401" t="s">
        <v>134</v>
      </c>
      <c r="B401">
        <v>2.4390243999999998E-2</v>
      </c>
      <c r="C401" t="s">
        <v>47</v>
      </c>
      <c r="D401" t="s">
        <v>14</v>
      </c>
      <c r="E401" t="s">
        <v>81</v>
      </c>
      <c r="F401" t="s">
        <v>80</v>
      </c>
      <c r="G401" t="s">
        <v>48</v>
      </c>
      <c r="I401" t="s">
        <v>27</v>
      </c>
    </row>
    <row r="402" spans="1:9" x14ac:dyDescent="0.2">
      <c r="A402" t="s">
        <v>135</v>
      </c>
      <c r="B402">
        <v>2.4390243999999998E-2</v>
      </c>
      <c r="C402" t="s">
        <v>47</v>
      </c>
      <c r="D402" t="s">
        <v>14</v>
      </c>
      <c r="E402" t="s">
        <v>79</v>
      </c>
      <c r="F402" t="s">
        <v>80</v>
      </c>
      <c r="G402" t="s">
        <v>48</v>
      </c>
      <c r="I402" t="s">
        <v>27</v>
      </c>
    </row>
    <row r="403" spans="1:9" x14ac:dyDescent="0.2">
      <c r="A403" t="s">
        <v>253</v>
      </c>
      <c r="B403">
        <v>1</v>
      </c>
      <c r="C403" t="s">
        <v>1</v>
      </c>
      <c r="D403" t="s">
        <v>6</v>
      </c>
      <c r="E403" t="s">
        <v>12</v>
      </c>
      <c r="F403" t="s">
        <v>17</v>
      </c>
      <c r="G403" t="s">
        <v>26</v>
      </c>
      <c r="H403" t="s">
        <v>253</v>
      </c>
      <c r="I403" t="s">
        <v>131</v>
      </c>
    </row>
    <row r="404" spans="1:9" x14ac:dyDescent="0.2">
      <c r="A404" t="s">
        <v>34</v>
      </c>
      <c r="B404">
        <v>1</v>
      </c>
      <c r="C404" t="s">
        <v>1</v>
      </c>
      <c r="D404" t="s">
        <v>6</v>
      </c>
      <c r="E404" t="s">
        <v>12</v>
      </c>
      <c r="F404" t="s">
        <v>17</v>
      </c>
      <c r="G404" t="s">
        <v>28</v>
      </c>
      <c r="H404" t="s">
        <v>34</v>
      </c>
      <c r="I404" t="s">
        <v>27</v>
      </c>
    </row>
    <row r="406" spans="1:9" ht="16" x14ac:dyDescent="0.2">
      <c r="A406" s="1" t="s">
        <v>4</v>
      </c>
      <c r="B406" s="1" t="s">
        <v>255</v>
      </c>
    </row>
    <row r="407" spans="1:9" x14ac:dyDescent="0.2">
      <c r="A407" t="s">
        <v>5</v>
      </c>
      <c r="B407" t="s">
        <v>6</v>
      </c>
    </row>
    <row r="408" spans="1:9" x14ac:dyDescent="0.2">
      <c r="A408" t="s">
        <v>7</v>
      </c>
      <c r="B408">
        <v>1</v>
      </c>
    </row>
    <row r="409" spans="1:9" x14ac:dyDescent="0.2">
      <c r="A409" t="s">
        <v>8</v>
      </c>
      <c r="B409" t="s">
        <v>255</v>
      </c>
    </row>
    <row r="410" spans="1:9" x14ac:dyDescent="0.2">
      <c r="A410" t="s">
        <v>9</v>
      </c>
      <c r="B410" t="s">
        <v>10</v>
      </c>
    </row>
    <row r="411" spans="1:9" x14ac:dyDescent="0.2">
      <c r="A411" t="s">
        <v>11</v>
      </c>
      <c r="B411" t="s">
        <v>12</v>
      </c>
    </row>
    <row r="412" spans="1:9" x14ac:dyDescent="0.2">
      <c r="A412" t="s">
        <v>13</v>
      </c>
      <c r="B412" t="s">
        <v>14</v>
      </c>
    </row>
    <row r="413" spans="1:9" x14ac:dyDescent="0.2">
      <c r="A413" t="s">
        <v>15</v>
      </c>
      <c r="B413" t="s">
        <v>129</v>
      </c>
    </row>
    <row r="414" spans="1:9" x14ac:dyDescent="0.2">
      <c r="A414" t="s">
        <v>16</v>
      </c>
      <c r="B414" t="s">
        <v>256</v>
      </c>
    </row>
    <row r="415" spans="1:9" x14ac:dyDescent="0.2">
      <c r="A415" t="s">
        <v>18</v>
      </c>
      <c r="B415" t="s">
        <v>17</v>
      </c>
    </row>
    <row r="416" spans="1:9" x14ac:dyDescent="0.2">
      <c r="A416" t="s">
        <v>19</v>
      </c>
      <c r="B416" t="s">
        <v>17</v>
      </c>
    </row>
    <row r="417" spans="1:9" ht="16" x14ac:dyDescent="0.2">
      <c r="A417" s="1" t="s">
        <v>20</v>
      </c>
    </row>
    <row r="418" spans="1:9" x14ac:dyDescent="0.2">
      <c r="A418" t="s">
        <v>21</v>
      </c>
      <c r="B418" t="s">
        <v>22</v>
      </c>
      <c r="C418" t="s">
        <v>23</v>
      </c>
      <c r="D418" t="s">
        <v>5</v>
      </c>
      <c r="E418" t="s">
        <v>11</v>
      </c>
      <c r="F418" t="s">
        <v>24</v>
      </c>
      <c r="G418" t="s">
        <v>9</v>
      </c>
      <c r="H418" t="s">
        <v>8</v>
      </c>
      <c r="I418" t="s">
        <v>25</v>
      </c>
    </row>
    <row r="419" spans="1:9" x14ac:dyDescent="0.2">
      <c r="A419" t="s">
        <v>201</v>
      </c>
      <c r="B419">
        <v>-5.6469800000000002E-3</v>
      </c>
      <c r="C419" t="s">
        <v>1</v>
      </c>
      <c r="D419" t="s">
        <v>52</v>
      </c>
      <c r="E419" t="s">
        <v>53</v>
      </c>
      <c r="F419" t="s">
        <v>17</v>
      </c>
      <c r="G419" t="s">
        <v>28</v>
      </c>
      <c r="H419" t="s">
        <v>202</v>
      </c>
      <c r="I419" t="s">
        <v>27</v>
      </c>
    </row>
    <row r="420" spans="1:9" x14ac:dyDescent="0.2">
      <c r="A420" t="s">
        <v>54</v>
      </c>
      <c r="B420">
        <v>0.10080536900000001</v>
      </c>
      <c r="C420" t="s">
        <v>1</v>
      </c>
      <c r="D420" t="s">
        <v>55</v>
      </c>
      <c r="E420" t="s">
        <v>56</v>
      </c>
      <c r="F420" t="s">
        <v>17</v>
      </c>
      <c r="G420" t="s">
        <v>28</v>
      </c>
      <c r="H420" t="s">
        <v>57</v>
      </c>
      <c r="I420" t="s">
        <v>29</v>
      </c>
    </row>
    <row r="421" spans="1:9" x14ac:dyDescent="0.2">
      <c r="A421" t="s">
        <v>132</v>
      </c>
      <c r="B421">
        <v>0.65677852299999995</v>
      </c>
      <c r="C421" t="s">
        <v>1</v>
      </c>
      <c r="D421" t="s">
        <v>49</v>
      </c>
      <c r="E421" t="s">
        <v>45</v>
      </c>
      <c r="F421" t="s">
        <v>17</v>
      </c>
      <c r="G421" t="s">
        <v>28</v>
      </c>
      <c r="H421" t="s">
        <v>46</v>
      </c>
      <c r="I421" t="s">
        <v>27</v>
      </c>
    </row>
    <row r="422" spans="1:9" x14ac:dyDescent="0.2">
      <c r="A422" t="s">
        <v>58</v>
      </c>
      <c r="B422">
        <v>5.6469798659999997</v>
      </c>
      <c r="C422" t="s">
        <v>1</v>
      </c>
      <c r="D422" t="s">
        <v>49</v>
      </c>
      <c r="E422" t="s">
        <v>12</v>
      </c>
      <c r="F422" t="s">
        <v>17</v>
      </c>
      <c r="G422" t="s">
        <v>28</v>
      </c>
      <c r="H422" t="s">
        <v>59</v>
      </c>
      <c r="I422" t="s">
        <v>27</v>
      </c>
    </row>
    <row r="423" spans="1:9" x14ac:dyDescent="0.2">
      <c r="A423" t="s">
        <v>50</v>
      </c>
      <c r="B423">
        <v>0.1</v>
      </c>
      <c r="C423" t="s">
        <v>1</v>
      </c>
      <c r="D423" t="s">
        <v>6</v>
      </c>
      <c r="E423" t="s">
        <v>31</v>
      </c>
      <c r="F423" t="s">
        <v>17</v>
      </c>
      <c r="G423" t="s">
        <v>28</v>
      </c>
      <c r="H423" t="s">
        <v>51</v>
      </c>
      <c r="I423" t="s">
        <v>27</v>
      </c>
    </row>
    <row r="424" spans="1:9" x14ac:dyDescent="0.2">
      <c r="A424" t="s">
        <v>255</v>
      </c>
      <c r="B424">
        <v>1</v>
      </c>
      <c r="C424" t="s">
        <v>1</v>
      </c>
      <c r="D424" t="s">
        <v>6</v>
      </c>
      <c r="E424" t="s">
        <v>12</v>
      </c>
      <c r="F424" t="s">
        <v>17</v>
      </c>
      <c r="G424" t="s">
        <v>26</v>
      </c>
      <c r="H424" t="s">
        <v>255</v>
      </c>
      <c r="I424" t="s">
        <v>27</v>
      </c>
    </row>
    <row r="426" spans="1:9" ht="16" x14ac:dyDescent="0.2">
      <c r="A426" s="1" t="s">
        <v>4</v>
      </c>
      <c r="B426" s="1" t="s">
        <v>44</v>
      </c>
    </row>
    <row r="427" spans="1:9" x14ac:dyDescent="0.2">
      <c r="A427" t="s">
        <v>5</v>
      </c>
      <c r="B427" t="s">
        <v>6</v>
      </c>
    </row>
    <row r="428" spans="1:9" x14ac:dyDescent="0.2">
      <c r="A428" t="s">
        <v>7</v>
      </c>
      <c r="B428">
        <v>1</v>
      </c>
    </row>
    <row r="429" spans="1:9" x14ac:dyDescent="0.2">
      <c r="A429" t="s">
        <v>8</v>
      </c>
      <c r="B429" t="s">
        <v>44</v>
      </c>
    </row>
    <row r="430" spans="1:9" x14ac:dyDescent="0.2">
      <c r="A430" t="s">
        <v>9</v>
      </c>
      <c r="B430" t="s">
        <v>10</v>
      </c>
    </row>
    <row r="431" spans="1:9" x14ac:dyDescent="0.2">
      <c r="A431" t="s">
        <v>11</v>
      </c>
      <c r="B431" t="s">
        <v>11</v>
      </c>
    </row>
    <row r="432" spans="1:9" x14ac:dyDescent="0.2">
      <c r="A432" t="s">
        <v>13</v>
      </c>
      <c r="B432" t="s">
        <v>14</v>
      </c>
    </row>
    <row r="433" spans="1:9" x14ac:dyDescent="0.2">
      <c r="A433" t="s">
        <v>15</v>
      </c>
      <c r="B433" t="s">
        <v>179</v>
      </c>
    </row>
    <row r="434" spans="1:9" x14ac:dyDescent="0.2">
      <c r="A434" t="s">
        <v>16</v>
      </c>
      <c r="B434" t="s">
        <v>257</v>
      </c>
    </row>
    <row r="435" spans="1:9" x14ac:dyDescent="0.2">
      <c r="A435" t="s">
        <v>18</v>
      </c>
      <c r="B435" t="s">
        <v>17</v>
      </c>
    </row>
    <row r="436" spans="1:9" x14ac:dyDescent="0.2">
      <c r="A436" t="s">
        <v>19</v>
      </c>
      <c r="B436" t="s">
        <v>17</v>
      </c>
    </row>
    <row r="437" spans="1:9" ht="16" x14ac:dyDescent="0.2">
      <c r="A437" s="1" t="s">
        <v>20</v>
      </c>
    </row>
    <row r="438" spans="1:9" x14ac:dyDescent="0.2">
      <c r="A438" t="s">
        <v>21</v>
      </c>
      <c r="B438" t="s">
        <v>22</v>
      </c>
      <c r="C438" t="s">
        <v>23</v>
      </c>
      <c r="D438" t="s">
        <v>5</v>
      </c>
      <c r="E438" t="s">
        <v>11</v>
      </c>
      <c r="F438" t="s">
        <v>24</v>
      </c>
      <c r="G438" t="s">
        <v>9</v>
      </c>
      <c r="H438" t="s">
        <v>8</v>
      </c>
      <c r="I438" t="s">
        <v>25</v>
      </c>
    </row>
    <row r="439" spans="1:9" x14ac:dyDescent="0.2">
      <c r="A439" t="s">
        <v>195</v>
      </c>
      <c r="B439">
        <v>11</v>
      </c>
      <c r="C439" t="s">
        <v>1</v>
      </c>
      <c r="D439" t="s">
        <v>32</v>
      </c>
      <c r="E439" t="s">
        <v>12</v>
      </c>
      <c r="F439" t="s">
        <v>17</v>
      </c>
      <c r="G439" t="s">
        <v>28</v>
      </c>
      <c r="H439" t="s">
        <v>196</v>
      </c>
      <c r="I439" t="s">
        <v>33</v>
      </c>
    </row>
    <row r="440" spans="1:9" x14ac:dyDescent="0.2">
      <c r="A440" t="s">
        <v>121</v>
      </c>
      <c r="B440">
        <v>1</v>
      </c>
      <c r="C440" t="s">
        <v>1</v>
      </c>
      <c r="D440" t="s">
        <v>6</v>
      </c>
      <c r="E440" t="s">
        <v>12</v>
      </c>
      <c r="F440" t="s">
        <v>17</v>
      </c>
      <c r="G440" t="s">
        <v>28</v>
      </c>
      <c r="H440" t="s">
        <v>121</v>
      </c>
      <c r="I440" t="s">
        <v>27</v>
      </c>
    </row>
    <row r="441" spans="1:9" x14ac:dyDescent="0.2">
      <c r="A441" t="s">
        <v>187</v>
      </c>
      <c r="B441">
        <v>11</v>
      </c>
      <c r="C441" t="s">
        <v>1</v>
      </c>
      <c r="D441" t="s">
        <v>6</v>
      </c>
      <c r="E441" t="s">
        <v>12</v>
      </c>
      <c r="F441" t="s">
        <v>17</v>
      </c>
      <c r="G441" t="s">
        <v>28</v>
      </c>
      <c r="H441" t="s">
        <v>187</v>
      </c>
      <c r="I441" t="s">
        <v>27</v>
      </c>
    </row>
    <row r="442" spans="1:9" x14ac:dyDescent="0.2">
      <c r="A442" t="s">
        <v>36</v>
      </c>
      <c r="B442">
        <v>73</v>
      </c>
      <c r="C442" t="s">
        <v>1</v>
      </c>
      <c r="D442" t="s">
        <v>6</v>
      </c>
      <c r="E442" t="s">
        <v>12</v>
      </c>
      <c r="F442" t="s">
        <v>17</v>
      </c>
      <c r="G442" t="s">
        <v>28</v>
      </c>
      <c r="H442" t="s">
        <v>36</v>
      </c>
      <c r="I442" t="s">
        <v>27</v>
      </c>
    </row>
    <row r="443" spans="1:9" x14ac:dyDescent="0.2">
      <c r="A443" t="s">
        <v>258</v>
      </c>
      <c r="B443">
        <v>1</v>
      </c>
      <c r="C443" t="s">
        <v>1</v>
      </c>
      <c r="D443" t="s">
        <v>32</v>
      </c>
      <c r="E443" t="s">
        <v>11</v>
      </c>
      <c r="F443" t="s">
        <v>17</v>
      </c>
      <c r="G443" t="s">
        <v>28</v>
      </c>
      <c r="H443" t="s">
        <v>243</v>
      </c>
      <c r="I443" t="s">
        <v>27</v>
      </c>
    </row>
    <row r="444" spans="1:9" x14ac:dyDescent="0.2">
      <c r="A444" t="s">
        <v>111</v>
      </c>
      <c r="B444">
        <v>8.25</v>
      </c>
      <c r="C444" t="s">
        <v>1</v>
      </c>
      <c r="D444" t="s">
        <v>6</v>
      </c>
      <c r="E444" t="s">
        <v>12</v>
      </c>
      <c r="F444" t="s">
        <v>17</v>
      </c>
      <c r="G444" t="s">
        <v>28</v>
      </c>
      <c r="H444" t="s">
        <v>112</v>
      </c>
      <c r="I444" t="s">
        <v>33</v>
      </c>
    </row>
    <row r="445" spans="1:9" x14ac:dyDescent="0.2">
      <c r="A445" t="s">
        <v>77</v>
      </c>
      <c r="B445">
        <v>73</v>
      </c>
      <c r="C445" t="s">
        <v>1</v>
      </c>
      <c r="D445" t="s">
        <v>32</v>
      </c>
      <c r="E445" t="s">
        <v>12</v>
      </c>
      <c r="F445" t="s">
        <v>17</v>
      </c>
      <c r="G445" t="s">
        <v>28</v>
      </c>
      <c r="H445" t="s">
        <v>78</v>
      </c>
      <c r="I445" t="s">
        <v>27</v>
      </c>
    </row>
    <row r="446" spans="1:9" x14ac:dyDescent="0.2">
      <c r="A446" t="s">
        <v>138</v>
      </c>
      <c r="B446">
        <v>1</v>
      </c>
      <c r="C446" t="s">
        <v>1</v>
      </c>
      <c r="D446" t="s">
        <v>32</v>
      </c>
      <c r="E446" t="s">
        <v>12</v>
      </c>
      <c r="F446" t="s">
        <v>17</v>
      </c>
      <c r="G446" t="s">
        <v>28</v>
      </c>
      <c r="H446" t="s">
        <v>139</v>
      </c>
      <c r="I446" t="s">
        <v>27</v>
      </c>
    </row>
    <row r="447" spans="1:9" x14ac:dyDescent="0.2">
      <c r="A447" t="s">
        <v>50</v>
      </c>
      <c r="B447">
        <v>36.049999999999997</v>
      </c>
      <c r="C447" t="s">
        <v>1</v>
      </c>
      <c r="D447" t="s">
        <v>6</v>
      </c>
      <c r="E447" t="s">
        <v>31</v>
      </c>
      <c r="F447" t="s">
        <v>17</v>
      </c>
      <c r="G447" t="s">
        <v>28</v>
      </c>
      <c r="H447" t="s">
        <v>51</v>
      </c>
      <c r="I447" t="s">
        <v>27</v>
      </c>
    </row>
    <row r="448" spans="1:9" x14ac:dyDescent="0.2">
      <c r="A448" t="s">
        <v>44</v>
      </c>
      <c r="B448">
        <v>1</v>
      </c>
      <c r="C448" t="s">
        <v>1</v>
      </c>
      <c r="D448" t="s">
        <v>6</v>
      </c>
      <c r="E448" t="s">
        <v>11</v>
      </c>
      <c r="F448" t="s">
        <v>17</v>
      </c>
      <c r="G448" t="s">
        <v>26</v>
      </c>
      <c r="H448" t="s">
        <v>44</v>
      </c>
      <c r="I448" t="s">
        <v>27</v>
      </c>
    </row>
    <row r="449" spans="1:9" x14ac:dyDescent="0.2">
      <c r="A449" t="s">
        <v>259</v>
      </c>
      <c r="B449">
        <v>1</v>
      </c>
      <c r="C449" t="s">
        <v>1</v>
      </c>
      <c r="D449" t="s">
        <v>32</v>
      </c>
      <c r="E449" t="s">
        <v>11</v>
      </c>
      <c r="F449" t="s">
        <v>17</v>
      </c>
      <c r="G449" t="s">
        <v>28</v>
      </c>
      <c r="H449" t="s">
        <v>260</v>
      </c>
      <c r="I449" t="s">
        <v>27</v>
      </c>
    </row>
    <row r="451" spans="1:9" ht="16" x14ac:dyDescent="0.2">
      <c r="A451" s="1" t="s">
        <v>4</v>
      </c>
      <c r="B451" s="1" t="s">
        <v>261</v>
      </c>
    </row>
    <row r="452" spans="1:9" x14ac:dyDescent="0.2">
      <c r="A452" t="s">
        <v>5</v>
      </c>
      <c r="B452" t="s">
        <v>6</v>
      </c>
    </row>
    <row r="453" spans="1:9" x14ac:dyDescent="0.2">
      <c r="A453" t="s">
        <v>7</v>
      </c>
      <c r="B453">
        <v>1</v>
      </c>
    </row>
    <row r="454" spans="1:9" x14ac:dyDescent="0.2">
      <c r="A454" t="s">
        <v>8</v>
      </c>
      <c r="B454" t="s">
        <v>246</v>
      </c>
    </row>
    <row r="455" spans="1:9" x14ac:dyDescent="0.2">
      <c r="A455" t="s">
        <v>9</v>
      </c>
      <c r="B455" t="s">
        <v>10</v>
      </c>
    </row>
    <row r="456" spans="1:9" x14ac:dyDescent="0.2">
      <c r="A456" t="s">
        <v>11</v>
      </c>
      <c r="B456" t="s">
        <v>12</v>
      </c>
    </row>
    <row r="457" spans="1:9" x14ac:dyDescent="0.2">
      <c r="A457" t="s">
        <v>13</v>
      </c>
      <c r="B457" t="s">
        <v>14</v>
      </c>
    </row>
    <row r="458" spans="1:9" x14ac:dyDescent="0.2">
      <c r="A458" t="s">
        <v>15</v>
      </c>
      <c r="B458" t="s">
        <v>247</v>
      </c>
    </row>
    <row r="459" spans="1:9" x14ac:dyDescent="0.2">
      <c r="A459" t="s">
        <v>16</v>
      </c>
      <c r="B459" t="s">
        <v>262</v>
      </c>
    </row>
    <row r="460" spans="1:9" x14ac:dyDescent="0.2">
      <c r="A460" t="s">
        <v>18</v>
      </c>
      <c r="B460" t="s">
        <v>17</v>
      </c>
    </row>
    <row r="461" spans="1:9" x14ac:dyDescent="0.2">
      <c r="A461" t="s">
        <v>19</v>
      </c>
      <c r="B461" t="s">
        <v>17</v>
      </c>
    </row>
    <row r="462" spans="1:9" ht="16" x14ac:dyDescent="0.2">
      <c r="A462" s="1" t="s">
        <v>20</v>
      </c>
    </row>
    <row r="463" spans="1:9" x14ac:dyDescent="0.2">
      <c r="A463" t="s">
        <v>21</v>
      </c>
      <c r="B463" t="s">
        <v>22</v>
      </c>
      <c r="C463" t="s">
        <v>23</v>
      </c>
      <c r="D463" t="s">
        <v>5</v>
      </c>
      <c r="E463" t="s">
        <v>11</v>
      </c>
      <c r="F463" t="s">
        <v>24</v>
      </c>
      <c r="G463" t="s">
        <v>9</v>
      </c>
      <c r="H463" t="s">
        <v>8</v>
      </c>
      <c r="I463" t="s">
        <v>25</v>
      </c>
    </row>
    <row r="464" spans="1:9" x14ac:dyDescent="0.2">
      <c r="A464" t="s">
        <v>54</v>
      </c>
      <c r="B464">
        <v>0.108151261</v>
      </c>
      <c r="C464" t="s">
        <v>1</v>
      </c>
      <c r="D464" t="s">
        <v>55</v>
      </c>
      <c r="E464" t="s">
        <v>56</v>
      </c>
      <c r="F464" t="s">
        <v>17</v>
      </c>
      <c r="G464" t="s">
        <v>28</v>
      </c>
      <c r="H464" t="s">
        <v>57</v>
      </c>
      <c r="I464" t="s">
        <v>29</v>
      </c>
    </row>
    <row r="465" spans="1:9" x14ac:dyDescent="0.2">
      <c r="A465" t="s">
        <v>36</v>
      </c>
      <c r="B465">
        <v>8.9411765000000004E-2</v>
      </c>
      <c r="C465" t="s">
        <v>1</v>
      </c>
      <c r="D465" t="s">
        <v>6</v>
      </c>
      <c r="E465" t="s">
        <v>12</v>
      </c>
      <c r="F465" t="s">
        <v>17</v>
      </c>
      <c r="G465" t="s">
        <v>28</v>
      </c>
      <c r="H465" t="s">
        <v>36</v>
      </c>
      <c r="I465" t="s">
        <v>27</v>
      </c>
    </row>
    <row r="466" spans="1:9" x14ac:dyDescent="0.2">
      <c r="A466" t="s">
        <v>189</v>
      </c>
      <c r="B466">
        <v>8.6218486999999996E-2</v>
      </c>
      <c r="C466" t="s">
        <v>1</v>
      </c>
      <c r="D466" t="s">
        <v>6</v>
      </c>
      <c r="E466" t="s">
        <v>12</v>
      </c>
      <c r="F466" t="s">
        <v>17</v>
      </c>
      <c r="G466" t="s">
        <v>28</v>
      </c>
      <c r="H466" t="s">
        <v>76</v>
      </c>
      <c r="I466" t="s">
        <v>33</v>
      </c>
    </row>
    <row r="467" spans="1:9" x14ac:dyDescent="0.2">
      <c r="A467" t="s">
        <v>77</v>
      </c>
      <c r="B467">
        <v>8.9411765000000004E-2</v>
      </c>
      <c r="C467" t="s">
        <v>1</v>
      </c>
      <c r="D467" t="s">
        <v>32</v>
      </c>
      <c r="E467" t="s">
        <v>12</v>
      </c>
      <c r="F467" t="s">
        <v>17</v>
      </c>
      <c r="G467" t="s">
        <v>28</v>
      </c>
      <c r="H467" t="s">
        <v>78</v>
      </c>
      <c r="I467" t="s">
        <v>27</v>
      </c>
    </row>
    <row r="468" spans="1:9" x14ac:dyDescent="0.2">
      <c r="A468" t="s">
        <v>177</v>
      </c>
      <c r="B468">
        <v>0.249327731</v>
      </c>
      <c r="C468" t="s">
        <v>1</v>
      </c>
      <c r="D468" t="s">
        <v>6</v>
      </c>
      <c r="E468" t="s">
        <v>12</v>
      </c>
      <c r="F468" t="s">
        <v>17</v>
      </c>
      <c r="G468" t="s">
        <v>28</v>
      </c>
      <c r="H468" t="s">
        <v>140</v>
      </c>
      <c r="I468" t="s">
        <v>33</v>
      </c>
    </row>
    <row r="469" spans="1:9" x14ac:dyDescent="0.2">
      <c r="A469" t="s">
        <v>465</v>
      </c>
      <c r="B469">
        <v>0.166218487</v>
      </c>
      <c r="C469" t="s">
        <v>1</v>
      </c>
      <c r="D469" t="s">
        <v>6</v>
      </c>
      <c r="E469" t="s">
        <v>12</v>
      </c>
      <c r="F469" t="s">
        <v>17</v>
      </c>
      <c r="G469" t="s">
        <v>28</v>
      </c>
      <c r="H469" t="s">
        <v>466</v>
      </c>
      <c r="I469" t="s">
        <v>27</v>
      </c>
    </row>
    <row r="470" spans="1:9" x14ac:dyDescent="0.2">
      <c r="A470" t="s">
        <v>138</v>
      </c>
      <c r="B470">
        <v>5.9579831999999999E-2</v>
      </c>
      <c r="C470" t="s">
        <v>1</v>
      </c>
      <c r="D470" t="s">
        <v>32</v>
      </c>
      <c r="E470" t="s">
        <v>12</v>
      </c>
      <c r="F470" t="s">
        <v>17</v>
      </c>
      <c r="G470" t="s">
        <v>28</v>
      </c>
      <c r="H470" t="s">
        <v>139</v>
      </c>
      <c r="I470" t="s">
        <v>27</v>
      </c>
    </row>
    <row r="471" spans="1:9" x14ac:dyDescent="0.2">
      <c r="A471" t="s">
        <v>185</v>
      </c>
      <c r="B471">
        <v>4.7058823999999999E-2</v>
      </c>
      <c r="C471" t="s">
        <v>1</v>
      </c>
      <c r="D471" t="s">
        <v>32</v>
      </c>
      <c r="E471" t="s">
        <v>12</v>
      </c>
      <c r="F471" t="s">
        <v>17</v>
      </c>
      <c r="G471" t="s">
        <v>28</v>
      </c>
      <c r="H471" t="s">
        <v>186</v>
      </c>
      <c r="I471" t="s">
        <v>33</v>
      </c>
    </row>
    <row r="472" spans="1:9" x14ac:dyDescent="0.2">
      <c r="A472" t="s">
        <v>261</v>
      </c>
      <c r="B472">
        <v>1</v>
      </c>
      <c r="C472" t="s">
        <v>1</v>
      </c>
      <c r="D472" t="s">
        <v>6</v>
      </c>
      <c r="E472" t="s">
        <v>12</v>
      </c>
      <c r="F472" t="s">
        <v>17</v>
      </c>
      <c r="G472" t="s">
        <v>26</v>
      </c>
      <c r="H472" t="s">
        <v>246</v>
      </c>
      <c r="I472" t="s">
        <v>33</v>
      </c>
    </row>
    <row r="473" spans="1:9" x14ac:dyDescent="0.2">
      <c r="A473" t="s">
        <v>249</v>
      </c>
      <c r="B473">
        <v>3.9243697000000001E-2</v>
      </c>
      <c r="C473" t="s">
        <v>1</v>
      </c>
      <c r="D473" t="s">
        <v>6</v>
      </c>
      <c r="E473" t="s">
        <v>12</v>
      </c>
      <c r="F473" t="s">
        <v>17</v>
      </c>
      <c r="G473" t="s">
        <v>28</v>
      </c>
      <c r="H473" t="s">
        <v>250</v>
      </c>
      <c r="I473" t="s">
        <v>27</v>
      </c>
    </row>
    <row r="475" spans="1:9" ht="16" x14ac:dyDescent="0.2">
      <c r="A475" s="1" t="s">
        <v>4</v>
      </c>
      <c r="B475" s="1" t="s">
        <v>263</v>
      </c>
    </row>
    <row r="476" spans="1:9" x14ac:dyDescent="0.2">
      <c r="A476" t="s">
        <v>5</v>
      </c>
      <c r="B476" t="s">
        <v>6</v>
      </c>
    </row>
    <row r="477" spans="1:9" x14ac:dyDescent="0.2">
      <c r="A477" t="s">
        <v>7</v>
      </c>
      <c r="B477">
        <v>1</v>
      </c>
    </row>
    <row r="478" spans="1:9" x14ac:dyDescent="0.2">
      <c r="A478" t="s">
        <v>8</v>
      </c>
      <c r="B478" t="s">
        <v>263</v>
      </c>
    </row>
    <row r="479" spans="1:9" x14ac:dyDescent="0.2">
      <c r="A479" t="s">
        <v>9</v>
      </c>
      <c r="B479" t="s">
        <v>10</v>
      </c>
    </row>
    <row r="480" spans="1:9" x14ac:dyDescent="0.2">
      <c r="A480" t="s">
        <v>11</v>
      </c>
      <c r="B480" t="s">
        <v>12</v>
      </c>
    </row>
    <row r="481" spans="1:9" x14ac:dyDescent="0.2">
      <c r="A481" t="s">
        <v>13</v>
      </c>
      <c r="B481" t="s">
        <v>14</v>
      </c>
    </row>
    <row r="482" spans="1:9" x14ac:dyDescent="0.2">
      <c r="A482" t="s">
        <v>15</v>
      </c>
      <c r="B482" t="s">
        <v>129</v>
      </c>
    </row>
    <row r="483" spans="1:9" x14ac:dyDescent="0.2">
      <c r="A483" t="s">
        <v>16</v>
      </c>
      <c r="B483" t="s">
        <v>264</v>
      </c>
    </row>
    <row r="484" spans="1:9" x14ac:dyDescent="0.2">
      <c r="A484" t="s">
        <v>18</v>
      </c>
      <c r="B484" t="s">
        <v>17</v>
      </c>
    </row>
    <row r="485" spans="1:9" x14ac:dyDescent="0.2">
      <c r="A485" t="s">
        <v>19</v>
      </c>
      <c r="B485" t="s">
        <v>17</v>
      </c>
    </row>
    <row r="486" spans="1:9" ht="16" x14ac:dyDescent="0.2">
      <c r="A486" s="1" t="s">
        <v>20</v>
      </c>
    </row>
    <row r="487" spans="1:9" x14ac:dyDescent="0.2">
      <c r="A487" t="s">
        <v>21</v>
      </c>
      <c r="B487" t="s">
        <v>22</v>
      </c>
      <c r="C487" t="s">
        <v>23</v>
      </c>
      <c r="D487" t="s">
        <v>5</v>
      </c>
      <c r="E487" t="s">
        <v>11</v>
      </c>
      <c r="F487" t="s">
        <v>24</v>
      </c>
      <c r="G487" t="s">
        <v>9</v>
      </c>
      <c r="H487" t="s">
        <v>8</v>
      </c>
      <c r="I487" t="s">
        <v>25</v>
      </c>
    </row>
    <row r="488" spans="1:9" x14ac:dyDescent="0.2">
      <c r="A488" t="s">
        <v>241</v>
      </c>
      <c r="B488">
        <v>1.4999999999999999E-4</v>
      </c>
      <c r="C488" t="s">
        <v>1</v>
      </c>
      <c r="D488" t="s">
        <v>32</v>
      </c>
      <c r="E488" t="s">
        <v>12</v>
      </c>
      <c r="F488" t="s">
        <v>17</v>
      </c>
      <c r="G488" t="s">
        <v>28</v>
      </c>
      <c r="H488" t="s">
        <v>242</v>
      </c>
      <c r="I488" t="s">
        <v>33</v>
      </c>
    </row>
    <row r="489" spans="1:9" x14ac:dyDescent="0.2">
      <c r="A489" t="s">
        <v>35</v>
      </c>
      <c r="B489">
        <v>0.96984999999999999</v>
      </c>
      <c r="C489" t="s">
        <v>1</v>
      </c>
      <c r="D489" t="s">
        <v>32</v>
      </c>
      <c r="E489" t="s">
        <v>12</v>
      </c>
      <c r="F489" t="s">
        <v>17</v>
      </c>
      <c r="G489" t="s">
        <v>28</v>
      </c>
      <c r="H489" t="s">
        <v>30</v>
      </c>
      <c r="I489" t="s">
        <v>27</v>
      </c>
    </row>
    <row r="490" spans="1:9" x14ac:dyDescent="0.2">
      <c r="A490" t="s">
        <v>54</v>
      </c>
      <c r="B490">
        <v>0.45979999999999999</v>
      </c>
      <c r="C490" t="s">
        <v>1</v>
      </c>
      <c r="D490" t="s">
        <v>55</v>
      </c>
      <c r="E490" t="s">
        <v>56</v>
      </c>
      <c r="F490" t="s">
        <v>17</v>
      </c>
      <c r="G490" t="s">
        <v>28</v>
      </c>
      <c r="H490" t="s">
        <v>57</v>
      </c>
      <c r="I490" t="s">
        <v>29</v>
      </c>
    </row>
    <row r="491" spans="1:9" x14ac:dyDescent="0.2">
      <c r="A491" t="s">
        <v>265</v>
      </c>
      <c r="B491">
        <v>0.03</v>
      </c>
      <c r="C491" t="s">
        <v>1</v>
      </c>
      <c r="D491" t="s">
        <v>32</v>
      </c>
      <c r="E491" t="s">
        <v>12</v>
      </c>
      <c r="F491" t="s">
        <v>17</v>
      </c>
      <c r="G491" t="s">
        <v>28</v>
      </c>
      <c r="H491" t="s">
        <v>266</v>
      </c>
      <c r="I491" t="s">
        <v>27</v>
      </c>
    </row>
    <row r="492" spans="1:9" x14ac:dyDescent="0.2">
      <c r="A492" t="s">
        <v>34</v>
      </c>
      <c r="B492">
        <v>0.96984999999999999</v>
      </c>
      <c r="C492" t="s">
        <v>1</v>
      </c>
      <c r="D492" t="s">
        <v>6</v>
      </c>
      <c r="E492" t="s">
        <v>12</v>
      </c>
      <c r="F492" t="s">
        <v>17</v>
      </c>
      <c r="G492" t="s">
        <v>28</v>
      </c>
      <c r="H492" t="s">
        <v>34</v>
      </c>
      <c r="I492" t="s">
        <v>27</v>
      </c>
    </row>
    <row r="493" spans="1:9" x14ac:dyDescent="0.2">
      <c r="A493" t="s">
        <v>263</v>
      </c>
      <c r="B493">
        <v>1</v>
      </c>
      <c r="C493" t="s">
        <v>1</v>
      </c>
      <c r="D493" t="s">
        <v>6</v>
      </c>
      <c r="E493" t="s">
        <v>12</v>
      </c>
      <c r="F493" t="s">
        <v>17</v>
      </c>
      <c r="G493" t="s">
        <v>26</v>
      </c>
      <c r="H493" t="s">
        <v>263</v>
      </c>
      <c r="I493" t="s">
        <v>131</v>
      </c>
    </row>
    <row r="495" spans="1:9" ht="16" x14ac:dyDescent="0.2">
      <c r="A495" s="1" t="s">
        <v>4</v>
      </c>
      <c r="B495" s="1" t="s">
        <v>267</v>
      </c>
    </row>
    <row r="496" spans="1:9" x14ac:dyDescent="0.2">
      <c r="A496" t="s">
        <v>5</v>
      </c>
      <c r="B496" t="s">
        <v>6</v>
      </c>
    </row>
    <row r="497" spans="1:9" x14ac:dyDescent="0.2">
      <c r="A497" t="s">
        <v>7</v>
      </c>
      <c r="B497">
        <v>1</v>
      </c>
    </row>
    <row r="498" spans="1:9" x14ac:dyDescent="0.2">
      <c r="A498" t="s">
        <v>8</v>
      </c>
      <c r="B498" t="s">
        <v>267</v>
      </c>
    </row>
    <row r="499" spans="1:9" x14ac:dyDescent="0.2">
      <c r="A499" t="s">
        <v>9</v>
      </c>
      <c r="B499" t="s">
        <v>10</v>
      </c>
    </row>
    <row r="500" spans="1:9" x14ac:dyDescent="0.2">
      <c r="A500" t="s">
        <v>11</v>
      </c>
      <c r="B500" t="s">
        <v>12</v>
      </c>
    </row>
    <row r="501" spans="1:9" x14ac:dyDescent="0.2">
      <c r="A501" t="s">
        <v>13</v>
      </c>
      <c r="B501" t="s">
        <v>14</v>
      </c>
    </row>
    <row r="502" spans="1:9" x14ac:dyDescent="0.2">
      <c r="A502" t="s">
        <v>15</v>
      </c>
      <c r="B502" t="s">
        <v>129</v>
      </c>
    </row>
    <row r="503" spans="1:9" x14ac:dyDescent="0.2">
      <c r="A503" t="s">
        <v>16</v>
      </c>
      <c r="B503" t="s">
        <v>268</v>
      </c>
    </row>
    <row r="504" spans="1:9" x14ac:dyDescent="0.2">
      <c r="A504" t="s">
        <v>18</v>
      </c>
      <c r="B504" t="s">
        <v>17</v>
      </c>
    </row>
    <row r="505" spans="1:9" x14ac:dyDescent="0.2">
      <c r="A505" t="s">
        <v>19</v>
      </c>
      <c r="B505" t="s">
        <v>17</v>
      </c>
    </row>
    <row r="506" spans="1:9" ht="16" x14ac:dyDescent="0.2">
      <c r="A506" s="1" t="s">
        <v>20</v>
      </c>
    </row>
    <row r="507" spans="1:9" x14ac:dyDescent="0.2">
      <c r="A507" t="s">
        <v>21</v>
      </c>
      <c r="B507" t="s">
        <v>22</v>
      </c>
      <c r="C507" t="s">
        <v>23</v>
      </c>
      <c r="D507" t="s">
        <v>5</v>
      </c>
      <c r="E507" t="s">
        <v>11</v>
      </c>
      <c r="F507" t="s">
        <v>24</v>
      </c>
      <c r="G507" t="s">
        <v>9</v>
      </c>
      <c r="H507" t="s">
        <v>8</v>
      </c>
      <c r="I507" t="s">
        <v>25</v>
      </c>
    </row>
    <row r="508" spans="1:9" x14ac:dyDescent="0.2">
      <c r="A508" t="s">
        <v>269</v>
      </c>
      <c r="B508">
        <v>6.8880000000000005E-4</v>
      </c>
      <c r="C508" t="s">
        <v>1</v>
      </c>
      <c r="D508" t="s">
        <v>37</v>
      </c>
      <c r="E508" t="s">
        <v>12</v>
      </c>
      <c r="F508" t="s">
        <v>17</v>
      </c>
      <c r="G508" t="s">
        <v>28</v>
      </c>
      <c r="H508" t="s">
        <v>270</v>
      </c>
      <c r="I508" t="s">
        <v>27</v>
      </c>
    </row>
    <row r="509" spans="1:9" x14ac:dyDescent="0.2">
      <c r="A509" t="s">
        <v>195</v>
      </c>
      <c r="B509">
        <v>2.1846000000000001E-2</v>
      </c>
      <c r="C509" t="s">
        <v>1</v>
      </c>
      <c r="D509" t="s">
        <v>32</v>
      </c>
      <c r="E509" t="s">
        <v>12</v>
      </c>
      <c r="F509" t="s">
        <v>17</v>
      </c>
      <c r="G509" t="s">
        <v>28</v>
      </c>
      <c r="H509" t="s">
        <v>196</v>
      </c>
      <c r="I509" t="s">
        <v>33</v>
      </c>
    </row>
    <row r="510" spans="1:9" x14ac:dyDescent="0.2">
      <c r="A510" t="s">
        <v>121</v>
      </c>
      <c r="B510">
        <v>1.304E-2</v>
      </c>
      <c r="C510" t="s">
        <v>1</v>
      </c>
      <c r="D510" t="s">
        <v>6</v>
      </c>
      <c r="E510" t="s">
        <v>12</v>
      </c>
      <c r="F510" t="s">
        <v>17</v>
      </c>
      <c r="G510" t="s">
        <v>28</v>
      </c>
      <c r="H510" t="s">
        <v>121</v>
      </c>
      <c r="I510" t="s">
        <v>27</v>
      </c>
    </row>
    <row r="511" spans="1:9" x14ac:dyDescent="0.2">
      <c r="A511" t="s">
        <v>201</v>
      </c>
      <c r="B511">
        <v>-1.98E-5</v>
      </c>
      <c r="C511" t="s">
        <v>1</v>
      </c>
      <c r="D511" t="s">
        <v>52</v>
      </c>
      <c r="E511" t="s">
        <v>53</v>
      </c>
      <c r="F511" t="s">
        <v>17</v>
      </c>
      <c r="G511" t="s">
        <v>28</v>
      </c>
      <c r="H511" t="s">
        <v>202</v>
      </c>
      <c r="I511" t="s">
        <v>27</v>
      </c>
    </row>
    <row r="512" spans="1:9" x14ac:dyDescent="0.2">
      <c r="A512" t="s">
        <v>271</v>
      </c>
      <c r="B512">
        <v>5.2599999999999996E-6</v>
      </c>
      <c r="C512" t="s">
        <v>1</v>
      </c>
      <c r="D512" t="s">
        <v>6</v>
      </c>
      <c r="E512" t="s">
        <v>12</v>
      </c>
      <c r="F512" t="s">
        <v>17</v>
      </c>
      <c r="G512" t="s">
        <v>28</v>
      </c>
      <c r="H512" t="s">
        <v>272</v>
      </c>
      <c r="I512" t="s">
        <v>27</v>
      </c>
    </row>
    <row r="513" spans="1:9" x14ac:dyDescent="0.2">
      <c r="A513" t="s">
        <v>54</v>
      </c>
      <c r="B513">
        <v>0.59537399999999996</v>
      </c>
      <c r="C513" t="s">
        <v>1</v>
      </c>
      <c r="D513" t="s">
        <v>55</v>
      </c>
      <c r="E513" t="s">
        <v>56</v>
      </c>
      <c r="F513" t="s">
        <v>17</v>
      </c>
      <c r="G513" t="s">
        <v>28</v>
      </c>
      <c r="H513" t="s">
        <v>57</v>
      </c>
      <c r="I513" t="s">
        <v>29</v>
      </c>
    </row>
    <row r="514" spans="1:9" x14ac:dyDescent="0.2">
      <c r="A514" t="s">
        <v>187</v>
      </c>
      <c r="B514">
        <v>2.1846000000000001E-2</v>
      </c>
      <c r="C514" t="s">
        <v>1</v>
      </c>
      <c r="D514" t="s">
        <v>6</v>
      </c>
      <c r="E514" t="s">
        <v>12</v>
      </c>
      <c r="F514" t="s">
        <v>17</v>
      </c>
      <c r="G514" t="s">
        <v>28</v>
      </c>
      <c r="H514" t="s">
        <v>187</v>
      </c>
      <c r="I514" t="s">
        <v>27</v>
      </c>
    </row>
    <row r="515" spans="1:9" x14ac:dyDescent="0.2">
      <c r="A515" t="s">
        <v>273</v>
      </c>
      <c r="B515">
        <v>1.6534E-3</v>
      </c>
      <c r="C515" t="s">
        <v>1</v>
      </c>
      <c r="D515" t="s">
        <v>52</v>
      </c>
      <c r="E515" t="s">
        <v>53</v>
      </c>
      <c r="F515" t="s">
        <v>17</v>
      </c>
      <c r="G515" t="s">
        <v>28</v>
      </c>
      <c r="H515" t="s">
        <v>92</v>
      </c>
      <c r="I515" t="s">
        <v>27</v>
      </c>
    </row>
    <row r="516" spans="1:9" x14ac:dyDescent="0.2">
      <c r="A516" t="s">
        <v>132</v>
      </c>
      <c r="B516">
        <v>1.4838</v>
      </c>
      <c r="C516" t="s">
        <v>1</v>
      </c>
      <c r="D516" t="s">
        <v>49</v>
      </c>
      <c r="E516" t="s">
        <v>45</v>
      </c>
      <c r="F516" t="s">
        <v>17</v>
      </c>
      <c r="G516" t="s">
        <v>28</v>
      </c>
      <c r="H516" t="s">
        <v>46</v>
      </c>
      <c r="I516" t="s">
        <v>27</v>
      </c>
    </row>
    <row r="517" spans="1:9" x14ac:dyDescent="0.2">
      <c r="A517" t="s">
        <v>182</v>
      </c>
      <c r="B517">
        <v>1.5750000000000001E-4</v>
      </c>
      <c r="C517" t="s">
        <v>1</v>
      </c>
      <c r="D517" t="s">
        <v>6</v>
      </c>
      <c r="E517" t="s">
        <v>12</v>
      </c>
      <c r="F517" t="s">
        <v>17</v>
      </c>
      <c r="G517" t="s">
        <v>28</v>
      </c>
      <c r="H517" t="s">
        <v>101</v>
      </c>
      <c r="I517" t="s">
        <v>27</v>
      </c>
    </row>
    <row r="518" spans="1:9" x14ac:dyDescent="0.2">
      <c r="A518" t="s">
        <v>74</v>
      </c>
      <c r="B518">
        <v>0.18543999999999999</v>
      </c>
      <c r="C518" t="s">
        <v>1</v>
      </c>
      <c r="D518" t="s">
        <v>32</v>
      </c>
      <c r="E518" t="s">
        <v>12</v>
      </c>
      <c r="F518" t="s">
        <v>17</v>
      </c>
      <c r="G518" t="s">
        <v>28</v>
      </c>
      <c r="H518" t="s">
        <v>75</v>
      </c>
      <c r="I518" t="s">
        <v>27</v>
      </c>
    </row>
    <row r="519" spans="1:9" x14ac:dyDescent="0.2">
      <c r="A519" t="s">
        <v>100</v>
      </c>
      <c r="B519">
        <v>7.8700000000000002E-5</v>
      </c>
      <c r="C519" t="s">
        <v>1</v>
      </c>
      <c r="D519" t="s">
        <v>6</v>
      </c>
      <c r="E519" t="s">
        <v>12</v>
      </c>
      <c r="F519" t="s">
        <v>17</v>
      </c>
      <c r="G519" t="s">
        <v>28</v>
      </c>
      <c r="H519" t="s">
        <v>183</v>
      </c>
      <c r="I519" t="s">
        <v>27</v>
      </c>
    </row>
    <row r="520" spans="1:9" x14ac:dyDescent="0.2">
      <c r="A520" t="s">
        <v>274</v>
      </c>
      <c r="B520">
        <v>3.412E-4</v>
      </c>
      <c r="C520" t="s">
        <v>1</v>
      </c>
      <c r="D520" t="s">
        <v>6</v>
      </c>
      <c r="E520" t="s">
        <v>12</v>
      </c>
      <c r="F520" t="s">
        <v>17</v>
      </c>
      <c r="G520" t="s">
        <v>28</v>
      </c>
      <c r="H520" t="s">
        <v>275</v>
      </c>
      <c r="I520" t="s">
        <v>27</v>
      </c>
    </row>
    <row r="521" spans="1:9" x14ac:dyDescent="0.2">
      <c r="A521" t="s">
        <v>66</v>
      </c>
      <c r="B521">
        <v>0.11471000000000001</v>
      </c>
      <c r="C521" t="s">
        <v>1</v>
      </c>
      <c r="D521" t="s">
        <v>6</v>
      </c>
      <c r="E521" t="s">
        <v>12</v>
      </c>
      <c r="F521" t="s">
        <v>17</v>
      </c>
      <c r="G521" t="s">
        <v>28</v>
      </c>
      <c r="H521" t="s">
        <v>67</v>
      </c>
      <c r="I521" t="s">
        <v>27</v>
      </c>
    </row>
    <row r="522" spans="1:9" x14ac:dyDescent="0.2">
      <c r="A522" t="s">
        <v>215</v>
      </c>
      <c r="B522">
        <v>2.8499999999999999E-4</v>
      </c>
      <c r="C522" t="s">
        <v>1</v>
      </c>
      <c r="D522" t="s">
        <v>32</v>
      </c>
      <c r="E522" t="s">
        <v>12</v>
      </c>
      <c r="F522" t="s">
        <v>17</v>
      </c>
      <c r="G522" t="s">
        <v>28</v>
      </c>
      <c r="H522" t="s">
        <v>216</v>
      </c>
      <c r="I522" t="s">
        <v>27</v>
      </c>
    </row>
    <row r="523" spans="1:9" x14ac:dyDescent="0.2">
      <c r="A523" t="s">
        <v>68</v>
      </c>
      <c r="B523">
        <v>0.43978894899999998</v>
      </c>
      <c r="C523" t="s">
        <v>1</v>
      </c>
      <c r="D523" t="s">
        <v>32</v>
      </c>
      <c r="E523" t="s">
        <v>12</v>
      </c>
      <c r="F523" t="s">
        <v>17</v>
      </c>
      <c r="G523" t="s">
        <v>28</v>
      </c>
      <c r="H523" t="s">
        <v>69</v>
      </c>
      <c r="I523" t="s">
        <v>27</v>
      </c>
    </row>
    <row r="524" spans="1:9" x14ac:dyDescent="0.2">
      <c r="A524" t="s">
        <v>58</v>
      </c>
      <c r="B524">
        <v>1.984E-2</v>
      </c>
      <c r="C524" t="s">
        <v>1</v>
      </c>
      <c r="D524" t="s">
        <v>49</v>
      </c>
      <c r="E524" t="s">
        <v>12</v>
      </c>
      <c r="F524" t="s">
        <v>17</v>
      </c>
      <c r="G524" t="s">
        <v>28</v>
      </c>
      <c r="H524" t="s">
        <v>59</v>
      </c>
      <c r="I524" t="s">
        <v>27</v>
      </c>
    </row>
    <row r="525" spans="1:9" x14ac:dyDescent="0.2">
      <c r="A525" t="s">
        <v>150</v>
      </c>
      <c r="B525">
        <v>8.1099999999999992E-3</v>
      </c>
      <c r="C525" t="s">
        <v>1</v>
      </c>
      <c r="D525" t="s">
        <v>32</v>
      </c>
      <c r="E525" t="s">
        <v>12</v>
      </c>
      <c r="F525" t="s">
        <v>17</v>
      </c>
      <c r="G525" t="s">
        <v>28</v>
      </c>
      <c r="H525" t="s">
        <v>151</v>
      </c>
      <c r="I525" t="s">
        <v>27</v>
      </c>
    </row>
    <row r="526" spans="1:9" x14ac:dyDescent="0.2">
      <c r="A526" t="s">
        <v>138</v>
      </c>
      <c r="B526">
        <v>1.304E-2</v>
      </c>
      <c r="C526" t="s">
        <v>1</v>
      </c>
      <c r="D526" t="s">
        <v>32</v>
      </c>
      <c r="E526" t="s">
        <v>12</v>
      </c>
      <c r="F526" t="s">
        <v>17</v>
      </c>
      <c r="G526" t="s">
        <v>28</v>
      </c>
      <c r="H526" t="s">
        <v>139</v>
      </c>
      <c r="I526" t="s">
        <v>27</v>
      </c>
    </row>
    <row r="527" spans="1:9" x14ac:dyDescent="0.2">
      <c r="A527" t="s">
        <v>276</v>
      </c>
      <c r="B527">
        <v>3.3790000000000001E-2</v>
      </c>
      <c r="C527" t="s">
        <v>1</v>
      </c>
      <c r="D527" t="s">
        <v>32</v>
      </c>
      <c r="E527" t="s">
        <v>12</v>
      </c>
      <c r="F527" t="s">
        <v>17</v>
      </c>
      <c r="G527" t="s">
        <v>28</v>
      </c>
      <c r="H527" t="s">
        <v>277</v>
      </c>
      <c r="I527" t="s">
        <v>27</v>
      </c>
    </row>
    <row r="528" spans="1:9" x14ac:dyDescent="0.2">
      <c r="A528" t="s">
        <v>34</v>
      </c>
      <c r="B528">
        <v>0.43978894899999998</v>
      </c>
      <c r="C528" t="s">
        <v>1</v>
      </c>
      <c r="D528" t="s">
        <v>6</v>
      </c>
      <c r="E528" t="s">
        <v>12</v>
      </c>
      <c r="F528" t="s">
        <v>17</v>
      </c>
      <c r="G528" t="s">
        <v>28</v>
      </c>
      <c r="H528" t="s">
        <v>34</v>
      </c>
      <c r="I528" t="s">
        <v>27</v>
      </c>
    </row>
    <row r="529" spans="1:9" x14ac:dyDescent="0.2">
      <c r="A529" t="s">
        <v>267</v>
      </c>
      <c r="B529">
        <v>1</v>
      </c>
      <c r="C529" t="s">
        <v>1</v>
      </c>
      <c r="D529" t="s">
        <v>6</v>
      </c>
      <c r="E529" t="s">
        <v>12</v>
      </c>
      <c r="F529" t="s">
        <v>17</v>
      </c>
      <c r="G529" t="s">
        <v>26</v>
      </c>
      <c r="H529" t="s">
        <v>267</v>
      </c>
      <c r="I529" t="s">
        <v>174</v>
      </c>
    </row>
    <row r="530" spans="1:9" x14ac:dyDescent="0.2">
      <c r="A530" t="s">
        <v>152</v>
      </c>
      <c r="B530">
        <v>0.15315000000000001</v>
      </c>
      <c r="C530" t="s">
        <v>1</v>
      </c>
      <c r="D530" t="s">
        <v>6</v>
      </c>
      <c r="E530" t="s">
        <v>12</v>
      </c>
      <c r="F530" t="s">
        <v>17</v>
      </c>
      <c r="G530" t="s">
        <v>28</v>
      </c>
      <c r="H530" t="s">
        <v>143</v>
      </c>
      <c r="I530" t="s">
        <v>27</v>
      </c>
    </row>
    <row r="532" spans="1:9" ht="16" x14ac:dyDescent="0.2">
      <c r="A532" s="1" t="s">
        <v>4</v>
      </c>
      <c r="B532" s="1" t="s">
        <v>623</v>
      </c>
    </row>
    <row r="533" spans="1:9" x14ac:dyDescent="0.2">
      <c r="A533" t="s">
        <v>5</v>
      </c>
      <c r="B533" t="s">
        <v>6</v>
      </c>
    </row>
    <row r="534" spans="1:9" x14ac:dyDescent="0.2">
      <c r="A534" t="s">
        <v>7</v>
      </c>
      <c r="B534">
        <v>1</v>
      </c>
    </row>
    <row r="535" spans="1:9" x14ac:dyDescent="0.2">
      <c r="A535" t="s">
        <v>8</v>
      </c>
      <c r="B535" t="s">
        <v>624</v>
      </c>
    </row>
    <row r="536" spans="1:9" x14ac:dyDescent="0.2">
      <c r="A536" t="s">
        <v>9</v>
      </c>
      <c r="B536" t="s">
        <v>10</v>
      </c>
    </row>
    <row r="537" spans="1:9" x14ac:dyDescent="0.2">
      <c r="A537" t="s">
        <v>11</v>
      </c>
      <c r="B537" t="s">
        <v>12</v>
      </c>
    </row>
    <row r="538" spans="1:9" x14ac:dyDescent="0.2">
      <c r="A538" t="s">
        <v>13</v>
      </c>
      <c r="B538" t="s">
        <v>14</v>
      </c>
    </row>
    <row r="539" spans="1:9" x14ac:dyDescent="0.2">
      <c r="A539" t="s">
        <v>15</v>
      </c>
      <c r="B539" t="s">
        <v>278</v>
      </c>
    </row>
    <row r="540" spans="1:9" x14ac:dyDescent="0.2">
      <c r="A540" t="s">
        <v>16</v>
      </c>
      <c r="B540" t="s">
        <v>17</v>
      </c>
    </row>
    <row r="541" spans="1:9" x14ac:dyDescent="0.2">
      <c r="A541" t="s">
        <v>18</v>
      </c>
      <c r="B541" t="s">
        <v>17</v>
      </c>
    </row>
    <row r="542" spans="1:9" x14ac:dyDescent="0.2">
      <c r="A542" t="s">
        <v>19</v>
      </c>
      <c r="B542" t="s">
        <v>17</v>
      </c>
    </row>
    <row r="543" spans="1:9" ht="16" x14ac:dyDescent="0.2">
      <c r="A543" s="1" t="s">
        <v>20</v>
      </c>
    </row>
    <row r="544" spans="1:9" x14ac:dyDescent="0.2">
      <c r="A544" t="s">
        <v>21</v>
      </c>
      <c r="B544" t="s">
        <v>22</v>
      </c>
      <c r="C544" t="s">
        <v>23</v>
      </c>
      <c r="D544" t="s">
        <v>5</v>
      </c>
      <c r="E544" t="s">
        <v>11</v>
      </c>
      <c r="F544" t="s">
        <v>24</v>
      </c>
      <c r="G544" t="s">
        <v>9</v>
      </c>
      <c r="H544" t="s">
        <v>8</v>
      </c>
      <c r="I544" t="s">
        <v>25</v>
      </c>
    </row>
    <row r="545" spans="1:9" x14ac:dyDescent="0.2">
      <c r="A545" t="s">
        <v>36</v>
      </c>
      <c r="B545">
        <v>0.875</v>
      </c>
      <c r="C545" t="s">
        <v>1</v>
      </c>
      <c r="D545" t="s">
        <v>6</v>
      </c>
      <c r="E545" t="s">
        <v>12</v>
      </c>
      <c r="F545" t="s">
        <v>17</v>
      </c>
      <c r="G545" t="s">
        <v>28</v>
      </c>
      <c r="H545" t="s">
        <v>36</v>
      </c>
      <c r="I545" t="s">
        <v>27</v>
      </c>
    </row>
    <row r="546" spans="1:9" x14ac:dyDescent="0.2">
      <c r="A546" t="s">
        <v>77</v>
      </c>
      <c r="B546">
        <v>0.875</v>
      </c>
      <c r="C546" t="s">
        <v>1</v>
      </c>
      <c r="D546" t="s">
        <v>32</v>
      </c>
      <c r="E546" t="s">
        <v>12</v>
      </c>
      <c r="F546" t="s">
        <v>17</v>
      </c>
      <c r="G546" t="s">
        <v>28</v>
      </c>
      <c r="H546" t="s">
        <v>78</v>
      </c>
      <c r="I546" t="s">
        <v>27</v>
      </c>
    </row>
    <row r="547" spans="1:9" x14ac:dyDescent="0.2">
      <c r="A547" t="s">
        <v>177</v>
      </c>
      <c r="B547">
        <v>7.4999999999999997E-2</v>
      </c>
      <c r="C547" t="s">
        <v>1</v>
      </c>
      <c r="D547" t="s">
        <v>6</v>
      </c>
      <c r="E547" t="s">
        <v>12</v>
      </c>
      <c r="F547" t="s">
        <v>17</v>
      </c>
      <c r="G547" t="s">
        <v>28</v>
      </c>
      <c r="H547" t="s">
        <v>140</v>
      </c>
      <c r="I547" t="s">
        <v>33</v>
      </c>
    </row>
    <row r="548" spans="1:9" x14ac:dyDescent="0.2">
      <c r="A548" t="s">
        <v>185</v>
      </c>
      <c r="B548">
        <v>0.05</v>
      </c>
      <c r="C548" t="s">
        <v>1</v>
      </c>
      <c r="D548" t="s">
        <v>32</v>
      </c>
      <c r="E548" t="s">
        <v>12</v>
      </c>
      <c r="F548" t="s">
        <v>17</v>
      </c>
      <c r="G548" t="s">
        <v>28</v>
      </c>
      <c r="H548" t="s">
        <v>186</v>
      </c>
      <c r="I548" t="s">
        <v>33</v>
      </c>
    </row>
    <row r="549" spans="1:9" x14ac:dyDescent="0.2">
      <c r="A549" t="s">
        <v>623</v>
      </c>
      <c r="B549">
        <v>1</v>
      </c>
      <c r="C549" t="s">
        <v>1</v>
      </c>
      <c r="D549" t="s">
        <v>6</v>
      </c>
      <c r="E549" t="s">
        <v>12</v>
      </c>
      <c r="F549" t="s">
        <v>17</v>
      </c>
      <c r="G549" t="s">
        <v>26</v>
      </c>
      <c r="H549" t="s">
        <v>624</v>
      </c>
      <c r="I549" t="s">
        <v>27</v>
      </c>
    </row>
    <row r="551" spans="1:9" ht="16" x14ac:dyDescent="0.2">
      <c r="A551" s="1" t="s">
        <v>4</v>
      </c>
      <c r="B551" s="1" t="s">
        <v>280</v>
      </c>
    </row>
    <row r="552" spans="1:9" x14ac:dyDescent="0.2">
      <c r="A552" t="s">
        <v>5</v>
      </c>
      <c r="B552" t="s">
        <v>6</v>
      </c>
    </row>
    <row r="553" spans="1:9" x14ac:dyDescent="0.2">
      <c r="A553" t="s">
        <v>7</v>
      </c>
      <c r="B553">
        <v>1</v>
      </c>
    </row>
    <row r="554" spans="1:9" x14ac:dyDescent="0.2">
      <c r="A554" t="s">
        <v>8</v>
      </c>
      <c r="B554" t="s">
        <v>280</v>
      </c>
    </row>
    <row r="555" spans="1:9" x14ac:dyDescent="0.2">
      <c r="A555" t="s">
        <v>9</v>
      </c>
      <c r="B555" t="s">
        <v>10</v>
      </c>
    </row>
    <row r="556" spans="1:9" x14ac:dyDescent="0.2">
      <c r="A556" t="s">
        <v>11</v>
      </c>
      <c r="B556" t="s">
        <v>12</v>
      </c>
    </row>
    <row r="557" spans="1:9" x14ac:dyDescent="0.2">
      <c r="A557" t="s">
        <v>13</v>
      </c>
      <c r="B557" t="s">
        <v>14</v>
      </c>
    </row>
    <row r="558" spans="1:9" x14ac:dyDescent="0.2">
      <c r="A558" t="s">
        <v>15</v>
      </c>
      <c r="B558" t="s">
        <v>129</v>
      </c>
    </row>
    <row r="559" spans="1:9" x14ac:dyDescent="0.2">
      <c r="A559" t="s">
        <v>16</v>
      </c>
      <c r="B559" t="s">
        <v>281</v>
      </c>
    </row>
    <row r="560" spans="1:9" x14ac:dyDescent="0.2">
      <c r="A560" t="s">
        <v>18</v>
      </c>
      <c r="B560" t="s">
        <v>17</v>
      </c>
    </row>
    <row r="561" spans="1:9" x14ac:dyDescent="0.2">
      <c r="A561" t="s">
        <v>19</v>
      </c>
      <c r="B561" t="s">
        <v>17</v>
      </c>
    </row>
    <row r="562" spans="1:9" ht="16" x14ac:dyDescent="0.2">
      <c r="A562" s="1" t="s">
        <v>20</v>
      </c>
    </row>
    <row r="563" spans="1:9" x14ac:dyDescent="0.2">
      <c r="A563" t="s">
        <v>21</v>
      </c>
      <c r="B563" t="s">
        <v>22</v>
      </c>
      <c r="C563" t="s">
        <v>23</v>
      </c>
      <c r="D563" t="s">
        <v>5</v>
      </c>
      <c r="E563" t="s">
        <v>11</v>
      </c>
      <c r="F563" t="s">
        <v>24</v>
      </c>
      <c r="G563" t="s">
        <v>9</v>
      </c>
      <c r="H563" t="s">
        <v>8</v>
      </c>
      <c r="I563" t="s">
        <v>25</v>
      </c>
    </row>
    <row r="564" spans="1:9" x14ac:dyDescent="0.2">
      <c r="A564" t="s">
        <v>121</v>
      </c>
      <c r="B564">
        <v>0.15709999999999999</v>
      </c>
      <c r="C564" t="s">
        <v>1</v>
      </c>
      <c r="D564" t="s">
        <v>6</v>
      </c>
      <c r="E564" t="s">
        <v>12</v>
      </c>
      <c r="F564" t="s">
        <v>17</v>
      </c>
      <c r="G564" t="s">
        <v>28</v>
      </c>
      <c r="H564" t="s">
        <v>121</v>
      </c>
      <c r="I564" t="s">
        <v>27</v>
      </c>
    </row>
    <row r="565" spans="1:9" x14ac:dyDescent="0.2">
      <c r="A565" t="s">
        <v>134</v>
      </c>
      <c r="B565">
        <v>1.874E-2</v>
      </c>
      <c r="C565" t="s">
        <v>47</v>
      </c>
      <c r="D565" t="s">
        <v>14</v>
      </c>
      <c r="E565" t="s">
        <v>81</v>
      </c>
      <c r="F565" t="s">
        <v>80</v>
      </c>
      <c r="G565" t="s">
        <v>48</v>
      </c>
      <c r="I565" t="s">
        <v>27</v>
      </c>
    </row>
    <row r="566" spans="1:9" x14ac:dyDescent="0.2">
      <c r="A566" t="s">
        <v>135</v>
      </c>
      <c r="B566">
        <v>1.874E-2</v>
      </c>
      <c r="C566" t="s">
        <v>47</v>
      </c>
      <c r="D566" t="s">
        <v>14</v>
      </c>
      <c r="E566" t="s">
        <v>79</v>
      </c>
      <c r="F566" t="s">
        <v>80</v>
      </c>
      <c r="G566" t="s">
        <v>48</v>
      </c>
      <c r="I566" t="s">
        <v>27</v>
      </c>
    </row>
    <row r="567" spans="1:9" x14ac:dyDescent="0.2">
      <c r="A567" t="s">
        <v>68</v>
      </c>
      <c r="B567">
        <v>0.84389999999999998</v>
      </c>
      <c r="C567" t="s">
        <v>1</v>
      </c>
      <c r="D567" t="s">
        <v>32</v>
      </c>
      <c r="E567" t="s">
        <v>12</v>
      </c>
      <c r="F567" t="s">
        <v>17</v>
      </c>
      <c r="G567" t="s">
        <v>28</v>
      </c>
      <c r="H567" t="s">
        <v>69</v>
      </c>
      <c r="I567" t="s">
        <v>27</v>
      </c>
    </row>
    <row r="568" spans="1:9" x14ac:dyDescent="0.2">
      <c r="A568" t="s">
        <v>138</v>
      </c>
      <c r="B568">
        <v>0.15709999999999999</v>
      </c>
      <c r="C568" t="s">
        <v>1</v>
      </c>
      <c r="D568" t="s">
        <v>32</v>
      </c>
      <c r="E568" t="s">
        <v>12</v>
      </c>
      <c r="F568" t="s">
        <v>17</v>
      </c>
      <c r="G568" t="s">
        <v>28</v>
      </c>
      <c r="H568" t="s">
        <v>139</v>
      </c>
      <c r="I568" t="s">
        <v>27</v>
      </c>
    </row>
    <row r="569" spans="1:9" x14ac:dyDescent="0.2">
      <c r="A569" t="s">
        <v>34</v>
      </c>
      <c r="B569">
        <v>0.84389999999999998</v>
      </c>
      <c r="C569" t="s">
        <v>1</v>
      </c>
      <c r="D569" t="s">
        <v>6</v>
      </c>
      <c r="E569" t="s">
        <v>12</v>
      </c>
      <c r="F569" t="s">
        <v>17</v>
      </c>
      <c r="G569" t="s">
        <v>28</v>
      </c>
      <c r="H569" t="s">
        <v>34</v>
      </c>
      <c r="I569" t="s">
        <v>27</v>
      </c>
    </row>
    <row r="570" spans="1:9" x14ac:dyDescent="0.2">
      <c r="A570" t="s">
        <v>280</v>
      </c>
      <c r="B570">
        <v>1</v>
      </c>
      <c r="C570" t="s">
        <v>1</v>
      </c>
      <c r="D570" t="s">
        <v>6</v>
      </c>
      <c r="E570" t="s">
        <v>12</v>
      </c>
      <c r="F570" t="s">
        <v>17</v>
      </c>
      <c r="G570" t="s">
        <v>26</v>
      </c>
      <c r="H570" t="s">
        <v>280</v>
      </c>
      <c r="I570" t="s">
        <v>174</v>
      </c>
    </row>
    <row r="571" spans="1:9" x14ac:dyDescent="0.2">
      <c r="A571" t="s">
        <v>147</v>
      </c>
      <c r="B571">
        <v>1.756E-3</v>
      </c>
      <c r="C571" t="s">
        <v>1</v>
      </c>
      <c r="D571" t="s">
        <v>6</v>
      </c>
      <c r="E571" t="s">
        <v>119</v>
      </c>
      <c r="F571" t="s">
        <v>17</v>
      </c>
      <c r="G571" t="s">
        <v>28</v>
      </c>
      <c r="H571" t="s">
        <v>147</v>
      </c>
      <c r="I571" t="s">
        <v>27</v>
      </c>
    </row>
    <row r="573" spans="1:9" ht="16" x14ac:dyDescent="0.2">
      <c r="A573" s="1" t="s">
        <v>4</v>
      </c>
      <c r="B573" s="1" t="s">
        <v>282</v>
      </c>
    </row>
    <row r="574" spans="1:9" x14ac:dyDescent="0.2">
      <c r="A574" t="s">
        <v>5</v>
      </c>
      <c r="B574" t="s">
        <v>6</v>
      </c>
    </row>
    <row r="575" spans="1:9" x14ac:dyDescent="0.2">
      <c r="A575" t="s">
        <v>7</v>
      </c>
      <c r="B575">
        <v>1</v>
      </c>
    </row>
    <row r="576" spans="1:9" x14ac:dyDescent="0.2">
      <c r="A576" t="s">
        <v>8</v>
      </c>
      <c r="B576" t="s">
        <v>282</v>
      </c>
    </row>
    <row r="577" spans="1:9" x14ac:dyDescent="0.2">
      <c r="A577" t="s">
        <v>9</v>
      </c>
      <c r="B577" t="s">
        <v>10</v>
      </c>
    </row>
    <row r="578" spans="1:9" x14ac:dyDescent="0.2">
      <c r="A578" t="s">
        <v>11</v>
      </c>
      <c r="B578" t="s">
        <v>12</v>
      </c>
    </row>
    <row r="579" spans="1:9" x14ac:dyDescent="0.2">
      <c r="A579" t="s">
        <v>13</v>
      </c>
      <c r="B579" t="s">
        <v>14</v>
      </c>
    </row>
    <row r="580" spans="1:9" x14ac:dyDescent="0.2">
      <c r="A580" t="s">
        <v>15</v>
      </c>
      <c r="B580" t="s">
        <v>129</v>
      </c>
    </row>
    <row r="581" spans="1:9" x14ac:dyDescent="0.2">
      <c r="A581" t="s">
        <v>16</v>
      </c>
      <c r="B581" t="s">
        <v>283</v>
      </c>
    </row>
    <row r="582" spans="1:9" x14ac:dyDescent="0.2">
      <c r="A582" t="s">
        <v>18</v>
      </c>
      <c r="B582" t="s">
        <v>17</v>
      </c>
    </row>
    <row r="583" spans="1:9" x14ac:dyDescent="0.2">
      <c r="A583" t="s">
        <v>19</v>
      </c>
      <c r="B583" t="s">
        <v>17</v>
      </c>
    </row>
    <row r="584" spans="1:9" ht="16" x14ac:dyDescent="0.2">
      <c r="A584" s="1" t="s">
        <v>20</v>
      </c>
    </row>
    <row r="585" spans="1:9" x14ac:dyDescent="0.2">
      <c r="A585" t="s">
        <v>21</v>
      </c>
      <c r="B585" t="s">
        <v>22</v>
      </c>
      <c r="C585" t="s">
        <v>23</v>
      </c>
      <c r="D585" t="s">
        <v>5</v>
      </c>
      <c r="E585" t="s">
        <v>11</v>
      </c>
      <c r="F585" t="s">
        <v>24</v>
      </c>
      <c r="G585" t="s">
        <v>9</v>
      </c>
      <c r="H585" t="s">
        <v>8</v>
      </c>
      <c r="I585" t="s">
        <v>25</v>
      </c>
    </row>
    <row r="586" spans="1:9" x14ac:dyDescent="0.2">
      <c r="A586" t="s">
        <v>195</v>
      </c>
      <c r="B586">
        <v>0.01</v>
      </c>
      <c r="C586" t="s">
        <v>1</v>
      </c>
      <c r="D586" t="s">
        <v>32</v>
      </c>
      <c r="E586" t="s">
        <v>12</v>
      </c>
      <c r="F586" t="s">
        <v>17</v>
      </c>
      <c r="G586" t="s">
        <v>28</v>
      </c>
      <c r="H586" t="s">
        <v>196</v>
      </c>
      <c r="I586" t="s">
        <v>33</v>
      </c>
    </row>
    <row r="587" spans="1:9" x14ac:dyDescent="0.2">
      <c r="A587" t="s">
        <v>121</v>
      </c>
      <c r="B587">
        <v>0.15</v>
      </c>
      <c r="C587" t="s">
        <v>1</v>
      </c>
      <c r="D587" t="s">
        <v>6</v>
      </c>
      <c r="E587" t="s">
        <v>12</v>
      </c>
      <c r="F587" t="s">
        <v>17</v>
      </c>
      <c r="G587" t="s">
        <v>28</v>
      </c>
      <c r="H587" t="s">
        <v>121</v>
      </c>
      <c r="I587" t="s">
        <v>27</v>
      </c>
    </row>
    <row r="588" spans="1:9" x14ac:dyDescent="0.2">
      <c r="A588" t="s">
        <v>188</v>
      </c>
      <c r="B588">
        <v>6.9499999999999998E-4</v>
      </c>
      <c r="C588" t="s">
        <v>47</v>
      </c>
      <c r="D588" t="s">
        <v>14</v>
      </c>
      <c r="E588" t="s">
        <v>12</v>
      </c>
      <c r="F588" t="s">
        <v>86</v>
      </c>
      <c r="G588" t="s">
        <v>48</v>
      </c>
      <c r="I588" t="s">
        <v>29</v>
      </c>
    </row>
    <row r="589" spans="1:9" x14ac:dyDescent="0.2">
      <c r="A589" t="s">
        <v>35</v>
      </c>
      <c r="B589">
        <v>0.3</v>
      </c>
      <c r="C589" t="s">
        <v>1</v>
      </c>
      <c r="D589" t="s">
        <v>32</v>
      </c>
      <c r="E589" t="s">
        <v>12</v>
      </c>
      <c r="F589" t="s">
        <v>17</v>
      </c>
      <c r="G589" t="s">
        <v>28</v>
      </c>
      <c r="H589" t="s">
        <v>30</v>
      </c>
      <c r="I589" t="s">
        <v>27</v>
      </c>
    </row>
    <row r="590" spans="1:9" x14ac:dyDescent="0.2">
      <c r="A590" t="s">
        <v>54</v>
      </c>
      <c r="B590">
        <v>0.64500000000000002</v>
      </c>
      <c r="C590" t="s">
        <v>1</v>
      </c>
      <c r="D590" t="s">
        <v>55</v>
      </c>
      <c r="E590" t="s">
        <v>56</v>
      </c>
      <c r="F590" t="s">
        <v>17</v>
      </c>
      <c r="G590" t="s">
        <v>28</v>
      </c>
      <c r="H590" t="s">
        <v>57</v>
      </c>
      <c r="I590" t="s">
        <v>29</v>
      </c>
    </row>
    <row r="591" spans="1:9" x14ac:dyDescent="0.2">
      <c r="A591" t="s">
        <v>187</v>
      </c>
      <c r="B591">
        <v>0.01</v>
      </c>
      <c r="C591" t="s">
        <v>1</v>
      </c>
      <c r="D591" t="s">
        <v>6</v>
      </c>
      <c r="E591" t="s">
        <v>12</v>
      </c>
      <c r="F591" t="s">
        <v>17</v>
      </c>
      <c r="G591" t="s">
        <v>28</v>
      </c>
      <c r="H591" t="s">
        <v>187</v>
      </c>
      <c r="I591" t="s">
        <v>27</v>
      </c>
    </row>
    <row r="592" spans="1:9" x14ac:dyDescent="0.2">
      <c r="A592" t="s">
        <v>106</v>
      </c>
      <c r="B592">
        <v>1.1799999999999999E-6</v>
      </c>
      <c r="C592" t="s">
        <v>47</v>
      </c>
      <c r="D592" t="s">
        <v>14</v>
      </c>
      <c r="E592" t="s">
        <v>12</v>
      </c>
      <c r="F592" t="s">
        <v>86</v>
      </c>
      <c r="G592" t="s">
        <v>48</v>
      </c>
      <c r="I592" t="s">
        <v>29</v>
      </c>
    </row>
    <row r="593" spans="1:9" x14ac:dyDescent="0.2">
      <c r="A593" t="s">
        <v>98</v>
      </c>
      <c r="B593">
        <v>5.5290000000000005E-4</v>
      </c>
      <c r="C593" t="s">
        <v>47</v>
      </c>
      <c r="D593" t="s">
        <v>14</v>
      </c>
      <c r="E593" t="s">
        <v>12</v>
      </c>
      <c r="F593" t="s">
        <v>86</v>
      </c>
      <c r="G593" t="s">
        <v>48</v>
      </c>
      <c r="I593" t="s">
        <v>87</v>
      </c>
    </row>
    <row r="594" spans="1:9" x14ac:dyDescent="0.2">
      <c r="A594" t="s">
        <v>141</v>
      </c>
      <c r="B594">
        <v>8.5599999999999999E-3</v>
      </c>
      <c r="C594" t="s">
        <v>47</v>
      </c>
      <c r="D594" t="s">
        <v>14</v>
      </c>
      <c r="E594" t="s">
        <v>12</v>
      </c>
      <c r="F594" t="s">
        <v>86</v>
      </c>
      <c r="G594" t="s">
        <v>48</v>
      </c>
      <c r="I594" t="s">
        <v>87</v>
      </c>
    </row>
    <row r="595" spans="1:9" x14ac:dyDescent="0.2">
      <c r="A595" t="s">
        <v>99</v>
      </c>
      <c r="B595">
        <v>7.2700000000000004E-3</v>
      </c>
      <c r="C595" t="s">
        <v>47</v>
      </c>
      <c r="D595" t="s">
        <v>14</v>
      </c>
      <c r="E595" t="s">
        <v>12</v>
      </c>
      <c r="F595" t="s">
        <v>86</v>
      </c>
      <c r="G595" t="s">
        <v>48</v>
      </c>
      <c r="I595" t="s">
        <v>87</v>
      </c>
    </row>
    <row r="596" spans="1:9" x14ac:dyDescent="0.2">
      <c r="A596" t="s">
        <v>72</v>
      </c>
      <c r="B596">
        <v>0.45</v>
      </c>
      <c r="C596" t="s">
        <v>1</v>
      </c>
      <c r="D596" t="s">
        <v>32</v>
      </c>
      <c r="E596" t="s">
        <v>12</v>
      </c>
      <c r="F596" t="s">
        <v>17</v>
      </c>
      <c r="G596" t="s">
        <v>28</v>
      </c>
      <c r="H596" t="s">
        <v>73</v>
      </c>
      <c r="I596" t="s">
        <v>27</v>
      </c>
    </row>
    <row r="597" spans="1:9" x14ac:dyDescent="0.2">
      <c r="A597" t="s">
        <v>134</v>
      </c>
      <c r="B597">
        <v>1.5800000000000002E-2</v>
      </c>
      <c r="C597" t="s">
        <v>47</v>
      </c>
      <c r="D597" t="s">
        <v>14</v>
      </c>
      <c r="E597" t="s">
        <v>81</v>
      </c>
      <c r="F597" t="s">
        <v>80</v>
      </c>
      <c r="G597" t="s">
        <v>48</v>
      </c>
      <c r="I597" t="s">
        <v>27</v>
      </c>
    </row>
    <row r="598" spans="1:9" x14ac:dyDescent="0.2">
      <c r="A598" t="s">
        <v>96</v>
      </c>
      <c r="B598">
        <v>2.456</v>
      </c>
      <c r="C598" t="s">
        <v>47</v>
      </c>
      <c r="D598" t="s">
        <v>14</v>
      </c>
      <c r="E598" t="s">
        <v>12</v>
      </c>
      <c r="F598" t="s">
        <v>86</v>
      </c>
      <c r="G598" t="s">
        <v>48</v>
      </c>
      <c r="I598" t="s">
        <v>87</v>
      </c>
    </row>
    <row r="599" spans="1:9" x14ac:dyDescent="0.2">
      <c r="A599" t="s">
        <v>284</v>
      </c>
      <c r="B599">
        <v>4.5800000000000002E-6</v>
      </c>
      <c r="C599" t="s">
        <v>47</v>
      </c>
      <c r="D599" t="s">
        <v>14</v>
      </c>
      <c r="E599" t="s">
        <v>12</v>
      </c>
      <c r="F599" t="s">
        <v>107</v>
      </c>
      <c r="G599" t="s">
        <v>48</v>
      </c>
      <c r="I599" t="s">
        <v>27</v>
      </c>
    </row>
    <row r="600" spans="1:9" x14ac:dyDescent="0.2">
      <c r="A600" t="s">
        <v>135</v>
      </c>
      <c r="B600">
        <v>1.5800000000000002E-2</v>
      </c>
      <c r="C600" t="s">
        <v>47</v>
      </c>
      <c r="D600" t="s">
        <v>14</v>
      </c>
      <c r="E600" t="s">
        <v>79</v>
      </c>
      <c r="F600" t="s">
        <v>80</v>
      </c>
      <c r="G600" t="s">
        <v>48</v>
      </c>
      <c r="I600" t="s">
        <v>27</v>
      </c>
    </row>
    <row r="601" spans="1:9" x14ac:dyDescent="0.2">
      <c r="A601" t="s">
        <v>127</v>
      </c>
      <c r="B601">
        <v>2.23E-4</v>
      </c>
      <c r="C601" t="s">
        <v>47</v>
      </c>
      <c r="D601" t="s">
        <v>14</v>
      </c>
      <c r="E601" t="s">
        <v>12</v>
      </c>
      <c r="F601" t="s">
        <v>107</v>
      </c>
      <c r="G601" t="s">
        <v>48</v>
      </c>
      <c r="I601" t="s">
        <v>27</v>
      </c>
    </row>
    <row r="602" spans="1:9" x14ac:dyDescent="0.2">
      <c r="A602" t="s">
        <v>150</v>
      </c>
      <c r="B602">
        <v>4.4999999999999998E-2</v>
      </c>
      <c r="C602" t="s">
        <v>1</v>
      </c>
      <c r="D602" t="s">
        <v>32</v>
      </c>
      <c r="E602" t="s">
        <v>12</v>
      </c>
      <c r="F602" t="s">
        <v>17</v>
      </c>
      <c r="G602" t="s">
        <v>28</v>
      </c>
      <c r="H602" t="s">
        <v>151</v>
      </c>
      <c r="I602" t="s">
        <v>27</v>
      </c>
    </row>
    <row r="603" spans="1:9" x14ac:dyDescent="0.2">
      <c r="A603" t="s">
        <v>138</v>
      </c>
      <c r="B603">
        <v>0.15</v>
      </c>
      <c r="C603" t="s">
        <v>1</v>
      </c>
      <c r="D603" t="s">
        <v>32</v>
      </c>
      <c r="E603" t="s">
        <v>12</v>
      </c>
      <c r="F603" t="s">
        <v>17</v>
      </c>
      <c r="G603" t="s">
        <v>28</v>
      </c>
      <c r="H603" t="s">
        <v>139</v>
      </c>
      <c r="I603" t="s">
        <v>27</v>
      </c>
    </row>
    <row r="604" spans="1:9" x14ac:dyDescent="0.2">
      <c r="A604" t="s">
        <v>190</v>
      </c>
      <c r="B604">
        <v>1.2899999999999999E-4</v>
      </c>
      <c r="C604" t="s">
        <v>47</v>
      </c>
      <c r="D604" t="s">
        <v>14</v>
      </c>
      <c r="E604" t="s">
        <v>12</v>
      </c>
      <c r="F604" t="s">
        <v>107</v>
      </c>
      <c r="G604" t="s">
        <v>48</v>
      </c>
      <c r="I604" t="s">
        <v>27</v>
      </c>
    </row>
    <row r="605" spans="1:9" x14ac:dyDescent="0.2">
      <c r="A605" t="s">
        <v>34</v>
      </c>
      <c r="B605">
        <v>0.45</v>
      </c>
      <c r="C605" t="s">
        <v>1</v>
      </c>
      <c r="D605" t="s">
        <v>6</v>
      </c>
      <c r="E605" t="s">
        <v>12</v>
      </c>
      <c r="F605" t="s">
        <v>17</v>
      </c>
      <c r="G605" t="s">
        <v>28</v>
      </c>
      <c r="H605" t="s">
        <v>34</v>
      </c>
      <c r="I605" t="s">
        <v>27</v>
      </c>
    </row>
    <row r="606" spans="1:9" x14ac:dyDescent="0.2">
      <c r="A606" t="s">
        <v>97</v>
      </c>
      <c r="B606">
        <v>7.0800000000000004E-3</v>
      </c>
      <c r="C606" t="s">
        <v>47</v>
      </c>
      <c r="D606" t="s">
        <v>14</v>
      </c>
      <c r="E606" t="s">
        <v>12</v>
      </c>
      <c r="F606" t="s">
        <v>86</v>
      </c>
      <c r="G606" t="s">
        <v>48</v>
      </c>
      <c r="I606" t="s">
        <v>87</v>
      </c>
    </row>
    <row r="607" spans="1:9" x14ac:dyDescent="0.2">
      <c r="A607" t="s">
        <v>282</v>
      </c>
      <c r="B607">
        <v>1</v>
      </c>
      <c r="C607" t="s">
        <v>1</v>
      </c>
      <c r="D607" t="s">
        <v>6</v>
      </c>
      <c r="E607" t="s">
        <v>12</v>
      </c>
      <c r="F607" t="s">
        <v>17</v>
      </c>
      <c r="G607" t="s">
        <v>26</v>
      </c>
      <c r="H607" t="s">
        <v>282</v>
      </c>
      <c r="I607" t="s">
        <v>131</v>
      </c>
    </row>
    <row r="608" spans="1:9" x14ac:dyDescent="0.2">
      <c r="A608" t="s">
        <v>152</v>
      </c>
      <c r="B608">
        <v>0.45</v>
      </c>
      <c r="C608" t="s">
        <v>1</v>
      </c>
      <c r="D608" t="s">
        <v>6</v>
      </c>
      <c r="E608" t="s">
        <v>12</v>
      </c>
      <c r="F608" t="s">
        <v>17</v>
      </c>
      <c r="G608" t="s">
        <v>28</v>
      </c>
      <c r="H608" t="s">
        <v>143</v>
      </c>
      <c r="I608" t="s">
        <v>27</v>
      </c>
    </row>
    <row r="610" spans="1:9" ht="16" x14ac:dyDescent="0.2">
      <c r="A610" s="1" t="s">
        <v>4</v>
      </c>
      <c r="B610" s="1" t="s">
        <v>285</v>
      </c>
    </row>
    <row r="611" spans="1:9" x14ac:dyDescent="0.2">
      <c r="A611" t="s">
        <v>5</v>
      </c>
      <c r="B611" t="s">
        <v>6</v>
      </c>
    </row>
    <row r="612" spans="1:9" x14ac:dyDescent="0.2">
      <c r="A612" t="s">
        <v>7</v>
      </c>
      <c r="B612">
        <v>1</v>
      </c>
    </row>
    <row r="613" spans="1:9" x14ac:dyDescent="0.2">
      <c r="A613" t="s">
        <v>8</v>
      </c>
      <c r="B613" t="s">
        <v>285</v>
      </c>
    </row>
    <row r="614" spans="1:9" x14ac:dyDescent="0.2">
      <c r="A614" t="s">
        <v>9</v>
      </c>
      <c r="B614" t="s">
        <v>10</v>
      </c>
    </row>
    <row r="615" spans="1:9" x14ac:dyDescent="0.2">
      <c r="A615" t="s">
        <v>11</v>
      </c>
      <c r="B615" t="s">
        <v>12</v>
      </c>
    </row>
    <row r="616" spans="1:9" x14ac:dyDescent="0.2">
      <c r="A616" t="s">
        <v>13</v>
      </c>
      <c r="B616" t="s">
        <v>14</v>
      </c>
    </row>
    <row r="617" spans="1:9" x14ac:dyDescent="0.2">
      <c r="A617" t="s">
        <v>15</v>
      </c>
      <c r="B617" t="s">
        <v>129</v>
      </c>
    </row>
    <row r="618" spans="1:9" x14ac:dyDescent="0.2">
      <c r="A618" t="s">
        <v>16</v>
      </c>
      <c r="B618" t="s">
        <v>286</v>
      </c>
    </row>
    <row r="619" spans="1:9" x14ac:dyDescent="0.2">
      <c r="A619" t="s">
        <v>18</v>
      </c>
      <c r="B619" t="s">
        <v>17</v>
      </c>
    </row>
    <row r="620" spans="1:9" x14ac:dyDescent="0.2">
      <c r="A620" t="s">
        <v>19</v>
      </c>
      <c r="B620" t="s">
        <v>17</v>
      </c>
    </row>
    <row r="621" spans="1:9" ht="16" x14ac:dyDescent="0.2">
      <c r="A621" s="1" t="s">
        <v>20</v>
      </c>
    </row>
    <row r="622" spans="1:9" x14ac:dyDescent="0.2">
      <c r="A622" t="s">
        <v>21</v>
      </c>
      <c r="B622" t="s">
        <v>22</v>
      </c>
      <c r="C622" t="s">
        <v>23</v>
      </c>
      <c r="D622" t="s">
        <v>5</v>
      </c>
      <c r="E622" t="s">
        <v>11</v>
      </c>
      <c r="F622" t="s">
        <v>24</v>
      </c>
      <c r="G622" t="s">
        <v>9</v>
      </c>
      <c r="H622" t="s">
        <v>8</v>
      </c>
      <c r="I622" t="s">
        <v>25</v>
      </c>
    </row>
    <row r="623" spans="1:9" x14ac:dyDescent="0.2">
      <c r="A623" t="s">
        <v>201</v>
      </c>
      <c r="B623">
        <v>-2.0491802999999999E-2</v>
      </c>
      <c r="C623" t="s">
        <v>1</v>
      </c>
      <c r="D623" t="s">
        <v>52</v>
      </c>
      <c r="E623" t="s">
        <v>53</v>
      </c>
      <c r="F623" t="s">
        <v>17</v>
      </c>
      <c r="G623" t="s">
        <v>28</v>
      </c>
      <c r="H623" t="s">
        <v>202</v>
      </c>
      <c r="I623" t="s">
        <v>27</v>
      </c>
    </row>
    <row r="624" spans="1:9" x14ac:dyDescent="0.2">
      <c r="A624" t="s">
        <v>35</v>
      </c>
      <c r="B624">
        <v>0.50270000000000004</v>
      </c>
      <c r="C624" t="s">
        <v>1</v>
      </c>
      <c r="D624" t="s">
        <v>32</v>
      </c>
      <c r="E624" t="s">
        <v>12</v>
      </c>
      <c r="F624" t="s">
        <v>17</v>
      </c>
      <c r="G624" t="s">
        <v>28</v>
      </c>
      <c r="H624" t="s">
        <v>30</v>
      </c>
      <c r="I624" t="s">
        <v>27</v>
      </c>
    </row>
    <row r="625" spans="1:9" x14ac:dyDescent="0.2">
      <c r="A625" t="s">
        <v>271</v>
      </c>
      <c r="B625">
        <v>8.1100000000000006E-5</v>
      </c>
      <c r="C625" t="s">
        <v>1</v>
      </c>
      <c r="D625" t="s">
        <v>6</v>
      </c>
      <c r="E625" t="s">
        <v>12</v>
      </c>
      <c r="F625" t="s">
        <v>17</v>
      </c>
      <c r="G625" t="s">
        <v>28</v>
      </c>
      <c r="H625" t="s">
        <v>272</v>
      </c>
      <c r="I625" t="s">
        <v>27</v>
      </c>
    </row>
    <row r="626" spans="1:9" x14ac:dyDescent="0.2">
      <c r="A626" t="s">
        <v>273</v>
      </c>
      <c r="B626">
        <v>0.182</v>
      </c>
      <c r="C626" t="s">
        <v>1</v>
      </c>
      <c r="D626" t="s">
        <v>52</v>
      </c>
      <c r="E626" t="s">
        <v>53</v>
      </c>
      <c r="F626" t="s">
        <v>17</v>
      </c>
      <c r="G626" t="s">
        <v>28</v>
      </c>
      <c r="H626" t="s">
        <v>92</v>
      </c>
      <c r="I626" t="s">
        <v>27</v>
      </c>
    </row>
    <row r="627" spans="1:9" x14ac:dyDescent="0.2">
      <c r="A627" t="s">
        <v>36</v>
      </c>
      <c r="B627">
        <v>0.16400000000000001</v>
      </c>
      <c r="C627" t="s">
        <v>1</v>
      </c>
      <c r="D627" t="s">
        <v>6</v>
      </c>
      <c r="E627" t="s">
        <v>12</v>
      </c>
      <c r="F627" t="s">
        <v>17</v>
      </c>
      <c r="G627" t="s">
        <v>28</v>
      </c>
      <c r="H627" t="s">
        <v>36</v>
      </c>
      <c r="I627" t="s">
        <v>27</v>
      </c>
    </row>
    <row r="628" spans="1:9" x14ac:dyDescent="0.2">
      <c r="A628" t="s">
        <v>132</v>
      </c>
      <c r="B628">
        <v>1.867</v>
      </c>
      <c r="C628" t="s">
        <v>1</v>
      </c>
      <c r="D628" t="s">
        <v>49</v>
      </c>
      <c r="E628" t="s">
        <v>45</v>
      </c>
      <c r="F628" t="s">
        <v>17</v>
      </c>
      <c r="G628" t="s">
        <v>28</v>
      </c>
      <c r="H628" t="s">
        <v>46</v>
      </c>
      <c r="I628" t="s">
        <v>27</v>
      </c>
    </row>
    <row r="629" spans="1:9" x14ac:dyDescent="0.2">
      <c r="A629" t="s">
        <v>133</v>
      </c>
      <c r="B629">
        <v>0.16400000000000001</v>
      </c>
      <c r="C629" t="s">
        <v>1</v>
      </c>
      <c r="D629" t="s">
        <v>32</v>
      </c>
      <c r="E629" t="s">
        <v>12</v>
      </c>
      <c r="F629" t="s">
        <v>17</v>
      </c>
      <c r="G629" t="s">
        <v>28</v>
      </c>
      <c r="H629" t="s">
        <v>38</v>
      </c>
      <c r="I629" t="s">
        <v>27</v>
      </c>
    </row>
    <row r="630" spans="1:9" x14ac:dyDescent="0.2">
      <c r="A630" t="s">
        <v>100</v>
      </c>
      <c r="B630">
        <v>4.8178499999999998E-4</v>
      </c>
      <c r="C630" t="s">
        <v>1</v>
      </c>
      <c r="D630" t="s">
        <v>6</v>
      </c>
      <c r="E630" t="s">
        <v>12</v>
      </c>
      <c r="F630" t="s">
        <v>17</v>
      </c>
      <c r="G630" t="s">
        <v>28</v>
      </c>
      <c r="H630" t="s">
        <v>183</v>
      </c>
      <c r="I630" t="s">
        <v>27</v>
      </c>
    </row>
    <row r="631" spans="1:9" x14ac:dyDescent="0.2">
      <c r="A631" t="s">
        <v>274</v>
      </c>
      <c r="B631">
        <v>2.5999999999999999E-3</v>
      </c>
      <c r="C631" t="s">
        <v>1</v>
      </c>
      <c r="D631" t="s">
        <v>6</v>
      </c>
      <c r="E631" t="s">
        <v>12</v>
      </c>
      <c r="F631" t="s">
        <v>17</v>
      </c>
      <c r="G631" t="s">
        <v>28</v>
      </c>
      <c r="H631" t="s">
        <v>275</v>
      </c>
      <c r="I631" t="s">
        <v>27</v>
      </c>
    </row>
    <row r="632" spans="1:9" x14ac:dyDescent="0.2">
      <c r="A632" t="s">
        <v>58</v>
      </c>
      <c r="B632">
        <v>20.491803279999999</v>
      </c>
      <c r="C632" t="s">
        <v>1</v>
      </c>
      <c r="D632" t="s">
        <v>49</v>
      </c>
      <c r="E632" t="s">
        <v>12</v>
      </c>
      <c r="F632" t="s">
        <v>17</v>
      </c>
      <c r="G632" t="s">
        <v>28</v>
      </c>
      <c r="H632" t="s">
        <v>59</v>
      </c>
      <c r="I632" t="s">
        <v>27</v>
      </c>
    </row>
    <row r="633" spans="1:9" x14ac:dyDescent="0.2">
      <c r="A633" t="s">
        <v>150</v>
      </c>
      <c r="B633">
        <v>0.16650000000000001</v>
      </c>
      <c r="C633" t="s">
        <v>1</v>
      </c>
      <c r="D633" t="s">
        <v>32</v>
      </c>
      <c r="E633" t="s">
        <v>12</v>
      </c>
      <c r="F633" t="s">
        <v>17</v>
      </c>
      <c r="G633" t="s">
        <v>28</v>
      </c>
      <c r="H633" t="s">
        <v>151</v>
      </c>
      <c r="I633" t="s">
        <v>27</v>
      </c>
    </row>
    <row r="634" spans="1:9" x14ac:dyDescent="0.2">
      <c r="A634" t="s">
        <v>136</v>
      </c>
      <c r="B634">
        <v>0.16650000000000001</v>
      </c>
      <c r="C634" t="s">
        <v>1</v>
      </c>
      <c r="D634" t="s">
        <v>32</v>
      </c>
      <c r="E634" t="s">
        <v>12</v>
      </c>
      <c r="F634" t="s">
        <v>17</v>
      </c>
      <c r="G634" t="s">
        <v>28</v>
      </c>
      <c r="H634" t="s">
        <v>137</v>
      </c>
      <c r="I634" t="s">
        <v>27</v>
      </c>
    </row>
    <row r="635" spans="1:9" x14ac:dyDescent="0.2">
      <c r="A635" t="s">
        <v>34</v>
      </c>
      <c r="B635">
        <v>0.50270000000000004</v>
      </c>
      <c r="C635" t="s">
        <v>1</v>
      </c>
      <c r="D635" t="s">
        <v>6</v>
      </c>
      <c r="E635" t="s">
        <v>12</v>
      </c>
      <c r="F635" t="s">
        <v>17</v>
      </c>
      <c r="G635" t="s">
        <v>28</v>
      </c>
      <c r="H635" t="s">
        <v>34</v>
      </c>
      <c r="I635" t="s">
        <v>27</v>
      </c>
    </row>
    <row r="636" spans="1:9" x14ac:dyDescent="0.2">
      <c r="A636" t="s">
        <v>285</v>
      </c>
      <c r="B636">
        <v>1</v>
      </c>
      <c r="C636" t="s">
        <v>1</v>
      </c>
      <c r="D636" t="s">
        <v>6</v>
      </c>
      <c r="E636" t="s">
        <v>12</v>
      </c>
      <c r="F636" t="s">
        <v>17</v>
      </c>
      <c r="G636" t="s">
        <v>26</v>
      </c>
      <c r="H636" t="s">
        <v>285</v>
      </c>
      <c r="I636" t="s">
        <v>174</v>
      </c>
    </row>
    <row r="639" spans="1:9" ht="16" x14ac:dyDescent="0.2">
      <c r="A639" s="1" t="s">
        <v>4</v>
      </c>
      <c r="B639" s="1" t="s">
        <v>625</v>
      </c>
    </row>
    <row r="640" spans="1:9" x14ac:dyDescent="0.2">
      <c r="A640" t="s">
        <v>5</v>
      </c>
      <c r="B640" t="s">
        <v>6</v>
      </c>
    </row>
    <row r="641" spans="1:9" x14ac:dyDescent="0.2">
      <c r="A641" t="s">
        <v>7</v>
      </c>
      <c r="B641">
        <v>1</v>
      </c>
    </row>
    <row r="642" spans="1:9" x14ac:dyDescent="0.2">
      <c r="A642" t="s">
        <v>8</v>
      </c>
      <c r="B642" t="s">
        <v>288</v>
      </c>
    </row>
    <row r="643" spans="1:9" x14ac:dyDescent="0.2">
      <c r="A643" t="s">
        <v>9</v>
      </c>
      <c r="B643" t="s">
        <v>10</v>
      </c>
    </row>
    <row r="644" spans="1:9" x14ac:dyDescent="0.2">
      <c r="A644" t="s">
        <v>11</v>
      </c>
      <c r="B644" t="s">
        <v>31</v>
      </c>
    </row>
    <row r="645" spans="1:9" x14ac:dyDescent="0.2">
      <c r="A645" t="s">
        <v>13</v>
      </c>
      <c r="B645" t="s">
        <v>14</v>
      </c>
    </row>
    <row r="646" spans="1:9" x14ac:dyDescent="0.2">
      <c r="A646" t="s">
        <v>15</v>
      </c>
      <c r="B646" t="s">
        <v>289</v>
      </c>
    </row>
    <row r="647" spans="1:9" x14ac:dyDescent="0.2">
      <c r="A647" t="s">
        <v>16</v>
      </c>
      <c r="B647" t="s">
        <v>290</v>
      </c>
    </row>
    <row r="648" spans="1:9" x14ac:dyDescent="0.2">
      <c r="A648" t="s">
        <v>18</v>
      </c>
      <c r="B648" t="s">
        <v>17</v>
      </c>
    </row>
    <row r="649" spans="1:9" x14ac:dyDescent="0.2">
      <c r="A649" t="s">
        <v>19</v>
      </c>
      <c r="B649" t="s">
        <v>372</v>
      </c>
    </row>
    <row r="650" spans="1:9" ht="16" x14ac:dyDescent="0.2">
      <c r="A650" s="1" t="s">
        <v>20</v>
      </c>
    </row>
    <row r="651" spans="1:9" x14ac:dyDescent="0.2">
      <c r="A651" t="s">
        <v>21</v>
      </c>
      <c r="B651" t="s">
        <v>22</v>
      </c>
      <c r="C651" t="s">
        <v>23</v>
      </c>
      <c r="D651" t="s">
        <v>5</v>
      </c>
      <c r="E651" t="s">
        <v>11</v>
      </c>
      <c r="F651" t="s">
        <v>24</v>
      </c>
      <c r="G651" t="s">
        <v>9</v>
      </c>
      <c r="H651" t="s">
        <v>8</v>
      </c>
      <c r="I651" t="s">
        <v>25</v>
      </c>
    </row>
    <row r="652" spans="1:9" x14ac:dyDescent="0.2">
      <c r="A652" t="s">
        <v>291</v>
      </c>
      <c r="B652">
        <v>3.071895424836601E-6</v>
      </c>
      <c r="C652" t="s">
        <v>47</v>
      </c>
      <c r="D652" t="s">
        <v>14</v>
      </c>
      <c r="E652" t="s">
        <v>12</v>
      </c>
      <c r="F652" t="s">
        <v>86</v>
      </c>
      <c r="G652" t="s">
        <v>48</v>
      </c>
      <c r="I652" t="s">
        <v>27</v>
      </c>
    </row>
    <row r="653" spans="1:9" x14ac:dyDescent="0.2">
      <c r="A653" t="s">
        <v>295</v>
      </c>
      <c r="B653">
        <v>1.1466666666666661E-3</v>
      </c>
      <c r="C653" t="s">
        <v>373</v>
      </c>
      <c r="D653" t="s">
        <v>6</v>
      </c>
      <c r="E653" t="s">
        <v>296</v>
      </c>
      <c r="F653" t="s">
        <v>17</v>
      </c>
      <c r="G653" t="s">
        <v>28</v>
      </c>
      <c r="H653" t="s">
        <v>297</v>
      </c>
      <c r="I653" t="s">
        <v>298</v>
      </c>
    </row>
    <row r="654" spans="1:9" x14ac:dyDescent="0.2">
      <c r="A654" t="s">
        <v>300</v>
      </c>
      <c r="B654">
        <v>-7.442046066972321E-4</v>
      </c>
      <c r="C654" t="s">
        <v>373</v>
      </c>
      <c r="D654" t="s">
        <v>6</v>
      </c>
      <c r="E654" t="s">
        <v>12</v>
      </c>
      <c r="F654" t="s">
        <v>17</v>
      </c>
      <c r="G654" t="s">
        <v>28</v>
      </c>
      <c r="H654" t="s">
        <v>301</v>
      </c>
      <c r="I654" t="s">
        <v>294</v>
      </c>
    </row>
    <row r="655" spans="1:9" x14ac:dyDescent="0.2">
      <c r="A655" t="s">
        <v>252</v>
      </c>
      <c r="B655">
        <v>3.3730749232864402E-7</v>
      </c>
      <c r="C655" t="s">
        <v>373</v>
      </c>
      <c r="D655" t="s">
        <v>6</v>
      </c>
      <c r="E655" t="s">
        <v>11</v>
      </c>
      <c r="F655" t="s">
        <v>17</v>
      </c>
      <c r="G655" t="s">
        <v>28</v>
      </c>
      <c r="H655" t="s">
        <v>252</v>
      </c>
      <c r="I655" t="s">
        <v>27</v>
      </c>
    </row>
    <row r="656" spans="1:9" x14ac:dyDescent="0.2">
      <c r="A656" t="s">
        <v>299</v>
      </c>
      <c r="B656">
        <v>3.1143424927753201E-3</v>
      </c>
      <c r="C656" t="s">
        <v>373</v>
      </c>
      <c r="D656" t="s">
        <v>32</v>
      </c>
      <c r="E656" t="s">
        <v>296</v>
      </c>
      <c r="F656" t="s">
        <v>17</v>
      </c>
      <c r="G656" t="s">
        <v>28</v>
      </c>
      <c r="H656" t="s">
        <v>298</v>
      </c>
      <c r="I656" t="s">
        <v>298</v>
      </c>
    </row>
    <row r="657" spans="1:9" x14ac:dyDescent="0.2">
      <c r="A657" t="s">
        <v>292</v>
      </c>
      <c r="B657">
        <v>-5.9810425749769376E-4</v>
      </c>
      <c r="C657" t="s">
        <v>373</v>
      </c>
      <c r="D657" t="s">
        <v>6</v>
      </c>
      <c r="E657" t="s">
        <v>12</v>
      </c>
      <c r="F657" t="s">
        <v>17</v>
      </c>
      <c r="G657" t="s">
        <v>28</v>
      </c>
      <c r="H657" t="s">
        <v>293</v>
      </c>
      <c r="I657" t="s">
        <v>294</v>
      </c>
    </row>
    <row r="658" spans="1:9" x14ac:dyDescent="0.2">
      <c r="A658" t="s">
        <v>304</v>
      </c>
      <c r="B658">
        <v>-3.6947191313459112E-4</v>
      </c>
      <c r="C658" t="s">
        <v>373</v>
      </c>
      <c r="D658" t="s">
        <v>6</v>
      </c>
      <c r="E658" t="s">
        <v>12</v>
      </c>
      <c r="F658" t="s">
        <v>17</v>
      </c>
      <c r="G658" t="s">
        <v>28</v>
      </c>
      <c r="H658" t="s">
        <v>305</v>
      </c>
      <c r="I658" t="s">
        <v>294</v>
      </c>
    </row>
    <row r="659" spans="1:9" x14ac:dyDescent="0.2">
      <c r="A659" t="s">
        <v>302</v>
      </c>
      <c r="B659">
        <v>6.6666666666666666E-6</v>
      </c>
      <c r="C659" t="s">
        <v>373</v>
      </c>
      <c r="D659" t="s">
        <v>32</v>
      </c>
      <c r="E659" t="s">
        <v>12</v>
      </c>
      <c r="F659" t="s">
        <v>17</v>
      </c>
      <c r="G659" t="s">
        <v>28</v>
      </c>
      <c r="H659" t="s">
        <v>303</v>
      </c>
      <c r="I659" t="s">
        <v>27</v>
      </c>
    </row>
    <row r="660" spans="1:9" x14ac:dyDescent="0.2">
      <c r="A660" t="s">
        <v>54</v>
      </c>
      <c r="B660">
        <v>0.45320792806332622</v>
      </c>
      <c r="C660" t="s">
        <v>373</v>
      </c>
      <c r="D660" t="s">
        <v>6</v>
      </c>
      <c r="E660" t="s">
        <v>56</v>
      </c>
      <c r="F660" t="s">
        <v>17</v>
      </c>
      <c r="G660" t="s">
        <v>28</v>
      </c>
      <c r="H660" t="s">
        <v>57</v>
      </c>
      <c r="I660" t="s">
        <v>29</v>
      </c>
    </row>
    <row r="661" spans="1:9" x14ac:dyDescent="0.2">
      <c r="A661" t="s">
        <v>625</v>
      </c>
      <c r="B661">
        <v>1</v>
      </c>
      <c r="C661" t="s">
        <v>373</v>
      </c>
      <c r="D661" t="s">
        <v>6</v>
      </c>
      <c r="E661" t="s">
        <v>31</v>
      </c>
      <c r="F661" t="s">
        <v>17</v>
      </c>
      <c r="G661" t="s">
        <v>26</v>
      </c>
      <c r="H661" t="s">
        <v>288</v>
      </c>
      <c r="I661" t="s">
        <v>27</v>
      </c>
    </row>
    <row r="662" spans="1:9" x14ac:dyDescent="0.2">
      <c r="A662" t="s">
        <v>626</v>
      </c>
      <c r="B662">
        <v>3.267973856209151E-6</v>
      </c>
      <c r="C662" t="s">
        <v>373</v>
      </c>
      <c r="D662" t="s">
        <v>6</v>
      </c>
      <c r="E662" t="s">
        <v>11</v>
      </c>
      <c r="F662" t="s">
        <v>17</v>
      </c>
      <c r="G662" t="s">
        <v>28</v>
      </c>
      <c r="H662" t="s">
        <v>306</v>
      </c>
      <c r="I662" t="s">
        <v>27</v>
      </c>
    </row>
    <row r="665" spans="1:9" ht="16" x14ac:dyDescent="0.2">
      <c r="A665" s="1" t="s">
        <v>4</v>
      </c>
      <c r="B665" s="1" t="s">
        <v>467</v>
      </c>
    </row>
    <row r="666" spans="1:9" x14ac:dyDescent="0.2">
      <c r="A666" t="s">
        <v>5</v>
      </c>
      <c r="B666" t="s">
        <v>6</v>
      </c>
    </row>
    <row r="667" spans="1:9" x14ac:dyDescent="0.2">
      <c r="A667" t="s">
        <v>7</v>
      </c>
      <c r="B667">
        <v>1</v>
      </c>
    </row>
    <row r="668" spans="1:9" x14ac:dyDescent="0.2">
      <c r="A668" t="s">
        <v>8</v>
      </c>
      <c r="B668" t="s">
        <v>288</v>
      </c>
    </row>
    <row r="669" spans="1:9" x14ac:dyDescent="0.2">
      <c r="A669" t="s">
        <v>9</v>
      </c>
      <c r="B669" t="s">
        <v>10</v>
      </c>
    </row>
    <row r="670" spans="1:9" x14ac:dyDescent="0.2">
      <c r="A670" t="s">
        <v>11</v>
      </c>
      <c r="B670" t="s">
        <v>31</v>
      </c>
    </row>
    <row r="671" spans="1:9" x14ac:dyDescent="0.2">
      <c r="A671" t="s">
        <v>13</v>
      </c>
      <c r="B671" t="s">
        <v>14</v>
      </c>
    </row>
    <row r="672" spans="1:9" x14ac:dyDescent="0.2">
      <c r="A672" t="s">
        <v>15</v>
      </c>
      <c r="B672" t="s">
        <v>289</v>
      </c>
    </row>
    <row r="673" spans="1:9" x14ac:dyDescent="0.2">
      <c r="A673" t="s">
        <v>16</v>
      </c>
      <c r="B673" t="s">
        <v>290</v>
      </c>
    </row>
    <row r="674" spans="1:9" x14ac:dyDescent="0.2">
      <c r="A674" t="s">
        <v>18</v>
      </c>
      <c r="B674" t="s">
        <v>17</v>
      </c>
    </row>
    <row r="675" spans="1:9" x14ac:dyDescent="0.2">
      <c r="A675" t="s">
        <v>19</v>
      </c>
      <c r="B675" t="s">
        <v>374</v>
      </c>
    </row>
    <row r="676" spans="1:9" ht="16" x14ac:dyDescent="0.2">
      <c r="A676" s="1" t="s">
        <v>20</v>
      </c>
    </row>
    <row r="677" spans="1:9" x14ac:dyDescent="0.2">
      <c r="A677" t="s">
        <v>21</v>
      </c>
      <c r="B677" t="s">
        <v>22</v>
      </c>
      <c r="C677" t="s">
        <v>23</v>
      </c>
      <c r="D677" t="s">
        <v>5</v>
      </c>
      <c r="E677" t="s">
        <v>11</v>
      </c>
      <c r="F677" t="s">
        <v>24</v>
      </c>
      <c r="G677" t="s">
        <v>9</v>
      </c>
      <c r="H677" t="s">
        <v>8</v>
      </c>
      <c r="I677" t="s">
        <v>25</v>
      </c>
    </row>
    <row r="678" spans="1:9" x14ac:dyDescent="0.2">
      <c r="A678" t="s">
        <v>291</v>
      </c>
      <c r="B678">
        <v>3.071895424836601E-6</v>
      </c>
      <c r="C678" t="s">
        <v>47</v>
      </c>
      <c r="D678" t="s">
        <v>14</v>
      </c>
      <c r="E678" t="s">
        <v>12</v>
      </c>
      <c r="F678" t="s">
        <v>86</v>
      </c>
      <c r="G678" t="s">
        <v>48</v>
      </c>
      <c r="I678" t="s">
        <v>27</v>
      </c>
    </row>
    <row r="679" spans="1:9" x14ac:dyDescent="0.2">
      <c r="A679" t="s">
        <v>295</v>
      </c>
      <c r="B679">
        <v>1.1466666666666661E-3</v>
      </c>
      <c r="C679" t="s">
        <v>373</v>
      </c>
      <c r="D679" t="s">
        <v>6</v>
      </c>
      <c r="E679" t="s">
        <v>296</v>
      </c>
      <c r="F679" t="s">
        <v>17</v>
      </c>
      <c r="G679" t="s">
        <v>28</v>
      </c>
      <c r="H679" t="s">
        <v>297</v>
      </c>
      <c r="I679" t="s">
        <v>298</v>
      </c>
    </row>
    <row r="680" spans="1:9" x14ac:dyDescent="0.2">
      <c r="A680" t="s">
        <v>300</v>
      </c>
      <c r="B680">
        <v>-3.0168788704517849E-4</v>
      </c>
      <c r="C680" t="s">
        <v>373</v>
      </c>
      <c r="D680" t="s">
        <v>6</v>
      </c>
      <c r="E680" t="s">
        <v>12</v>
      </c>
      <c r="F680" t="s">
        <v>17</v>
      </c>
      <c r="G680" t="s">
        <v>28</v>
      </c>
      <c r="H680" t="s">
        <v>301</v>
      </c>
      <c r="I680" t="s">
        <v>294</v>
      </c>
    </row>
    <row r="681" spans="1:9" x14ac:dyDescent="0.2">
      <c r="A681" t="s">
        <v>299</v>
      </c>
      <c r="B681">
        <v>1.8036295659624041E-3</v>
      </c>
      <c r="C681" t="s">
        <v>373</v>
      </c>
      <c r="D681" t="s">
        <v>32</v>
      </c>
      <c r="E681" t="s">
        <v>296</v>
      </c>
      <c r="F681" t="s">
        <v>17</v>
      </c>
      <c r="G681" t="s">
        <v>28</v>
      </c>
      <c r="H681" t="s">
        <v>298</v>
      </c>
      <c r="I681" t="s">
        <v>298</v>
      </c>
    </row>
    <row r="682" spans="1:9" x14ac:dyDescent="0.2">
      <c r="A682" t="s">
        <v>292</v>
      </c>
      <c r="B682">
        <v>-2.7522830999432099E-4</v>
      </c>
      <c r="C682" t="s">
        <v>373</v>
      </c>
      <c r="D682" t="s">
        <v>6</v>
      </c>
      <c r="E682" t="s">
        <v>12</v>
      </c>
      <c r="F682" t="s">
        <v>17</v>
      </c>
      <c r="G682" t="s">
        <v>28</v>
      </c>
      <c r="H682" t="s">
        <v>293</v>
      </c>
      <c r="I682" t="s">
        <v>294</v>
      </c>
    </row>
    <row r="683" spans="1:9" x14ac:dyDescent="0.2">
      <c r="A683" t="s">
        <v>304</v>
      </c>
      <c r="B683">
        <v>-1.1977128020846579E-4</v>
      </c>
      <c r="C683" t="s">
        <v>373</v>
      </c>
      <c r="D683" t="s">
        <v>6</v>
      </c>
      <c r="E683" t="s">
        <v>12</v>
      </c>
      <c r="F683" t="s">
        <v>17</v>
      </c>
      <c r="G683" t="s">
        <v>28</v>
      </c>
      <c r="H683" t="s">
        <v>305</v>
      </c>
      <c r="I683" t="s">
        <v>294</v>
      </c>
    </row>
    <row r="684" spans="1:9" x14ac:dyDescent="0.2">
      <c r="A684" t="s">
        <v>302</v>
      </c>
      <c r="B684">
        <v>6.6666666666666666E-6</v>
      </c>
      <c r="C684" t="s">
        <v>373</v>
      </c>
      <c r="D684" t="s">
        <v>32</v>
      </c>
      <c r="E684" t="s">
        <v>12</v>
      </c>
      <c r="F684" t="s">
        <v>17</v>
      </c>
      <c r="G684" t="s">
        <v>28</v>
      </c>
      <c r="H684" t="s">
        <v>303</v>
      </c>
      <c r="I684" t="s">
        <v>27</v>
      </c>
    </row>
    <row r="685" spans="1:9" x14ac:dyDescent="0.2">
      <c r="A685" t="s">
        <v>356</v>
      </c>
      <c r="B685">
        <v>1.807093111275045E-2</v>
      </c>
      <c r="C685" t="s">
        <v>373</v>
      </c>
      <c r="D685" t="s">
        <v>32</v>
      </c>
      <c r="E685" t="s">
        <v>12</v>
      </c>
      <c r="F685" t="s">
        <v>17</v>
      </c>
      <c r="G685" t="s">
        <v>28</v>
      </c>
      <c r="H685" t="s">
        <v>357</v>
      </c>
      <c r="I685" t="s">
        <v>29</v>
      </c>
    </row>
    <row r="686" spans="1:9" x14ac:dyDescent="0.2">
      <c r="A686" t="s">
        <v>467</v>
      </c>
      <c r="B686">
        <v>1</v>
      </c>
      <c r="C686" t="s">
        <v>373</v>
      </c>
      <c r="D686" t="s">
        <v>6</v>
      </c>
      <c r="E686" t="s">
        <v>31</v>
      </c>
      <c r="F686" t="s">
        <v>17</v>
      </c>
      <c r="G686" t="s">
        <v>26</v>
      </c>
      <c r="H686" t="s">
        <v>288</v>
      </c>
      <c r="I686" t="s">
        <v>27</v>
      </c>
    </row>
    <row r="687" spans="1:9" x14ac:dyDescent="0.2">
      <c r="A687" t="s">
        <v>468</v>
      </c>
      <c r="B687">
        <v>3.267973856209151E-6</v>
      </c>
      <c r="C687" t="s">
        <v>373</v>
      </c>
      <c r="D687" t="s">
        <v>6</v>
      </c>
      <c r="E687" t="s">
        <v>11</v>
      </c>
      <c r="F687" t="s">
        <v>17</v>
      </c>
      <c r="G687" t="s">
        <v>28</v>
      </c>
      <c r="H687" t="s">
        <v>306</v>
      </c>
      <c r="I687" t="s">
        <v>27</v>
      </c>
    </row>
    <row r="690" spans="1:9" ht="16" x14ac:dyDescent="0.2">
      <c r="A690" s="1" t="s">
        <v>4</v>
      </c>
      <c r="B690" s="1" t="s">
        <v>469</v>
      </c>
    </row>
    <row r="691" spans="1:9" x14ac:dyDescent="0.2">
      <c r="A691" t="s">
        <v>5</v>
      </c>
      <c r="B691" t="s">
        <v>6</v>
      </c>
    </row>
    <row r="692" spans="1:9" x14ac:dyDescent="0.2">
      <c r="A692" t="s">
        <v>7</v>
      </c>
      <c r="B692">
        <v>1</v>
      </c>
    </row>
    <row r="693" spans="1:9" x14ac:dyDescent="0.2">
      <c r="A693" t="s">
        <v>8</v>
      </c>
      <c r="B693" t="s">
        <v>309</v>
      </c>
    </row>
    <row r="694" spans="1:9" x14ac:dyDescent="0.2">
      <c r="A694" t="s">
        <v>9</v>
      </c>
      <c r="B694" t="s">
        <v>10</v>
      </c>
    </row>
    <row r="695" spans="1:9" x14ac:dyDescent="0.2">
      <c r="A695" t="s">
        <v>11</v>
      </c>
      <c r="B695" t="s">
        <v>31</v>
      </c>
    </row>
    <row r="696" spans="1:9" x14ac:dyDescent="0.2">
      <c r="A696" t="s">
        <v>13</v>
      </c>
      <c r="B696" t="s">
        <v>14</v>
      </c>
    </row>
    <row r="697" spans="1:9" x14ac:dyDescent="0.2">
      <c r="A697" t="s">
        <v>15</v>
      </c>
      <c r="B697" t="s">
        <v>289</v>
      </c>
    </row>
    <row r="698" spans="1:9" x14ac:dyDescent="0.2">
      <c r="A698" t="s">
        <v>16</v>
      </c>
      <c r="B698" t="s">
        <v>290</v>
      </c>
    </row>
    <row r="699" spans="1:9" x14ac:dyDescent="0.2">
      <c r="A699" t="s">
        <v>18</v>
      </c>
      <c r="B699" t="s">
        <v>17</v>
      </c>
    </row>
    <row r="700" spans="1:9" x14ac:dyDescent="0.2">
      <c r="A700" t="s">
        <v>19</v>
      </c>
      <c r="B700" t="s">
        <v>375</v>
      </c>
    </row>
    <row r="701" spans="1:9" ht="16" x14ac:dyDescent="0.2">
      <c r="A701" s="1" t="s">
        <v>20</v>
      </c>
    </row>
    <row r="702" spans="1:9" x14ac:dyDescent="0.2">
      <c r="A702" t="s">
        <v>21</v>
      </c>
      <c r="B702" t="s">
        <v>22</v>
      </c>
      <c r="C702" t="s">
        <v>23</v>
      </c>
      <c r="D702" t="s">
        <v>5</v>
      </c>
      <c r="E702" t="s">
        <v>11</v>
      </c>
      <c r="F702" t="s">
        <v>24</v>
      </c>
      <c r="G702" t="s">
        <v>9</v>
      </c>
      <c r="H702" t="s">
        <v>8</v>
      </c>
      <c r="I702" t="s">
        <v>25</v>
      </c>
    </row>
    <row r="703" spans="1:9" x14ac:dyDescent="0.2">
      <c r="A703" t="s">
        <v>156</v>
      </c>
      <c r="B703">
        <v>1.2942989421932089E-7</v>
      </c>
      <c r="C703" t="s">
        <v>47</v>
      </c>
      <c r="D703" t="s">
        <v>14</v>
      </c>
      <c r="E703" t="s">
        <v>12</v>
      </c>
      <c r="F703" t="s">
        <v>126</v>
      </c>
      <c r="G703" t="s">
        <v>48</v>
      </c>
      <c r="I703" t="s">
        <v>87</v>
      </c>
    </row>
    <row r="704" spans="1:9" x14ac:dyDescent="0.2">
      <c r="A704" t="s">
        <v>315</v>
      </c>
      <c r="B704">
        <v>9.4559888491997987E-8</v>
      </c>
      <c r="C704" t="s">
        <v>47</v>
      </c>
      <c r="D704" t="s">
        <v>14</v>
      </c>
      <c r="E704" t="s">
        <v>12</v>
      </c>
      <c r="F704" t="s">
        <v>126</v>
      </c>
      <c r="G704" t="s">
        <v>48</v>
      </c>
      <c r="I704" t="s">
        <v>87</v>
      </c>
    </row>
    <row r="705" spans="1:9" x14ac:dyDescent="0.2">
      <c r="A705" t="s">
        <v>155</v>
      </c>
      <c r="B705">
        <v>9.2664557371205751E-9</v>
      </c>
      <c r="C705" t="s">
        <v>47</v>
      </c>
      <c r="D705" t="s">
        <v>14</v>
      </c>
      <c r="E705" t="s">
        <v>12</v>
      </c>
      <c r="F705" t="s">
        <v>126</v>
      </c>
      <c r="G705" t="s">
        <v>48</v>
      </c>
      <c r="I705" t="s">
        <v>27</v>
      </c>
    </row>
    <row r="706" spans="1:9" x14ac:dyDescent="0.2">
      <c r="A706" t="s">
        <v>320</v>
      </c>
      <c r="B706">
        <v>1.6296988189485091E-9</v>
      </c>
      <c r="C706" t="s">
        <v>47</v>
      </c>
      <c r="D706" t="s">
        <v>14</v>
      </c>
      <c r="E706" t="s">
        <v>12</v>
      </c>
      <c r="F706" t="s">
        <v>126</v>
      </c>
      <c r="G706" t="s">
        <v>48</v>
      </c>
      <c r="I706" t="s">
        <v>87</v>
      </c>
    </row>
    <row r="707" spans="1:9" x14ac:dyDescent="0.2">
      <c r="A707" t="s">
        <v>322</v>
      </c>
      <c r="B707">
        <v>4.716320364292246E-10</v>
      </c>
      <c r="C707" t="s">
        <v>47</v>
      </c>
      <c r="D707" t="s">
        <v>14</v>
      </c>
      <c r="E707" t="s">
        <v>12</v>
      </c>
      <c r="F707" t="s">
        <v>126</v>
      </c>
      <c r="G707" t="s">
        <v>48</v>
      </c>
      <c r="I707" t="s">
        <v>87</v>
      </c>
    </row>
    <row r="708" spans="1:9" x14ac:dyDescent="0.2">
      <c r="A708" t="s">
        <v>97</v>
      </c>
      <c r="B708">
        <v>3.6314147644327972E-4</v>
      </c>
      <c r="C708" t="s">
        <v>47</v>
      </c>
      <c r="D708" t="s">
        <v>14</v>
      </c>
      <c r="E708" t="s">
        <v>12</v>
      </c>
      <c r="F708" t="s">
        <v>126</v>
      </c>
      <c r="G708" t="s">
        <v>48</v>
      </c>
      <c r="I708" t="s">
        <v>87</v>
      </c>
    </row>
    <row r="709" spans="1:9" x14ac:dyDescent="0.2">
      <c r="A709" t="s">
        <v>291</v>
      </c>
      <c r="B709">
        <v>3.071895424836601E-6</v>
      </c>
      <c r="C709" t="s">
        <v>47</v>
      </c>
      <c r="D709" t="s">
        <v>14</v>
      </c>
      <c r="E709" t="s">
        <v>12</v>
      </c>
      <c r="F709" t="s">
        <v>86</v>
      </c>
      <c r="G709" t="s">
        <v>48</v>
      </c>
      <c r="I709" t="s">
        <v>27</v>
      </c>
    </row>
    <row r="710" spans="1:9" x14ac:dyDescent="0.2">
      <c r="A710" t="s">
        <v>162</v>
      </c>
      <c r="B710">
        <v>4.2493579519860826E-9</v>
      </c>
      <c r="C710" t="s">
        <v>47</v>
      </c>
      <c r="D710" t="s">
        <v>14</v>
      </c>
      <c r="E710" t="s">
        <v>12</v>
      </c>
      <c r="F710" t="s">
        <v>126</v>
      </c>
      <c r="G710" t="s">
        <v>48</v>
      </c>
      <c r="I710" t="s">
        <v>87</v>
      </c>
    </row>
    <row r="711" spans="1:9" x14ac:dyDescent="0.2">
      <c r="A711" t="s">
        <v>310</v>
      </c>
      <c r="B711">
        <v>2.779936721136172E-8</v>
      </c>
      <c r="C711" t="s">
        <v>47</v>
      </c>
      <c r="D711" t="s">
        <v>14</v>
      </c>
      <c r="E711" t="s">
        <v>12</v>
      </c>
      <c r="F711" t="s">
        <v>126</v>
      </c>
      <c r="G711" t="s">
        <v>48</v>
      </c>
      <c r="I711" t="s">
        <v>27</v>
      </c>
    </row>
    <row r="712" spans="1:9" x14ac:dyDescent="0.2">
      <c r="A712" t="s">
        <v>158</v>
      </c>
      <c r="B712">
        <v>1.389968360568086E-8</v>
      </c>
      <c r="C712" t="s">
        <v>47</v>
      </c>
      <c r="D712" t="s">
        <v>14</v>
      </c>
      <c r="E712" t="s">
        <v>12</v>
      </c>
      <c r="F712" t="s">
        <v>126</v>
      </c>
      <c r="G712" t="s">
        <v>48</v>
      </c>
      <c r="I712" t="s">
        <v>27</v>
      </c>
    </row>
    <row r="713" spans="1:9" x14ac:dyDescent="0.2">
      <c r="A713" t="s">
        <v>98</v>
      </c>
      <c r="B713">
        <v>6.7232896643392058E-5</v>
      </c>
      <c r="C713" t="s">
        <v>47</v>
      </c>
      <c r="D713" t="s">
        <v>14</v>
      </c>
      <c r="E713" t="s">
        <v>12</v>
      </c>
      <c r="F713" t="s">
        <v>126</v>
      </c>
      <c r="G713" t="s">
        <v>48</v>
      </c>
      <c r="I713" t="s">
        <v>87</v>
      </c>
    </row>
    <row r="714" spans="1:9" x14ac:dyDescent="0.2">
      <c r="A714" t="s">
        <v>141</v>
      </c>
      <c r="B714">
        <v>1.085957756271806E-6</v>
      </c>
      <c r="C714" t="s">
        <v>47</v>
      </c>
      <c r="D714" t="s">
        <v>14</v>
      </c>
      <c r="E714" t="s">
        <v>12</v>
      </c>
      <c r="F714" t="s">
        <v>86</v>
      </c>
      <c r="G714" t="s">
        <v>48</v>
      </c>
      <c r="I714" t="s">
        <v>87</v>
      </c>
    </row>
    <row r="715" spans="1:9" x14ac:dyDescent="0.2">
      <c r="A715" t="s">
        <v>142</v>
      </c>
      <c r="B715">
        <v>2.895391162001635E-6</v>
      </c>
      <c r="C715" t="s">
        <v>47</v>
      </c>
      <c r="D715" t="s">
        <v>14</v>
      </c>
      <c r="E715" t="s">
        <v>12</v>
      </c>
      <c r="F715" t="s">
        <v>126</v>
      </c>
      <c r="G715" t="s">
        <v>48</v>
      </c>
      <c r="I715" t="s">
        <v>87</v>
      </c>
    </row>
    <row r="716" spans="1:9" x14ac:dyDescent="0.2">
      <c r="A716" t="s">
        <v>318</v>
      </c>
      <c r="B716">
        <v>1.640162665470342E-7</v>
      </c>
      <c r="C716" t="s">
        <v>47</v>
      </c>
      <c r="D716" t="s">
        <v>14</v>
      </c>
      <c r="E716" t="s">
        <v>12</v>
      </c>
      <c r="F716" t="s">
        <v>126</v>
      </c>
      <c r="G716" t="s">
        <v>48</v>
      </c>
      <c r="I716" t="s">
        <v>27</v>
      </c>
    </row>
    <row r="717" spans="1:9" x14ac:dyDescent="0.2">
      <c r="A717" t="s">
        <v>295</v>
      </c>
      <c r="B717">
        <v>1.1466666666666661E-3</v>
      </c>
      <c r="C717" t="s">
        <v>373</v>
      </c>
      <c r="D717" t="s">
        <v>6</v>
      </c>
      <c r="E717" t="s">
        <v>296</v>
      </c>
      <c r="F717" t="s">
        <v>17</v>
      </c>
      <c r="G717" t="s">
        <v>28</v>
      </c>
      <c r="H717" t="s">
        <v>297</v>
      </c>
      <c r="I717" t="s">
        <v>298</v>
      </c>
    </row>
    <row r="718" spans="1:9" x14ac:dyDescent="0.2">
      <c r="A718" t="s">
        <v>319</v>
      </c>
      <c r="B718">
        <v>1.2695044359855189E-7</v>
      </c>
      <c r="C718" t="s">
        <v>47</v>
      </c>
      <c r="D718" t="s">
        <v>14</v>
      </c>
      <c r="E718" t="s">
        <v>12</v>
      </c>
      <c r="F718" t="s">
        <v>126</v>
      </c>
      <c r="G718" t="s">
        <v>48</v>
      </c>
      <c r="I718" t="s">
        <v>27</v>
      </c>
    </row>
    <row r="719" spans="1:9" x14ac:dyDescent="0.2">
      <c r="A719" t="s">
        <v>311</v>
      </c>
      <c r="B719">
        <v>5.1892152127875209E-8</v>
      </c>
      <c r="C719" t="s">
        <v>47</v>
      </c>
      <c r="D719" t="s">
        <v>14</v>
      </c>
      <c r="E719" t="s">
        <v>12</v>
      </c>
      <c r="F719" t="s">
        <v>126</v>
      </c>
      <c r="G719" t="s">
        <v>48</v>
      </c>
      <c r="I719" t="s">
        <v>27</v>
      </c>
    </row>
    <row r="720" spans="1:9" x14ac:dyDescent="0.2">
      <c r="A720" t="s">
        <v>325</v>
      </c>
      <c r="B720">
        <v>1.1510623463346921E-9</v>
      </c>
      <c r="C720" t="s">
        <v>47</v>
      </c>
      <c r="D720" t="s">
        <v>14</v>
      </c>
      <c r="E720" t="s">
        <v>12</v>
      </c>
      <c r="F720" t="s">
        <v>126</v>
      </c>
      <c r="G720" t="s">
        <v>48</v>
      </c>
      <c r="I720" t="s">
        <v>33</v>
      </c>
    </row>
    <row r="721" spans="1:9" x14ac:dyDescent="0.2">
      <c r="A721" t="s">
        <v>300</v>
      </c>
      <c r="B721">
        <v>-2.526485856109669E-4</v>
      </c>
      <c r="C721" t="s">
        <v>373</v>
      </c>
      <c r="D721" t="s">
        <v>6</v>
      </c>
      <c r="E721" t="s">
        <v>12</v>
      </c>
      <c r="F721" t="s">
        <v>17</v>
      </c>
      <c r="G721" t="s">
        <v>28</v>
      </c>
      <c r="H721" t="s">
        <v>301</v>
      </c>
      <c r="I721" t="s">
        <v>294</v>
      </c>
    </row>
    <row r="722" spans="1:9" x14ac:dyDescent="0.2">
      <c r="A722" t="s">
        <v>120</v>
      </c>
      <c r="B722">
        <v>6.1497646601697701E-6</v>
      </c>
      <c r="C722" t="s">
        <v>47</v>
      </c>
      <c r="D722" t="s">
        <v>14</v>
      </c>
      <c r="E722" t="s">
        <v>12</v>
      </c>
      <c r="F722" t="s">
        <v>126</v>
      </c>
      <c r="G722" t="s">
        <v>48</v>
      </c>
      <c r="I722" t="s">
        <v>87</v>
      </c>
    </row>
    <row r="723" spans="1:9" x14ac:dyDescent="0.2">
      <c r="A723" t="s">
        <v>321</v>
      </c>
      <c r="B723">
        <v>2.779936721136172E-9</v>
      </c>
      <c r="C723" t="s">
        <v>47</v>
      </c>
      <c r="D723" t="s">
        <v>14</v>
      </c>
      <c r="E723" t="s">
        <v>12</v>
      </c>
      <c r="F723" t="s">
        <v>126</v>
      </c>
      <c r="G723" t="s">
        <v>48</v>
      </c>
      <c r="I723" t="s">
        <v>27</v>
      </c>
    </row>
    <row r="724" spans="1:9" x14ac:dyDescent="0.2">
      <c r="A724" t="s">
        <v>96</v>
      </c>
      <c r="B724">
        <v>0.17103834661280951</v>
      </c>
      <c r="C724" t="s">
        <v>47</v>
      </c>
      <c r="D724" t="s">
        <v>14</v>
      </c>
      <c r="E724" t="s">
        <v>12</v>
      </c>
      <c r="F724" t="s">
        <v>86</v>
      </c>
      <c r="G724" t="s">
        <v>48</v>
      </c>
      <c r="I724" t="s">
        <v>87</v>
      </c>
    </row>
    <row r="725" spans="1:9" x14ac:dyDescent="0.2">
      <c r="A725" t="s">
        <v>99</v>
      </c>
      <c r="B725">
        <v>1.8600703593051739E-7</v>
      </c>
      <c r="C725" t="s">
        <v>47</v>
      </c>
      <c r="D725" t="s">
        <v>14</v>
      </c>
      <c r="E725" t="s">
        <v>12</v>
      </c>
      <c r="F725" t="s">
        <v>126</v>
      </c>
      <c r="G725" t="s">
        <v>48</v>
      </c>
      <c r="I725" t="s">
        <v>87</v>
      </c>
    </row>
    <row r="726" spans="1:9" x14ac:dyDescent="0.2">
      <c r="A726" t="s">
        <v>159</v>
      </c>
      <c r="B726">
        <v>2.8718188356829021E-10</v>
      </c>
      <c r="C726" t="s">
        <v>47</v>
      </c>
      <c r="D726" t="s">
        <v>14</v>
      </c>
      <c r="E726" t="s">
        <v>12</v>
      </c>
      <c r="F726" t="s">
        <v>126</v>
      </c>
      <c r="G726" t="s">
        <v>48</v>
      </c>
      <c r="I726" t="s">
        <v>87</v>
      </c>
    </row>
    <row r="727" spans="1:9" x14ac:dyDescent="0.2">
      <c r="A727" t="s">
        <v>157</v>
      </c>
      <c r="B727">
        <v>4.2347702718641019E-7</v>
      </c>
      <c r="C727" t="s">
        <v>47</v>
      </c>
      <c r="D727" t="s">
        <v>14</v>
      </c>
      <c r="E727" t="s">
        <v>12</v>
      </c>
      <c r="F727" t="s">
        <v>126</v>
      </c>
      <c r="G727" t="s">
        <v>48</v>
      </c>
      <c r="I727" t="s">
        <v>27</v>
      </c>
    </row>
    <row r="728" spans="1:9" x14ac:dyDescent="0.2">
      <c r="A728" t="s">
        <v>164</v>
      </c>
      <c r="B728">
        <v>7.7838228191812826E-7</v>
      </c>
      <c r="C728" t="s">
        <v>47</v>
      </c>
      <c r="D728" t="s">
        <v>14</v>
      </c>
      <c r="E728" t="s">
        <v>12</v>
      </c>
      <c r="F728" t="s">
        <v>126</v>
      </c>
      <c r="G728" t="s">
        <v>48</v>
      </c>
      <c r="I728" t="s">
        <v>27</v>
      </c>
    </row>
    <row r="729" spans="1:9" x14ac:dyDescent="0.2">
      <c r="A729" t="s">
        <v>161</v>
      </c>
      <c r="B729">
        <v>4.5499616434895566E-6</v>
      </c>
      <c r="C729" t="s">
        <v>47</v>
      </c>
      <c r="D729" t="s">
        <v>14</v>
      </c>
      <c r="E729" t="s">
        <v>12</v>
      </c>
      <c r="F729" t="s">
        <v>126</v>
      </c>
      <c r="G729" t="s">
        <v>48</v>
      </c>
      <c r="I729" t="s">
        <v>87</v>
      </c>
    </row>
    <row r="730" spans="1:9" x14ac:dyDescent="0.2">
      <c r="A730" t="s">
        <v>299</v>
      </c>
      <c r="B730">
        <v>1.559922706641182E-3</v>
      </c>
      <c r="C730" t="s">
        <v>373</v>
      </c>
      <c r="D730" t="s">
        <v>32</v>
      </c>
      <c r="E730" t="s">
        <v>296</v>
      </c>
      <c r="F730" t="s">
        <v>17</v>
      </c>
      <c r="G730" t="s">
        <v>28</v>
      </c>
      <c r="H730" t="s">
        <v>298</v>
      </c>
      <c r="I730" t="s">
        <v>298</v>
      </c>
    </row>
    <row r="731" spans="1:9" x14ac:dyDescent="0.2">
      <c r="A731" t="s">
        <v>292</v>
      </c>
      <c r="B731">
        <v>-2.381426895426542E-4</v>
      </c>
      <c r="C731" t="s">
        <v>373</v>
      </c>
      <c r="D731" t="s">
        <v>6</v>
      </c>
      <c r="E731" t="s">
        <v>12</v>
      </c>
      <c r="F731" t="s">
        <v>17</v>
      </c>
      <c r="G731" t="s">
        <v>28</v>
      </c>
      <c r="H731" t="s">
        <v>293</v>
      </c>
      <c r="I731" t="s">
        <v>294</v>
      </c>
    </row>
    <row r="732" spans="1:9" x14ac:dyDescent="0.2">
      <c r="A732" t="s">
        <v>304</v>
      </c>
      <c r="B732">
        <v>-1.128033741055921E-4</v>
      </c>
      <c r="C732" t="s">
        <v>373</v>
      </c>
      <c r="D732" t="s">
        <v>6</v>
      </c>
      <c r="E732" t="s">
        <v>12</v>
      </c>
      <c r="F732" t="s">
        <v>17</v>
      </c>
      <c r="G732" t="s">
        <v>28</v>
      </c>
      <c r="H732" t="s">
        <v>305</v>
      </c>
      <c r="I732" t="s">
        <v>294</v>
      </c>
    </row>
    <row r="733" spans="1:9" x14ac:dyDescent="0.2">
      <c r="A733" t="s">
        <v>313</v>
      </c>
      <c r="B733">
        <v>9.0811266223781622E-8</v>
      </c>
      <c r="C733" t="s">
        <v>47</v>
      </c>
      <c r="D733" t="s">
        <v>14</v>
      </c>
      <c r="E733" t="s">
        <v>12</v>
      </c>
      <c r="F733" t="s">
        <v>126</v>
      </c>
      <c r="G733" t="s">
        <v>48</v>
      </c>
      <c r="I733" t="s">
        <v>27</v>
      </c>
    </row>
    <row r="734" spans="1:9" x14ac:dyDescent="0.2">
      <c r="A734" t="s">
        <v>302</v>
      </c>
      <c r="B734">
        <v>6.6666666666666666E-6</v>
      </c>
      <c r="C734" t="s">
        <v>373</v>
      </c>
      <c r="D734" t="s">
        <v>32</v>
      </c>
      <c r="E734" t="s">
        <v>12</v>
      </c>
      <c r="F734" t="s">
        <v>17</v>
      </c>
      <c r="G734" t="s">
        <v>28</v>
      </c>
      <c r="H734" t="s">
        <v>303</v>
      </c>
      <c r="I734" t="s">
        <v>27</v>
      </c>
    </row>
    <row r="735" spans="1:9" x14ac:dyDescent="0.2">
      <c r="A735" t="s">
        <v>323</v>
      </c>
      <c r="B735">
        <v>3.70658229484823E-8</v>
      </c>
      <c r="C735" t="s">
        <v>47</v>
      </c>
      <c r="D735" t="s">
        <v>14</v>
      </c>
      <c r="E735" t="s">
        <v>12</v>
      </c>
      <c r="F735" t="s">
        <v>126</v>
      </c>
      <c r="G735" t="s">
        <v>48</v>
      </c>
      <c r="I735" t="s">
        <v>27</v>
      </c>
    </row>
    <row r="736" spans="1:9" x14ac:dyDescent="0.2">
      <c r="A736" t="s">
        <v>85</v>
      </c>
      <c r="B736">
        <v>9.2664557371205717E-6</v>
      </c>
      <c r="C736" t="s">
        <v>47</v>
      </c>
      <c r="D736" t="s">
        <v>14</v>
      </c>
      <c r="E736" t="s">
        <v>12</v>
      </c>
      <c r="F736" t="s">
        <v>126</v>
      </c>
      <c r="G736" t="s">
        <v>48</v>
      </c>
      <c r="I736" t="s">
        <v>87</v>
      </c>
    </row>
    <row r="737" spans="1:9" x14ac:dyDescent="0.2">
      <c r="A737" t="s">
        <v>316</v>
      </c>
      <c r="B737">
        <v>3.268736886143141E-12</v>
      </c>
      <c r="C737" t="s">
        <v>47</v>
      </c>
      <c r="D737" t="s">
        <v>14</v>
      </c>
      <c r="E737" t="s">
        <v>12</v>
      </c>
      <c r="F737" t="s">
        <v>126</v>
      </c>
      <c r="G737" t="s">
        <v>48</v>
      </c>
      <c r="I737" t="s">
        <v>87</v>
      </c>
    </row>
    <row r="738" spans="1:9" x14ac:dyDescent="0.2">
      <c r="A738" t="s">
        <v>324</v>
      </c>
      <c r="B738">
        <v>7.750293097047106E-6</v>
      </c>
      <c r="C738" t="s">
        <v>47</v>
      </c>
      <c r="D738" t="s">
        <v>14</v>
      </c>
      <c r="E738" t="s">
        <v>12</v>
      </c>
      <c r="F738" t="s">
        <v>126</v>
      </c>
      <c r="G738" t="s">
        <v>48</v>
      </c>
      <c r="I738" t="s">
        <v>27</v>
      </c>
    </row>
    <row r="739" spans="1:9" x14ac:dyDescent="0.2">
      <c r="A739" t="s">
        <v>314</v>
      </c>
      <c r="B739">
        <v>4.7863647261381702E-10</v>
      </c>
      <c r="C739" t="s">
        <v>47</v>
      </c>
      <c r="D739" t="s">
        <v>14</v>
      </c>
      <c r="E739" t="s">
        <v>12</v>
      </c>
      <c r="F739" t="s">
        <v>126</v>
      </c>
      <c r="G739" t="s">
        <v>48</v>
      </c>
      <c r="I739" t="s">
        <v>87</v>
      </c>
    </row>
    <row r="740" spans="1:9" x14ac:dyDescent="0.2">
      <c r="A740" t="s">
        <v>163</v>
      </c>
      <c r="B740">
        <v>5.5598734422723439E-9</v>
      </c>
      <c r="C740" t="s">
        <v>47</v>
      </c>
      <c r="D740" t="s">
        <v>14</v>
      </c>
      <c r="E740" t="s">
        <v>12</v>
      </c>
      <c r="F740" t="s">
        <v>126</v>
      </c>
      <c r="G740" t="s">
        <v>48</v>
      </c>
      <c r="I740" t="s">
        <v>27</v>
      </c>
    </row>
    <row r="741" spans="1:9" x14ac:dyDescent="0.2">
      <c r="A741" t="s">
        <v>312</v>
      </c>
      <c r="B741">
        <v>5.4401121033667991E-12</v>
      </c>
      <c r="C741" t="s">
        <v>47</v>
      </c>
      <c r="D741" t="s">
        <v>14</v>
      </c>
      <c r="E741" t="s">
        <v>12</v>
      </c>
      <c r="F741" t="s">
        <v>126</v>
      </c>
      <c r="G741" t="s">
        <v>48</v>
      </c>
      <c r="I741" t="s">
        <v>87</v>
      </c>
    </row>
    <row r="742" spans="1:9" x14ac:dyDescent="0.2">
      <c r="A742" t="s">
        <v>160</v>
      </c>
      <c r="B742">
        <v>9.2664557371205749E-10</v>
      </c>
      <c r="C742" t="s">
        <v>47</v>
      </c>
      <c r="D742" t="s">
        <v>14</v>
      </c>
      <c r="E742" t="s">
        <v>12</v>
      </c>
      <c r="F742" t="s">
        <v>126</v>
      </c>
      <c r="G742" t="s">
        <v>48</v>
      </c>
      <c r="I742" t="s">
        <v>27</v>
      </c>
    </row>
    <row r="743" spans="1:9" x14ac:dyDescent="0.2">
      <c r="A743" t="s">
        <v>317</v>
      </c>
      <c r="B743">
        <v>5.4401121033667991E-12</v>
      </c>
      <c r="C743" t="s">
        <v>47</v>
      </c>
      <c r="D743" t="s">
        <v>14</v>
      </c>
      <c r="E743" t="s">
        <v>12</v>
      </c>
      <c r="F743" t="s">
        <v>126</v>
      </c>
      <c r="G743" t="s">
        <v>48</v>
      </c>
      <c r="I743" t="s">
        <v>27</v>
      </c>
    </row>
    <row r="744" spans="1:9" x14ac:dyDescent="0.2">
      <c r="A744" t="s">
        <v>460</v>
      </c>
      <c r="B744">
        <v>5.4297887813590309E-2</v>
      </c>
      <c r="C744" t="s">
        <v>373</v>
      </c>
      <c r="D744" t="s">
        <v>6</v>
      </c>
      <c r="E744" t="s">
        <v>12</v>
      </c>
      <c r="F744" t="s">
        <v>17</v>
      </c>
      <c r="G744" t="s">
        <v>28</v>
      </c>
      <c r="H744" t="s">
        <v>287</v>
      </c>
      <c r="I744" t="s">
        <v>29</v>
      </c>
    </row>
    <row r="745" spans="1:9" x14ac:dyDescent="0.2">
      <c r="A745" t="s">
        <v>469</v>
      </c>
      <c r="B745">
        <v>1</v>
      </c>
      <c r="C745" t="s">
        <v>373</v>
      </c>
      <c r="D745" t="s">
        <v>6</v>
      </c>
      <c r="E745" t="s">
        <v>31</v>
      </c>
      <c r="F745" t="s">
        <v>17</v>
      </c>
      <c r="G745" t="s">
        <v>26</v>
      </c>
      <c r="H745" t="s">
        <v>309</v>
      </c>
      <c r="I745" t="s">
        <v>27</v>
      </c>
    </row>
    <row r="746" spans="1:9" x14ac:dyDescent="0.2">
      <c r="A746" t="s">
        <v>470</v>
      </c>
      <c r="B746">
        <v>3.267973856209151E-6</v>
      </c>
      <c r="C746" t="s">
        <v>373</v>
      </c>
      <c r="D746" t="s">
        <v>6</v>
      </c>
      <c r="E746" t="s">
        <v>11</v>
      </c>
      <c r="F746" t="s">
        <v>17</v>
      </c>
      <c r="G746" t="s">
        <v>28</v>
      </c>
      <c r="H746" t="s">
        <v>363</v>
      </c>
      <c r="I746" t="s">
        <v>27</v>
      </c>
    </row>
    <row r="749" spans="1:9" ht="16" x14ac:dyDescent="0.2">
      <c r="A749" s="1" t="s">
        <v>4</v>
      </c>
      <c r="B749" s="1" t="s">
        <v>593</v>
      </c>
    </row>
    <row r="750" spans="1:9" x14ac:dyDescent="0.2">
      <c r="A750" t="s">
        <v>5</v>
      </c>
      <c r="B750" t="s">
        <v>6</v>
      </c>
    </row>
    <row r="751" spans="1:9" x14ac:dyDescent="0.2">
      <c r="A751" t="s">
        <v>7</v>
      </c>
      <c r="B751">
        <v>1</v>
      </c>
    </row>
    <row r="752" spans="1:9" x14ac:dyDescent="0.2">
      <c r="A752" t="s">
        <v>8</v>
      </c>
      <c r="B752" t="s">
        <v>327</v>
      </c>
    </row>
    <row r="753" spans="1:9" x14ac:dyDescent="0.2">
      <c r="A753" t="s">
        <v>9</v>
      </c>
      <c r="B753" t="s">
        <v>10</v>
      </c>
    </row>
    <row r="754" spans="1:9" x14ac:dyDescent="0.2">
      <c r="A754" t="s">
        <v>11</v>
      </c>
      <c r="B754" t="s">
        <v>31</v>
      </c>
    </row>
    <row r="755" spans="1:9" x14ac:dyDescent="0.2">
      <c r="A755" t="s">
        <v>13</v>
      </c>
      <c r="B755" t="s">
        <v>14</v>
      </c>
    </row>
    <row r="756" spans="1:9" x14ac:dyDescent="0.2">
      <c r="A756" t="s">
        <v>15</v>
      </c>
      <c r="B756" t="s">
        <v>289</v>
      </c>
    </row>
    <row r="757" spans="1:9" x14ac:dyDescent="0.2">
      <c r="A757" t="s">
        <v>16</v>
      </c>
      <c r="B757" t="s">
        <v>290</v>
      </c>
    </row>
    <row r="758" spans="1:9" x14ac:dyDescent="0.2">
      <c r="A758" t="s">
        <v>18</v>
      </c>
      <c r="B758" t="s">
        <v>17</v>
      </c>
    </row>
    <row r="759" spans="1:9" x14ac:dyDescent="0.2">
      <c r="A759" t="s">
        <v>19</v>
      </c>
      <c r="B759" t="s">
        <v>376</v>
      </c>
    </row>
    <row r="760" spans="1:9" ht="16" x14ac:dyDescent="0.2">
      <c r="A760" s="1" t="s">
        <v>20</v>
      </c>
    </row>
    <row r="761" spans="1:9" x14ac:dyDescent="0.2">
      <c r="A761" t="s">
        <v>21</v>
      </c>
      <c r="B761" t="s">
        <v>22</v>
      </c>
      <c r="C761" t="s">
        <v>23</v>
      </c>
      <c r="D761" t="s">
        <v>5</v>
      </c>
      <c r="E761" t="s">
        <v>11</v>
      </c>
      <c r="F761" t="s">
        <v>24</v>
      </c>
      <c r="G761" t="s">
        <v>9</v>
      </c>
      <c r="H761" t="s">
        <v>8</v>
      </c>
      <c r="I761" t="s">
        <v>25</v>
      </c>
    </row>
    <row r="762" spans="1:9" x14ac:dyDescent="0.2">
      <c r="A762" t="s">
        <v>156</v>
      </c>
      <c r="B762">
        <v>2.1588191740733508E-6</v>
      </c>
      <c r="C762" t="s">
        <v>47</v>
      </c>
      <c r="D762" t="s">
        <v>14</v>
      </c>
      <c r="E762" t="s">
        <v>12</v>
      </c>
      <c r="F762" t="s">
        <v>126</v>
      </c>
      <c r="G762" t="s">
        <v>48</v>
      </c>
      <c r="I762" t="s">
        <v>87</v>
      </c>
    </row>
    <row r="763" spans="1:9" x14ac:dyDescent="0.2">
      <c r="A763" t="s">
        <v>315</v>
      </c>
      <c r="B763">
        <v>1.042990924259957E-7</v>
      </c>
      <c r="C763" t="s">
        <v>47</v>
      </c>
      <c r="D763" t="s">
        <v>14</v>
      </c>
      <c r="E763" t="s">
        <v>12</v>
      </c>
      <c r="F763" t="s">
        <v>126</v>
      </c>
      <c r="G763" t="s">
        <v>48</v>
      </c>
      <c r="I763" t="s">
        <v>87</v>
      </c>
    </row>
    <row r="764" spans="1:9" x14ac:dyDescent="0.2">
      <c r="A764" t="s">
        <v>155</v>
      </c>
      <c r="B764">
        <v>1.58130145786852E-9</v>
      </c>
      <c r="C764" t="s">
        <v>47</v>
      </c>
      <c r="D764" t="s">
        <v>14</v>
      </c>
      <c r="E764" t="s">
        <v>12</v>
      </c>
      <c r="F764" t="s">
        <v>126</v>
      </c>
      <c r="G764" t="s">
        <v>48</v>
      </c>
      <c r="I764" t="s">
        <v>27</v>
      </c>
    </row>
    <row r="765" spans="1:9" x14ac:dyDescent="0.2">
      <c r="A765" t="s">
        <v>320</v>
      </c>
      <c r="B765">
        <v>1.797549790452963E-9</v>
      </c>
      <c r="C765" t="s">
        <v>47</v>
      </c>
      <c r="D765" t="s">
        <v>14</v>
      </c>
      <c r="E765" t="s">
        <v>12</v>
      </c>
      <c r="F765" t="s">
        <v>126</v>
      </c>
      <c r="G765" t="s">
        <v>48</v>
      </c>
      <c r="I765" t="s">
        <v>87</v>
      </c>
    </row>
    <row r="766" spans="1:9" x14ac:dyDescent="0.2">
      <c r="A766" t="s">
        <v>322</v>
      </c>
      <c r="B766">
        <v>5.2020781901360812E-10</v>
      </c>
      <c r="C766" t="s">
        <v>47</v>
      </c>
      <c r="D766" t="s">
        <v>14</v>
      </c>
      <c r="E766" t="s">
        <v>12</v>
      </c>
      <c r="F766" t="s">
        <v>126</v>
      </c>
      <c r="G766" t="s">
        <v>48</v>
      </c>
      <c r="I766" t="s">
        <v>87</v>
      </c>
    </row>
    <row r="767" spans="1:9" x14ac:dyDescent="0.2">
      <c r="A767" t="s">
        <v>97</v>
      </c>
      <c r="B767">
        <v>1.706131763061311E-3</v>
      </c>
      <c r="C767" t="s">
        <v>47</v>
      </c>
      <c r="D767" t="s">
        <v>14</v>
      </c>
      <c r="E767" t="s">
        <v>12</v>
      </c>
      <c r="F767" t="s">
        <v>126</v>
      </c>
      <c r="G767" t="s">
        <v>48</v>
      </c>
      <c r="I767" t="s">
        <v>87</v>
      </c>
    </row>
    <row r="768" spans="1:9" x14ac:dyDescent="0.2">
      <c r="A768" t="s">
        <v>291</v>
      </c>
      <c r="B768">
        <v>3.071895424836601E-6</v>
      </c>
      <c r="C768" t="s">
        <v>47</v>
      </c>
      <c r="D768" t="s">
        <v>14</v>
      </c>
      <c r="E768" t="s">
        <v>12</v>
      </c>
      <c r="F768" t="s">
        <v>86</v>
      </c>
      <c r="G768" t="s">
        <v>48</v>
      </c>
      <c r="I768" t="s">
        <v>27</v>
      </c>
    </row>
    <row r="769" spans="1:9" x14ac:dyDescent="0.2">
      <c r="A769" t="s">
        <v>162</v>
      </c>
      <c r="B769">
        <v>4.6870209435879557E-9</v>
      </c>
      <c r="C769" t="s">
        <v>47</v>
      </c>
      <c r="D769" t="s">
        <v>14</v>
      </c>
      <c r="E769" t="s">
        <v>12</v>
      </c>
      <c r="F769" t="s">
        <v>126</v>
      </c>
      <c r="G769" t="s">
        <v>48</v>
      </c>
      <c r="I769" t="s">
        <v>87</v>
      </c>
    </row>
    <row r="770" spans="1:9" x14ac:dyDescent="0.2">
      <c r="A770" t="s">
        <v>310</v>
      </c>
      <c r="B770">
        <v>4.7439043736055586E-9</v>
      </c>
      <c r="C770" t="s">
        <v>47</v>
      </c>
      <c r="D770" t="s">
        <v>14</v>
      </c>
      <c r="E770" t="s">
        <v>12</v>
      </c>
      <c r="F770" t="s">
        <v>126</v>
      </c>
      <c r="G770" t="s">
        <v>48</v>
      </c>
      <c r="I770" t="s">
        <v>27</v>
      </c>
    </row>
    <row r="771" spans="1:9" x14ac:dyDescent="0.2">
      <c r="A771" t="s">
        <v>158</v>
      </c>
      <c r="B771">
        <v>2.3719521868027789E-9</v>
      </c>
      <c r="C771" t="s">
        <v>47</v>
      </c>
      <c r="D771" t="s">
        <v>14</v>
      </c>
      <c r="E771" t="s">
        <v>12</v>
      </c>
      <c r="F771" t="s">
        <v>126</v>
      </c>
      <c r="G771" t="s">
        <v>48</v>
      </c>
      <c r="I771" t="s">
        <v>27</v>
      </c>
    </row>
    <row r="772" spans="1:9" x14ac:dyDescent="0.2">
      <c r="A772" t="s">
        <v>98</v>
      </c>
      <c r="B772">
        <v>6.5996069662497072E-4</v>
      </c>
      <c r="C772" t="s">
        <v>47</v>
      </c>
      <c r="D772" t="s">
        <v>14</v>
      </c>
      <c r="E772" t="s">
        <v>12</v>
      </c>
      <c r="F772" t="s">
        <v>126</v>
      </c>
      <c r="G772" t="s">
        <v>48</v>
      </c>
      <c r="I772" t="s">
        <v>87</v>
      </c>
    </row>
    <row r="773" spans="1:9" x14ac:dyDescent="0.2">
      <c r="A773" t="s">
        <v>141</v>
      </c>
      <c r="B773">
        <v>4.1924087152805718E-5</v>
      </c>
      <c r="C773" t="s">
        <v>47</v>
      </c>
      <c r="D773" t="s">
        <v>14</v>
      </c>
      <c r="E773" t="s">
        <v>12</v>
      </c>
      <c r="F773" t="s">
        <v>86</v>
      </c>
      <c r="G773" t="s">
        <v>48</v>
      </c>
      <c r="I773" t="s">
        <v>87</v>
      </c>
    </row>
    <row r="774" spans="1:9" x14ac:dyDescent="0.2">
      <c r="A774" t="s">
        <v>142</v>
      </c>
      <c r="B774">
        <v>8.2981445277198233E-7</v>
      </c>
      <c r="C774" t="s">
        <v>47</v>
      </c>
      <c r="D774" t="s">
        <v>14</v>
      </c>
      <c r="E774" t="s">
        <v>12</v>
      </c>
      <c r="F774" t="s">
        <v>126</v>
      </c>
      <c r="G774" t="s">
        <v>48</v>
      </c>
      <c r="I774" t="s">
        <v>87</v>
      </c>
    </row>
    <row r="775" spans="1:9" x14ac:dyDescent="0.2">
      <c r="A775" t="s">
        <v>318</v>
      </c>
      <c r="B775">
        <v>2.79890358042728E-8</v>
      </c>
      <c r="C775" t="s">
        <v>47</v>
      </c>
      <c r="D775" t="s">
        <v>14</v>
      </c>
      <c r="E775" t="s">
        <v>12</v>
      </c>
      <c r="F775" t="s">
        <v>126</v>
      </c>
      <c r="G775" t="s">
        <v>48</v>
      </c>
      <c r="I775" t="s">
        <v>27</v>
      </c>
    </row>
    <row r="776" spans="1:9" x14ac:dyDescent="0.2">
      <c r="A776" t="s">
        <v>295</v>
      </c>
      <c r="B776">
        <v>1.1466666666666661E-3</v>
      </c>
      <c r="C776" t="s">
        <v>373</v>
      </c>
      <c r="D776" t="s">
        <v>6</v>
      </c>
      <c r="E776" t="s">
        <v>296</v>
      </c>
      <c r="F776" t="s">
        <v>17</v>
      </c>
      <c r="G776" t="s">
        <v>28</v>
      </c>
      <c r="H776" t="s">
        <v>297</v>
      </c>
      <c r="I776" t="s">
        <v>298</v>
      </c>
    </row>
    <row r="777" spans="1:9" x14ac:dyDescent="0.2">
      <c r="A777" t="s">
        <v>319</v>
      </c>
      <c r="B777">
        <v>2.1663829972798721E-8</v>
      </c>
      <c r="C777" t="s">
        <v>47</v>
      </c>
      <c r="D777" t="s">
        <v>14</v>
      </c>
      <c r="E777" t="s">
        <v>12</v>
      </c>
      <c r="F777" t="s">
        <v>126</v>
      </c>
      <c r="G777" t="s">
        <v>48</v>
      </c>
      <c r="I777" t="s">
        <v>27</v>
      </c>
    </row>
    <row r="778" spans="1:9" x14ac:dyDescent="0.2">
      <c r="A778" t="s">
        <v>311</v>
      </c>
      <c r="B778">
        <v>8.8552881640637121E-9</v>
      </c>
      <c r="C778" t="s">
        <v>47</v>
      </c>
      <c r="D778" t="s">
        <v>14</v>
      </c>
      <c r="E778" t="s">
        <v>12</v>
      </c>
      <c r="F778" t="s">
        <v>126</v>
      </c>
      <c r="G778" t="s">
        <v>48</v>
      </c>
      <c r="I778" t="s">
        <v>27</v>
      </c>
    </row>
    <row r="779" spans="1:9" x14ac:dyDescent="0.2">
      <c r="A779" t="s">
        <v>325</v>
      </c>
      <c r="B779">
        <v>1.2696161127411331E-9</v>
      </c>
      <c r="C779" t="s">
        <v>47</v>
      </c>
      <c r="D779" t="s">
        <v>14</v>
      </c>
      <c r="E779" t="s">
        <v>12</v>
      </c>
      <c r="F779" t="s">
        <v>126</v>
      </c>
      <c r="G779" t="s">
        <v>48</v>
      </c>
      <c r="I779" t="s">
        <v>33</v>
      </c>
    </row>
    <row r="780" spans="1:9" x14ac:dyDescent="0.2">
      <c r="A780" t="s">
        <v>300</v>
      </c>
      <c r="B780">
        <v>-2.5567356778853851E-4</v>
      </c>
      <c r="C780" t="s">
        <v>373</v>
      </c>
      <c r="D780" t="s">
        <v>6</v>
      </c>
      <c r="E780" t="s">
        <v>12</v>
      </c>
      <c r="F780" t="s">
        <v>17</v>
      </c>
      <c r="G780" t="s">
        <v>28</v>
      </c>
      <c r="H780" t="s">
        <v>301</v>
      </c>
      <c r="I780" t="s">
        <v>294</v>
      </c>
    </row>
    <row r="781" spans="1:9" x14ac:dyDescent="0.2">
      <c r="A781" t="s">
        <v>120</v>
      </c>
      <c r="B781">
        <v>1.0257468093208531E-4</v>
      </c>
      <c r="C781" t="s">
        <v>47</v>
      </c>
      <c r="D781" t="s">
        <v>14</v>
      </c>
      <c r="E781" t="s">
        <v>12</v>
      </c>
      <c r="F781" t="s">
        <v>126</v>
      </c>
      <c r="G781" t="s">
        <v>48</v>
      </c>
      <c r="I781" t="s">
        <v>87</v>
      </c>
    </row>
    <row r="782" spans="1:9" x14ac:dyDescent="0.2">
      <c r="A782" t="s">
        <v>321</v>
      </c>
      <c r="B782">
        <v>4.7439043736055595E-10</v>
      </c>
      <c r="C782" t="s">
        <v>47</v>
      </c>
      <c r="D782" t="s">
        <v>14</v>
      </c>
      <c r="E782" t="s">
        <v>12</v>
      </c>
      <c r="F782" t="s">
        <v>126</v>
      </c>
      <c r="G782" t="s">
        <v>48</v>
      </c>
      <c r="I782" t="s">
        <v>27</v>
      </c>
    </row>
    <row r="783" spans="1:9" x14ac:dyDescent="0.2">
      <c r="A783" t="s">
        <v>96</v>
      </c>
      <c r="B783">
        <v>0.18865839218762581</v>
      </c>
      <c r="C783" t="s">
        <v>47</v>
      </c>
      <c r="D783" t="s">
        <v>14</v>
      </c>
      <c r="E783" t="s">
        <v>12</v>
      </c>
      <c r="F783" t="s">
        <v>86</v>
      </c>
      <c r="G783" t="s">
        <v>48</v>
      </c>
      <c r="I783" t="s">
        <v>87</v>
      </c>
    </row>
    <row r="784" spans="1:9" x14ac:dyDescent="0.2">
      <c r="A784" t="s">
        <v>99</v>
      </c>
      <c r="B784">
        <v>3.1024947297867739E-6</v>
      </c>
      <c r="C784" t="s">
        <v>47</v>
      </c>
      <c r="D784" t="s">
        <v>14</v>
      </c>
      <c r="E784" t="s">
        <v>12</v>
      </c>
      <c r="F784" t="s">
        <v>126</v>
      </c>
      <c r="G784" t="s">
        <v>48</v>
      </c>
      <c r="I784" t="s">
        <v>87</v>
      </c>
    </row>
    <row r="785" spans="1:9" x14ac:dyDescent="0.2">
      <c r="A785" t="s">
        <v>159</v>
      </c>
      <c r="B785">
        <v>3.1676020662709801E-10</v>
      </c>
      <c r="C785" t="s">
        <v>47</v>
      </c>
      <c r="D785" t="s">
        <v>14</v>
      </c>
      <c r="E785" t="s">
        <v>12</v>
      </c>
      <c r="F785" t="s">
        <v>126</v>
      </c>
      <c r="G785" t="s">
        <v>48</v>
      </c>
      <c r="I785" t="s">
        <v>87</v>
      </c>
    </row>
    <row r="786" spans="1:9" x14ac:dyDescent="0.2">
      <c r="A786" t="s">
        <v>157</v>
      </c>
      <c r="B786">
        <v>7.2265476624591334E-8</v>
      </c>
      <c r="C786" t="s">
        <v>47</v>
      </c>
      <c r="D786" t="s">
        <v>14</v>
      </c>
      <c r="E786" t="s">
        <v>12</v>
      </c>
      <c r="F786" t="s">
        <v>126</v>
      </c>
      <c r="G786" t="s">
        <v>48</v>
      </c>
      <c r="I786" t="s">
        <v>27</v>
      </c>
    </row>
    <row r="787" spans="1:9" x14ac:dyDescent="0.2">
      <c r="A787" t="s">
        <v>164</v>
      </c>
      <c r="B787">
        <v>1.3282932246095571E-7</v>
      </c>
      <c r="C787" t="s">
        <v>47</v>
      </c>
      <c r="D787" t="s">
        <v>14</v>
      </c>
      <c r="E787" t="s">
        <v>12</v>
      </c>
      <c r="F787" t="s">
        <v>126</v>
      </c>
      <c r="G787" t="s">
        <v>48</v>
      </c>
      <c r="I787" t="s">
        <v>27</v>
      </c>
    </row>
    <row r="788" spans="1:9" x14ac:dyDescent="0.2">
      <c r="A788" t="s">
        <v>161</v>
      </c>
      <c r="B788">
        <v>6.0090934345755763E-5</v>
      </c>
      <c r="C788" t="s">
        <v>47</v>
      </c>
      <c r="D788" t="s">
        <v>14</v>
      </c>
      <c r="E788" t="s">
        <v>12</v>
      </c>
      <c r="F788" t="s">
        <v>126</v>
      </c>
      <c r="G788" t="s">
        <v>48</v>
      </c>
      <c r="I788" t="s">
        <v>87</v>
      </c>
    </row>
    <row r="789" spans="1:9" x14ac:dyDescent="0.2">
      <c r="A789" t="s">
        <v>299</v>
      </c>
      <c r="B789">
        <v>1.314926368621477E-3</v>
      </c>
      <c r="C789" t="s">
        <v>373</v>
      </c>
      <c r="D789" t="s">
        <v>32</v>
      </c>
      <c r="E789" t="s">
        <v>296</v>
      </c>
      <c r="F789" t="s">
        <v>17</v>
      </c>
      <c r="G789" t="s">
        <v>28</v>
      </c>
      <c r="H789" t="s">
        <v>298</v>
      </c>
      <c r="I789" t="s">
        <v>298</v>
      </c>
    </row>
    <row r="790" spans="1:9" x14ac:dyDescent="0.2">
      <c r="A790" t="s">
        <v>292</v>
      </c>
      <c r="B790">
        <v>-2.40467853399722E-4</v>
      </c>
      <c r="C790" t="s">
        <v>373</v>
      </c>
      <c r="D790" t="s">
        <v>6</v>
      </c>
      <c r="E790" t="s">
        <v>12</v>
      </c>
      <c r="F790" t="s">
        <v>17</v>
      </c>
      <c r="G790" t="s">
        <v>28</v>
      </c>
      <c r="H790" t="s">
        <v>293</v>
      </c>
      <c r="I790" t="s">
        <v>294</v>
      </c>
    </row>
    <row r="791" spans="1:9" x14ac:dyDescent="0.2">
      <c r="A791" t="s">
        <v>304</v>
      </c>
      <c r="B791">
        <v>-1.247933383071982E-4</v>
      </c>
      <c r="C791" t="s">
        <v>373</v>
      </c>
      <c r="D791" t="s">
        <v>6</v>
      </c>
      <c r="E791" t="s">
        <v>12</v>
      </c>
      <c r="F791" t="s">
        <v>17</v>
      </c>
      <c r="G791" t="s">
        <v>28</v>
      </c>
      <c r="H791" t="s">
        <v>305</v>
      </c>
      <c r="I791" t="s">
        <v>294</v>
      </c>
    </row>
    <row r="792" spans="1:9" x14ac:dyDescent="0.2">
      <c r="A792" t="s">
        <v>313</v>
      </c>
      <c r="B792">
        <v>1.54967542871115E-8</v>
      </c>
      <c r="C792" t="s">
        <v>47</v>
      </c>
      <c r="D792" t="s">
        <v>14</v>
      </c>
      <c r="E792" t="s">
        <v>12</v>
      </c>
      <c r="F792" t="s">
        <v>126</v>
      </c>
      <c r="G792" t="s">
        <v>48</v>
      </c>
      <c r="I792" t="s">
        <v>27</v>
      </c>
    </row>
    <row r="793" spans="1:9" x14ac:dyDescent="0.2">
      <c r="A793" t="s">
        <v>302</v>
      </c>
      <c r="B793">
        <v>6.6666666666666666E-6</v>
      </c>
      <c r="C793" t="s">
        <v>373</v>
      </c>
      <c r="D793" t="s">
        <v>32</v>
      </c>
      <c r="E793" t="s">
        <v>12</v>
      </c>
      <c r="F793" t="s">
        <v>17</v>
      </c>
      <c r="G793" t="s">
        <v>28</v>
      </c>
      <c r="H793" t="s">
        <v>303</v>
      </c>
      <c r="I793" t="s">
        <v>27</v>
      </c>
    </row>
    <row r="794" spans="1:9" x14ac:dyDescent="0.2">
      <c r="A794" t="s">
        <v>323</v>
      </c>
      <c r="B794">
        <v>6.3252058314740782E-9</v>
      </c>
      <c r="C794" t="s">
        <v>47</v>
      </c>
      <c r="D794" t="s">
        <v>14</v>
      </c>
      <c r="E794" t="s">
        <v>12</v>
      </c>
      <c r="F794" t="s">
        <v>126</v>
      </c>
      <c r="G794" t="s">
        <v>48</v>
      </c>
      <c r="I794" t="s">
        <v>27</v>
      </c>
    </row>
    <row r="795" spans="1:9" x14ac:dyDescent="0.2">
      <c r="A795" t="s">
        <v>85</v>
      </c>
      <c r="B795">
        <v>1.5813014578685199E-6</v>
      </c>
      <c r="C795" t="s">
        <v>47</v>
      </c>
      <c r="D795" t="s">
        <v>14</v>
      </c>
      <c r="E795" t="s">
        <v>12</v>
      </c>
      <c r="F795" t="s">
        <v>126</v>
      </c>
      <c r="G795" t="s">
        <v>48</v>
      </c>
      <c r="I795" t="s">
        <v>87</v>
      </c>
    </row>
    <row r="796" spans="1:9" x14ac:dyDescent="0.2">
      <c r="A796" t="s">
        <v>316</v>
      </c>
      <c r="B796">
        <v>3.6054007258368891E-12</v>
      </c>
      <c r="C796" t="s">
        <v>47</v>
      </c>
      <c r="D796" t="s">
        <v>14</v>
      </c>
      <c r="E796" t="s">
        <v>12</v>
      </c>
      <c r="F796" t="s">
        <v>126</v>
      </c>
      <c r="G796" t="s">
        <v>48</v>
      </c>
      <c r="I796" t="s">
        <v>87</v>
      </c>
    </row>
    <row r="797" spans="1:9" x14ac:dyDescent="0.2">
      <c r="A797" t="s">
        <v>324</v>
      </c>
      <c r="B797">
        <v>1.292706125233689E-4</v>
      </c>
      <c r="C797" t="s">
        <v>47</v>
      </c>
      <c r="D797" t="s">
        <v>14</v>
      </c>
      <c r="E797" t="s">
        <v>12</v>
      </c>
      <c r="F797" t="s">
        <v>126</v>
      </c>
      <c r="G797" t="s">
        <v>48</v>
      </c>
      <c r="I797" t="s">
        <v>27</v>
      </c>
    </row>
    <row r="798" spans="1:9" x14ac:dyDescent="0.2">
      <c r="A798" t="s">
        <v>314</v>
      </c>
      <c r="B798">
        <v>5.2793367771183005E-10</v>
      </c>
      <c r="C798" t="s">
        <v>47</v>
      </c>
      <c r="D798" t="s">
        <v>14</v>
      </c>
      <c r="E798" t="s">
        <v>12</v>
      </c>
      <c r="F798" t="s">
        <v>126</v>
      </c>
      <c r="G798" t="s">
        <v>48</v>
      </c>
      <c r="I798" t="s">
        <v>87</v>
      </c>
    </row>
    <row r="799" spans="1:9" x14ac:dyDescent="0.2">
      <c r="A799" t="s">
        <v>163</v>
      </c>
      <c r="B799">
        <v>9.4878087472111189E-10</v>
      </c>
      <c r="C799" t="s">
        <v>47</v>
      </c>
      <c r="D799" t="s">
        <v>14</v>
      </c>
      <c r="E799" t="s">
        <v>12</v>
      </c>
      <c r="F799" t="s">
        <v>126</v>
      </c>
      <c r="G799" t="s">
        <v>48</v>
      </c>
      <c r="I799" t="s">
        <v>27</v>
      </c>
    </row>
    <row r="800" spans="1:9" x14ac:dyDescent="0.2">
      <c r="A800" t="s">
        <v>312</v>
      </c>
      <c r="B800">
        <v>6.000416922285679E-12</v>
      </c>
      <c r="C800" t="s">
        <v>47</v>
      </c>
      <c r="D800" t="s">
        <v>14</v>
      </c>
      <c r="E800" t="s">
        <v>12</v>
      </c>
      <c r="F800" t="s">
        <v>126</v>
      </c>
      <c r="G800" t="s">
        <v>48</v>
      </c>
      <c r="I800" t="s">
        <v>87</v>
      </c>
    </row>
    <row r="801" spans="1:9" x14ac:dyDescent="0.2">
      <c r="A801" t="s">
        <v>160</v>
      </c>
      <c r="B801">
        <v>1.5813014578685199E-10</v>
      </c>
      <c r="C801" t="s">
        <v>47</v>
      </c>
      <c r="D801" t="s">
        <v>14</v>
      </c>
      <c r="E801" t="s">
        <v>12</v>
      </c>
      <c r="F801" t="s">
        <v>126</v>
      </c>
      <c r="G801" t="s">
        <v>48</v>
      </c>
      <c r="I801" t="s">
        <v>27</v>
      </c>
    </row>
    <row r="802" spans="1:9" x14ac:dyDescent="0.2">
      <c r="A802" t="s">
        <v>317</v>
      </c>
      <c r="B802">
        <v>6.000416922285679E-12</v>
      </c>
      <c r="C802" t="s">
        <v>47</v>
      </c>
      <c r="D802" t="s">
        <v>14</v>
      </c>
      <c r="E802" t="s">
        <v>12</v>
      </c>
      <c r="F802" t="s">
        <v>126</v>
      </c>
      <c r="G802" t="s">
        <v>48</v>
      </c>
      <c r="I802" t="s">
        <v>27</v>
      </c>
    </row>
    <row r="803" spans="1:9" x14ac:dyDescent="0.2">
      <c r="A803" t="s">
        <v>460</v>
      </c>
      <c r="B803">
        <v>5.9891553075436747E-2</v>
      </c>
      <c r="C803" t="s">
        <v>373</v>
      </c>
      <c r="D803" t="s">
        <v>6</v>
      </c>
      <c r="E803" t="s">
        <v>12</v>
      </c>
      <c r="F803" t="s">
        <v>17</v>
      </c>
      <c r="G803" t="s">
        <v>28</v>
      </c>
      <c r="H803" t="s">
        <v>287</v>
      </c>
      <c r="I803" t="s">
        <v>29</v>
      </c>
    </row>
    <row r="804" spans="1:9" x14ac:dyDescent="0.2">
      <c r="A804" t="s">
        <v>593</v>
      </c>
      <c r="B804">
        <v>1</v>
      </c>
      <c r="C804" t="s">
        <v>373</v>
      </c>
      <c r="D804" t="s">
        <v>6</v>
      </c>
      <c r="E804" t="s">
        <v>31</v>
      </c>
      <c r="F804" t="s">
        <v>17</v>
      </c>
      <c r="G804" t="s">
        <v>26</v>
      </c>
      <c r="H804" t="s">
        <v>327</v>
      </c>
      <c r="I804" t="s">
        <v>27</v>
      </c>
    </row>
    <row r="805" spans="1:9" x14ac:dyDescent="0.2">
      <c r="A805" t="s">
        <v>594</v>
      </c>
      <c r="B805">
        <v>3.267973856209151E-6</v>
      </c>
      <c r="C805" t="s">
        <v>373</v>
      </c>
      <c r="D805" t="s">
        <v>6</v>
      </c>
      <c r="E805" t="s">
        <v>11</v>
      </c>
      <c r="F805" t="s">
        <v>17</v>
      </c>
      <c r="G805" t="s">
        <v>28</v>
      </c>
      <c r="H805" t="s">
        <v>364</v>
      </c>
      <c r="I805" t="s">
        <v>27</v>
      </c>
    </row>
    <row r="807" spans="1:9" ht="16" x14ac:dyDescent="0.2">
      <c r="A807" s="1" t="s">
        <v>4</v>
      </c>
      <c r="B807" s="1" t="s">
        <v>565</v>
      </c>
    </row>
    <row r="808" spans="1:9" x14ac:dyDescent="0.2">
      <c r="A808" t="s">
        <v>5</v>
      </c>
      <c r="B808" t="s">
        <v>6</v>
      </c>
    </row>
    <row r="809" spans="1:9" x14ac:dyDescent="0.2">
      <c r="A809" t="s">
        <v>7</v>
      </c>
      <c r="B809">
        <v>1</v>
      </c>
    </row>
    <row r="810" spans="1:9" x14ac:dyDescent="0.2">
      <c r="A810" t="s">
        <v>8</v>
      </c>
      <c r="B810" t="s">
        <v>329</v>
      </c>
    </row>
    <row r="811" spans="1:9" x14ac:dyDescent="0.2">
      <c r="A811" t="s">
        <v>9</v>
      </c>
      <c r="B811" t="s">
        <v>10</v>
      </c>
    </row>
    <row r="812" spans="1:9" x14ac:dyDescent="0.2">
      <c r="A812" t="s">
        <v>11</v>
      </c>
      <c r="B812" t="s">
        <v>31</v>
      </c>
    </row>
    <row r="813" spans="1:9" x14ac:dyDescent="0.2">
      <c r="A813" t="s">
        <v>13</v>
      </c>
      <c r="B813" t="s">
        <v>14</v>
      </c>
    </row>
    <row r="814" spans="1:9" x14ac:dyDescent="0.2">
      <c r="A814" t="s">
        <v>15</v>
      </c>
      <c r="B814" t="s">
        <v>289</v>
      </c>
    </row>
    <row r="815" spans="1:9" x14ac:dyDescent="0.2">
      <c r="A815" t="s">
        <v>16</v>
      </c>
      <c r="B815" t="s">
        <v>290</v>
      </c>
    </row>
    <row r="816" spans="1:9" x14ac:dyDescent="0.2">
      <c r="A816" t="s">
        <v>18</v>
      </c>
      <c r="B816" t="s">
        <v>17</v>
      </c>
    </row>
    <row r="817" spans="1:9" x14ac:dyDescent="0.2">
      <c r="A817" t="s">
        <v>19</v>
      </c>
      <c r="B817" t="s">
        <v>377</v>
      </c>
    </row>
    <row r="818" spans="1:9" ht="16" x14ac:dyDescent="0.2">
      <c r="A818" s="1" t="s">
        <v>20</v>
      </c>
    </row>
    <row r="819" spans="1:9" x14ac:dyDescent="0.2">
      <c r="A819" t="s">
        <v>21</v>
      </c>
      <c r="B819" t="s">
        <v>22</v>
      </c>
      <c r="C819" t="s">
        <v>23</v>
      </c>
      <c r="D819" t="s">
        <v>5</v>
      </c>
      <c r="E819" t="s">
        <v>11</v>
      </c>
      <c r="F819" t="s">
        <v>24</v>
      </c>
      <c r="G819" t="s">
        <v>9</v>
      </c>
      <c r="H819" t="s">
        <v>8</v>
      </c>
      <c r="I819" t="s">
        <v>25</v>
      </c>
    </row>
    <row r="820" spans="1:9" x14ac:dyDescent="0.2">
      <c r="A820" t="s">
        <v>156</v>
      </c>
      <c r="B820">
        <v>2.030466992391125E-7</v>
      </c>
      <c r="C820" t="s">
        <v>47</v>
      </c>
      <c r="D820" t="s">
        <v>14</v>
      </c>
      <c r="E820" t="s">
        <v>12</v>
      </c>
      <c r="F820" t="s">
        <v>126</v>
      </c>
      <c r="G820" t="s">
        <v>48</v>
      </c>
      <c r="I820" t="s">
        <v>87</v>
      </c>
    </row>
    <row r="821" spans="1:9" x14ac:dyDescent="0.2">
      <c r="A821" t="s">
        <v>315</v>
      </c>
      <c r="B821">
        <v>1.119269185158592E-7</v>
      </c>
      <c r="C821" t="s">
        <v>47</v>
      </c>
      <c r="D821" t="s">
        <v>14</v>
      </c>
      <c r="E821" t="s">
        <v>12</v>
      </c>
      <c r="F821" t="s">
        <v>126</v>
      </c>
      <c r="G821" t="s">
        <v>48</v>
      </c>
      <c r="I821" t="s">
        <v>87</v>
      </c>
    </row>
    <row r="822" spans="1:9" x14ac:dyDescent="0.2">
      <c r="A822" t="s">
        <v>155</v>
      </c>
      <c r="B822">
        <v>4.0462709860306713E-9</v>
      </c>
      <c r="C822" t="s">
        <v>47</v>
      </c>
      <c r="D822" t="s">
        <v>14</v>
      </c>
      <c r="E822" t="s">
        <v>12</v>
      </c>
      <c r="F822" t="s">
        <v>126</v>
      </c>
      <c r="G822" t="s">
        <v>48</v>
      </c>
      <c r="I822" t="s">
        <v>27</v>
      </c>
    </row>
    <row r="823" spans="1:9" x14ac:dyDescent="0.2">
      <c r="A823" t="s">
        <v>320</v>
      </c>
      <c r="B823">
        <v>1.929012077137524E-9</v>
      </c>
      <c r="C823" t="s">
        <v>47</v>
      </c>
      <c r="D823" t="s">
        <v>14</v>
      </c>
      <c r="E823" t="s">
        <v>12</v>
      </c>
      <c r="F823" t="s">
        <v>126</v>
      </c>
      <c r="G823" t="s">
        <v>48</v>
      </c>
      <c r="I823" t="s">
        <v>87</v>
      </c>
    </row>
    <row r="824" spans="1:9" x14ac:dyDescent="0.2">
      <c r="A824" t="s">
        <v>322</v>
      </c>
      <c r="B824">
        <v>5.5825277877045825E-10</v>
      </c>
      <c r="C824" t="s">
        <v>47</v>
      </c>
      <c r="D824" t="s">
        <v>14</v>
      </c>
      <c r="E824" t="s">
        <v>12</v>
      </c>
      <c r="F824" t="s">
        <v>126</v>
      </c>
      <c r="G824" t="s">
        <v>48</v>
      </c>
      <c r="I824" t="s">
        <v>87</v>
      </c>
    </row>
    <row r="825" spans="1:9" x14ac:dyDescent="0.2">
      <c r="A825" t="s">
        <v>97</v>
      </c>
      <c r="B825">
        <v>1.636948816355977E-3</v>
      </c>
      <c r="C825" t="s">
        <v>47</v>
      </c>
      <c r="D825" t="s">
        <v>14</v>
      </c>
      <c r="E825" t="s">
        <v>12</v>
      </c>
      <c r="F825" t="s">
        <v>126</v>
      </c>
      <c r="G825" t="s">
        <v>48</v>
      </c>
      <c r="I825" t="s">
        <v>87</v>
      </c>
    </row>
    <row r="826" spans="1:9" x14ac:dyDescent="0.2">
      <c r="A826" t="s">
        <v>291</v>
      </c>
      <c r="B826">
        <v>3.071895424836601E-6</v>
      </c>
      <c r="C826" t="s">
        <v>47</v>
      </c>
      <c r="D826" t="s">
        <v>14</v>
      </c>
      <c r="E826" t="s">
        <v>12</v>
      </c>
      <c r="F826" t="s">
        <v>86</v>
      </c>
      <c r="G826" t="s">
        <v>48</v>
      </c>
      <c r="I826" t="s">
        <v>27</v>
      </c>
    </row>
    <row r="827" spans="1:9" x14ac:dyDescent="0.2">
      <c r="A827" t="s">
        <v>162</v>
      </c>
      <c r="B827">
        <v>5.0298022641694757E-9</v>
      </c>
      <c r="C827" t="s">
        <v>47</v>
      </c>
      <c r="D827" t="s">
        <v>14</v>
      </c>
      <c r="E827" t="s">
        <v>12</v>
      </c>
      <c r="F827" t="s">
        <v>126</v>
      </c>
      <c r="G827" t="s">
        <v>48</v>
      </c>
      <c r="I827" t="s">
        <v>87</v>
      </c>
    </row>
    <row r="828" spans="1:9" x14ac:dyDescent="0.2">
      <c r="A828" t="s">
        <v>310</v>
      </c>
      <c r="B828">
        <v>1.213881295809201E-8</v>
      </c>
      <c r="C828" t="s">
        <v>47</v>
      </c>
      <c r="D828" t="s">
        <v>14</v>
      </c>
      <c r="E828" t="s">
        <v>12</v>
      </c>
      <c r="F828" t="s">
        <v>126</v>
      </c>
      <c r="G828" t="s">
        <v>48</v>
      </c>
      <c r="I828" t="s">
        <v>27</v>
      </c>
    </row>
    <row r="829" spans="1:9" x14ac:dyDescent="0.2">
      <c r="A829" t="s">
        <v>158</v>
      </c>
      <c r="B829">
        <v>6.0694064790460056E-9</v>
      </c>
      <c r="C829" t="s">
        <v>47</v>
      </c>
      <c r="D829" t="s">
        <v>14</v>
      </c>
      <c r="E829" t="s">
        <v>12</v>
      </c>
      <c r="F829" t="s">
        <v>126</v>
      </c>
      <c r="G829" t="s">
        <v>48</v>
      </c>
      <c r="I829" t="s">
        <v>27</v>
      </c>
    </row>
    <row r="830" spans="1:9" x14ac:dyDescent="0.2">
      <c r="A830" t="s">
        <v>98</v>
      </c>
      <c r="B830">
        <v>4.8119764947851502E-4</v>
      </c>
      <c r="C830" t="s">
        <v>47</v>
      </c>
      <c r="D830" t="s">
        <v>14</v>
      </c>
      <c r="E830" t="s">
        <v>12</v>
      </c>
      <c r="F830" t="s">
        <v>126</v>
      </c>
      <c r="G830" t="s">
        <v>48</v>
      </c>
      <c r="I830" t="s">
        <v>87</v>
      </c>
    </row>
    <row r="831" spans="1:9" x14ac:dyDescent="0.2">
      <c r="A831" t="s">
        <v>141</v>
      </c>
      <c r="B831">
        <v>6.4271577657058284E-6</v>
      </c>
      <c r="C831" t="s">
        <v>47</v>
      </c>
      <c r="D831" t="s">
        <v>14</v>
      </c>
      <c r="E831" t="s">
        <v>12</v>
      </c>
      <c r="F831" t="s">
        <v>86</v>
      </c>
      <c r="G831" t="s">
        <v>48</v>
      </c>
      <c r="I831" t="s">
        <v>87</v>
      </c>
    </row>
    <row r="832" spans="1:9" x14ac:dyDescent="0.2">
      <c r="A832" t="s">
        <v>142</v>
      </c>
      <c r="B832">
        <v>8.9050223236211732E-7</v>
      </c>
      <c r="C832" t="s">
        <v>47</v>
      </c>
      <c r="D832" t="s">
        <v>14</v>
      </c>
      <c r="E832" t="s">
        <v>12</v>
      </c>
      <c r="F832" t="s">
        <v>126</v>
      </c>
      <c r="G832" t="s">
        <v>48</v>
      </c>
      <c r="I832" t="s">
        <v>87</v>
      </c>
    </row>
    <row r="833" spans="1:9" x14ac:dyDescent="0.2">
      <c r="A833" t="s">
        <v>318</v>
      </c>
      <c r="B833">
        <v>7.1618996452742855E-8</v>
      </c>
      <c r="C833" t="s">
        <v>47</v>
      </c>
      <c r="D833" t="s">
        <v>14</v>
      </c>
      <c r="E833" t="s">
        <v>12</v>
      </c>
      <c r="F833" t="s">
        <v>126</v>
      </c>
      <c r="G833" t="s">
        <v>48</v>
      </c>
      <c r="I833" t="s">
        <v>27</v>
      </c>
    </row>
    <row r="834" spans="1:9" x14ac:dyDescent="0.2">
      <c r="A834" t="s">
        <v>295</v>
      </c>
      <c r="B834">
        <v>1.1466666666666661E-3</v>
      </c>
      <c r="C834" t="s">
        <v>373</v>
      </c>
      <c r="D834" t="s">
        <v>6</v>
      </c>
      <c r="E834" t="s">
        <v>296</v>
      </c>
      <c r="F834" t="s">
        <v>17</v>
      </c>
      <c r="G834" t="s">
        <v>28</v>
      </c>
      <c r="H834" t="s">
        <v>297</v>
      </c>
      <c r="I834" t="s">
        <v>298</v>
      </c>
    </row>
    <row r="835" spans="1:9" x14ac:dyDescent="0.2">
      <c r="A835" t="s">
        <v>319</v>
      </c>
      <c r="B835">
        <v>5.5433912508620187E-8</v>
      </c>
      <c r="C835" t="s">
        <v>47</v>
      </c>
      <c r="D835" t="s">
        <v>14</v>
      </c>
      <c r="E835" t="s">
        <v>12</v>
      </c>
      <c r="F835" t="s">
        <v>126</v>
      </c>
      <c r="G835" t="s">
        <v>48</v>
      </c>
      <c r="I835" t="s">
        <v>27</v>
      </c>
    </row>
    <row r="836" spans="1:9" x14ac:dyDescent="0.2">
      <c r="A836" t="s">
        <v>311</v>
      </c>
      <c r="B836">
        <v>2.2659117521771758E-8</v>
      </c>
      <c r="C836" t="s">
        <v>47</v>
      </c>
      <c r="D836" t="s">
        <v>14</v>
      </c>
      <c r="E836" t="s">
        <v>12</v>
      </c>
      <c r="F836" t="s">
        <v>126</v>
      </c>
      <c r="G836" t="s">
        <v>48</v>
      </c>
      <c r="I836" t="s">
        <v>27</v>
      </c>
    </row>
    <row r="837" spans="1:9" x14ac:dyDescent="0.2">
      <c r="A837" t="s">
        <v>325</v>
      </c>
      <c r="B837">
        <v>1.36246841551404E-9</v>
      </c>
      <c r="C837" t="s">
        <v>47</v>
      </c>
      <c r="D837" t="s">
        <v>14</v>
      </c>
      <c r="E837" t="s">
        <v>12</v>
      </c>
      <c r="F837" t="s">
        <v>126</v>
      </c>
      <c r="G837" t="s">
        <v>48</v>
      </c>
      <c r="I837" t="s">
        <v>33</v>
      </c>
    </row>
    <row r="838" spans="1:9" x14ac:dyDescent="0.2">
      <c r="A838" t="s">
        <v>300</v>
      </c>
      <c r="B838">
        <v>-2.5567356778853851E-4</v>
      </c>
      <c r="C838" t="s">
        <v>373</v>
      </c>
      <c r="D838" t="s">
        <v>6</v>
      </c>
      <c r="E838" t="s">
        <v>12</v>
      </c>
      <c r="F838" t="s">
        <v>17</v>
      </c>
      <c r="G838" t="s">
        <v>28</v>
      </c>
      <c r="H838" t="s">
        <v>301</v>
      </c>
      <c r="I838" t="s">
        <v>294</v>
      </c>
    </row>
    <row r="839" spans="1:9" x14ac:dyDescent="0.2">
      <c r="A839" t="s">
        <v>120</v>
      </c>
      <c r="B839">
        <v>9.6476122779982581E-6</v>
      </c>
      <c r="C839" t="s">
        <v>47</v>
      </c>
      <c r="D839" t="s">
        <v>14</v>
      </c>
      <c r="E839" t="s">
        <v>12</v>
      </c>
      <c r="F839" t="s">
        <v>126</v>
      </c>
      <c r="G839" t="s">
        <v>48</v>
      </c>
      <c r="I839" t="s">
        <v>87</v>
      </c>
    </row>
    <row r="840" spans="1:9" x14ac:dyDescent="0.2">
      <c r="A840" t="s">
        <v>321</v>
      </c>
      <c r="B840">
        <v>1.213881295809201E-9</v>
      </c>
      <c r="C840" t="s">
        <v>47</v>
      </c>
      <c r="D840" t="s">
        <v>14</v>
      </c>
      <c r="E840" t="s">
        <v>12</v>
      </c>
      <c r="F840" t="s">
        <v>126</v>
      </c>
      <c r="G840" t="s">
        <v>48</v>
      </c>
      <c r="I840" t="s">
        <v>27</v>
      </c>
    </row>
    <row r="841" spans="1:9" x14ac:dyDescent="0.2">
      <c r="A841" t="s">
        <v>96</v>
      </c>
      <c r="B841">
        <v>0.20245546961973351</v>
      </c>
      <c r="C841" t="s">
        <v>47</v>
      </c>
      <c r="D841" t="s">
        <v>14</v>
      </c>
      <c r="E841" t="s">
        <v>12</v>
      </c>
      <c r="F841" t="s">
        <v>86</v>
      </c>
      <c r="G841" t="s">
        <v>48</v>
      </c>
      <c r="I841" t="s">
        <v>87</v>
      </c>
    </row>
    <row r="842" spans="1:9" x14ac:dyDescent="0.2">
      <c r="A842" t="s">
        <v>99</v>
      </c>
      <c r="B842">
        <v>2.918036498190545E-7</v>
      </c>
      <c r="C842" t="s">
        <v>47</v>
      </c>
      <c r="D842" t="s">
        <v>14</v>
      </c>
      <c r="E842" t="s">
        <v>12</v>
      </c>
      <c r="F842" t="s">
        <v>126</v>
      </c>
      <c r="G842" t="s">
        <v>48</v>
      </c>
      <c r="I842" t="s">
        <v>87</v>
      </c>
    </row>
    <row r="843" spans="1:9" x14ac:dyDescent="0.2">
      <c r="A843" t="s">
        <v>159</v>
      </c>
      <c r="B843">
        <v>3.3992619697409092E-10</v>
      </c>
      <c r="C843" t="s">
        <v>47</v>
      </c>
      <c r="D843" t="s">
        <v>14</v>
      </c>
      <c r="E843" t="s">
        <v>12</v>
      </c>
      <c r="F843" t="s">
        <v>126</v>
      </c>
      <c r="G843" t="s">
        <v>48</v>
      </c>
      <c r="I843" t="s">
        <v>87</v>
      </c>
    </row>
    <row r="844" spans="1:9" x14ac:dyDescent="0.2">
      <c r="A844" t="s">
        <v>157</v>
      </c>
      <c r="B844">
        <v>1.8491458406160159E-7</v>
      </c>
      <c r="C844" t="s">
        <v>47</v>
      </c>
      <c r="D844" t="s">
        <v>14</v>
      </c>
      <c r="E844" t="s">
        <v>12</v>
      </c>
      <c r="F844" t="s">
        <v>126</v>
      </c>
      <c r="G844" t="s">
        <v>48</v>
      </c>
      <c r="I844" t="s">
        <v>27</v>
      </c>
    </row>
    <row r="845" spans="1:9" x14ac:dyDescent="0.2">
      <c r="A845" t="s">
        <v>164</v>
      </c>
      <c r="B845">
        <v>3.3988676282657632E-7</v>
      </c>
      <c r="C845" t="s">
        <v>47</v>
      </c>
      <c r="D845" t="s">
        <v>14</v>
      </c>
      <c r="E845" t="s">
        <v>12</v>
      </c>
      <c r="F845" t="s">
        <v>126</v>
      </c>
      <c r="G845" t="s">
        <v>48</v>
      </c>
      <c r="I845" t="s">
        <v>27</v>
      </c>
    </row>
    <row r="846" spans="1:9" x14ac:dyDescent="0.2">
      <c r="A846" t="s">
        <v>161</v>
      </c>
      <c r="B846">
        <v>1.1541797991040011E-5</v>
      </c>
      <c r="C846" t="s">
        <v>47</v>
      </c>
      <c r="D846" t="s">
        <v>14</v>
      </c>
      <c r="E846" t="s">
        <v>12</v>
      </c>
      <c r="F846" t="s">
        <v>126</v>
      </c>
      <c r="G846" t="s">
        <v>48</v>
      </c>
      <c r="I846" t="s">
        <v>87</v>
      </c>
    </row>
    <row r="847" spans="1:9" x14ac:dyDescent="0.2">
      <c r="A847" t="s">
        <v>299</v>
      </c>
      <c r="B847">
        <v>1.487173174247169E-3</v>
      </c>
      <c r="C847" t="s">
        <v>373</v>
      </c>
      <c r="D847" t="s">
        <v>32</v>
      </c>
      <c r="E847" t="s">
        <v>296</v>
      </c>
      <c r="F847" t="s">
        <v>17</v>
      </c>
      <c r="G847" t="s">
        <v>28</v>
      </c>
      <c r="H847" t="s">
        <v>298</v>
      </c>
      <c r="I847" t="s">
        <v>298</v>
      </c>
    </row>
    <row r="848" spans="1:9" x14ac:dyDescent="0.2">
      <c r="A848" t="s">
        <v>292</v>
      </c>
      <c r="B848">
        <v>-2.40467853399722E-4</v>
      </c>
      <c r="C848" t="s">
        <v>373</v>
      </c>
      <c r="D848" t="s">
        <v>6</v>
      </c>
      <c r="E848" t="s">
        <v>12</v>
      </c>
      <c r="F848" t="s">
        <v>17</v>
      </c>
      <c r="G848" t="s">
        <v>28</v>
      </c>
      <c r="H848" t="s">
        <v>293</v>
      </c>
      <c r="I848" t="s">
        <v>294</v>
      </c>
    </row>
    <row r="849" spans="1:9" x14ac:dyDescent="0.2">
      <c r="A849" t="s">
        <v>304</v>
      </c>
      <c r="B849">
        <v>-1.247933383071982E-4</v>
      </c>
      <c r="C849" t="s">
        <v>373</v>
      </c>
      <c r="D849" t="s">
        <v>6</v>
      </c>
      <c r="E849" t="s">
        <v>12</v>
      </c>
      <c r="F849" t="s">
        <v>17</v>
      </c>
      <c r="G849" t="s">
        <v>28</v>
      </c>
      <c r="H849" t="s">
        <v>305</v>
      </c>
      <c r="I849" t="s">
        <v>294</v>
      </c>
    </row>
    <row r="850" spans="1:9" x14ac:dyDescent="0.2">
      <c r="A850" t="s">
        <v>313</v>
      </c>
      <c r="B850">
        <v>3.9653455663100571E-8</v>
      </c>
      <c r="C850" t="s">
        <v>47</v>
      </c>
      <c r="D850" t="s">
        <v>14</v>
      </c>
      <c r="E850" t="s">
        <v>12</v>
      </c>
      <c r="F850" t="s">
        <v>126</v>
      </c>
      <c r="G850" t="s">
        <v>48</v>
      </c>
      <c r="I850" t="s">
        <v>27</v>
      </c>
    </row>
    <row r="851" spans="1:9" x14ac:dyDescent="0.2">
      <c r="A851" t="s">
        <v>302</v>
      </c>
      <c r="B851">
        <v>6.6666666666666666E-6</v>
      </c>
      <c r="C851" t="s">
        <v>373</v>
      </c>
      <c r="D851" t="s">
        <v>32</v>
      </c>
      <c r="E851" t="s">
        <v>12</v>
      </c>
      <c r="F851" t="s">
        <v>17</v>
      </c>
      <c r="G851" t="s">
        <v>28</v>
      </c>
      <c r="H851" t="s">
        <v>303</v>
      </c>
      <c r="I851" t="s">
        <v>27</v>
      </c>
    </row>
    <row r="852" spans="1:9" x14ac:dyDescent="0.2">
      <c r="A852" t="s">
        <v>323</v>
      </c>
      <c r="B852">
        <v>1.6185083944122692E-8</v>
      </c>
      <c r="C852" t="s">
        <v>47</v>
      </c>
      <c r="D852" t="s">
        <v>14</v>
      </c>
      <c r="E852" t="s">
        <v>12</v>
      </c>
      <c r="F852" t="s">
        <v>126</v>
      </c>
      <c r="G852" t="s">
        <v>48</v>
      </c>
      <c r="I852" t="s">
        <v>27</v>
      </c>
    </row>
    <row r="853" spans="1:9" x14ac:dyDescent="0.2">
      <c r="A853" t="s">
        <v>85</v>
      </c>
      <c r="B853">
        <v>4.0462709860306712E-6</v>
      </c>
      <c r="C853" t="s">
        <v>47</v>
      </c>
      <c r="D853" t="s">
        <v>14</v>
      </c>
      <c r="E853" t="s">
        <v>12</v>
      </c>
      <c r="F853" t="s">
        <v>126</v>
      </c>
      <c r="G853" t="s">
        <v>48</v>
      </c>
      <c r="I853" t="s">
        <v>87</v>
      </c>
    </row>
    <row r="854" spans="1:9" x14ac:dyDescent="0.2">
      <c r="A854" t="s">
        <v>316</v>
      </c>
      <c r="B854">
        <v>3.8690786647457513E-12</v>
      </c>
      <c r="C854" t="s">
        <v>47</v>
      </c>
      <c r="D854" t="s">
        <v>14</v>
      </c>
      <c r="E854" t="s">
        <v>12</v>
      </c>
      <c r="F854" t="s">
        <v>126</v>
      </c>
      <c r="G854" t="s">
        <v>48</v>
      </c>
      <c r="I854" t="s">
        <v>87</v>
      </c>
    </row>
    <row r="855" spans="1:9" x14ac:dyDescent="0.2">
      <c r="A855" t="s">
        <v>324</v>
      </c>
      <c r="B855">
        <v>1.215848528223197E-5</v>
      </c>
      <c r="C855" t="s">
        <v>47</v>
      </c>
      <c r="D855" t="s">
        <v>14</v>
      </c>
      <c r="E855" t="s">
        <v>12</v>
      </c>
      <c r="F855" t="s">
        <v>126</v>
      </c>
      <c r="G855" t="s">
        <v>48</v>
      </c>
      <c r="I855" t="s">
        <v>27</v>
      </c>
    </row>
    <row r="856" spans="1:9" x14ac:dyDescent="0.2">
      <c r="A856" t="s">
        <v>314</v>
      </c>
      <c r="B856">
        <v>5.6654366162348491E-10</v>
      </c>
      <c r="C856" t="s">
        <v>47</v>
      </c>
      <c r="D856" t="s">
        <v>14</v>
      </c>
      <c r="E856" t="s">
        <v>12</v>
      </c>
      <c r="F856" t="s">
        <v>126</v>
      </c>
      <c r="G856" t="s">
        <v>48</v>
      </c>
      <c r="I856" t="s">
        <v>87</v>
      </c>
    </row>
    <row r="857" spans="1:9" x14ac:dyDescent="0.2">
      <c r="A857" t="s">
        <v>163</v>
      </c>
      <c r="B857">
        <v>2.4277625916184021E-9</v>
      </c>
      <c r="C857" t="s">
        <v>47</v>
      </c>
      <c r="D857" t="s">
        <v>14</v>
      </c>
      <c r="E857" t="s">
        <v>12</v>
      </c>
      <c r="F857" t="s">
        <v>126</v>
      </c>
      <c r="G857" t="s">
        <v>48</v>
      </c>
      <c r="I857" t="s">
        <v>27</v>
      </c>
    </row>
    <row r="858" spans="1:9" x14ac:dyDescent="0.2">
      <c r="A858" t="s">
        <v>312</v>
      </c>
      <c r="B858">
        <v>6.4392523491840007E-12</v>
      </c>
      <c r="C858" t="s">
        <v>47</v>
      </c>
      <c r="D858" t="s">
        <v>14</v>
      </c>
      <c r="E858" t="s">
        <v>12</v>
      </c>
      <c r="F858" t="s">
        <v>126</v>
      </c>
      <c r="G858" t="s">
        <v>48</v>
      </c>
      <c r="I858" t="s">
        <v>87</v>
      </c>
    </row>
    <row r="859" spans="1:9" x14ac:dyDescent="0.2">
      <c r="A859" t="s">
        <v>160</v>
      </c>
      <c r="B859">
        <v>4.0462709860306708E-10</v>
      </c>
      <c r="C859" t="s">
        <v>47</v>
      </c>
      <c r="D859" t="s">
        <v>14</v>
      </c>
      <c r="E859" t="s">
        <v>12</v>
      </c>
      <c r="F859" t="s">
        <v>126</v>
      </c>
      <c r="G859" t="s">
        <v>48</v>
      </c>
      <c r="I859" t="s">
        <v>27</v>
      </c>
    </row>
    <row r="860" spans="1:9" x14ac:dyDescent="0.2">
      <c r="A860" t="s">
        <v>317</v>
      </c>
      <c r="B860">
        <v>6.4392523491840007E-12</v>
      </c>
      <c r="C860" t="s">
        <v>47</v>
      </c>
      <c r="D860" t="s">
        <v>14</v>
      </c>
      <c r="E860" t="s">
        <v>12</v>
      </c>
      <c r="F860" t="s">
        <v>126</v>
      </c>
      <c r="G860" t="s">
        <v>48</v>
      </c>
      <c r="I860" t="s">
        <v>27</v>
      </c>
    </row>
    <row r="861" spans="1:9" x14ac:dyDescent="0.2">
      <c r="A861" t="s">
        <v>460</v>
      </c>
      <c r="B861">
        <v>6.4271577657058279E-2</v>
      </c>
      <c r="C861" t="s">
        <v>373</v>
      </c>
      <c r="D861" t="s">
        <v>6</v>
      </c>
      <c r="E861" t="s">
        <v>12</v>
      </c>
      <c r="F861" t="s">
        <v>17</v>
      </c>
      <c r="G861" t="s">
        <v>28</v>
      </c>
      <c r="H861" t="s">
        <v>287</v>
      </c>
      <c r="I861" t="s">
        <v>29</v>
      </c>
    </row>
    <row r="862" spans="1:9" x14ac:dyDescent="0.2">
      <c r="A862" t="s">
        <v>565</v>
      </c>
      <c r="B862">
        <v>1</v>
      </c>
      <c r="C862" t="s">
        <v>373</v>
      </c>
      <c r="D862" t="s">
        <v>6</v>
      </c>
      <c r="E862" t="s">
        <v>31</v>
      </c>
      <c r="F862" t="s">
        <v>17</v>
      </c>
      <c r="G862" t="s">
        <v>26</v>
      </c>
      <c r="H862" t="s">
        <v>329</v>
      </c>
      <c r="I862" t="s">
        <v>27</v>
      </c>
    </row>
    <row r="863" spans="1:9" x14ac:dyDescent="0.2">
      <c r="A863" t="s">
        <v>566</v>
      </c>
      <c r="B863">
        <v>3.267973856209151E-6</v>
      </c>
      <c r="C863" t="s">
        <v>373</v>
      </c>
      <c r="D863" t="s">
        <v>6</v>
      </c>
      <c r="E863" t="s">
        <v>11</v>
      </c>
      <c r="F863" t="s">
        <v>17</v>
      </c>
      <c r="G863" t="s">
        <v>28</v>
      </c>
      <c r="H863" t="s">
        <v>365</v>
      </c>
      <c r="I863" t="s">
        <v>27</v>
      </c>
    </row>
    <row r="865" spans="1:9" ht="16" x14ac:dyDescent="0.2">
      <c r="A865" s="1" t="s">
        <v>4</v>
      </c>
      <c r="B865" s="1" t="s">
        <v>537</v>
      </c>
    </row>
    <row r="866" spans="1:9" x14ac:dyDescent="0.2">
      <c r="A866" t="s">
        <v>5</v>
      </c>
      <c r="B866" t="s">
        <v>6</v>
      </c>
    </row>
    <row r="867" spans="1:9" x14ac:dyDescent="0.2">
      <c r="A867" t="s">
        <v>7</v>
      </c>
      <c r="B867">
        <v>1</v>
      </c>
    </row>
    <row r="868" spans="1:9" x14ac:dyDescent="0.2">
      <c r="A868" t="s">
        <v>8</v>
      </c>
      <c r="B868" t="s">
        <v>331</v>
      </c>
    </row>
    <row r="869" spans="1:9" x14ac:dyDescent="0.2">
      <c r="A869" t="s">
        <v>9</v>
      </c>
      <c r="B869" t="s">
        <v>10</v>
      </c>
    </row>
    <row r="870" spans="1:9" x14ac:dyDescent="0.2">
      <c r="A870" t="s">
        <v>11</v>
      </c>
      <c r="B870" t="s">
        <v>31</v>
      </c>
    </row>
    <row r="871" spans="1:9" x14ac:dyDescent="0.2">
      <c r="A871" t="s">
        <v>13</v>
      </c>
      <c r="B871" t="s">
        <v>14</v>
      </c>
    </row>
    <row r="872" spans="1:9" x14ac:dyDescent="0.2">
      <c r="A872" t="s">
        <v>15</v>
      </c>
      <c r="B872" t="s">
        <v>289</v>
      </c>
    </row>
    <row r="873" spans="1:9" x14ac:dyDescent="0.2">
      <c r="A873" t="s">
        <v>16</v>
      </c>
      <c r="B873" t="s">
        <v>290</v>
      </c>
    </row>
    <row r="874" spans="1:9" x14ac:dyDescent="0.2">
      <c r="A874" t="s">
        <v>18</v>
      </c>
      <c r="B874" t="s">
        <v>17</v>
      </c>
    </row>
    <row r="875" spans="1:9" x14ac:dyDescent="0.2">
      <c r="A875" t="s">
        <v>19</v>
      </c>
      <c r="B875" t="s">
        <v>378</v>
      </c>
    </row>
    <row r="876" spans="1:9" ht="16" x14ac:dyDescent="0.2">
      <c r="A876" s="1" t="s">
        <v>20</v>
      </c>
    </row>
    <row r="877" spans="1:9" x14ac:dyDescent="0.2">
      <c r="A877" t="s">
        <v>21</v>
      </c>
      <c r="B877" t="s">
        <v>22</v>
      </c>
      <c r="C877" t="s">
        <v>23</v>
      </c>
      <c r="D877" t="s">
        <v>5</v>
      </c>
      <c r="E877" t="s">
        <v>11</v>
      </c>
      <c r="F877" t="s">
        <v>24</v>
      </c>
      <c r="G877" t="s">
        <v>9</v>
      </c>
      <c r="H877" t="s">
        <v>8</v>
      </c>
      <c r="I877" t="s">
        <v>25</v>
      </c>
    </row>
    <row r="878" spans="1:9" x14ac:dyDescent="0.2">
      <c r="A878" t="s">
        <v>156</v>
      </c>
      <c r="B878">
        <v>4.131059350037992E-7</v>
      </c>
      <c r="C878" t="s">
        <v>47</v>
      </c>
      <c r="D878" t="s">
        <v>14</v>
      </c>
      <c r="E878" t="s">
        <v>12</v>
      </c>
      <c r="F878" t="s">
        <v>126</v>
      </c>
      <c r="G878" t="s">
        <v>48</v>
      </c>
      <c r="I878" t="s">
        <v>87</v>
      </c>
    </row>
    <row r="879" spans="1:9" x14ac:dyDescent="0.2">
      <c r="A879" t="s">
        <v>315</v>
      </c>
      <c r="B879">
        <v>1.186896783754913E-7</v>
      </c>
      <c r="C879" t="s">
        <v>47</v>
      </c>
      <c r="D879" t="s">
        <v>14</v>
      </c>
      <c r="E879" t="s">
        <v>12</v>
      </c>
      <c r="F879" t="s">
        <v>126</v>
      </c>
      <c r="G879" t="s">
        <v>48</v>
      </c>
      <c r="I879" t="s">
        <v>87</v>
      </c>
    </row>
    <row r="880" spans="1:9" x14ac:dyDescent="0.2">
      <c r="A880" t="s">
        <v>155</v>
      </c>
      <c r="B880">
        <v>1.059666136608586E-8</v>
      </c>
      <c r="C880" t="s">
        <v>47</v>
      </c>
      <c r="D880" t="s">
        <v>14</v>
      </c>
      <c r="E880" t="s">
        <v>12</v>
      </c>
      <c r="F880" t="s">
        <v>126</v>
      </c>
      <c r="G880" t="s">
        <v>48</v>
      </c>
      <c r="I880" t="s">
        <v>27</v>
      </c>
    </row>
    <row r="881" spans="1:9" x14ac:dyDescent="0.2">
      <c r="A881" t="s">
        <v>320</v>
      </c>
      <c r="B881">
        <v>2.045565321138097E-9</v>
      </c>
      <c r="C881" t="s">
        <v>47</v>
      </c>
      <c r="D881" t="s">
        <v>14</v>
      </c>
      <c r="E881" t="s">
        <v>12</v>
      </c>
      <c r="F881" t="s">
        <v>126</v>
      </c>
      <c r="G881" t="s">
        <v>48</v>
      </c>
      <c r="I881" t="s">
        <v>87</v>
      </c>
    </row>
    <row r="882" spans="1:9" x14ac:dyDescent="0.2">
      <c r="A882" t="s">
        <v>322</v>
      </c>
      <c r="B882">
        <v>5.9198308720615433E-10</v>
      </c>
      <c r="C882" t="s">
        <v>47</v>
      </c>
      <c r="D882" t="s">
        <v>14</v>
      </c>
      <c r="E882" t="s">
        <v>12</v>
      </c>
      <c r="F882" t="s">
        <v>126</v>
      </c>
      <c r="G882" t="s">
        <v>48</v>
      </c>
      <c r="I882" t="s">
        <v>87</v>
      </c>
    </row>
    <row r="883" spans="1:9" x14ac:dyDescent="0.2">
      <c r="A883" t="s">
        <v>97</v>
      </c>
      <c r="B883">
        <v>1.6562805951172491E-3</v>
      </c>
      <c r="C883" t="s">
        <v>47</v>
      </c>
      <c r="D883" t="s">
        <v>14</v>
      </c>
      <c r="E883" t="s">
        <v>12</v>
      </c>
      <c r="F883" t="s">
        <v>126</v>
      </c>
      <c r="G883" t="s">
        <v>48</v>
      </c>
      <c r="I883" t="s">
        <v>87</v>
      </c>
    </row>
    <row r="884" spans="1:9" x14ac:dyDescent="0.2">
      <c r="A884" t="s">
        <v>291</v>
      </c>
      <c r="B884">
        <v>3.071895424836601E-6</v>
      </c>
      <c r="C884" t="s">
        <v>47</v>
      </c>
      <c r="D884" t="s">
        <v>14</v>
      </c>
      <c r="E884" t="s">
        <v>12</v>
      </c>
      <c r="F884" t="s">
        <v>86</v>
      </c>
      <c r="G884" t="s">
        <v>48</v>
      </c>
      <c r="I884" t="s">
        <v>27</v>
      </c>
    </row>
    <row r="885" spans="1:9" x14ac:dyDescent="0.2">
      <c r="A885" t="s">
        <v>162</v>
      </c>
      <c r="B885">
        <v>5.3337090035405976E-9</v>
      </c>
      <c r="C885" t="s">
        <v>47</v>
      </c>
      <c r="D885" t="s">
        <v>14</v>
      </c>
      <c r="E885" t="s">
        <v>12</v>
      </c>
      <c r="F885" t="s">
        <v>126</v>
      </c>
      <c r="G885" t="s">
        <v>48</v>
      </c>
      <c r="I885" t="s">
        <v>87</v>
      </c>
    </row>
    <row r="886" spans="1:9" x14ac:dyDescent="0.2">
      <c r="A886" t="s">
        <v>310</v>
      </c>
      <c r="B886">
        <v>3.1789984098257573E-8</v>
      </c>
      <c r="C886" t="s">
        <v>47</v>
      </c>
      <c r="D886" t="s">
        <v>14</v>
      </c>
      <c r="E886" t="s">
        <v>12</v>
      </c>
      <c r="F886" t="s">
        <v>126</v>
      </c>
      <c r="G886" t="s">
        <v>48</v>
      </c>
      <c r="I886" t="s">
        <v>27</v>
      </c>
    </row>
    <row r="887" spans="1:9" x14ac:dyDescent="0.2">
      <c r="A887" t="s">
        <v>158</v>
      </c>
      <c r="B887">
        <v>1.589499204912878E-8</v>
      </c>
      <c r="C887" t="s">
        <v>47</v>
      </c>
      <c r="D887" t="s">
        <v>14</v>
      </c>
      <c r="E887" t="s">
        <v>12</v>
      </c>
      <c r="F887" t="s">
        <v>126</v>
      </c>
      <c r="G887" t="s">
        <v>48</v>
      </c>
      <c r="I887" t="s">
        <v>27</v>
      </c>
    </row>
    <row r="888" spans="1:9" x14ac:dyDescent="0.2">
      <c r="A888" t="s">
        <v>98</v>
      </c>
      <c r="B888">
        <v>4.7244283631083422E-4</v>
      </c>
      <c r="C888" t="s">
        <v>47</v>
      </c>
      <c r="D888" t="s">
        <v>14</v>
      </c>
      <c r="E888" t="s">
        <v>12</v>
      </c>
      <c r="F888" t="s">
        <v>126</v>
      </c>
      <c r="G888" t="s">
        <v>48</v>
      </c>
      <c r="I888" t="s">
        <v>87</v>
      </c>
    </row>
    <row r="889" spans="1:9" x14ac:dyDescent="0.2">
      <c r="A889" t="s">
        <v>141</v>
      </c>
      <c r="B889">
        <v>1.363097296230685E-6</v>
      </c>
      <c r="C889" t="s">
        <v>47</v>
      </c>
      <c r="D889" t="s">
        <v>14</v>
      </c>
      <c r="E889" t="s">
        <v>12</v>
      </c>
      <c r="F889" t="s">
        <v>86</v>
      </c>
      <c r="G889" t="s">
        <v>48</v>
      </c>
      <c r="I889" t="s">
        <v>87</v>
      </c>
    </row>
    <row r="890" spans="1:9" x14ac:dyDescent="0.2">
      <c r="A890" t="s">
        <v>142</v>
      </c>
      <c r="B890">
        <v>3.2236702768651962E-6</v>
      </c>
      <c r="C890" t="s">
        <v>47</v>
      </c>
      <c r="D890" t="s">
        <v>14</v>
      </c>
      <c r="E890" t="s">
        <v>12</v>
      </c>
      <c r="F890" t="s">
        <v>126</v>
      </c>
      <c r="G890" t="s">
        <v>48</v>
      </c>
      <c r="I890" t="s">
        <v>87</v>
      </c>
    </row>
    <row r="891" spans="1:9" x14ac:dyDescent="0.2">
      <c r="A891" t="s">
        <v>318</v>
      </c>
      <c r="B891">
        <v>1.8756090617971969E-7</v>
      </c>
      <c r="C891" t="s">
        <v>47</v>
      </c>
      <c r="D891" t="s">
        <v>14</v>
      </c>
      <c r="E891" t="s">
        <v>12</v>
      </c>
      <c r="F891" t="s">
        <v>126</v>
      </c>
      <c r="G891" t="s">
        <v>48</v>
      </c>
      <c r="I891" t="s">
        <v>27</v>
      </c>
    </row>
    <row r="892" spans="1:9" x14ac:dyDescent="0.2">
      <c r="A892" t="s">
        <v>295</v>
      </c>
      <c r="B892">
        <v>1.1466666666666661E-3</v>
      </c>
      <c r="C892" t="s">
        <v>373</v>
      </c>
      <c r="D892" t="s">
        <v>6</v>
      </c>
      <c r="E892" t="s">
        <v>296</v>
      </c>
      <c r="F892" t="s">
        <v>17</v>
      </c>
      <c r="G892" t="s">
        <v>28</v>
      </c>
      <c r="H892" t="s">
        <v>297</v>
      </c>
      <c r="I892" t="s">
        <v>298</v>
      </c>
    </row>
    <row r="893" spans="1:9" x14ac:dyDescent="0.2">
      <c r="A893" t="s">
        <v>319</v>
      </c>
      <c r="B893">
        <v>1.451742607153762E-7</v>
      </c>
      <c r="C893" t="s">
        <v>47</v>
      </c>
      <c r="D893" t="s">
        <v>14</v>
      </c>
      <c r="E893" t="s">
        <v>12</v>
      </c>
      <c r="F893" t="s">
        <v>126</v>
      </c>
      <c r="G893" t="s">
        <v>48</v>
      </c>
      <c r="I893" t="s">
        <v>27</v>
      </c>
    </row>
    <row r="894" spans="1:9" x14ac:dyDescent="0.2">
      <c r="A894" t="s">
        <v>311</v>
      </c>
      <c r="B894">
        <v>5.9341303650080789E-8</v>
      </c>
      <c r="C894" t="s">
        <v>47</v>
      </c>
      <c r="D894" t="s">
        <v>14</v>
      </c>
      <c r="E894" t="s">
        <v>12</v>
      </c>
      <c r="F894" t="s">
        <v>126</v>
      </c>
      <c r="G894" t="s">
        <v>48</v>
      </c>
      <c r="I894" t="s">
        <v>27</v>
      </c>
    </row>
    <row r="895" spans="1:9" x14ac:dyDescent="0.2">
      <c r="A895" t="s">
        <v>325</v>
      </c>
      <c r="B895">
        <v>1.4447904059041291E-9</v>
      </c>
      <c r="C895" t="s">
        <v>47</v>
      </c>
      <c r="D895" t="s">
        <v>14</v>
      </c>
      <c r="E895" t="s">
        <v>12</v>
      </c>
      <c r="F895" t="s">
        <v>126</v>
      </c>
      <c r="G895" t="s">
        <v>48</v>
      </c>
      <c r="I895" t="s">
        <v>33</v>
      </c>
    </row>
    <row r="896" spans="1:9" x14ac:dyDescent="0.2">
      <c r="A896" t="s">
        <v>300</v>
      </c>
      <c r="B896">
        <v>-2.5567356778853851E-4</v>
      </c>
      <c r="C896" t="s">
        <v>373</v>
      </c>
      <c r="D896" t="s">
        <v>6</v>
      </c>
      <c r="E896" t="s">
        <v>12</v>
      </c>
      <c r="F896" t="s">
        <v>17</v>
      </c>
      <c r="G896" t="s">
        <v>28</v>
      </c>
      <c r="H896" t="s">
        <v>301</v>
      </c>
      <c r="I896" t="s">
        <v>294</v>
      </c>
    </row>
    <row r="897" spans="1:9" x14ac:dyDescent="0.2">
      <c r="A897" t="s">
        <v>120</v>
      </c>
      <c r="B897">
        <v>1.9628420097890999E-5</v>
      </c>
      <c r="C897" t="s">
        <v>47</v>
      </c>
      <c r="D897" t="s">
        <v>14</v>
      </c>
      <c r="E897" t="s">
        <v>12</v>
      </c>
      <c r="F897" t="s">
        <v>126</v>
      </c>
      <c r="G897" t="s">
        <v>48</v>
      </c>
      <c r="I897" t="s">
        <v>87</v>
      </c>
    </row>
    <row r="898" spans="1:9" x14ac:dyDescent="0.2">
      <c r="A898" t="s">
        <v>321</v>
      </c>
      <c r="B898">
        <v>3.1789984098257561E-9</v>
      </c>
      <c r="C898" t="s">
        <v>47</v>
      </c>
      <c r="D898" t="s">
        <v>14</v>
      </c>
      <c r="E898" t="s">
        <v>12</v>
      </c>
      <c r="F898" t="s">
        <v>126</v>
      </c>
      <c r="G898" t="s">
        <v>48</v>
      </c>
      <c r="I898" t="s">
        <v>27</v>
      </c>
    </row>
    <row r="899" spans="1:9" x14ac:dyDescent="0.2">
      <c r="A899" t="s">
        <v>96</v>
      </c>
      <c r="B899">
        <v>0.21468782415633289</v>
      </c>
      <c r="C899" t="s">
        <v>47</v>
      </c>
      <c r="D899" t="s">
        <v>14</v>
      </c>
      <c r="E899" t="s">
        <v>12</v>
      </c>
      <c r="F899" t="s">
        <v>86</v>
      </c>
      <c r="G899" t="s">
        <v>48</v>
      </c>
      <c r="I899" t="s">
        <v>87</v>
      </c>
    </row>
    <row r="900" spans="1:9" x14ac:dyDescent="0.2">
      <c r="A900" t="s">
        <v>99</v>
      </c>
      <c r="B900">
        <v>5.9368519794339132E-7</v>
      </c>
      <c r="C900" t="s">
        <v>47</v>
      </c>
      <c r="D900" t="s">
        <v>14</v>
      </c>
      <c r="E900" t="s">
        <v>12</v>
      </c>
      <c r="F900" t="s">
        <v>126</v>
      </c>
      <c r="G900" t="s">
        <v>48</v>
      </c>
      <c r="I900" t="s">
        <v>87</v>
      </c>
    </row>
    <row r="901" spans="1:9" x14ac:dyDescent="0.2">
      <c r="A901" t="s">
        <v>159</v>
      </c>
      <c r="B901">
        <v>3.6046494914038108E-10</v>
      </c>
      <c r="C901" t="s">
        <v>47</v>
      </c>
      <c r="D901" t="s">
        <v>14</v>
      </c>
      <c r="E901" t="s">
        <v>12</v>
      </c>
      <c r="F901" t="s">
        <v>126</v>
      </c>
      <c r="G901" t="s">
        <v>48</v>
      </c>
      <c r="I901" t="s">
        <v>87</v>
      </c>
    </row>
    <row r="902" spans="1:9" x14ac:dyDescent="0.2">
      <c r="A902" t="s">
        <v>157</v>
      </c>
      <c r="B902">
        <v>4.842674244301236E-7</v>
      </c>
      <c r="C902" t="s">
        <v>47</v>
      </c>
      <c r="D902" t="s">
        <v>14</v>
      </c>
      <c r="E902" t="s">
        <v>12</v>
      </c>
      <c r="F902" t="s">
        <v>126</v>
      </c>
      <c r="G902" t="s">
        <v>48</v>
      </c>
      <c r="I902" t="s">
        <v>27</v>
      </c>
    </row>
    <row r="903" spans="1:9" x14ac:dyDescent="0.2">
      <c r="A903" t="s">
        <v>164</v>
      </c>
      <c r="B903">
        <v>8.9011955475121208E-7</v>
      </c>
      <c r="C903" t="s">
        <v>47</v>
      </c>
      <c r="D903" t="s">
        <v>14</v>
      </c>
      <c r="E903" t="s">
        <v>12</v>
      </c>
      <c r="F903" t="s">
        <v>126</v>
      </c>
      <c r="G903" t="s">
        <v>48</v>
      </c>
      <c r="I903" t="s">
        <v>27</v>
      </c>
    </row>
    <row r="904" spans="1:9" x14ac:dyDescent="0.2">
      <c r="A904" t="s">
        <v>161</v>
      </c>
      <c r="B904">
        <v>1.24575427303988E-5</v>
      </c>
      <c r="C904" t="s">
        <v>47</v>
      </c>
      <c r="D904" t="s">
        <v>14</v>
      </c>
      <c r="E904" t="s">
        <v>12</v>
      </c>
      <c r="F904" t="s">
        <v>126</v>
      </c>
      <c r="G904" t="s">
        <v>48</v>
      </c>
      <c r="I904" t="s">
        <v>87</v>
      </c>
    </row>
    <row r="905" spans="1:9" x14ac:dyDescent="0.2">
      <c r="A905" t="s">
        <v>299</v>
      </c>
      <c r="B905">
        <v>1.6569606246343369E-3</v>
      </c>
      <c r="C905" t="s">
        <v>373</v>
      </c>
      <c r="D905" t="s">
        <v>32</v>
      </c>
      <c r="E905" t="s">
        <v>296</v>
      </c>
      <c r="F905" t="s">
        <v>17</v>
      </c>
      <c r="G905" t="s">
        <v>28</v>
      </c>
      <c r="H905" t="s">
        <v>298</v>
      </c>
      <c r="I905" t="s">
        <v>298</v>
      </c>
    </row>
    <row r="906" spans="1:9" x14ac:dyDescent="0.2">
      <c r="A906" t="s">
        <v>292</v>
      </c>
      <c r="B906">
        <v>-2.40467853399722E-4</v>
      </c>
      <c r="C906" t="s">
        <v>373</v>
      </c>
      <c r="D906" t="s">
        <v>6</v>
      </c>
      <c r="E906" t="s">
        <v>12</v>
      </c>
      <c r="F906" t="s">
        <v>17</v>
      </c>
      <c r="G906" t="s">
        <v>28</v>
      </c>
      <c r="H906" t="s">
        <v>293</v>
      </c>
      <c r="I906" t="s">
        <v>294</v>
      </c>
    </row>
    <row r="907" spans="1:9" x14ac:dyDescent="0.2">
      <c r="A907" t="s">
        <v>304</v>
      </c>
      <c r="B907">
        <v>-1.247933383071982E-4</v>
      </c>
      <c r="C907" t="s">
        <v>373</v>
      </c>
      <c r="D907" t="s">
        <v>6</v>
      </c>
      <c r="E907" t="s">
        <v>12</v>
      </c>
      <c r="F907" t="s">
        <v>17</v>
      </c>
      <c r="G907" t="s">
        <v>28</v>
      </c>
      <c r="H907" t="s">
        <v>305</v>
      </c>
      <c r="I907" t="s">
        <v>294</v>
      </c>
    </row>
    <row r="908" spans="1:9" x14ac:dyDescent="0.2">
      <c r="A908" t="s">
        <v>313</v>
      </c>
      <c r="B908">
        <v>1.038472813876414E-7</v>
      </c>
      <c r="C908" t="s">
        <v>47</v>
      </c>
      <c r="D908" t="s">
        <v>14</v>
      </c>
      <c r="E908" t="s">
        <v>12</v>
      </c>
      <c r="F908" t="s">
        <v>126</v>
      </c>
      <c r="G908" t="s">
        <v>48</v>
      </c>
      <c r="I908" t="s">
        <v>27</v>
      </c>
    </row>
    <row r="909" spans="1:9" x14ac:dyDescent="0.2">
      <c r="A909" t="s">
        <v>302</v>
      </c>
      <c r="B909">
        <v>6.6666666666666666E-6</v>
      </c>
      <c r="C909" t="s">
        <v>373</v>
      </c>
      <c r="D909" t="s">
        <v>32</v>
      </c>
      <c r="E909" t="s">
        <v>12</v>
      </c>
      <c r="F909" t="s">
        <v>17</v>
      </c>
      <c r="G909" t="s">
        <v>28</v>
      </c>
      <c r="H909" t="s">
        <v>303</v>
      </c>
      <c r="I909" t="s">
        <v>27</v>
      </c>
    </row>
    <row r="910" spans="1:9" x14ac:dyDescent="0.2">
      <c r="A910" t="s">
        <v>323</v>
      </c>
      <c r="B910">
        <v>4.2386645464343432E-8</v>
      </c>
      <c r="C910" t="s">
        <v>47</v>
      </c>
      <c r="D910" t="s">
        <v>14</v>
      </c>
      <c r="E910" t="s">
        <v>12</v>
      </c>
      <c r="F910" t="s">
        <v>126</v>
      </c>
      <c r="G910" t="s">
        <v>48</v>
      </c>
      <c r="I910" t="s">
        <v>27</v>
      </c>
    </row>
    <row r="911" spans="1:9" x14ac:dyDescent="0.2">
      <c r="A911" t="s">
        <v>85</v>
      </c>
      <c r="B911">
        <v>1.0596661366085861E-5</v>
      </c>
      <c r="C911" t="s">
        <v>47</v>
      </c>
      <c r="D911" t="s">
        <v>14</v>
      </c>
      <c r="E911" t="s">
        <v>12</v>
      </c>
      <c r="F911" t="s">
        <v>126</v>
      </c>
      <c r="G911" t="s">
        <v>48</v>
      </c>
      <c r="I911" t="s">
        <v>87</v>
      </c>
    </row>
    <row r="912" spans="1:9" x14ac:dyDescent="0.2">
      <c r="A912" t="s">
        <v>316</v>
      </c>
      <c r="B912">
        <v>4.102853079646615E-12</v>
      </c>
      <c r="C912" t="s">
        <v>47</v>
      </c>
      <c r="D912" t="s">
        <v>14</v>
      </c>
      <c r="E912" t="s">
        <v>12</v>
      </c>
      <c r="F912" t="s">
        <v>126</v>
      </c>
      <c r="G912" t="s">
        <v>48</v>
      </c>
      <c r="I912" t="s">
        <v>87</v>
      </c>
    </row>
    <row r="913" spans="1:9" x14ac:dyDescent="0.2">
      <c r="A913" t="s">
        <v>324</v>
      </c>
      <c r="B913">
        <v>2.473688306556404E-5</v>
      </c>
      <c r="C913" t="s">
        <v>47</v>
      </c>
      <c r="D913" t="s">
        <v>14</v>
      </c>
      <c r="E913" t="s">
        <v>12</v>
      </c>
      <c r="F913" t="s">
        <v>126</v>
      </c>
      <c r="G913" t="s">
        <v>48</v>
      </c>
      <c r="I913" t="s">
        <v>27</v>
      </c>
    </row>
    <row r="914" spans="1:9" x14ac:dyDescent="0.2">
      <c r="A914" t="s">
        <v>314</v>
      </c>
      <c r="B914">
        <v>6.0077491523396841E-10</v>
      </c>
      <c r="C914" t="s">
        <v>47</v>
      </c>
      <c r="D914" t="s">
        <v>14</v>
      </c>
      <c r="E914" t="s">
        <v>12</v>
      </c>
      <c r="F914" t="s">
        <v>126</v>
      </c>
      <c r="G914" t="s">
        <v>48</v>
      </c>
      <c r="I914" t="s">
        <v>87</v>
      </c>
    </row>
    <row r="915" spans="1:9" x14ac:dyDescent="0.2">
      <c r="A915" t="s">
        <v>163</v>
      </c>
      <c r="B915">
        <v>6.3579968196515122E-9</v>
      </c>
      <c r="C915" t="s">
        <v>47</v>
      </c>
      <c r="D915" t="s">
        <v>14</v>
      </c>
      <c r="E915" t="s">
        <v>12</v>
      </c>
      <c r="F915" t="s">
        <v>126</v>
      </c>
      <c r="G915" t="s">
        <v>48</v>
      </c>
      <c r="I915" t="s">
        <v>27</v>
      </c>
    </row>
    <row r="916" spans="1:9" x14ac:dyDescent="0.2">
      <c r="A916" t="s">
        <v>312</v>
      </c>
      <c r="B916">
        <v>6.8283197682690076E-12</v>
      </c>
      <c r="C916" t="s">
        <v>47</v>
      </c>
      <c r="D916" t="s">
        <v>14</v>
      </c>
      <c r="E916" t="s">
        <v>12</v>
      </c>
      <c r="F916" t="s">
        <v>126</v>
      </c>
      <c r="G916" t="s">
        <v>48</v>
      </c>
      <c r="I916" t="s">
        <v>87</v>
      </c>
    </row>
    <row r="917" spans="1:9" x14ac:dyDescent="0.2">
      <c r="A917" t="s">
        <v>160</v>
      </c>
      <c r="B917">
        <v>1.0596661366085861E-9</v>
      </c>
      <c r="C917" t="s">
        <v>47</v>
      </c>
      <c r="D917" t="s">
        <v>14</v>
      </c>
      <c r="E917" t="s">
        <v>12</v>
      </c>
      <c r="F917" t="s">
        <v>126</v>
      </c>
      <c r="G917" t="s">
        <v>48</v>
      </c>
      <c r="I917" t="s">
        <v>27</v>
      </c>
    </row>
    <row r="918" spans="1:9" x14ac:dyDescent="0.2">
      <c r="A918" t="s">
        <v>317</v>
      </c>
      <c r="B918">
        <v>6.8283197682690076E-12</v>
      </c>
      <c r="C918" t="s">
        <v>47</v>
      </c>
      <c r="D918" t="s">
        <v>14</v>
      </c>
      <c r="E918" t="s">
        <v>12</v>
      </c>
      <c r="F918" t="s">
        <v>126</v>
      </c>
      <c r="G918" t="s">
        <v>48</v>
      </c>
      <c r="I918" t="s">
        <v>27</v>
      </c>
    </row>
    <row r="919" spans="1:9" x14ac:dyDescent="0.2">
      <c r="A919" t="s">
        <v>460</v>
      </c>
      <c r="B919">
        <v>6.8154864811534266E-2</v>
      </c>
      <c r="C919" t="s">
        <v>373</v>
      </c>
      <c r="D919" t="s">
        <v>6</v>
      </c>
      <c r="E919" t="s">
        <v>12</v>
      </c>
      <c r="F919" t="s">
        <v>17</v>
      </c>
      <c r="G919" t="s">
        <v>28</v>
      </c>
      <c r="H919" t="s">
        <v>287</v>
      </c>
      <c r="I919" t="s">
        <v>29</v>
      </c>
    </row>
    <row r="920" spans="1:9" x14ac:dyDescent="0.2">
      <c r="A920" t="s">
        <v>537</v>
      </c>
      <c r="B920">
        <v>1</v>
      </c>
      <c r="C920" t="s">
        <v>373</v>
      </c>
      <c r="D920" t="s">
        <v>6</v>
      </c>
      <c r="E920" t="s">
        <v>31</v>
      </c>
      <c r="F920" t="s">
        <v>17</v>
      </c>
      <c r="G920" t="s">
        <v>26</v>
      </c>
      <c r="H920" t="s">
        <v>331</v>
      </c>
      <c r="I920" t="s">
        <v>27</v>
      </c>
    </row>
    <row r="921" spans="1:9" x14ac:dyDescent="0.2">
      <c r="A921" t="s">
        <v>538</v>
      </c>
      <c r="B921">
        <v>3.267973856209151E-6</v>
      </c>
      <c r="C921" t="s">
        <v>373</v>
      </c>
      <c r="D921" t="s">
        <v>6</v>
      </c>
      <c r="E921" t="s">
        <v>11</v>
      </c>
      <c r="F921" t="s">
        <v>17</v>
      </c>
      <c r="G921" t="s">
        <v>28</v>
      </c>
      <c r="H921" t="s">
        <v>366</v>
      </c>
      <c r="I921" t="s">
        <v>27</v>
      </c>
    </row>
    <row r="923" spans="1:9" ht="16" x14ac:dyDescent="0.2">
      <c r="A923" s="1" t="s">
        <v>4</v>
      </c>
      <c r="B923" s="1" t="s">
        <v>471</v>
      </c>
    </row>
    <row r="924" spans="1:9" x14ac:dyDescent="0.2">
      <c r="A924" t="s">
        <v>5</v>
      </c>
      <c r="B924" t="s">
        <v>6</v>
      </c>
    </row>
    <row r="925" spans="1:9" x14ac:dyDescent="0.2">
      <c r="A925" t="s">
        <v>7</v>
      </c>
      <c r="B925">
        <v>1</v>
      </c>
    </row>
    <row r="926" spans="1:9" x14ac:dyDescent="0.2">
      <c r="A926" t="s">
        <v>8</v>
      </c>
      <c r="B926" t="s">
        <v>309</v>
      </c>
    </row>
    <row r="927" spans="1:9" x14ac:dyDescent="0.2">
      <c r="A927" t="s">
        <v>9</v>
      </c>
      <c r="B927" t="s">
        <v>10</v>
      </c>
    </row>
    <row r="928" spans="1:9" x14ac:dyDescent="0.2">
      <c r="A928" t="s">
        <v>11</v>
      </c>
      <c r="B928" t="s">
        <v>31</v>
      </c>
    </row>
    <row r="929" spans="1:9" x14ac:dyDescent="0.2">
      <c r="A929" t="s">
        <v>13</v>
      </c>
      <c r="B929" t="s">
        <v>14</v>
      </c>
    </row>
    <row r="930" spans="1:9" x14ac:dyDescent="0.2">
      <c r="A930" t="s">
        <v>15</v>
      </c>
      <c r="B930" t="s">
        <v>289</v>
      </c>
    </row>
    <row r="931" spans="1:9" x14ac:dyDescent="0.2">
      <c r="A931" t="s">
        <v>16</v>
      </c>
      <c r="B931" t="s">
        <v>290</v>
      </c>
    </row>
    <row r="932" spans="1:9" x14ac:dyDescent="0.2">
      <c r="A932" t="s">
        <v>18</v>
      </c>
      <c r="B932" t="s">
        <v>17</v>
      </c>
    </row>
    <row r="933" spans="1:9" x14ac:dyDescent="0.2">
      <c r="A933" t="s">
        <v>19</v>
      </c>
      <c r="B933" t="s">
        <v>379</v>
      </c>
    </row>
    <row r="934" spans="1:9" ht="16" x14ac:dyDescent="0.2">
      <c r="A934" s="1" t="s">
        <v>20</v>
      </c>
    </row>
    <row r="935" spans="1:9" x14ac:dyDescent="0.2">
      <c r="A935" t="s">
        <v>21</v>
      </c>
      <c r="B935" t="s">
        <v>22</v>
      </c>
      <c r="C935" t="s">
        <v>23</v>
      </c>
      <c r="D935" t="s">
        <v>5</v>
      </c>
      <c r="E935" t="s">
        <v>11</v>
      </c>
      <c r="F935" t="s">
        <v>24</v>
      </c>
      <c r="G935" t="s">
        <v>9</v>
      </c>
      <c r="H935" t="s">
        <v>8</v>
      </c>
      <c r="I935" t="s">
        <v>25</v>
      </c>
    </row>
    <row r="936" spans="1:9" x14ac:dyDescent="0.2">
      <c r="A936" t="s">
        <v>156</v>
      </c>
      <c r="B936">
        <v>1.532398827749778E-7</v>
      </c>
      <c r="C936" t="s">
        <v>47</v>
      </c>
      <c r="D936" t="s">
        <v>14</v>
      </c>
      <c r="E936" t="s">
        <v>12</v>
      </c>
      <c r="F936" t="s">
        <v>126</v>
      </c>
      <c r="G936" t="s">
        <v>48</v>
      </c>
      <c r="I936" t="s">
        <v>87</v>
      </c>
    </row>
    <row r="937" spans="1:9" x14ac:dyDescent="0.2">
      <c r="A937" t="s">
        <v>315</v>
      </c>
      <c r="B937">
        <v>1.1195517322431419E-7</v>
      </c>
      <c r="C937" t="s">
        <v>47</v>
      </c>
      <c r="D937" t="s">
        <v>14</v>
      </c>
      <c r="E937" t="s">
        <v>12</v>
      </c>
      <c r="F937" t="s">
        <v>126</v>
      </c>
      <c r="G937" t="s">
        <v>48</v>
      </c>
      <c r="I937" t="s">
        <v>87</v>
      </c>
    </row>
    <row r="938" spans="1:9" x14ac:dyDescent="0.2">
      <c r="A938" t="s">
        <v>155</v>
      </c>
      <c r="B938">
        <v>1.097111760355518E-8</v>
      </c>
      <c r="C938" t="s">
        <v>47</v>
      </c>
      <c r="D938" t="s">
        <v>14</v>
      </c>
      <c r="E938" t="s">
        <v>12</v>
      </c>
      <c r="F938" t="s">
        <v>126</v>
      </c>
      <c r="G938" t="s">
        <v>48</v>
      </c>
      <c r="I938" t="s">
        <v>27</v>
      </c>
    </row>
    <row r="939" spans="1:9" x14ac:dyDescent="0.2">
      <c r="A939" t="s">
        <v>320</v>
      </c>
      <c r="B939">
        <v>1.929499034828922E-9</v>
      </c>
      <c r="C939" t="s">
        <v>47</v>
      </c>
      <c r="D939" t="s">
        <v>14</v>
      </c>
      <c r="E939" t="s">
        <v>12</v>
      </c>
      <c r="F939" t="s">
        <v>126</v>
      </c>
      <c r="G939" t="s">
        <v>48</v>
      </c>
      <c r="I939" t="s">
        <v>87</v>
      </c>
    </row>
    <row r="940" spans="1:9" x14ac:dyDescent="0.2">
      <c r="A940" t="s">
        <v>322</v>
      </c>
      <c r="B940">
        <v>5.5839370348917222E-10</v>
      </c>
      <c r="C940" t="s">
        <v>47</v>
      </c>
      <c r="D940" t="s">
        <v>14</v>
      </c>
      <c r="E940" t="s">
        <v>12</v>
      </c>
      <c r="F940" t="s">
        <v>126</v>
      </c>
      <c r="G940" t="s">
        <v>48</v>
      </c>
      <c r="I940" t="s">
        <v>87</v>
      </c>
    </row>
    <row r="941" spans="1:9" x14ac:dyDescent="0.2">
      <c r="A941" t="s">
        <v>97</v>
      </c>
      <c r="B941">
        <v>4.2994516542372012E-4</v>
      </c>
      <c r="C941" t="s">
        <v>47</v>
      </c>
      <c r="D941" t="s">
        <v>14</v>
      </c>
      <c r="E941" t="s">
        <v>12</v>
      </c>
      <c r="F941" t="s">
        <v>126</v>
      </c>
      <c r="G941" t="s">
        <v>48</v>
      </c>
      <c r="I941" t="s">
        <v>87</v>
      </c>
    </row>
    <row r="942" spans="1:9" x14ac:dyDescent="0.2">
      <c r="A942" t="s">
        <v>291</v>
      </c>
      <c r="B942">
        <v>3.071895424836601E-6</v>
      </c>
      <c r="C942" t="s">
        <v>47</v>
      </c>
      <c r="D942" t="s">
        <v>14</v>
      </c>
      <c r="E942" t="s">
        <v>12</v>
      </c>
      <c r="F942" t="s">
        <v>86</v>
      </c>
      <c r="G942" t="s">
        <v>48</v>
      </c>
      <c r="I942" t="s">
        <v>27</v>
      </c>
    </row>
    <row r="943" spans="1:9" x14ac:dyDescent="0.2">
      <c r="A943" t="s">
        <v>162</v>
      </c>
      <c r="B943">
        <v>5.0310719819321456E-9</v>
      </c>
      <c r="C943" t="s">
        <v>47</v>
      </c>
      <c r="D943" t="s">
        <v>14</v>
      </c>
      <c r="E943" t="s">
        <v>12</v>
      </c>
      <c r="F943" t="s">
        <v>126</v>
      </c>
      <c r="G943" t="s">
        <v>48</v>
      </c>
      <c r="I943" t="s">
        <v>87</v>
      </c>
    </row>
    <row r="944" spans="1:9" x14ac:dyDescent="0.2">
      <c r="A944" t="s">
        <v>310</v>
      </c>
      <c r="B944">
        <v>3.2913352810665539E-8</v>
      </c>
      <c r="C944" t="s">
        <v>47</v>
      </c>
      <c r="D944" t="s">
        <v>14</v>
      </c>
      <c r="E944" t="s">
        <v>12</v>
      </c>
      <c r="F944" t="s">
        <v>126</v>
      </c>
      <c r="G944" t="s">
        <v>48</v>
      </c>
      <c r="I944" t="s">
        <v>27</v>
      </c>
    </row>
    <row r="945" spans="1:9" x14ac:dyDescent="0.2">
      <c r="A945" t="s">
        <v>158</v>
      </c>
      <c r="B945">
        <v>1.645667640533277E-8</v>
      </c>
      <c r="C945" t="s">
        <v>47</v>
      </c>
      <c r="D945" t="s">
        <v>14</v>
      </c>
      <c r="E945" t="s">
        <v>12</v>
      </c>
      <c r="F945" t="s">
        <v>126</v>
      </c>
      <c r="G945" t="s">
        <v>48</v>
      </c>
      <c r="I945" t="s">
        <v>27</v>
      </c>
    </row>
    <row r="946" spans="1:9" x14ac:dyDescent="0.2">
      <c r="A946" t="s">
        <v>98</v>
      </c>
      <c r="B946">
        <v>7.9601094186149981E-5</v>
      </c>
      <c r="C946" t="s">
        <v>47</v>
      </c>
      <c r="D946" t="s">
        <v>14</v>
      </c>
      <c r="E946" t="s">
        <v>12</v>
      </c>
      <c r="F946" t="s">
        <v>126</v>
      </c>
      <c r="G946" t="s">
        <v>48</v>
      </c>
      <c r="I946" t="s">
        <v>87</v>
      </c>
    </row>
    <row r="947" spans="1:9" x14ac:dyDescent="0.2">
      <c r="A947" t="s">
        <v>141</v>
      </c>
      <c r="B947">
        <v>1.2857558848563239E-6</v>
      </c>
      <c r="C947" t="s">
        <v>47</v>
      </c>
      <c r="D947" t="s">
        <v>14</v>
      </c>
      <c r="E947" t="s">
        <v>12</v>
      </c>
      <c r="F947" t="s">
        <v>86</v>
      </c>
      <c r="G947" t="s">
        <v>48</v>
      </c>
      <c r="I947" t="s">
        <v>87</v>
      </c>
    </row>
    <row r="948" spans="1:9" x14ac:dyDescent="0.2">
      <c r="A948" t="s">
        <v>142</v>
      </c>
      <c r="B948">
        <v>3.4280287790469692E-6</v>
      </c>
      <c r="C948" t="s">
        <v>47</v>
      </c>
      <c r="D948" t="s">
        <v>14</v>
      </c>
      <c r="E948" t="s">
        <v>12</v>
      </c>
      <c r="F948" t="s">
        <v>126</v>
      </c>
      <c r="G948" t="s">
        <v>48</v>
      </c>
      <c r="I948" t="s">
        <v>87</v>
      </c>
    </row>
    <row r="949" spans="1:9" x14ac:dyDescent="0.2">
      <c r="A949" t="s">
        <v>318</v>
      </c>
      <c r="B949">
        <v>1.9418878158292669E-7</v>
      </c>
      <c r="C949" t="s">
        <v>47</v>
      </c>
      <c r="D949" t="s">
        <v>14</v>
      </c>
      <c r="E949" t="s">
        <v>12</v>
      </c>
      <c r="F949" t="s">
        <v>126</v>
      </c>
      <c r="G949" t="s">
        <v>48</v>
      </c>
      <c r="I949" t="s">
        <v>27</v>
      </c>
    </row>
    <row r="950" spans="1:9" x14ac:dyDescent="0.2">
      <c r="A950" t="s">
        <v>295</v>
      </c>
      <c r="B950">
        <v>1.1466666666666661E-3</v>
      </c>
      <c r="C950" t="s">
        <v>373</v>
      </c>
      <c r="D950" t="s">
        <v>6</v>
      </c>
      <c r="E950" t="s">
        <v>296</v>
      </c>
      <c r="F950" t="s">
        <v>17</v>
      </c>
      <c r="G950" t="s">
        <v>28</v>
      </c>
      <c r="H950" t="s">
        <v>297</v>
      </c>
      <c r="I950" t="s">
        <v>298</v>
      </c>
    </row>
    <row r="951" spans="1:9" x14ac:dyDescent="0.2">
      <c r="A951" t="s">
        <v>319</v>
      </c>
      <c r="B951">
        <v>1.50304311168706E-7</v>
      </c>
      <c r="C951" t="s">
        <v>47</v>
      </c>
      <c r="D951" t="s">
        <v>14</v>
      </c>
      <c r="E951" t="s">
        <v>12</v>
      </c>
      <c r="F951" t="s">
        <v>126</v>
      </c>
      <c r="G951" t="s">
        <v>48</v>
      </c>
      <c r="I951" t="s">
        <v>27</v>
      </c>
    </row>
    <row r="952" spans="1:9" x14ac:dyDescent="0.2">
      <c r="A952" t="s">
        <v>311</v>
      </c>
      <c r="B952">
        <v>6.1438258579909017E-8</v>
      </c>
      <c r="C952" t="s">
        <v>47</v>
      </c>
      <c r="D952" t="s">
        <v>14</v>
      </c>
      <c r="E952" t="s">
        <v>12</v>
      </c>
      <c r="F952" t="s">
        <v>126</v>
      </c>
      <c r="G952" t="s">
        <v>48</v>
      </c>
      <c r="I952" t="s">
        <v>27</v>
      </c>
    </row>
    <row r="953" spans="1:9" x14ac:dyDescent="0.2">
      <c r="A953" t="s">
        <v>325</v>
      </c>
      <c r="B953">
        <v>1.3628123555453561E-9</v>
      </c>
      <c r="C953" t="s">
        <v>47</v>
      </c>
      <c r="D953" t="s">
        <v>14</v>
      </c>
      <c r="E953" t="s">
        <v>12</v>
      </c>
      <c r="F953" t="s">
        <v>126</v>
      </c>
      <c r="G953" t="s">
        <v>48</v>
      </c>
      <c r="I953" t="s">
        <v>33</v>
      </c>
    </row>
    <row r="954" spans="1:9" x14ac:dyDescent="0.2">
      <c r="A954" t="s">
        <v>300</v>
      </c>
      <c r="B954">
        <v>-2.5567356778853851E-4</v>
      </c>
      <c r="C954" t="s">
        <v>373</v>
      </c>
      <c r="D954" t="s">
        <v>6</v>
      </c>
      <c r="E954" t="s">
        <v>12</v>
      </c>
      <c r="F954" t="s">
        <v>17</v>
      </c>
      <c r="G954" t="s">
        <v>28</v>
      </c>
      <c r="H954" t="s">
        <v>301</v>
      </c>
      <c r="I954" t="s">
        <v>294</v>
      </c>
    </row>
    <row r="955" spans="1:9" x14ac:dyDescent="0.2">
      <c r="A955" t="s">
        <v>120</v>
      </c>
      <c r="B955">
        <v>7.2810784656999243E-6</v>
      </c>
      <c r="C955" t="s">
        <v>47</v>
      </c>
      <c r="D955" t="s">
        <v>14</v>
      </c>
      <c r="E955" t="s">
        <v>12</v>
      </c>
      <c r="F955" t="s">
        <v>126</v>
      </c>
      <c r="G955" t="s">
        <v>48</v>
      </c>
      <c r="I955" t="s">
        <v>87</v>
      </c>
    </row>
    <row r="956" spans="1:9" x14ac:dyDescent="0.2">
      <c r="A956" t="s">
        <v>321</v>
      </c>
      <c r="B956">
        <v>3.2913352810665539E-9</v>
      </c>
      <c r="C956" t="s">
        <v>47</v>
      </c>
      <c r="D956" t="s">
        <v>14</v>
      </c>
      <c r="E956" t="s">
        <v>12</v>
      </c>
      <c r="F956" t="s">
        <v>126</v>
      </c>
      <c r="G956" t="s">
        <v>48</v>
      </c>
      <c r="I956" t="s">
        <v>27</v>
      </c>
    </row>
    <row r="957" spans="1:9" x14ac:dyDescent="0.2">
      <c r="A957" t="s">
        <v>96</v>
      </c>
      <c r="B957">
        <v>0.2025065518648709</v>
      </c>
      <c r="C957" t="s">
        <v>47</v>
      </c>
      <c r="D957" t="s">
        <v>14</v>
      </c>
      <c r="E957" t="s">
        <v>12</v>
      </c>
      <c r="F957" t="s">
        <v>86</v>
      </c>
      <c r="G957" t="s">
        <v>48</v>
      </c>
      <c r="I957" t="s">
        <v>87</v>
      </c>
    </row>
    <row r="958" spans="1:9" x14ac:dyDescent="0.2">
      <c r="A958" t="s">
        <v>99</v>
      </c>
      <c r="B958">
        <v>2.2022498398255361E-7</v>
      </c>
      <c r="C958" t="s">
        <v>47</v>
      </c>
      <c r="D958" t="s">
        <v>14</v>
      </c>
      <c r="E958" t="s">
        <v>12</v>
      </c>
      <c r="F958" t="s">
        <v>126</v>
      </c>
      <c r="G958" t="s">
        <v>48</v>
      </c>
      <c r="I958" t="s">
        <v>87</v>
      </c>
    </row>
    <row r="959" spans="1:9" x14ac:dyDescent="0.2">
      <c r="A959" t="s">
        <v>159</v>
      </c>
      <c r="B959">
        <v>3.4001200757013938E-10</v>
      </c>
      <c r="C959" t="s">
        <v>47</v>
      </c>
      <c r="D959" t="s">
        <v>14</v>
      </c>
      <c r="E959" t="s">
        <v>12</v>
      </c>
      <c r="F959" t="s">
        <v>126</v>
      </c>
      <c r="G959" t="s">
        <v>48</v>
      </c>
      <c r="I959" t="s">
        <v>87</v>
      </c>
    </row>
    <row r="960" spans="1:9" x14ac:dyDescent="0.2">
      <c r="A960" t="s">
        <v>157</v>
      </c>
      <c r="B960">
        <v>5.0138007448247167E-7</v>
      </c>
      <c r="C960" t="s">
        <v>47</v>
      </c>
      <c r="D960" t="s">
        <v>14</v>
      </c>
      <c r="E960" t="s">
        <v>12</v>
      </c>
      <c r="F960" t="s">
        <v>126</v>
      </c>
      <c r="G960" t="s">
        <v>48</v>
      </c>
      <c r="I960" t="s">
        <v>27</v>
      </c>
    </row>
    <row r="961" spans="1:9" x14ac:dyDescent="0.2">
      <c r="A961" t="s">
        <v>164</v>
      </c>
      <c r="B961">
        <v>9.2157387869863531E-7</v>
      </c>
      <c r="C961" t="s">
        <v>47</v>
      </c>
      <c r="D961" t="s">
        <v>14</v>
      </c>
      <c r="E961" t="s">
        <v>12</v>
      </c>
      <c r="F961" t="s">
        <v>126</v>
      </c>
      <c r="G961" t="s">
        <v>48</v>
      </c>
      <c r="I961" t="s">
        <v>27</v>
      </c>
    </row>
    <row r="962" spans="1:9" x14ac:dyDescent="0.2">
      <c r="A962" t="s">
        <v>161</v>
      </c>
      <c r="B962">
        <v>5.3869748799879914E-6</v>
      </c>
      <c r="C962" t="s">
        <v>47</v>
      </c>
      <c r="D962" t="s">
        <v>14</v>
      </c>
      <c r="E962" t="s">
        <v>12</v>
      </c>
      <c r="F962" t="s">
        <v>126</v>
      </c>
      <c r="G962" t="s">
        <v>48</v>
      </c>
      <c r="I962" t="s">
        <v>87</v>
      </c>
    </row>
    <row r="963" spans="1:9" x14ac:dyDescent="0.2">
      <c r="A963" t="s">
        <v>299</v>
      </c>
      <c r="B963">
        <v>1.6241692429980741E-3</v>
      </c>
      <c r="C963" t="s">
        <v>373</v>
      </c>
      <c r="D963" t="s">
        <v>32</v>
      </c>
      <c r="E963" t="s">
        <v>296</v>
      </c>
      <c r="F963" t="s">
        <v>17</v>
      </c>
      <c r="G963" t="s">
        <v>28</v>
      </c>
      <c r="H963" t="s">
        <v>298</v>
      </c>
      <c r="I963" t="s">
        <v>298</v>
      </c>
    </row>
    <row r="964" spans="1:9" x14ac:dyDescent="0.2">
      <c r="A964" t="s">
        <v>292</v>
      </c>
      <c r="B964">
        <v>-2.40467853399722E-4</v>
      </c>
      <c r="C964" t="s">
        <v>373</v>
      </c>
      <c r="D964" t="s">
        <v>6</v>
      </c>
      <c r="E964" t="s">
        <v>12</v>
      </c>
      <c r="F964" t="s">
        <v>17</v>
      </c>
      <c r="G964" t="s">
        <v>28</v>
      </c>
      <c r="H964" t="s">
        <v>293</v>
      </c>
      <c r="I964" t="s">
        <v>294</v>
      </c>
    </row>
    <row r="965" spans="1:9" x14ac:dyDescent="0.2">
      <c r="A965" t="s">
        <v>304</v>
      </c>
      <c r="B965">
        <v>-1.247933383071982E-4</v>
      </c>
      <c r="C965" t="s">
        <v>373</v>
      </c>
      <c r="D965" t="s">
        <v>6</v>
      </c>
      <c r="E965" t="s">
        <v>12</v>
      </c>
      <c r="F965" t="s">
        <v>17</v>
      </c>
      <c r="G965" t="s">
        <v>28</v>
      </c>
      <c r="H965" t="s">
        <v>305</v>
      </c>
      <c r="I965" t="s">
        <v>294</v>
      </c>
    </row>
    <row r="966" spans="1:9" x14ac:dyDescent="0.2">
      <c r="A966" t="s">
        <v>313</v>
      </c>
      <c r="B966">
        <v>1.0751695251484079E-7</v>
      </c>
      <c r="C966" t="s">
        <v>47</v>
      </c>
      <c r="D966" t="s">
        <v>14</v>
      </c>
      <c r="E966" t="s">
        <v>12</v>
      </c>
      <c r="F966" t="s">
        <v>126</v>
      </c>
      <c r="G966" t="s">
        <v>48</v>
      </c>
      <c r="I966" t="s">
        <v>27</v>
      </c>
    </row>
    <row r="967" spans="1:9" x14ac:dyDescent="0.2">
      <c r="A967" t="s">
        <v>302</v>
      </c>
      <c r="B967">
        <v>6.6666666666666666E-6</v>
      </c>
      <c r="C967" t="s">
        <v>373</v>
      </c>
      <c r="D967" t="s">
        <v>32</v>
      </c>
      <c r="E967" t="s">
        <v>12</v>
      </c>
      <c r="F967" t="s">
        <v>17</v>
      </c>
      <c r="G967" t="s">
        <v>28</v>
      </c>
      <c r="H967" t="s">
        <v>303</v>
      </c>
      <c r="I967" t="s">
        <v>27</v>
      </c>
    </row>
    <row r="968" spans="1:9" x14ac:dyDescent="0.2">
      <c r="A968" t="s">
        <v>323</v>
      </c>
      <c r="B968">
        <v>4.3884470414220719E-8</v>
      </c>
      <c r="C968" t="s">
        <v>47</v>
      </c>
      <c r="D968" t="s">
        <v>14</v>
      </c>
      <c r="E968" t="s">
        <v>12</v>
      </c>
      <c r="F968" t="s">
        <v>126</v>
      </c>
      <c r="G968" t="s">
        <v>48</v>
      </c>
      <c r="I968" t="s">
        <v>27</v>
      </c>
    </row>
    <row r="969" spans="1:9" x14ac:dyDescent="0.2">
      <c r="A969" t="s">
        <v>85</v>
      </c>
      <c r="B969">
        <v>1.097111760355518E-5</v>
      </c>
      <c r="C969" t="s">
        <v>47</v>
      </c>
      <c r="D969" t="s">
        <v>14</v>
      </c>
      <c r="E969" t="s">
        <v>12</v>
      </c>
      <c r="F969" t="s">
        <v>126</v>
      </c>
      <c r="G969" t="s">
        <v>48</v>
      </c>
      <c r="I969" t="s">
        <v>87</v>
      </c>
    </row>
    <row r="970" spans="1:9" x14ac:dyDescent="0.2">
      <c r="A970" t="s">
        <v>316</v>
      </c>
      <c r="B970">
        <v>3.8700553707170356E-12</v>
      </c>
      <c r="C970" t="s">
        <v>47</v>
      </c>
      <c r="D970" t="s">
        <v>14</v>
      </c>
      <c r="E970" t="s">
        <v>12</v>
      </c>
      <c r="F970" t="s">
        <v>126</v>
      </c>
      <c r="G970" t="s">
        <v>48</v>
      </c>
      <c r="I970" t="s">
        <v>87</v>
      </c>
    </row>
    <row r="971" spans="1:9" x14ac:dyDescent="0.2">
      <c r="A971" t="s">
        <v>324</v>
      </c>
      <c r="B971">
        <v>9.1760409202739526E-6</v>
      </c>
      <c r="C971" t="s">
        <v>47</v>
      </c>
      <c r="D971" t="s">
        <v>14</v>
      </c>
      <c r="E971" t="s">
        <v>12</v>
      </c>
      <c r="F971" t="s">
        <v>126</v>
      </c>
      <c r="G971" t="s">
        <v>48</v>
      </c>
      <c r="I971" t="s">
        <v>27</v>
      </c>
    </row>
    <row r="972" spans="1:9" x14ac:dyDescent="0.2">
      <c r="A972" t="s">
        <v>314</v>
      </c>
      <c r="B972">
        <v>5.6668667928356588E-10</v>
      </c>
      <c r="C972" t="s">
        <v>47</v>
      </c>
      <c r="D972" t="s">
        <v>14</v>
      </c>
      <c r="E972" t="s">
        <v>12</v>
      </c>
      <c r="F972" t="s">
        <v>126</v>
      </c>
      <c r="G972" t="s">
        <v>48</v>
      </c>
      <c r="I972" t="s">
        <v>87</v>
      </c>
    </row>
    <row r="973" spans="1:9" x14ac:dyDescent="0.2">
      <c r="A973" t="s">
        <v>163</v>
      </c>
      <c r="B973">
        <v>6.5826705621331077E-9</v>
      </c>
      <c r="C973" t="s">
        <v>47</v>
      </c>
      <c r="D973" t="s">
        <v>14</v>
      </c>
      <c r="E973" t="s">
        <v>12</v>
      </c>
      <c r="F973" t="s">
        <v>126</v>
      </c>
      <c r="G973" t="s">
        <v>48</v>
      </c>
      <c r="I973" t="s">
        <v>27</v>
      </c>
    </row>
    <row r="974" spans="1:9" x14ac:dyDescent="0.2">
      <c r="A974" t="s">
        <v>312</v>
      </c>
      <c r="B974">
        <v>6.4408778669790658E-12</v>
      </c>
      <c r="C974" t="s">
        <v>47</v>
      </c>
      <c r="D974" t="s">
        <v>14</v>
      </c>
      <c r="E974" t="s">
        <v>12</v>
      </c>
      <c r="F974" t="s">
        <v>126</v>
      </c>
      <c r="G974" t="s">
        <v>48</v>
      </c>
      <c r="I974" t="s">
        <v>87</v>
      </c>
    </row>
    <row r="975" spans="1:9" x14ac:dyDescent="0.2">
      <c r="A975" t="s">
        <v>160</v>
      </c>
      <c r="B975">
        <v>1.097111760355518E-9</v>
      </c>
      <c r="C975" t="s">
        <v>47</v>
      </c>
      <c r="D975" t="s">
        <v>14</v>
      </c>
      <c r="E975" t="s">
        <v>12</v>
      </c>
      <c r="F975" t="s">
        <v>126</v>
      </c>
      <c r="G975" t="s">
        <v>48</v>
      </c>
      <c r="I975" t="s">
        <v>27</v>
      </c>
    </row>
    <row r="976" spans="1:9" x14ac:dyDescent="0.2">
      <c r="A976" t="s">
        <v>317</v>
      </c>
      <c r="B976">
        <v>6.4408778669790658E-12</v>
      </c>
      <c r="C976" t="s">
        <v>47</v>
      </c>
      <c r="D976" t="s">
        <v>14</v>
      </c>
      <c r="E976" t="s">
        <v>12</v>
      </c>
      <c r="F976" t="s">
        <v>126</v>
      </c>
      <c r="G976" t="s">
        <v>48</v>
      </c>
      <c r="I976" t="s">
        <v>27</v>
      </c>
    </row>
    <row r="977" spans="1:9" x14ac:dyDescent="0.2">
      <c r="A977" t="s">
        <v>460</v>
      </c>
      <c r="B977">
        <v>6.4287794242816165E-2</v>
      </c>
      <c r="C977" t="s">
        <v>373</v>
      </c>
      <c r="D977" t="s">
        <v>6</v>
      </c>
      <c r="E977" t="s">
        <v>12</v>
      </c>
      <c r="F977" t="s">
        <v>17</v>
      </c>
      <c r="G977" t="s">
        <v>28</v>
      </c>
      <c r="H977" t="s">
        <v>287</v>
      </c>
      <c r="I977" t="s">
        <v>29</v>
      </c>
    </row>
    <row r="978" spans="1:9" x14ac:dyDescent="0.2">
      <c r="A978" t="s">
        <v>471</v>
      </c>
      <c r="B978">
        <v>1</v>
      </c>
      <c r="C978" t="s">
        <v>373</v>
      </c>
      <c r="D978" t="s">
        <v>6</v>
      </c>
      <c r="E978" t="s">
        <v>31</v>
      </c>
      <c r="F978" t="s">
        <v>17</v>
      </c>
      <c r="G978" t="s">
        <v>26</v>
      </c>
      <c r="H978" t="s">
        <v>309</v>
      </c>
      <c r="I978" t="s">
        <v>27</v>
      </c>
    </row>
    <row r="979" spans="1:9" x14ac:dyDescent="0.2">
      <c r="A979" t="s">
        <v>472</v>
      </c>
      <c r="B979">
        <v>3.267973856209151E-6</v>
      </c>
      <c r="C979" t="s">
        <v>373</v>
      </c>
      <c r="D979" t="s">
        <v>6</v>
      </c>
      <c r="E979" t="s">
        <v>11</v>
      </c>
      <c r="F979" t="s">
        <v>17</v>
      </c>
      <c r="G979" t="s">
        <v>28</v>
      </c>
      <c r="H979" t="s">
        <v>363</v>
      </c>
      <c r="I979" t="s">
        <v>27</v>
      </c>
    </row>
    <row r="982" spans="1:9" ht="16" x14ac:dyDescent="0.2">
      <c r="A982" s="1" t="s">
        <v>4</v>
      </c>
      <c r="B982" s="1" t="s">
        <v>595</v>
      </c>
    </row>
    <row r="983" spans="1:9" x14ac:dyDescent="0.2">
      <c r="A983" t="s">
        <v>5</v>
      </c>
      <c r="B983" t="s">
        <v>6</v>
      </c>
    </row>
    <row r="984" spans="1:9" x14ac:dyDescent="0.2">
      <c r="A984" t="s">
        <v>7</v>
      </c>
      <c r="B984">
        <v>1</v>
      </c>
    </row>
    <row r="985" spans="1:9" x14ac:dyDescent="0.2">
      <c r="A985" t="s">
        <v>8</v>
      </c>
      <c r="B985" t="s">
        <v>327</v>
      </c>
    </row>
    <row r="986" spans="1:9" x14ac:dyDescent="0.2">
      <c r="A986" t="s">
        <v>9</v>
      </c>
      <c r="B986" t="s">
        <v>10</v>
      </c>
    </row>
    <row r="987" spans="1:9" x14ac:dyDescent="0.2">
      <c r="A987" t="s">
        <v>11</v>
      </c>
      <c r="B987" t="s">
        <v>31</v>
      </c>
    </row>
    <row r="988" spans="1:9" x14ac:dyDescent="0.2">
      <c r="A988" t="s">
        <v>13</v>
      </c>
      <c r="B988" t="s">
        <v>14</v>
      </c>
    </row>
    <row r="989" spans="1:9" x14ac:dyDescent="0.2">
      <c r="A989" t="s">
        <v>15</v>
      </c>
      <c r="B989" t="s">
        <v>289</v>
      </c>
    </row>
    <row r="990" spans="1:9" x14ac:dyDescent="0.2">
      <c r="A990" t="s">
        <v>16</v>
      </c>
      <c r="B990" t="s">
        <v>290</v>
      </c>
    </row>
    <row r="991" spans="1:9" x14ac:dyDescent="0.2">
      <c r="A991" t="s">
        <v>18</v>
      </c>
      <c r="B991" t="s">
        <v>17</v>
      </c>
    </row>
    <row r="992" spans="1:9" x14ac:dyDescent="0.2">
      <c r="A992" t="s">
        <v>19</v>
      </c>
      <c r="B992" t="s">
        <v>380</v>
      </c>
    </row>
    <row r="993" spans="1:9" ht="16" x14ac:dyDescent="0.2">
      <c r="A993" s="1" t="s">
        <v>20</v>
      </c>
    </row>
    <row r="994" spans="1:9" x14ac:dyDescent="0.2">
      <c r="A994" t="s">
        <v>21</v>
      </c>
      <c r="B994" t="s">
        <v>22</v>
      </c>
      <c r="C994" t="s">
        <v>23</v>
      </c>
      <c r="D994" t="s">
        <v>5</v>
      </c>
      <c r="E994" t="s">
        <v>11</v>
      </c>
      <c r="F994" t="s">
        <v>24</v>
      </c>
      <c r="G994" t="s">
        <v>9</v>
      </c>
      <c r="H994" t="s">
        <v>8</v>
      </c>
      <c r="I994" t="s">
        <v>25</v>
      </c>
    </row>
    <row r="995" spans="1:9" x14ac:dyDescent="0.2">
      <c r="A995" t="s">
        <v>155</v>
      </c>
      <c r="B995">
        <v>9.5787569333972067E-10</v>
      </c>
      <c r="C995" t="s">
        <v>47</v>
      </c>
      <c r="D995" t="s">
        <v>14</v>
      </c>
      <c r="E995" t="s">
        <v>12</v>
      </c>
      <c r="F995" t="s">
        <v>126</v>
      </c>
      <c r="G995" t="s">
        <v>48</v>
      </c>
      <c r="I995" t="s">
        <v>27</v>
      </c>
    </row>
    <row r="996" spans="1:9" x14ac:dyDescent="0.2">
      <c r="A996" t="s">
        <v>97</v>
      </c>
      <c r="B996">
        <v>2.730568883513805E-4</v>
      </c>
      <c r="C996" t="s">
        <v>47</v>
      </c>
      <c r="D996" t="s">
        <v>14</v>
      </c>
      <c r="E996" t="s">
        <v>12</v>
      </c>
      <c r="F996" t="s">
        <v>126</v>
      </c>
      <c r="G996" t="s">
        <v>48</v>
      </c>
      <c r="I996" t="s">
        <v>87</v>
      </c>
    </row>
    <row r="997" spans="1:9" x14ac:dyDescent="0.2">
      <c r="A997" t="s">
        <v>291</v>
      </c>
      <c r="B997">
        <v>3.071895424836601E-6</v>
      </c>
      <c r="C997" t="s">
        <v>47</v>
      </c>
      <c r="D997" t="s">
        <v>14</v>
      </c>
      <c r="E997" t="s">
        <v>12</v>
      </c>
      <c r="F997" t="s">
        <v>86</v>
      </c>
      <c r="G997" t="s">
        <v>48</v>
      </c>
      <c r="I997" t="s">
        <v>27</v>
      </c>
    </row>
    <row r="998" spans="1:9" x14ac:dyDescent="0.2">
      <c r="A998" t="s">
        <v>310</v>
      </c>
      <c r="B998">
        <v>2.8736270800191628E-9</v>
      </c>
      <c r="C998" t="s">
        <v>47</v>
      </c>
      <c r="D998" t="s">
        <v>14</v>
      </c>
      <c r="E998" t="s">
        <v>12</v>
      </c>
      <c r="F998" t="s">
        <v>126</v>
      </c>
      <c r="G998" t="s">
        <v>48</v>
      </c>
      <c r="I998" t="s">
        <v>27</v>
      </c>
    </row>
    <row r="999" spans="1:9" x14ac:dyDescent="0.2">
      <c r="A999" t="s">
        <v>158</v>
      </c>
      <c r="B999">
        <v>1.436813540009581E-9</v>
      </c>
      <c r="C999" t="s">
        <v>47</v>
      </c>
      <c r="D999" t="s">
        <v>14</v>
      </c>
      <c r="E999" t="s">
        <v>12</v>
      </c>
      <c r="F999" t="s">
        <v>126</v>
      </c>
      <c r="G999" t="s">
        <v>48</v>
      </c>
      <c r="I999" t="s">
        <v>27</v>
      </c>
    </row>
    <row r="1000" spans="1:9" x14ac:dyDescent="0.2">
      <c r="A1000" t="s">
        <v>98</v>
      </c>
      <c r="B1000">
        <v>1.5017921413126281E-4</v>
      </c>
      <c r="C1000" t="s">
        <v>47</v>
      </c>
      <c r="D1000" t="s">
        <v>14</v>
      </c>
      <c r="E1000" t="s">
        <v>12</v>
      </c>
      <c r="F1000" t="s">
        <v>126</v>
      </c>
      <c r="G1000" t="s">
        <v>48</v>
      </c>
      <c r="I1000" t="s">
        <v>87</v>
      </c>
    </row>
    <row r="1001" spans="1:9" x14ac:dyDescent="0.2">
      <c r="A1001" t="s">
        <v>99</v>
      </c>
      <c r="B1001">
        <v>2.5033876497222008E-4</v>
      </c>
      <c r="C1001" t="s">
        <v>47</v>
      </c>
      <c r="D1001" t="s">
        <v>14</v>
      </c>
      <c r="E1001" t="s">
        <v>12</v>
      </c>
      <c r="F1001" t="s">
        <v>86</v>
      </c>
      <c r="G1001" t="s">
        <v>48</v>
      </c>
      <c r="I1001" t="s">
        <v>87</v>
      </c>
    </row>
    <row r="1002" spans="1:9" x14ac:dyDescent="0.2">
      <c r="A1002" t="s">
        <v>142</v>
      </c>
      <c r="B1002">
        <v>2.6289497811219891E-5</v>
      </c>
      <c r="C1002" t="s">
        <v>47</v>
      </c>
      <c r="D1002" t="s">
        <v>14</v>
      </c>
      <c r="E1002" t="s">
        <v>12</v>
      </c>
      <c r="F1002" t="s">
        <v>126</v>
      </c>
      <c r="G1002" t="s">
        <v>48</v>
      </c>
      <c r="I1002" t="s">
        <v>87</v>
      </c>
    </row>
    <row r="1003" spans="1:9" x14ac:dyDescent="0.2">
      <c r="A1003" t="s">
        <v>318</v>
      </c>
      <c r="B1003">
        <v>1.6954399772113061E-8</v>
      </c>
      <c r="C1003" t="s">
        <v>47</v>
      </c>
      <c r="D1003" t="s">
        <v>14</v>
      </c>
      <c r="E1003" t="s">
        <v>12</v>
      </c>
      <c r="F1003" t="s">
        <v>126</v>
      </c>
      <c r="G1003" t="s">
        <v>48</v>
      </c>
      <c r="I1003" t="s">
        <v>27</v>
      </c>
    </row>
    <row r="1004" spans="1:9" x14ac:dyDescent="0.2">
      <c r="A1004" t="s">
        <v>295</v>
      </c>
      <c r="B1004">
        <v>1.1466666666666661E-3</v>
      </c>
      <c r="C1004" t="s">
        <v>373</v>
      </c>
      <c r="D1004" t="s">
        <v>6</v>
      </c>
      <c r="E1004" t="s">
        <v>296</v>
      </c>
      <c r="F1004" t="s">
        <v>17</v>
      </c>
      <c r="G1004" t="s">
        <v>28</v>
      </c>
      <c r="H1004" t="s">
        <v>297</v>
      </c>
      <c r="I1004" t="s">
        <v>298</v>
      </c>
    </row>
    <row r="1005" spans="1:9" x14ac:dyDescent="0.2">
      <c r="A1005" t="s">
        <v>319</v>
      </c>
      <c r="B1005">
        <v>1.312289699875418E-8</v>
      </c>
      <c r="C1005" t="s">
        <v>47</v>
      </c>
      <c r="D1005" t="s">
        <v>14</v>
      </c>
      <c r="E1005" t="s">
        <v>12</v>
      </c>
      <c r="F1005" t="s">
        <v>126</v>
      </c>
      <c r="G1005" t="s">
        <v>48</v>
      </c>
      <c r="I1005" t="s">
        <v>27</v>
      </c>
    </row>
    <row r="1006" spans="1:9" x14ac:dyDescent="0.2">
      <c r="A1006" t="s">
        <v>311</v>
      </c>
      <c r="B1006">
        <v>5.3641038827024384E-9</v>
      </c>
      <c r="C1006" t="s">
        <v>47</v>
      </c>
      <c r="D1006" t="s">
        <v>14</v>
      </c>
      <c r="E1006" t="s">
        <v>12</v>
      </c>
      <c r="F1006" t="s">
        <v>126</v>
      </c>
      <c r="G1006" t="s">
        <v>48</v>
      </c>
      <c r="I1006" t="s">
        <v>27</v>
      </c>
    </row>
    <row r="1007" spans="1:9" x14ac:dyDescent="0.2">
      <c r="A1007" t="s">
        <v>300</v>
      </c>
      <c r="B1007">
        <v>-2.7022842413784032E-4</v>
      </c>
      <c r="C1007" t="s">
        <v>373</v>
      </c>
      <c r="D1007" t="s">
        <v>6</v>
      </c>
      <c r="E1007" t="s">
        <v>12</v>
      </c>
      <c r="F1007" t="s">
        <v>17</v>
      </c>
      <c r="G1007" t="s">
        <v>28</v>
      </c>
      <c r="H1007" t="s">
        <v>301</v>
      </c>
      <c r="I1007" t="s">
        <v>294</v>
      </c>
    </row>
    <row r="1008" spans="1:9" x14ac:dyDescent="0.2">
      <c r="A1008" t="s">
        <v>120</v>
      </c>
      <c r="B1008">
        <v>4.6086246034877104E-6</v>
      </c>
      <c r="C1008" t="s">
        <v>47</v>
      </c>
      <c r="D1008" t="s">
        <v>14</v>
      </c>
      <c r="E1008" t="s">
        <v>12</v>
      </c>
      <c r="F1008" t="s">
        <v>126</v>
      </c>
      <c r="G1008" t="s">
        <v>48</v>
      </c>
      <c r="I1008" t="s">
        <v>87</v>
      </c>
    </row>
    <row r="1009" spans="1:9" x14ac:dyDescent="0.2">
      <c r="A1009" t="s">
        <v>321</v>
      </c>
      <c r="B1009">
        <v>2.8736270800191618E-10</v>
      </c>
      <c r="C1009" t="s">
        <v>47</v>
      </c>
      <c r="D1009" t="s">
        <v>14</v>
      </c>
      <c r="E1009" t="s">
        <v>12</v>
      </c>
      <c r="F1009" t="s">
        <v>126</v>
      </c>
      <c r="G1009" t="s">
        <v>48</v>
      </c>
      <c r="I1009" t="s">
        <v>27</v>
      </c>
    </row>
    <row r="1010" spans="1:9" x14ac:dyDescent="0.2">
      <c r="A1010" t="s">
        <v>96</v>
      </c>
      <c r="B1010">
        <v>0.16772696456478409</v>
      </c>
      <c r="C1010" t="s">
        <v>47</v>
      </c>
      <c r="D1010" t="s">
        <v>14</v>
      </c>
      <c r="E1010" t="s">
        <v>12</v>
      </c>
      <c r="F1010" t="s">
        <v>86</v>
      </c>
      <c r="G1010" t="s">
        <v>48</v>
      </c>
      <c r="I1010" t="s">
        <v>87</v>
      </c>
    </row>
    <row r="1011" spans="1:9" x14ac:dyDescent="0.2">
      <c r="A1011" t="s">
        <v>99</v>
      </c>
      <c r="B1011">
        <v>6.5189649235797056E-5</v>
      </c>
      <c r="C1011" t="s">
        <v>47</v>
      </c>
      <c r="D1011" t="s">
        <v>14</v>
      </c>
      <c r="E1011" t="s">
        <v>12</v>
      </c>
      <c r="F1011" t="s">
        <v>126</v>
      </c>
      <c r="G1011" t="s">
        <v>48</v>
      </c>
      <c r="I1011" t="s">
        <v>87</v>
      </c>
    </row>
    <row r="1012" spans="1:9" x14ac:dyDescent="0.2">
      <c r="A1012" t="s">
        <v>157</v>
      </c>
      <c r="B1012">
        <v>4.3774919185625243E-8</v>
      </c>
      <c r="C1012" t="s">
        <v>47</v>
      </c>
      <c r="D1012" t="s">
        <v>14</v>
      </c>
      <c r="E1012" t="s">
        <v>12</v>
      </c>
      <c r="F1012" t="s">
        <v>126</v>
      </c>
      <c r="G1012" t="s">
        <v>48</v>
      </c>
      <c r="I1012" t="s">
        <v>27</v>
      </c>
    </row>
    <row r="1013" spans="1:9" x14ac:dyDescent="0.2">
      <c r="A1013" t="s">
        <v>164</v>
      </c>
      <c r="B1013">
        <v>8.0461558240536559E-8</v>
      </c>
      <c r="C1013" t="s">
        <v>47</v>
      </c>
      <c r="D1013" t="s">
        <v>14</v>
      </c>
      <c r="E1013" t="s">
        <v>12</v>
      </c>
      <c r="F1013" t="s">
        <v>126</v>
      </c>
      <c r="G1013" t="s">
        <v>48</v>
      </c>
      <c r="I1013" t="s">
        <v>27</v>
      </c>
    </row>
    <row r="1014" spans="1:9" x14ac:dyDescent="0.2">
      <c r="A1014" t="s">
        <v>161</v>
      </c>
      <c r="B1014">
        <v>1.1718079317107989E-6</v>
      </c>
      <c r="C1014" t="s">
        <v>47</v>
      </c>
      <c r="D1014" t="s">
        <v>14</v>
      </c>
      <c r="E1014" t="s">
        <v>12</v>
      </c>
      <c r="F1014" t="s">
        <v>126</v>
      </c>
      <c r="G1014" t="s">
        <v>48</v>
      </c>
      <c r="I1014" t="s">
        <v>87</v>
      </c>
    </row>
    <row r="1015" spans="1:9" x14ac:dyDescent="0.2">
      <c r="A1015" t="s">
        <v>299</v>
      </c>
      <c r="B1015">
        <v>1.4096065328735299E-3</v>
      </c>
      <c r="C1015" t="s">
        <v>373</v>
      </c>
      <c r="D1015" t="s">
        <v>32</v>
      </c>
      <c r="E1015" t="s">
        <v>296</v>
      </c>
      <c r="F1015" t="s">
        <v>17</v>
      </c>
      <c r="G1015" t="s">
        <v>28</v>
      </c>
      <c r="H1015" t="s">
        <v>298</v>
      </c>
      <c r="I1015" t="s">
        <v>298</v>
      </c>
    </row>
    <row r="1016" spans="1:9" x14ac:dyDescent="0.2">
      <c r="A1016" t="s">
        <v>292</v>
      </c>
      <c r="B1016">
        <v>-2.5163379728833683E-4</v>
      </c>
      <c r="C1016" t="s">
        <v>373</v>
      </c>
      <c r="D1016" t="s">
        <v>6</v>
      </c>
      <c r="E1016" t="s">
        <v>12</v>
      </c>
      <c r="F1016" t="s">
        <v>17</v>
      </c>
      <c r="G1016" t="s">
        <v>28</v>
      </c>
      <c r="H1016" t="s">
        <v>293</v>
      </c>
      <c r="I1016" t="s">
        <v>294</v>
      </c>
    </row>
    <row r="1017" spans="1:9" x14ac:dyDescent="0.2">
      <c r="A1017" t="s">
        <v>304</v>
      </c>
      <c r="B1017">
        <v>-1.330480266797115E-4</v>
      </c>
      <c r="C1017" t="s">
        <v>373</v>
      </c>
      <c r="D1017" t="s">
        <v>6</v>
      </c>
      <c r="E1017" t="s">
        <v>12</v>
      </c>
      <c r="F1017" t="s">
        <v>17</v>
      </c>
      <c r="G1017" t="s">
        <v>28</v>
      </c>
      <c r="H1017" t="s">
        <v>305</v>
      </c>
      <c r="I1017" t="s">
        <v>294</v>
      </c>
    </row>
    <row r="1018" spans="1:9" x14ac:dyDescent="0.2">
      <c r="A1018" t="s">
        <v>313</v>
      </c>
      <c r="B1018">
        <v>9.3871817947292647E-9</v>
      </c>
      <c r="C1018" t="s">
        <v>47</v>
      </c>
      <c r="D1018" t="s">
        <v>14</v>
      </c>
      <c r="E1018" t="s">
        <v>12</v>
      </c>
      <c r="F1018" t="s">
        <v>126</v>
      </c>
      <c r="G1018" t="s">
        <v>48</v>
      </c>
      <c r="I1018" t="s">
        <v>27</v>
      </c>
    </row>
    <row r="1019" spans="1:9" x14ac:dyDescent="0.2">
      <c r="A1019" t="s">
        <v>302</v>
      </c>
      <c r="B1019">
        <v>6.6666666666666666E-6</v>
      </c>
      <c r="C1019" t="s">
        <v>373</v>
      </c>
      <c r="D1019" t="s">
        <v>32</v>
      </c>
      <c r="E1019" t="s">
        <v>12</v>
      </c>
      <c r="F1019" t="s">
        <v>17</v>
      </c>
      <c r="G1019" t="s">
        <v>28</v>
      </c>
      <c r="H1019" t="s">
        <v>303</v>
      </c>
      <c r="I1019" t="s">
        <v>27</v>
      </c>
    </row>
    <row r="1020" spans="1:9" x14ac:dyDescent="0.2">
      <c r="A1020" t="s">
        <v>323</v>
      </c>
      <c r="B1020">
        <v>3.8315027733588827E-9</v>
      </c>
      <c r="C1020" t="s">
        <v>47</v>
      </c>
      <c r="D1020" t="s">
        <v>14</v>
      </c>
      <c r="E1020" t="s">
        <v>12</v>
      </c>
      <c r="F1020" t="s">
        <v>126</v>
      </c>
      <c r="G1020" t="s">
        <v>48</v>
      </c>
      <c r="I1020" t="s">
        <v>27</v>
      </c>
    </row>
    <row r="1021" spans="1:9" x14ac:dyDescent="0.2">
      <c r="A1021" t="s">
        <v>85</v>
      </c>
      <c r="B1021">
        <v>9.5787569333972098E-7</v>
      </c>
      <c r="C1021" t="s">
        <v>47</v>
      </c>
      <c r="D1021" t="s">
        <v>14</v>
      </c>
      <c r="E1021" t="s">
        <v>12</v>
      </c>
      <c r="F1021" t="s">
        <v>126</v>
      </c>
      <c r="G1021" t="s">
        <v>48</v>
      </c>
      <c r="I1021" t="s">
        <v>87</v>
      </c>
    </row>
    <row r="1022" spans="1:9" x14ac:dyDescent="0.2">
      <c r="A1022" t="s">
        <v>324</v>
      </c>
      <c r="B1022">
        <v>7.0858313161456705E-5</v>
      </c>
      <c r="C1022" t="s">
        <v>47</v>
      </c>
      <c r="D1022" t="s">
        <v>14</v>
      </c>
      <c r="E1022" t="s">
        <v>12</v>
      </c>
      <c r="F1022" t="s">
        <v>126</v>
      </c>
      <c r="G1022" t="s">
        <v>48</v>
      </c>
      <c r="I1022" t="s">
        <v>27</v>
      </c>
    </row>
    <row r="1023" spans="1:9" x14ac:dyDescent="0.2">
      <c r="A1023" t="s">
        <v>163</v>
      </c>
      <c r="B1023">
        <v>5.7472541600383236E-10</v>
      </c>
      <c r="C1023" t="s">
        <v>47</v>
      </c>
      <c r="D1023" t="s">
        <v>14</v>
      </c>
      <c r="E1023" t="s">
        <v>12</v>
      </c>
      <c r="F1023" t="s">
        <v>126</v>
      </c>
      <c r="G1023" t="s">
        <v>48</v>
      </c>
      <c r="I1023" t="s">
        <v>27</v>
      </c>
    </row>
    <row r="1024" spans="1:9" x14ac:dyDescent="0.2">
      <c r="A1024" t="s">
        <v>160</v>
      </c>
      <c r="B1024">
        <v>9.5787569333972103E-11</v>
      </c>
      <c r="C1024" t="s">
        <v>47</v>
      </c>
      <c r="D1024" t="s">
        <v>14</v>
      </c>
      <c r="E1024" t="s">
        <v>12</v>
      </c>
      <c r="F1024" t="s">
        <v>126</v>
      </c>
      <c r="G1024" t="s">
        <v>48</v>
      </c>
      <c r="I1024" t="s">
        <v>27</v>
      </c>
    </row>
    <row r="1025" spans="1:9" x14ac:dyDescent="0.2">
      <c r="A1025" t="s">
        <v>461</v>
      </c>
      <c r="B1025">
        <v>6.2835027035414048E-2</v>
      </c>
      <c r="C1025" t="s">
        <v>373</v>
      </c>
      <c r="D1025" t="s">
        <v>32</v>
      </c>
      <c r="E1025" t="s">
        <v>12</v>
      </c>
      <c r="F1025" t="s">
        <v>17</v>
      </c>
      <c r="G1025" t="s">
        <v>28</v>
      </c>
      <c r="H1025" t="s">
        <v>462</v>
      </c>
      <c r="I1025" t="s">
        <v>29</v>
      </c>
    </row>
    <row r="1026" spans="1:9" x14ac:dyDescent="0.2">
      <c r="A1026" t="s">
        <v>595</v>
      </c>
      <c r="B1026">
        <v>1</v>
      </c>
      <c r="C1026" t="s">
        <v>373</v>
      </c>
      <c r="D1026" t="s">
        <v>6</v>
      </c>
      <c r="E1026" t="s">
        <v>31</v>
      </c>
      <c r="F1026" t="s">
        <v>17</v>
      </c>
      <c r="G1026" t="s">
        <v>26</v>
      </c>
      <c r="H1026" t="s">
        <v>327</v>
      </c>
      <c r="I1026" t="s">
        <v>27</v>
      </c>
    </row>
    <row r="1027" spans="1:9" x14ac:dyDescent="0.2">
      <c r="A1027" t="s">
        <v>596</v>
      </c>
      <c r="B1027">
        <v>3.267973856209151E-6</v>
      </c>
      <c r="C1027" t="s">
        <v>373</v>
      </c>
      <c r="D1027" t="s">
        <v>6</v>
      </c>
      <c r="E1027" t="s">
        <v>11</v>
      </c>
      <c r="F1027" t="s">
        <v>17</v>
      </c>
      <c r="G1027" t="s">
        <v>28</v>
      </c>
      <c r="H1027" t="s">
        <v>364</v>
      </c>
      <c r="I1027" t="s">
        <v>27</v>
      </c>
    </row>
    <row r="1029" spans="1:9" ht="16" x14ac:dyDescent="0.2">
      <c r="A1029" s="1" t="s">
        <v>4</v>
      </c>
      <c r="B1029" s="1" t="s">
        <v>567</v>
      </c>
    </row>
    <row r="1030" spans="1:9" x14ac:dyDescent="0.2">
      <c r="A1030" t="s">
        <v>5</v>
      </c>
      <c r="B1030" t="s">
        <v>6</v>
      </c>
    </row>
    <row r="1031" spans="1:9" x14ac:dyDescent="0.2">
      <c r="A1031" t="s">
        <v>7</v>
      </c>
      <c r="B1031">
        <v>1</v>
      </c>
    </row>
    <row r="1032" spans="1:9" x14ac:dyDescent="0.2">
      <c r="A1032" t="s">
        <v>8</v>
      </c>
      <c r="B1032" t="s">
        <v>329</v>
      </c>
    </row>
    <row r="1033" spans="1:9" x14ac:dyDescent="0.2">
      <c r="A1033" t="s">
        <v>9</v>
      </c>
      <c r="B1033" t="s">
        <v>10</v>
      </c>
    </row>
    <row r="1034" spans="1:9" x14ac:dyDescent="0.2">
      <c r="A1034" t="s">
        <v>11</v>
      </c>
      <c r="B1034" t="s">
        <v>31</v>
      </c>
    </row>
    <row r="1035" spans="1:9" x14ac:dyDescent="0.2">
      <c r="A1035" t="s">
        <v>13</v>
      </c>
      <c r="B1035" t="s">
        <v>14</v>
      </c>
    </row>
    <row r="1036" spans="1:9" x14ac:dyDescent="0.2">
      <c r="A1036" t="s">
        <v>15</v>
      </c>
      <c r="B1036" t="s">
        <v>289</v>
      </c>
    </row>
    <row r="1037" spans="1:9" x14ac:dyDescent="0.2">
      <c r="A1037" t="s">
        <v>16</v>
      </c>
      <c r="B1037" t="s">
        <v>290</v>
      </c>
    </row>
    <row r="1038" spans="1:9" x14ac:dyDescent="0.2">
      <c r="A1038" t="s">
        <v>18</v>
      </c>
      <c r="B1038" t="s">
        <v>17</v>
      </c>
    </row>
    <row r="1039" spans="1:9" x14ac:dyDescent="0.2">
      <c r="A1039" t="s">
        <v>19</v>
      </c>
      <c r="B1039" t="s">
        <v>381</v>
      </c>
    </row>
    <row r="1040" spans="1:9" ht="16" x14ac:dyDescent="0.2">
      <c r="A1040" s="1" t="s">
        <v>20</v>
      </c>
    </row>
    <row r="1041" spans="1:9" x14ac:dyDescent="0.2">
      <c r="A1041" t="s">
        <v>21</v>
      </c>
      <c r="B1041" t="s">
        <v>22</v>
      </c>
      <c r="C1041" t="s">
        <v>23</v>
      </c>
      <c r="D1041" t="s">
        <v>5</v>
      </c>
      <c r="E1041" t="s">
        <v>11</v>
      </c>
      <c r="F1041" t="s">
        <v>24</v>
      </c>
      <c r="G1041" t="s">
        <v>9</v>
      </c>
      <c r="H1041" t="s">
        <v>8</v>
      </c>
      <c r="I1041" t="s">
        <v>25</v>
      </c>
    </row>
    <row r="1042" spans="1:9" x14ac:dyDescent="0.2">
      <c r="A1042" t="s">
        <v>155</v>
      </c>
      <c r="B1042">
        <v>1.0378204965252299E-9</v>
      </c>
      <c r="C1042" t="s">
        <v>47</v>
      </c>
      <c r="D1042" t="s">
        <v>14</v>
      </c>
      <c r="E1042" t="s">
        <v>12</v>
      </c>
      <c r="F1042" t="s">
        <v>126</v>
      </c>
      <c r="G1042" t="s">
        <v>48</v>
      </c>
      <c r="I1042" t="s">
        <v>27</v>
      </c>
    </row>
    <row r="1043" spans="1:9" x14ac:dyDescent="0.2">
      <c r="A1043" t="s">
        <v>97</v>
      </c>
      <c r="B1043">
        <v>2.9584635816409522E-4</v>
      </c>
      <c r="C1043" t="s">
        <v>47</v>
      </c>
      <c r="D1043" t="s">
        <v>14</v>
      </c>
      <c r="E1043" t="s">
        <v>12</v>
      </c>
      <c r="F1043" t="s">
        <v>126</v>
      </c>
      <c r="G1043" t="s">
        <v>48</v>
      </c>
      <c r="I1043" t="s">
        <v>87</v>
      </c>
    </row>
    <row r="1044" spans="1:9" x14ac:dyDescent="0.2">
      <c r="A1044" t="s">
        <v>291</v>
      </c>
      <c r="B1044">
        <v>3.071895424836601E-6</v>
      </c>
      <c r="C1044" t="s">
        <v>47</v>
      </c>
      <c r="D1044" t="s">
        <v>14</v>
      </c>
      <c r="E1044" t="s">
        <v>12</v>
      </c>
      <c r="F1044" t="s">
        <v>86</v>
      </c>
      <c r="G1044" t="s">
        <v>48</v>
      </c>
      <c r="I1044" t="s">
        <v>27</v>
      </c>
    </row>
    <row r="1045" spans="1:9" x14ac:dyDescent="0.2">
      <c r="A1045" t="s">
        <v>310</v>
      </c>
      <c r="B1045">
        <v>3.1134614895756902E-9</v>
      </c>
      <c r="C1045" t="s">
        <v>47</v>
      </c>
      <c r="D1045" t="s">
        <v>14</v>
      </c>
      <c r="E1045" t="s">
        <v>12</v>
      </c>
      <c r="F1045" t="s">
        <v>126</v>
      </c>
      <c r="G1045" t="s">
        <v>48</v>
      </c>
      <c r="I1045" t="s">
        <v>27</v>
      </c>
    </row>
    <row r="1046" spans="1:9" x14ac:dyDescent="0.2">
      <c r="A1046" t="s">
        <v>158</v>
      </c>
      <c r="B1046">
        <v>1.5567307447878451E-9</v>
      </c>
      <c r="C1046" t="s">
        <v>47</v>
      </c>
      <c r="D1046" t="s">
        <v>14</v>
      </c>
      <c r="E1046" t="s">
        <v>12</v>
      </c>
      <c r="F1046" t="s">
        <v>126</v>
      </c>
      <c r="G1046" t="s">
        <v>48</v>
      </c>
      <c r="I1046" t="s">
        <v>27</v>
      </c>
    </row>
    <row r="1047" spans="1:9" x14ac:dyDescent="0.2">
      <c r="A1047" t="s">
        <v>98</v>
      </c>
      <c r="B1047">
        <v>1.6271324939257949E-4</v>
      </c>
      <c r="C1047" t="s">
        <v>47</v>
      </c>
      <c r="D1047" t="s">
        <v>14</v>
      </c>
      <c r="E1047" t="s">
        <v>12</v>
      </c>
      <c r="F1047" t="s">
        <v>126</v>
      </c>
      <c r="G1047" t="s">
        <v>48</v>
      </c>
      <c r="I1047" t="s">
        <v>87</v>
      </c>
    </row>
    <row r="1048" spans="1:9" x14ac:dyDescent="0.2">
      <c r="A1048" t="s">
        <v>99</v>
      </c>
      <c r="B1048">
        <v>2.712317630370426E-4</v>
      </c>
      <c r="C1048" t="s">
        <v>47</v>
      </c>
      <c r="D1048" t="s">
        <v>14</v>
      </c>
      <c r="E1048" t="s">
        <v>12</v>
      </c>
      <c r="F1048" t="s">
        <v>86</v>
      </c>
      <c r="G1048" t="s">
        <v>48</v>
      </c>
      <c r="I1048" t="s">
        <v>87</v>
      </c>
    </row>
    <row r="1049" spans="1:9" x14ac:dyDescent="0.2">
      <c r="A1049" t="s">
        <v>142</v>
      </c>
      <c r="B1049">
        <v>2.84836329615086E-5</v>
      </c>
      <c r="C1049" t="s">
        <v>47</v>
      </c>
      <c r="D1049" t="s">
        <v>14</v>
      </c>
      <c r="E1049" t="s">
        <v>12</v>
      </c>
      <c r="F1049" t="s">
        <v>126</v>
      </c>
      <c r="G1049" t="s">
        <v>48</v>
      </c>
      <c r="I1049" t="s">
        <v>87</v>
      </c>
    </row>
    <row r="1050" spans="1:9" x14ac:dyDescent="0.2">
      <c r="A1050" t="s">
        <v>318</v>
      </c>
      <c r="B1050">
        <v>1.8369422788496571E-8</v>
      </c>
      <c r="C1050" t="s">
        <v>47</v>
      </c>
      <c r="D1050" t="s">
        <v>14</v>
      </c>
      <c r="E1050" t="s">
        <v>12</v>
      </c>
      <c r="F1050" t="s">
        <v>126</v>
      </c>
      <c r="G1050" t="s">
        <v>48</v>
      </c>
      <c r="I1050" t="s">
        <v>27</v>
      </c>
    </row>
    <row r="1051" spans="1:9" x14ac:dyDescent="0.2">
      <c r="A1051" t="s">
        <v>295</v>
      </c>
      <c r="B1051">
        <v>1.1466666666666661E-3</v>
      </c>
      <c r="C1051" t="s">
        <v>373</v>
      </c>
      <c r="D1051" t="s">
        <v>6</v>
      </c>
      <c r="E1051" t="s">
        <v>296</v>
      </c>
      <c r="F1051" t="s">
        <v>17</v>
      </c>
      <c r="G1051" t="s">
        <v>28</v>
      </c>
      <c r="H1051" t="s">
        <v>297</v>
      </c>
      <c r="I1051" t="s">
        <v>298</v>
      </c>
    </row>
    <row r="1052" spans="1:9" x14ac:dyDescent="0.2">
      <c r="A1052" t="s">
        <v>319</v>
      </c>
      <c r="B1052">
        <v>1.421814080239565E-8</v>
      </c>
      <c r="C1052" t="s">
        <v>47</v>
      </c>
      <c r="D1052" t="s">
        <v>14</v>
      </c>
      <c r="E1052" t="s">
        <v>12</v>
      </c>
      <c r="F1052" t="s">
        <v>126</v>
      </c>
      <c r="G1052" t="s">
        <v>48</v>
      </c>
      <c r="I1052" t="s">
        <v>27</v>
      </c>
    </row>
    <row r="1053" spans="1:9" x14ac:dyDescent="0.2">
      <c r="A1053" t="s">
        <v>311</v>
      </c>
      <c r="B1053">
        <v>5.8117947805412893E-9</v>
      </c>
      <c r="C1053" t="s">
        <v>47</v>
      </c>
      <c r="D1053" t="s">
        <v>14</v>
      </c>
      <c r="E1053" t="s">
        <v>12</v>
      </c>
      <c r="F1053" t="s">
        <v>126</v>
      </c>
      <c r="G1053" t="s">
        <v>48</v>
      </c>
      <c r="I1053" t="s">
        <v>27</v>
      </c>
    </row>
    <row r="1054" spans="1:9" x14ac:dyDescent="0.2">
      <c r="A1054" t="s">
        <v>300</v>
      </c>
      <c r="B1054">
        <v>-2.7022842413784032E-4</v>
      </c>
      <c r="C1054" t="s">
        <v>373</v>
      </c>
      <c r="D1054" t="s">
        <v>6</v>
      </c>
      <c r="E1054" t="s">
        <v>12</v>
      </c>
      <c r="F1054" t="s">
        <v>17</v>
      </c>
      <c r="G1054" t="s">
        <v>28</v>
      </c>
      <c r="H1054" t="s">
        <v>301</v>
      </c>
      <c r="I1054" t="s">
        <v>294</v>
      </c>
    </row>
    <row r="1055" spans="1:9" x14ac:dyDescent="0.2">
      <c r="A1055" t="s">
        <v>120</v>
      </c>
      <c r="B1055">
        <v>4.993262808051746E-6</v>
      </c>
      <c r="C1055" t="s">
        <v>47</v>
      </c>
      <c r="D1055" t="s">
        <v>14</v>
      </c>
      <c r="E1055" t="s">
        <v>12</v>
      </c>
      <c r="F1055" t="s">
        <v>126</v>
      </c>
      <c r="G1055" t="s">
        <v>48</v>
      </c>
      <c r="I1055" t="s">
        <v>87</v>
      </c>
    </row>
    <row r="1056" spans="1:9" x14ac:dyDescent="0.2">
      <c r="A1056" t="s">
        <v>321</v>
      </c>
      <c r="B1056">
        <v>3.1134614895756898E-10</v>
      </c>
      <c r="C1056" t="s">
        <v>47</v>
      </c>
      <c r="D1056" t="s">
        <v>14</v>
      </c>
      <c r="E1056" t="s">
        <v>12</v>
      </c>
      <c r="F1056" t="s">
        <v>126</v>
      </c>
      <c r="G1056" t="s">
        <v>48</v>
      </c>
      <c r="I1056" t="s">
        <v>27</v>
      </c>
    </row>
    <row r="1057" spans="1:9" x14ac:dyDescent="0.2">
      <c r="A1057" t="s">
        <v>96</v>
      </c>
      <c r="B1057">
        <v>0.18172527260333129</v>
      </c>
      <c r="C1057" t="s">
        <v>47</v>
      </c>
      <c r="D1057" t="s">
        <v>14</v>
      </c>
      <c r="E1057" t="s">
        <v>12</v>
      </c>
      <c r="F1057" t="s">
        <v>86</v>
      </c>
      <c r="G1057" t="s">
        <v>48</v>
      </c>
      <c r="I1057" t="s">
        <v>87</v>
      </c>
    </row>
    <row r="1058" spans="1:9" x14ac:dyDescent="0.2">
      <c r="A1058" t="s">
        <v>99</v>
      </c>
      <c r="B1058">
        <v>7.0630411240851763E-5</v>
      </c>
      <c r="C1058" t="s">
        <v>47</v>
      </c>
      <c r="D1058" t="s">
        <v>14</v>
      </c>
      <c r="E1058" t="s">
        <v>12</v>
      </c>
      <c r="F1058" t="s">
        <v>126</v>
      </c>
      <c r="G1058" t="s">
        <v>48</v>
      </c>
      <c r="I1058" t="s">
        <v>87</v>
      </c>
    </row>
    <row r="1059" spans="1:9" x14ac:dyDescent="0.2">
      <c r="A1059" t="s">
        <v>157</v>
      </c>
      <c r="B1059">
        <v>4.7428396691203012E-8</v>
      </c>
      <c r="C1059" t="s">
        <v>47</v>
      </c>
      <c r="D1059" t="s">
        <v>14</v>
      </c>
      <c r="E1059" t="s">
        <v>12</v>
      </c>
      <c r="F1059" t="s">
        <v>126</v>
      </c>
      <c r="G1059" t="s">
        <v>48</v>
      </c>
      <c r="I1059" t="s">
        <v>27</v>
      </c>
    </row>
    <row r="1060" spans="1:9" x14ac:dyDescent="0.2">
      <c r="A1060" t="s">
        <v>164</v>
      </c>
      <c r="B1060">
        <v>8.717692170811935E-8</v>
      </c>
      <c r="C1060" t="s">
        <v>47</v>
      </c>
      <c r="D1060" t="s">
        <v>14</v>
      </c>
      <c r="E1060" t="s">
        <v>12</v>
      </c>
      <c r="F1060" t="s">
        <v>126</v>
      </c>
      <c r="G1060" t="s">
        <v>48</v>
      </c>
      <c r="I1060" t="s">
        <v>27</v>
      </c>
    </row>
    <row r="1061" spans="1:9" x14ac:dyDescent="0.2">
      <c r="A1061" t="s">
        <v>161</v>
      </c>
      <c r="B1061">
        <v>1.2696076306938831E-6</v>
      </c>
      <c r="C1061" t="s">
        <v>47</v>
      </c>
      <c r="D1061" t="s">
        <v>14</v>
      </c>
      <c r="E1061" t="s">
        <v>12</v>
      </c>
      <c r="F1061" t="s">
        <v>126</v>
      </c>
      <c r="G1061" t="s">
        <v>48</v>
      </c>
      <c r="I1061" t="s">
        <v>87</v>
      </c>
    </row>
    <row r="1062" spans="1:9" x14ac:dyDescent="0.2">
      <c r="A1062" t="s">
        <v>299</v>
      </c>
      <c r="B1062">
        <v>1.6288507344717461E-3</v>
      </c>
      <c r="C1062" t="s">
        <v>373</v>
      </c>
      <c r="D1062" t="s">
        <v>32</v>
      </c>
      <c r="E1062" t="s">
        <v>296</v>
      </c>
      <c r="F1062" t="s">
        <v>17</v>
      </c>
      <c r="G1062" t="s">
        <v>28</v>
      </c>
      <c r="H1062" t="s">
        <v>298</v>
      </c>
      <c r="I1062" t="s">
        <v>298</v>
      </c>
    </row>
    <row r="1063" spans="1:9" x14ac:dyDescent="0.2">
      <c r="A1063" t="s">
        <v>292</v>
      </c>
      <c r="B1063">
        <v>-2.5163379728833683E-4</v>
      </c>
      <c r="C1063" t="s">
        <v>373</v>
      </c>
      <c r="D1063" t="s">
        <v>6</v>
      </c>
      <c r="E1063" t="s">
        <v>12</v>
      </c>
      <c r="F1063" t="s">
        <v>17</v>
      </c>
      <c r="G1063" t="s">
        <v>28</v>
      </c>
      <c r="H1063" t="s">
        <v>293</v>
      </c>
      <c r="I1063" t="s">
        <v>294</v>
      </c>
    </row>
    <row r="1064" spans="1:9" x14ac:dyDescent="0.2">
      <c r="A1064" t="s">
        <v>304</v>
      </c>
      <c r="B1064">
        <v>-1.330480266797115E-4</v>
      </c>
      <c r="C1064" t="s">
        <v>373</v>
      </c>
      <c r="D1064" t="s">
        <v>6</v>
      </c>
      <c r="E1064" t="s">
        <v>12</v>
      </c>
      <c r="F1064" t="s">
        <v>17</v>
      </c>
      <c r="G1064" t="s">
        <v>28</v>
      </c>
      <c r="H1064" t="s">
        <v>305</v>
      </c>
      <c r="I1064" t="s">
        <v>294</v>
      </c>
    </row>
    <row r="1065" spans="1:9" x14ac:dyDescent="0.2">
      <c r="A1065" t="s">
        <v>313</v>
      </c>
      <c r="B1065">
        <v>1.0170640865947261E-8</v>
      </c>
      <c r="C1065" t="s">
        <v>47</v>
      </c>
      <c r="D1065" t="s">
        <v>14</v>
      </c>
      <c r="E1065" t="s">
        <v>12</v>
      </c>
      <c r="F1065" t="s">
        <v>126</v>
      </c>
      <c r="G1065" t="s">
        <v>48</v>
      </c>
      <c r="I1065" t="s">
        <v>27</v>
      </c>
    </row>
    <row r="1066" spans="1:9" x14ac:dyDescent="0.2">
      <c r="A1066" t="s">
        <v>302</v>
      </c>
      <c r="B1066">
        <v>6.6666666666666666E-6</v>
      </c>
      <c r="C1066" t="s">
        <v>373</v>
      </c>
      <c r="D1066" t="s">
        <v>32</v>
      </c>
      <c r="E1066" t="s">
        <v>12</v>
      </c>
      <c r="F1066" t="s">
        <v>17</v>
      </c>
      <c r="G1066" t="s">
        <v>28</v>
      </c>
      <c r="H1066" t="s">
        <v>303</v>
      </c>
      <c r="I1066" t="s">
        <v>27</v>
      </c>
    </row>
    <row r="1067" spans="1:9" x14ac:dyDescent="0.2">
      <c r="A1067" t="s">
        <v>323</v>
      </c>
      <c r="B1067">
        <v>4.1512819861009214E-9</v>
      </c>
      <c r="C1067" t="s">
        <v>47</v>
      </c>
      <c r="D1067" t="s">
        <v>14</v>
      </c>
      <c r="E1067" t="s">
        <v>12</v>
      </c>
      <c r="F1067" t="s">
        <v>126</v>
      </c>
      <c r="G1067" t="s">
        <v>48</v>
      </c>
      <c r="I1067" t="s">
        <v>27</v>
      </c>
    </row>
    <row r="1068" spans="1:9" x14ac:dyDescent="0.2">
      <c r="A1068" t="s">
        <v>85</v>
      </c>
      <c r="B1068">
        <v>1.0378204965252299E-6</v>
      </c>
      <c r="C1068" t="s">
        <v>47</v>
      </c>
      <c r="D1068" t="s">
        <v>14</v>
      </c>
      <c r="E1068" t="s">
        <v>12</v>
      </c>
      <c r="F1068" t="s">
        <v>126</v>
      </c>
      <c r="G1068" t="s">
        <v>48</v>
      </c>
      <c r="I1068" t="s">
        <v>87</v>
      </c>
    </row>
    <row r="1069" spans="1:9" x14ac:dyDescent="0.2">
      <c r="A1069" t="s">
        <v>324</v>
      </c>
      <c r="B1069">
        <v>7.6772184803818911E-5</v>
      </c>
      <c r="C1069" t="s">
        <v>47</v>
      </c>
      <c r="D1069" t="s">
        <v>14</v>
      </c>
      <c r="E1069" t="s">
        <v>12</v>
      </c>
      <c r="F1069" t="s">
        <v>126</v>
      </c>
      <c r="G1069" t="s">
        <v>48</v>
      </c>
      <c r="I1069" t="s">
        <v>27</v>
      </c>
    </row>
    <row r="1070" spans="1:9" x14ac:dyDescent="0.2">
      <c r="A1070" t="s">
        <v>163</v>
      </c>
      <c r="B1070">
        <v>6.2269229791513806E-10</v>
      </c>
      <c r="C1070" t="s">
        <v>47</v>
      </c>
      <c r="D1070" t="s">
        <v>14</v>
      </c>
      <c r="E1070" t="s">
        <v>12</v>
      </c>
      <c r="F1070" t="s">
        <v>126</v>
      </c>
      <c r="G1070" t="s">
        <v>48</v>
      </c>
      <c r="I1070" t="s">
        <v>27</v>
      </c>
    </row>
    <row r="1071" spans="1:9" x14ac:dyDescent="0.2">
      <c r="A1071" t="s">
        <v>160</v>
      </c>
      <c r="B1071">
        <v>1.0378204965252301E-10</v>
      </c>
      <c r="C1071" t="s">
        <v>47</v>
      </c>
      <c r="D1071" t="s">
        <v>14</v>
      </c>
      <c r="E1071" t="s">
        <v>12</v>
      </c>
      <c r="F1071" t="s">
        <v>126</v>
      </c>
      <c r="G1071" t="s">
        <v>48</v>
      </c>
      <c r="I1071" t="s">
        <v>27</v>
      </c>
    </row>
    <row r="1072" spans="1:9" x14ac:dyDescent="0.2">
      <c r="A1072" t="s">
        <v>461</v>
      </c>
      <c r="B1072">
        <v>6.8079169301593481E-2</v>
      </c>
      <c r="C1072" t="s">
        <v>373</v>
      </c>
      <c r="D1072" t="s">
        <v>32</v>
      </c>
      <c r="E1072" t="s">
        <v>12</v>
      </c>
      <c r="F1072" t="s">
        <v>17</v>
      </c>
      <c r="G1072" t="s">
        <v>28</v>
      </c>
      <c r="H1072" t="s">
        <v>462</v>
      </c>
      <c r="I1072" t="s">
        <v>29</v>
      </c>
    </row>
    <row r="1073" spans="1:9" x14ac:dyDescent="0.2">
      <c r="A1073" t="s">
        <v>567</v>
      </c>
      <c r="B1073">
        <v>1</v>
      </c>
      <c r="C1073" t="s">
        <v>373</v>
      </c>
      <c r="D1073" t="s">
        <v>6</v>
      </c>
      <c r="E1073" t="s">
        <v>31</v>
      </c>
      <c r="F1073" t="s">
        <v>17</v>
      </c>
      <c r="G1073" t="s">
        <v>26</v>
      </c>
      <c r="H1073" t="s">
        <v>329</v>
      </c>
      <c r="I1073" t="s">
        <v>27</v>
      </c>
    </row>
    <row r="1074" spans="1:9" x14ac:dyDescent="0.2">
      <c r="A1074" t="s">
        <v>568</v>
      </c>
      <c r="B1074">
        <v>3.267973856209151E-6</v>
      </c>
      <c r="C1074" t="s">
        <v>373</v>
      </c>
      <c r="D1074" t="s">
        <v>6</v>
      </c>
      <c r="E1074" t="s">
        <v>11</v>
      </c>
      <c r="F1074" t="s">
        <v>17</v>
      </c>
      <c r="G1074" t="s">
        <v>28</v>
      </c>
      <c r="H1074" t="s">
        <v>365</v>
      </c>
      <c r="I1074" t="s">
        <v>27</v>
      </c>
    </row>
    <row r="1076" spans="1:9" ht="16" x14ac:dyDescent="0.2">
      <c r="A1076" s="1" t="s">
        <v>4</v>
      </c>
      <c r="B1076" s="1" t="s">
        <v>539</v>
      </c>
    </row>
    <row r="1077" spans="1:9" x14ac:dyDescent="0.2">
      <c r="A1077" t="s">
        <v>5</v>
      </c>
      <c r="B1077" t="s">
        <v>6</v>
      </c>
    </row>
    <row r="1078" spans="1:9" x14ac:dyDescent="0.2">
      <c r="A1078" t="s">
        <v>7</v>
      </c>
      <c r="B1078">
        <v>1</v>
      </c>
    </row>
    <row r="1079" spans="1:9" x14ac:dyDescent="0.2">
      <c r="A1079" t="s">
        <v>8</v>
      </c>
      <c r="B1079" t="s">
        <v>331</v>
      </c>
    </row>
    <row r="1080" spans="1:9" x14ac:dyDescent="0.2">
      <c r="A1080" t="s">
        <v>9</v>
      </c>
      <c r="B1080" t="s">
        <v>10</v>
      </c>
    </row>
    <row r="1081" spans="1:9" x14ac:dyDescent="0.2">
      <c r="A1081" t="s">
        <v>11</v>
      </c>
      <c r="B1081" t="s">
        <v>31</v>
      </c>
    </row>
    <row r="1082" spans="1:9" x14ac:dyDescent="0.2">
      <c r="A1082" t="s">
        <v>13</v>
      </c>
      <c r="B1082" t="s">
        <v>14</v>
      </c>
    </row>
    <row r="1083" spans="1:9" x14ac:dyDescent="0.2">
      <c r="A1083" t="s">
        <v>15</v>
      </c>
      <c r="B1083" t="s">
        <v>289</v>
      </c>
    </row>
    <row r="1084" spans="1:9" x14ac:dyDescent="0.2">
      <c r="A1084" t="s">
        <v>16</v>
      </c>
      <c r="B1084" t="s">
        <v>290</v>
      </c>
    </row>
    <row r="1085" spans="1:9" x14ac:dyDescent="0.2">
      <c r="A1085" t="s">
        <v>18</v>
      </c>
      <c r="B1085" t="s">
        <v>17</v>
      </c>
    </row>
    <row r="1086" spans="1:9" x14ac:dyDescent="0.2">
      <c r="A1086" t="s">
        <v>19</v>
      </c>
      <c r="B1086" t="s">
        <v>382</v>
      </c>
    </row>
    <row r="1087" spans="1:9" ht="16" x14ac:dyDescent="0.2">
      <c r="A1087" s="1" t="s">
        <v>20</v>
      </c>
    </row>
    <row r="1088" spans="1:9" x14ac:dyDescent="0.2">
      <c r="A1088" t="s">
        <v>21</v>
      </c>
      <c r="B1088" t="s">
        <v>22</v>
      </c>
      <c r="C1088" t="s">
        <v>23</v>
      </c>
      <c r="D1088" t="s">
        <v>5</v>
      </c>
      <c r="E1088" t="s">
        <v>11</v>
      </c>
      <c r="F1088" t="s">
        <v>24</v>
      </c>
      <c r="G1088" t="s">
        <v>9</v>
      </c>
      <c r="H1088" t="s">
        <v>8</v>
      </c>
      <c r="I1088" t="s">
        <v>25</v>
      </c>
    </row>
    <row r="1089" spans="1:9" x14ac:dyDescent="0.2">
      <c r="A1089" t="s">
        <v>155</v>
      </c>
      <c r="B1089">
        <v>9.8892247793585248E-10</v>
      </c>
      <c r="C1089" t="s">
        <v>47</v>
      </c>
      <c r="D1089" t="s">
        <v>14</v>
      </c>
      <c r="E1089" t="s">
        <v>12</v>
      </c>
      <c r="F1089" t="s">
        <v>126</v>
      </c>
      <c r="G1089" t="s">
        <v>48</v>
      </c>
      <c r="I1089" t="s">
        <v>27</v>
      </c>
    </row>
    <row r="1090" spans="1:9" x14ac:dyDescent="0.2">
      <c r="A1090" t="s">
        <v>97</v>
      </c>
      <c r="B1090">
        <v>3.1323026860778321E-4</v>
      </c>
      <c r="C1090" t="s">
        <v>47</v>
      </c>
      <c r="D1090" t="s">
        <v>14</v>
      </c>
      <c r="E1090" t="s">
        <v>12</v>
      </c>
      <c r="F1090" t="s">
        <v>126</v>
      </c>
      <c r="G1090" t="s">
        <v>48</v>
      </c>
      <c r="I1090" t="s">
        <v>87</v>
      </c>
    </row>
    <row r="1091" spans="1:9" x14ac:dyDescent="0.2">
      <c r="A1091" t="s">
        <v>291</v>
      </c>
      <c r="B1091">
        <v>3.071895424836601E-6</v>
      </c>
      <c r="C1091" t="s">
        <v>47</v>
      </c>
      <c r="D1091" t="s">
        <v>14</v>
      </c>
      <c r="E1091" t="s">
        <v>12</v>
      </c>
      <c r="F1091" t="s">
        <v>86</v>
      </c>
      <c r="G1091" t="s">
        <v>48</v>
      </c>
      <c r="I1091" t="s">
        <v>27</v>
      </c>
    </row>
    <row r="1092" spans="1:9" x14ac:dyDescent="0.2">
      <c r="A1092" t="s">
        <v>310</v>
      </c>
      <c r="B1092">
        <v>2.966767433807557E-9</v>
      </c>
      <c r="C1092" t="s">
        <v>47</v>
      </c>
      <c r="D1092" t="s">
        <v>14</v>
      </c>
      <c r="E1092" t="s">
        <v>12</v>
      </c>
      <c r="F1092" t="s">
        <v>126</v>
      </c>
      <c r="G1092" t="s">
        <v>48</v>
      </c>
      <c r="I1092" t="s">
        <v>27</v>
      </c>
    </row>
    <row r="1093" spans="1:9" x14ac:dyDescent="0.2">
      <c r="A1093" t="s">
        <v>158</v>
      </c>
      <c r="B1093">
        <v>1.4833837169037789E-9</v>
      </c>
      <c r="C1093" t="s">
        <v>47</v>
      </c>
      <c r="D1093" t="s">
        <v>14</v>
      </c>
      <c r="E1093" t="s">
        <v>12</v>
      </c>
      <c r="F1093" t="s">
        <v>126</v>
      </c>
      <c r="G1093" t="s">
        <v>48</v>
      </c>
      <c r="I1093" t="s">
        <v>27</v>
      </c>
    </row>
    <row r="1094" spans="1:9" x14ac:dyDescent="0.2">
      <c r="A1094" t="s">
        <v>98</v>
      </c>
      <c r="B1094">
        <v>1.722742680679325E-4</v>
      </c>
      <c r="C1094" t="s">
        <v>47</v>
      </c>
      <c r="D1094" t="s">
        <v>14</v>
      </c>
      <c r="E1094" t="s">
        <v>12</v>
      </c>
      <c r="F1094" t="s">
        <v>126</v>
      </c>
      <c r="G1094" t="s">
        <v>48</v>
      </c>
      <c r="I1094" t="s">
        <v>87</v>
      </c>
    </row>
    <row r="1095" spans="1:9" x14ac:dyDescent="0.2">
      <c r="A1095" t="s">
        <v>99</v>
      </c>
      <c r="B1095">
        <v>2.871690104717374E-4</v>
      </c>
      <c r="C1095" t="s">
        <v>47</v>
      </c>
      <c r="D1095" t="s">
        <v>14</v>
      </c>
      <c r="E1095" t="s">
        <v>12</v>
      </c>
      <c r="F1095" t="s">
        <v>86</v>
      </c>
      <c r="G1095" t="s">
        <v>48</v>
      </c>
      <c r="I1095" t="s">
        <v>87</v>
      </c>
    </row>
    <row r="1096" spans="1:9" x14ac:dyDescent="0.2">
      <c r="A1096" t="s">
        <v>142</v>
      </c>
      <c r="B1096">
        <v>2.7141596242530581E-5</v>
      </c>
      <c r="C1096" t="s">
        <v>47</v>
      </c>
      <c r="D1096" t="s">
        <v>14</v>
      </c>
      <c r="E1096" t="s">
        <v>12</v>
      </c>
      <c r="F1096" t="s">
        <v>126</v>
      </c>
      <c r="G1096" t="s">
        <v>48</v>
      </c>
      <c r="I1096" t="s">
        <v>87</v>
      </c>
    </row>
    <row r="1097" spans="1:9" x14ac:dyDescent="0.2">
      <c r="A1097" t="s">
        <v>318</v>
      </c>
      <c r="B1097">
        <v>1.7503927859464591E-8</v>
      </c>
      <c r="C1097" t="s">
        <v>47</v>
      </c>
      <c r="D1097" t="s">
        <v>14</v>
      </c>
      <c r="E1097" t="s">
        <v>12</v>
      </c>
      <c r="F1097" t="s">
        <v>126</v>
      </c>
      <c r="G1097" t="s">
        <v>48</v>
      </c>
      <c r="I1097" t="s">
        <v>27</v>
      </c>
    </row>
    <row r="1098" spans="1:9" x14ac:dyDescent="0.2">
      <c r="A1098" t="s">
        <v>295</v>
      </c>
      <c r="B1098">
        <v>1.1466666666666661E-3</v>
      </c>
      <c r="C1098" t="s">
        <v>373</v>
      </c>
      <c r="D1098" t="s">
        <v>6</v>
      </c>
      <c r="E1098" t="s">
        <v>296</v>
      </c>
      <c r="F1098" t="s">
        <v>17</v>
      </c>
      <c r="G1098" t="s">
        <v>28</v>
      </c>
      <c r="H1098" t="s">
        <v>297</v>
      </c>
      <c r="I1098" t="s">
        <v>298</v>
      </c>
    </row>
    <row r="1099" spans="1:9" x14ac:dyDescent="0.2">
      <c r="A1099" t="s">
        <v>319</v>
      </c>
      <c r="B1099">
        <v>1.3548237947721181E-8</v>
      </c>
      <c r="C1099" t="s">
        <v>47</v>
      </c>
      <c r="D1099" t="s">
        <v>14</v>
      </c>
      <c r="E1099" t="s">
        <v>12</v>
      </c>
      <c r="F1099" t="s">
        <v>126</v>
      </c>
      <c r="G1099" t="s">
        <v>48</v>
      </c>
      <c r="I1099" t="s">
        <v>27</v>
      </c>
    </row>
    <row r="1100" spans="1:9" x14ac:dyDescent="0.2">
      <c r="A1100" t="s">
        <v>311</v>
      </c>
      <c r="B1100">
        <v>5.5379658764407741E-9</v>
      </c>
      <c r="C1100" t="s">
        <v>47</v>
      </c>
      <c r="D1100" t="s">
        <v>14</v>
      </c>
      <c r="E1100" t="s">
        <v>12</v>
      </c>
      <c r="F1100" t="s">
        <v>126</v>
      </c>
      <c r="G1100" t="s">
        <v>48</v>
      </c>
      <c r="I1100" t="s">
        <v>27</v>
      </c>
    </row>
    <row r="1101" spans="1:9" x14ac:dyDescent="0.2">
      <c r="A1101" t="s">
        <v>300</v>
      </c>
      <c r="B1101">
        <v>-2.7022842413784032E-4</v>
      </c>
      <c r="C1101" t="s">
        <v>373</v>
      </c>
      <c r="D1101" t="s">
        <v>6</v>
      </c>
      <c r="E1101" t="s">
        <v>12</v>
      </c>
      <c r="F1101" t="s">
        <v>17</v>
      </c>
      <c r="G1101" t="s">
        <v>28</v>
      </c>
      <c r="H1101" t="s">
        <v>301</v>
      </c>
      <c r="I1101" t="s">
        <v>294</v>
      </c>
    </row>
    <row r="1102" spans="1:9" x14ac:dyDescent="0.2">
      <c r="A1102" t="s">
        <v>120</v>
      </c>
      <c r="B1102">
        <v>5.2866665667311883E-6</v>
      </c>
      <c r="C1102" t="s">
        <v>47</v>
      </c>
      <c r="D1102" t="s">
        <v>14</v>
      </c>
      <c r="E1102" t="s">
        <v>12</v>
      </c>
      <c r="F1102" t="s">
        <v>126</v>
      </c>
      <c r="G1102" t="s">
        <v>48</v>
      </c>
      <c r="I1102" t="s">
        <v>87</v>
      </c>
    </row>
    <row r="1103" spans="1:9" x14ac:dyDescent="0.2">
      <c r="A1103" t="s">
        <v>321</v>
      </c>
      <c r="B1103">
        <v>2.9667674338075578E-10</v>
      </c>
      <c r="C1103" t="s">
        <v>47</v>
      </c>
      <c r="D1103" t="s">
        <v>14</v>
      </c>
      <c r="E1103" t="s">
        <v>12</v>
      </c>
      <c r="F1103" t="s">
        <v>126</v>
      </c>
      <c r="G1103" t="s">
        <v>48</v>
      </c>
      <c r="I1103" t="s">
        <v>27</v>
      </c>
    </row>
    <row r="1104" spans="1:9" x14ac:dyDescent="0.2">
      <c r="A1104" t="s">
        <v>96</v>
      </c>
      <c r="B1104">
        <v>0.19240322787740119</v>
      </c>
      <c r="C1104" t="s">
        <v>47</v>
      </c>
      <c r="D1104" t="s">
        <v>14</v>
      </c>
      <c r="E1104" t="s">
        <v>12</v>
      </c>
      <c r="F1104" t="s">
        <v>86</v>
      </c>
      <c r="G1104" t="s">
        <v>48</v>
      </c>
      <c r="I1104" t="s">
        <v>87</v>
      </c>
    </row>
    <row r="1105" spans="1:9" x14ac:dyDescent="0.2">
      <c r="A1105" t="s">
        <v>99</v>
      </c>
      <c r="B1105">
        <v>7.4780649057640424E-5</v>
      </c>
      <c r="C1105" t="s">
        <v>47</v>
      </c>
      <c r="D1105" t="s">
        <v>14</v>
      </c>
      <c r="E1105" t="s">
        <v>12</v>
      </c>
      <c r="F1105" t="s">
        <v>126</v>
      </c>
      <c r="G1105" t="s">
        <v>48</v>
      </c>
      <c r="I1105" t="s">
        <v>87</v>
      </c>
    </row>
    <row r="1106" spans="1:9" x14ac:dyDescent="0.2">
      <c r="A1106" t="s">
        <v>157</v>
      </c>
      <c r="B1106">
        <v>4.5193757241668459E-8</v>
      </c>
      <c r="C1106" t="s">
        <v>47</v>
      </c>
      <c r="D1106" t="s">
        <v>14</v>
      </c>
      <c r="E1106" t="s">
        <v>12</v>
      </c>
      <c r="F1106" t="s">
        <v>126</v>
      </c>
      <c r="G1106" t="s">
        <v>48</v>
      </c>
      <c r="I1106" t="s">
        <v>27</v>
      </c>
    </row>
    <row r="1107" spans="1:9" x14ac:dyDescent="0.2">
      <c r="A1107" t="s">
        <v>164</v>
      </c>
      <c r="B1107">
        <v>8.3069488146611633E-8</v>
      </c>
      <c r="C1107" t="s">
        <v>47</v>
      </c>
      <c r="D1107" t="s">
        <v>14</v>
      </c>
      <c r="E1107" t="s">
        <v>12</v>
      </c>
      <c r="F1107" t="s">
        <v>126</v>
      </c>
      <c r="G1107" t="s">
        <v>48</v>
      </c>
      <c r="I1107" t="s">
        <v>27</v>
      </c>
    </row>
    <row r="1108" spans="1:9" x14ac:dyDescent="0.2">
      <c r="A1108" t="s">
        <v>161</v>
      </c>
      <c r="B1108">
        <v>1.344209682248321E-6</v>
      </c>
      <c r="C1108" t="s">
        <v>47</v>
      </c>
      <c r="D1108" t="s">
        <v>14</v>
      </c>
      <c r="E1108" t="s">
        <v>12</v>
      </c>
      <c r="F1108" t="s">
        <v>126</v>
      </c>
      <c r="G1108" t="s">
        <v>48</v>
      </c>
      <c r="I1108" t="s">
        <v>87</v>
      </c>
    </row>
    <row r="1109" spans="1:9" x14ac:dyDescent="0.2">
      <c r="A1109" t="s">
        <v>299</v>
      </c>
      <c r="B1109">
        <v>1.7984745998574009E-3</v>
      </c>
      <c r="C1109" t="s">
        <v>373</v>
      </c>
      <c r="D1109" t="s">
        <v>32</v>
      </c>
      <c r="E1109" t="s">
        <v>296</v>
      </c>
      <c r="F1109" t="s">
        <v>17</v>
      </c>
      <c r="G1109" t="s">
        <v>28</v>
      </c>
      <c r="H1109" t="s">
        <v>298</v>
      </c>
      <c r="I1109" t="s">
        <v>298</v>
      </c>
    </row>
    <row r="1110" spans="1:9" x14ac:dyDescent="0.2">
      <c r="A1110" t="s">
        <v>292</v>
      </c>
      <c r="B1110">
        <v>-2.5163379728833683E-4</v>
      </c>
      <c r="C1110" t="s">
        <v>373</v>
      </c>
      <c r="D1110" t="s">
        <v>6</v>
      </c>
      <c r="E1110" t="s">
        <v>12</v>
      </c>
      <c r="F1110" t="s">
        <v>17</v>
      </c>
      <c r="G1110" t="s">
        <v>28</v>
      </c>
      <c r="H1110" t="s">
        <v>293</v>
      </c>
      <c r="I1110" t="s">
        <v>294</v>
      </c>
    </row>
    <row r="1111" spans="1:9" x14ac:dyDescent="0.2">
      <c r="A1111" t="s">
        <v>304</v>
      </c>
      <c r="B1111">
        <v>-1.330480266797115E-4</v>
      </c>
      <c r="C1111" t="s">
        <v>373</v>
      </c>
      <c r="D1111" t="s">
        <v>6</v>
      </c>
      <c r="E1111" t="s">
        <v>12</v>
      </c>
      <c r="F1111" t="s">
        <v>17</v>
      </c>
      <c r="G1111" t="s">
        <v>28</v>
      </c>
      <c r="H1111" t="s">
        <v>305</v>
      </c>
      <c r="I1111" t="s">
        <v>294</v>
      </c>
    </row>
    <row r="1112" spans="1:9" x14ac:dyDescent="0.2">
      <c r="A1112" t="s">
        <v>313</v>
      </c>
      <c r="B1112">
        <v>9.6914402837713553E-9</v>
      </c>
      <c r="C1112" t="s">
        <v>47</v>
      </c>
      <c r="D1112" t="s">
        <v>14</v>
      </c>
      <c r="E1112" t="s">
        <v>12</v>
      </c>
      <c r="F1112" t="s">
        <v>126</v>
      </c>
      <c r="G1112" t="s">
        <v>48</v>
      </c>
      <c r="I1112" t="s">
        <v>27</v>
      </c>
    </row>
    <row r="1113" spans="1:9" x14ac:dyDescent="0.2">
      <c r="A1113" t="s">
        <v>302</v>
      </c>
      <c r="B1113">
        <v>6.6666666666666666E-6</v>
      </c>
      <c r="C1113" t="s">
        <v>373</v>
      </c>
      <c r="D1113" t="s">
        <v>32</v>
      </c>
      <c r="E1113" t="s">
        <v>12</v>
      </c>
      <c r="F1113" t="s">
        <v>17</v>
      </c>
      <c r="G1113" t="s">
        <v>28</v>
      </c>
      <c r="H1113" t="s">
        <v>303</v>
      </c>
      <c r="I1113" t="s">
        <v>27</v>
      </c>
    </row>
    <row r="1114" spans="1:9" x14ac:dyDescent="0.2">
      <c r="A1114" t="s">
        <v>323</v>
      </c>
      <c r="B1114">
        <v>3.9556899117434099E-9</v>
      </c>
      <c r="C1114" t="s">
        <v>47</v>
      </c>
      <c r="D1114" t="s">
        <v>14</v>
      </c>
      <c r="E1114" t="s">
        <v>12</v>
      </c>
      <c r="F1114" t="s">
        <v>126</v>
      </c>
      <c r="G1114" t="s">
        <v>48</v>
      </c>
      <c r="I1114" t="s">
        <v>27</v>
      </c>
    </row>
    <row r="1115" spans="1:9" x14ac:dyDescent="0.2">
      <c r="A1115" t="s">
        <v>85</v>
      </c>
      <c r="B1115">
        <v>9.8892247793585248E-7</v>
      </c>
      <c r="C1115" t="s">
        <v>47</v>
      </c>
      <c r="D1115" t="s">
        <v>14</v>
      </c>
      <c r="E1115" t="s">
        <v>12</v>
      </c>
      <c r="F1115" t="s">
        <v>126</v>
      </c>
      <c r="G1115" t="s">
        <v>48</v>
      </c>
      <c r="I1115" t="s">
        <v>87</v>
      </c>
    </row>
    <row r="1116" spans="1:9" x14ac:dyDescent="0.2">
      <c r="A1116" t="s">
        <v>324</v>
      </c>
      <c r="B1116">
        <v>8.1283312787539441E-5</v>
      </c>
      <c r="C1116" t="s">
        <v>47</v>
      </c>
      <c r="D1116" t="s">
        <v>14</v>
      </c>
      <c r="E1116" t="s">
        <v>12</v>
      </c>
      <c r="F1116" t="s">
        <v>126</v>
      </c>
      <c r="G1116" t="s">
        <v>48</v>
      </c>
      <c r="I1116" t="s">
        <v>27</v>
      </c>
    </row>
    <row r="1117" spans="1:9" x14ac:dyDescent="0.2">
      <c r="A1117" t="s">
        <v>163</v>
      </c>
      <c r="B1117">
        <v>5.9335348676151155E-10</v>
      </c>
      <c r="C1117" t="s">
        <v>47</v>
      </c>
      <c r="D1117" t="s">
        <v>14</v>
      </c>
      <c r="E1117" t="s">
        <v>12</v>
      </c>
      <c r="F1117" t="s">
        <v>126</v>
      </c>
      <c r="G1117" t="s">
        <v>48</v>
      </c>
      <c r="I1117" t="s">
        <v>27</v>
      </c>
    </row>
    <row r="1118" spans="1:9" x14ac:dyDescent="0.2">
      <c r="A1118" t="s">
        <v>160</v>
      </c>
      <c r="B1118">
        <v>9.8892247793585259E-11</v>
      </c>
      <c r="C1118" t="s">
        <v>47</v>
      </c>
      <c r="D1118" t="s">
        <v>14</v>
      </c>
      <c r="E1118" t="s">
        <v>12</v>
      </c>
      <c r="F1118" t="s">
        <v>126</v>
      </c>
      <c r="G1118" t="s">
        <v>48</v>
      </c>
      <c r="I1118" t="s">
        <v>27</v>
      </c>
    </row>
    <row r="1119" spans="1:9" x14ac:dyDescent="0.2">
      <c r="A1119" t="s">
        <v>461</v>
      </c>
      <c r="B1119">
        <v>7.2079418218457231E-2</v>
      </c>
      <c r="C1119" t="s">
        <v>373</v>
      </c>
      <c r="D1119" t="s">
        <v>32</v>
      </c>
      <c r="E1119" t="s">
        <v>12</v>
      </c>
      <c r="F1119" t="s">
        <v>17</v>
      </c>
      <c r="G1119" t="s">
        <v>28</v>
      </c>
      <c r="H1119" t="s">
        <v>462</v>
      </c>
      <c r="I1119" t="s">
        <v>29</v>
      </c>
    </row>
    <row r="1120" spans="1:9" x14ac:dyDescent="0.2">
      <c r="A1120" t="s">
        <v>539</v>
      </c>
      <c r="B1120">
        <v>1</v>
      </c>
      <c r="C1120" t="s">
        <v>373</v>
      </c>
      <c r="D1120" t="s">
        <v>6</v>
      </c>
      <c r="E1120" t="s">
        <v>31</v>
      </c>
      <c r="F1120" t="s">
        <v>17</v>
      </c>
      <c r="G1120" t="s">
        <v>26</v>
      </c>
      <c r="H1120" t="s">
        <v>331</v>
      </c>
      <c r="I1120" t="s">
        <v>27</v>
      </c>
    </row>
    <row r="1121" spans="1:9" x14ac:dyDescent="0.2">
      <c r="A1121" t="s">
        <v>540</v>
      </c>
      <c r="B1121">
        <v>3.267973856209151E-6</v>
      </c>
      <c r="C1121" t="s">
        <v>373</v>
      </c>
      <c r="D1121" t="s">
        <v>6</v>
      </c>
      <c r="E1121" t="s">
        <v>11</v>
      </c>
      <c r="F1121" t="s">
        <v>17</v>
      </c>
      <c r="G1121" t="s">
        <v>28</v>
      </c>
      <c r="H1121" t="s">
        <v>366</v>
      </c>
      <c r="I1121" t="s">
        <v>27</v>
      </c>
    </row>
    <row r="1123" spans="1:9" ht="16" x14ac:dyDescent="0.2">
      <c r="A1123" s="1" t="s">
        <v>4</v>
      </c>
      <c r="B1123" s="1" t="s">
        <v>473</v>
      </c>
    </row>
    <row r="1124" spans="1:9" x14ac:dyDescent="0.2">
      <c r="A1124" t="s">
        <v>5</v>
      </c>
      <c r="B1124" t="s">
        <v>6</v>
      </c>
    </row>
    <row r="1125" spans="1:9" x14ac:dyDescent="0.2">
      <c r="A1125" t="s">
        <v>7</v>
      </c>
      <c r="B1125">
        <v>1</v>
      </c>
    </row>
    <row r="1126" spans="1:9" x14ac:dyDescent="0.2">
      <c r="A1126" t="s">
        <v>8</v>
      </c>
      <c r="B1126" t="s">
        <v>309</v>
      </c>
    </row>
    <row r="1127" spans="1:9" x14ac:dyDescent="0.2">
      <c r="A1127" t="s">
        <v>9</v>
      </c>
      <c r="B1127" t="s">
        <v>10</v>
      </c>
    </row>
    <row r="1128" spans="1:9" x14ac:dyDescent="0.2">
      <c r="A1128" t="s">
        <v>11</v>
      </c>
      <c r="B1128" t="s">
        <v>31</v>
      </c>
    </row>
    <row r="1129" spans="1:9" x14ac:dyDescent="0.2">
      <c r="A1129" t="s">
        <v>13</v>
      </c>
      <c r="B1129" t="s">
        <v>14</v>
      </c>
    </row>
    <row r="1130" spans="1:9" x14ac:dyDescent="0.2">
      <c r="A1130" t="s">
        <v>15</v>
      </c>
      <c r="B1130" t="s">
        <v>289</v>
      </c>
    </row>
    <row r="1131" spans="1:9" x14ac:dyDescent="0.2">
      <c r="A1131" t="s">
        <v>16</v>
      </c>
      <c r="B1131" t="s">
        <v>290</v>
      </c>
    </row>
    <row r="1132" spans="1:9" x14ac:dyDescent="0.2">
      <c r="A1132" t="s">
        <v>18</v>
      </c>
      <c r="B1132" t="s">
        <v>17</v>
      </c>
    </row>
    <row r="1133" spans="1:9" x14ac:dyDescent="0.2">
      <c r="A1133" t="s">
        <v>19</v>
      </c>
      <c r="B1133" t="s">
        <v>383</v>
      </c>
    </row>
    <row r="1134" spans="1:9" ht="16" x14ac:dyDescent="0.2">
      <c r="A1134" s="1" t="s">
        <v>20</v>
      </c>
    </row>
    <row r="1135" spans="1:9" x14ac:dyDescent="0.2">
      <c r="A1135" t="s">
        <v>21</v>
      </c>
      <c r="B1135" t="s">
        <v>22</v>
      </c>
      <c r="C1135" t="s">
        <v>23</v>
      </c>
      <c r="D1135" t="s">
        <v>5</v>
      </c>
      <c r="E1135" t="s">
        <v>11</v>
      </c>
      <c r="F1135" t="s">
        <v>24</v>
      </c>
      <c r="G1135" t="s">
        <v>9</v>
      </c>
      <c r="H1135" t="s">
        <v>8</v>
      </c>
      <c r="I1135" t="s">
        <v>25</v>
      </c>
    </row>
    <row r="1136" spans="1:9" x14ac:dyDescent="0.2">
      <c r="A1136" t="s">
        <v>155</v>
      </c>
      <c r="B1136">
        <v>9.3854823494338003E-10</v>
      </c>
      <c r="C1136" t="s">
        <v>47</v>
      </c>
      <c r="D1136" t="s">
        <v>14</v>
      </c>
      <c r="E1136" t="s">
        <v>12</v>
      </c>
      <c r="F1136" t="s">
        <v>126</v>
      </c>
      <c r="G1136" t="s">
        <v>48</v>
      </c>
      <c r="I1136" t="s">
        <v>27</v>
      </c>
    </row>
    <row r="1137" spans="1:9" x14ac:dyDescent="0.2">
      <c r="A1137" t="s">
        <v>97</v>
      </c>
      <c r="B1137">
        <v>9.5557154461454281E-5</v>
      </c>
      <c r="C1137" t="s">
        <v>47</v>
      </c>
      <c r="D1137" t="s">
        <v>14</v>
      </c>
      <c r="E1137" t="s">
        <v>12</v>
      </c>
      <c r="F1137" t="s">
        <v>126</v>
      </c>
      <c r="G1137" t="s">
        <v>48</v>
      </c>
      <c r="I1137" t="s">
        <v>87</v>
      </c>
    </row>
    <row r="1138" spans="1:9" x14ac:dyDescent="0.2">
      <c r="A1138" t="s">
        <v>291</v>
      </c>
      <c r="B1138">
        <v>3.071895424836601E-6</v>
      </c>
      <c r="C1138" t="s">
        <v>47</v>
      </c>
      <c r="D1138" t="s">
        <v>14</v>
      </c>
      <c r="E1138" t="s">
        <v>12</v>
      </c>
      <c r="F1138" t="s">
        <v>86</v>
      </c>
      <c r="G1138" t="s">
        <v>48</v>
      </c>
      <c r="I1138" t="s">
        <v>27</v>
      </c>
    </row>
    <row r="1139" spans="1:9" x14ac:dyDescent="0.2">
      <c r="A1139" t="s">
        <v>310</v>
      </c>
      <c r="B1139">
        <v>2.8156447048301411E-9</v>
      </c>
      <c r="C1139" t="s">
        <v>47</v>
      </c>
      <c r="D1139" t="s">
        <v>14</v>
      </c>
      <c r="E1139" t="s">
        <v>12</v>
      </c>
      <c r="F1139" t="s">
        <v>126</v>
      </c>
      <c r="G1139" t="s">
        <v>48</v>
      </c>
      <c r="I1139" t="s">
        <v>27</v>
      </c>
    </row>
    <row r="1140" spans="1:9" x14ac:dyDescent="0.2">
      <c r="A1140" t="s">
        <v>158</v>
      </c>
      <c r="B1140">
        <v>1.4078223524150699E-9</v>
      </c>
      <c r="C1140" t="s">
        <v>47</v>
      </c>
      <c r="D1140" t="s">
        <v>14</v>
      </c>
      <c r="E1140" t="s">
        <v>12</v>
      </c>
      <c r="F1140" t="s">
        <v>126</v>
      </c>
      <c r="G1140" t="s">
        <v>48</v>
      </c>
      <c r="I1140" t="s">
        <v>27</v>
      </c>
    </row>
    <row r="1141" spans="1:9" x14ac:dyDescent="0.2">
      <c r="A1141" t="s">
        <v>98</v>
      </c>
      <c r="B1141">
        <v>1.439779895941375E-4</v>
      </c>
      <c r="C1141" t="s">
        <v>47</v>
      </c>
      <c r="D1141" t="s">
        <v>14</v>
      </c>
      <c r="E1141" t="s">
        <v>12</v>
      </c>
      <c r="F1141" t="s">
        <v>126</v>
      </c>
      <c r="G1141" t="s">
        <v>48</v>
      </c>
      <c r="I1141" t="s">
        <v>87</v>
      </c>
    </row>
    <row r="1142" spans="1:9" x14ac:dyDescent="0.2">
      <c r="A1142" t="s">
        <v>99</v>
      </c>
      <c r="B1142">
        <v>2.7254129142911029E-4</v>
      </c>
      <c r="C1142" t="s">
        <v>47</v>
      </c>
      <c r="D1142" t="s">
        <v>14</v>
      </c>
      <c r="E1142" t="s">
        <v>12</v>
      </c>
      <c r="F1142" t="s">
        <v>86</v>
      </c>
      <c r="G1142" t="s">
        <v>48</v>
      </c>
      <c r="I1142" t="s">
        <v>87</v>
      </c>
    </row>
    <row r="1143" spans="1:9" x14ac:dyDescent="0.2">
      <c r="A1143" t="s">
        <v>142</v>
      </c>
      <c r="B1143">
        <v>2.575904362103632E-5</v>
      </c>
      <c r="C1143" t="s">
        <v>47</v>
      </c>
      <c r="D1143" t="s">
        <v>14</v>
      </c>
      <c r="E1143" t="s">
        <v>12</v>
      </c>
      <c r="F1143" t="s">
        <v>126</v>
      </c>
      <c r="G1143" t="s">
        <v>48</v>
      </c>
      <c r="I1143" t="s">
        <v>87</v>
      </c>
    </row>
    <row r="1144" spans="1:9" x14ac:dyDescent="0.2">
      <c r="A1144" t="s">
        <v>318</v>
      </c>
      <c r="B1144">
        <v>1.6612303758497828E-8</v>
      </c>
      <c r="C1144" t="s">
        <v>47</v>
      </c>
      <c r="D1144" t="s">
        <v>14</v>
      </c>
      <c r="E1144" t="s">
        <v>12</v>
      </c>
      <c r="F1144" t="s">
        <v>126</v>
      </c>
      <c r="G1144" t="s">
        <v>48</v>
      </c>
      <c r="I1144" t="s">
        <v>27</v>
      </c>
    </row>
    <row r="1145" spans="1:9" x14ac:dyDescent="0.2">
      <c r="A1145" t="s">
        <v>295</v>
      </c>
      <c r="B1145">
        <v>1.1466666666666661E-3</v>
      </c>
      <c r="C1145" t="s">
        <v>373</v>
      </c>
      <c r="D1145" t="s">
        <v>6</v>
      </c>
      <c r="E1145" t="s">
        <v>296</v>
      </c>
      <c r="F1145" t="s">
        <v>17</v>
      </c>
      <c r="G1145" t="s">
        <v>28</v>
      </c>
      <c r="H1145" t="s">
        <v>297</v>
      </c>
      <c r="I1145" t="s">
        <v>298</v>
      </c>
    </row>
    <row r="1146" spans="1:9" x14ac:dyDescent="0.2">
      <c r="A1146" t="s">
        <v>319</v>
      </c>
      <c r="B1146">
        <v>1.2858110818724311E-8</v>
      </c>
      <c r="C1146" t="s">
        <v>47</v>
      </c>
      <c r="D1146" t="s">
        <v>14</v>
      </c>
      <c r="E1146" t="s">
        <v>12</v>
      </c>
      <c r="F1146" t="s">
        <v>126</v>
      </c>
      <c r="G1146" t="s">
        <v>48</v>
      </c>
      <c r="I1146" t="s">
        <v>27</v>
      </c>
    </row>
    <row r="1147" spans="1:9" x14ac:dyDescent="0.2">
      <c r="A1147" t="s">
        <v>311</v>
      </c>
      <c r="B1147">
        <v>5.2558701156829292E-9</v>
      </c>
      <c r="C1147" t="s">
        <v>47</v>
      </c>
      <c r="D1147" t="s">
        <v>14</v>
      </c>
      <c r="E1147" t="s">
        <v>12</v>
      </c>
      <c r="F1147" t="s">
        <v>126</v>
      </c>
      <c r="G1147" t="s">
        <v>48</v>
      </c>
      <c r="I1147" t="s">
        <v>27</v>
      </c>
    </row>
    <row r="1148" spans="1:9" x14ac:dyDescent="0.2">
      <c r="A1148" t="s">
        <v>300</v>
      </c>
      <c r="B1148">
        <v>-2.7022842413784032E-4</v>
      </c>
      <c r="C1148" t="s">
        <v>373</v>
      </c>
      <c r="D1148" t="s">
        <v>6</v>
      </c>
      <c r="E1148" t="s">
        <v>12</v>
      </c>
      <c r="F1148" t="s">
        <v>17</v>
      </c>
      <c r="G1148" t="s">
        <v>28</v>
      </c>
      <c r="H1148" t="s">
        <v>301</v>
      </c>
      <c r="I1148" t="s">
        <v>294</v>
      </c>
    </row>
    <row r="1149" spans="1:9" x14ac:dyDescent="0.2">
      <c r="A1149" t="s">
        <v>120</v>
      </c>
      <c r="B1149">
        <v>2.481306522670856E-6</v>
      </c>
      <c r="C1149" t="s">
        <v>47</v>
      </c>
      <c r="D1149" t="s">
        <v>14</v>
      </c>
      <c r="E1149" t="s">
        <v>12</v>
      </c>
      <c r="F1149" t="s">
        <v>126</v>
      </c>
      <c r="G1149" t="s">
        <v>48</v>
      </c>
      <c r="I1149" t="s">
        <v>87</v>
      </c>
    </row>
    <row r="1150" spans="1:9" x14ac:dyDescent="0.2">
      <c r="A1150" t="s">
        <v>321</v>
      </c>
      <c r="B1150">
        <v>2.8156447048301399E-10</v>
      </c>
      <c r="C1150" t="s">
        <v>47</v>
      </c>
      <c r="D1150" t="s">
        <v>14</v>
      </c>
      <c r="E1150" t="s">
        <v>12</v>
      </c>
      <c r="F1150" t="s">
        <v>126</v>
      </c>
      <c r="G1150" t="s">
        <v>48</v>
      </c>
      <c r="I1150" t="s">
        <v>27</v>
      </c>
    </row>
    <row r="1151" spans="1:9" x14ac:dyDescent="0.2">
      <c r="A1151" t="s">
        <v>96</v>
      </c>
      <c r="B1151">
        <v>0.1826026565843431</v>
      </c>
      <c r="C1151" t="s">
        <v>47</v>
      </c>
      <c r="D1151" t="s">
        <v>14</v>
      </c>
      <c r="E1151" t="s">
        <v>12</v>
      </c>
      <c r="F1151" t="s">
        <v>86</v>
      </c>
      <c r="G1151" t="s">
        <v>48</v>
      </c>
      <c r="I1151" t="s">
        <v>87</v>
      </c>
    </row>
    <row r="1152" spans="1:9" x14ac:dyDescent="0.2">
      <c r="A1152" t="s">
        <v>99</v>
      </c>
      <c r="B1152">
        <v>3.5098433468414552E-5</v>
      </c>
      <c r="C1152" t="s">
        <v>47</v>
      </c>
      <c r="D1152" t="s">
        <v>14</v>
      </c>
      <c r="E1152" t="s">
        <v>12</v>
      </c>
      <c r="F1152" t="s">
        <v>126</v>
      </c>
      <c r="G1152" t="s">
        <v>48</v>
      </c>
      <c r="I1152" t="s">
        <v>87</v>
      </c>
    </row>
    <row r="1153" spans="1:9" x14ac:dyDescent="0.2">
      <c r="A1153" t="s">
        <v>157</v>
      </c>
      <c r="B1153">
        <v>4.289165433691247E-8</v>
      </c>
      <c r="C1153" t="s">
        <v>47</v>
      </c>
      <c r="D1153" t="s">
        <v>14</v>
      </c>
      <c r="E1153" t="s">
        <v>12</v>
      </c>
      <c r="F1153" t="s">
        <v>126</v>
      </c>
      <c r="G1153" t="s">
        <v>48</v>
      </c>
      <c r="I1153" t="s">
        <v>27</v>
      </c>
    </row>
    <row r="1154" spans="1:9" x14ac:dyDescent="0.2">
      <c r="A1154" t="s">
        <v>164</v>
      </c>
      <c r="B1154">
        <v>7.8838051735243942E-8</v>
      </c>
      <c r="C1154" t="s">
        <v>47</v>
      </c>
      <c r="D1154" t="s">
        <v>14</v>
      </c>
      <c r="E1154" t="s">
        <v>12</v>
      </c>
      <c r="F1154" t="s">
        <v>126</v>
      </c>
      <c r="G1154" t="s">
        <v>48</v>
      </c>
      <c r="I1154" t="s">
        <v>27</v>
      </c>
    </row>
    <row r="1155" spans="1:9" x14ac:dyDescent="0.2">
      <c r="A1155" t="s">
        <v>161</v>
      </c>
      <c r="B1155">
        <v>1.2886238496993659E-6</v>
      </c>
      <c r="C1155" t="s">
        <v>47</v>
      </c>
      <c r="D1155" t="s">
        <v>14</v>
      </c>
      <c r="E1155" t="s">
        <v>12</v>
      </c>
      <c r="F1155" t="s">
        <v>126</v>
      </c>
      <c r="G1155" t="s">
        <v>48</v>
      </c>
      <c r="I1155" t="s">
        <v>87</v>
      </c>
    </row>
    <row r="1156" spans="1:9" x14ac:dyDescent="0.2">
      <c r="A1156" t="s">
        <v>299</v>
      </c>
      <c r="B1156">
        <v>1.7650498008813451E-3</v>
      </c>
      <c r="C1156" t="s">
        <v>373</v>
      </c>
      <c r="D1156" t="s">
        <v>32</v>
      </c>
      <c r="E1156" t="s">
        <v>296</v>
      </c>
      <c r="F1156" t="s">
        <v>17</v>
      </c>
      <c r="G1156" t="s">
        <v>28</v>
      </c>
      <c r="H1156" t="s">
        <v>298</v>
      </c>
      <c r="I1156" t="s">
        <v>298</v>
      </c>
    </row>
    <row r="1157" spans="1:9" x14ac:dyDescent="0.2">
      <c r="A1157" t="s">
        <v>292</v>
      </c>
      <c r="B1157">
        <v>-2.5163379728833683E-4</v>
      </c>
      <c r="C1157" t="s">
        <v>373</v>
      </c>
      <c r="D1157" t="s">
        <v>6</v>
      </c>
      <c r="E1157" t="s">
        <v>12</v>
      </c>
      <c r="F1157" t="s">
        <v>17</v>
      </c>
      <c r="G1157" t="s">
        <v>28</v>
      </c>
      <c r="H1157" t="s">
        <v>293</v>
      </c>
      <c r="I1157" t="s">
        <v>294</v>
      </c>
    </row>
    <row r="1158" spans="1:9" x14ac:dyDescent="0.2">
      <c r="A1158" t="s">
        <v>304</v>
      </c>
      <c r="B1158">
        <v>-1.330480266797115E-4</v>
      </c>
      <c r="C1158" t="s">
        <v>373</v>
      </c>
      <c r="D1158" t="s">
        <v>6</v>
      </c>
      <c r="E1158" t="s">
        <v>12</v>
      </c>
      <c r="F1158" t="s">
        <v>17</v>
      </c>
      <c r="G1158" t="s">
        <v>28</v>
      </c>
      <c r="H1158" t="s">
        <v>305</v>
      </c>
      <c r="I1158" t="s">
        <v>294</v>
      </c>
    </row>
    <row r="1159" spans="1:9" x14ac:dyDescent="0.2">
      <c r="A1159" t="s">
        <v>313</v>
      </c>
      <c r="B1159">
        <v>9.1977727024451254E-9</v>
      </c>
      <c r="C1159" t="s">
        <v>47</v>
      </c>
      <c r="D1159" t="s">
        <v>14</v>
      </c>
      <c r="E1159" t="s">
        <v>12</v>
      </c>
      <c r="F1159" t="s">
        <v>126</v>
      </c>
      <c r="G1159" t="s">
        <v>48</v>
      </c>
      <c r="I1159" t="s">
        <v>27</v>
      </c>
    </row>
    <row r="1160" spans="1:9" x14ac:dyDescent="0.2">
      <c r="A1160" t="s">
        <v>302</v>
      </c>
      <c r="B1160">
        <v>6.6666666666666666E-6</v>
      </c>
      <c r="C1160" t="s">
        <v>373</v>
      </c>
      <c r="D1160" t="s">
        <v>32</v>
      </c>
      <c r="E1160" t="s">
        <v>12</v>
      </c>
      <c r="F1160" t="s">
        <v>17</v>
      </c>
      <c r="G1160" t="s">
        <v>28</v>
      </c>
      <c r="H1160" t="s">
        <v>303</v>
      </c>
      <c r="I1160" t="s">
        <v>27</v>
      </c>
    </row>
    <row r="1161" spans="1:9" x14ac:dyDescent="0.2">
      <c r="A1161" t="s">
        <v>323</v>
      </c>
      <c r="B1161">
        <v>3.7541929397735201E-9</v>
      </c>
      <c r="C1161" t="s">
        <v>47</v>
      </c>
      <c r="D1161" t="s">
        <v>14</v>
      </c>
      <c r="E1161" t="s">
        <v>12</v>
      </c>
      <c r="F1161" t="s">
        <v>126</v>
      </c>
      <c r="G1161" t="s">
        <v>48</v>
      </c>
      <c r="I1161" t="s">
        <v>27</v>
      </c>
    </row>
    <row r="1162" spans="1:9" x14ac:dyDescent="0.2">
      <c r="A1162" t="s">
        <v>85</v>
      </c>
      <c r="B1162">
        <v>9.3854823494338014E-7</v>
      </c>
      <c r="C1162" t="s">
        <v>47</v>
      </c>
      <c r="D1162" t="s">
        <v>14</v>
      </c>
      <c r="E1162" t="s">
        <v>12</v>
      </c>
      <c r="F1162" t="s">
        <v>126</v>
      </c>
      <c r="G1162" t="s">
        <v>48</v>
      </c>
      <c r="I1162" t="s">
        <v>87</v>
      </c>
    </row>
    <row r="1163" spans="1:9" x14ac:dyDescent="0.2">
      <c r="A1163" t="s">
        <v>324</v>
      </c>
      <c r="B1163">
        <v>3.8150470422273793E-5</v>
      </c>
      <c r="C1163" t="s">
        <v>47</v>
      </c>
      <c r="D1163" t="s">
        <v>14</v>
      </c>
      <c r="E1163" t="s">
        <v>12</v>
      </c>
      <c r="F1163" t="s">
        <v>126</v>
      </c>
      <c r="G1163" t="s">
        <v>48</v>
      </c>
      <c r="I1163" t="s">
        <v>27</v>
      </c>
    </row>
    <row r="1164" spans="1:9" x14ac:dyDescent="0.2">
      <c r="A1164" t="s">
        <v>163</v>
      </c>
      <c r="B1164">
        <v>5.6312894096602798E-10</v>
      </c>
      <c r="C1164" t="s">
        <v>47</v>
      </c>
      <c r="D1164" t="s">
        <v>14</v>
      </c>
      <c r="E1164" t="s">
        <v>12</v>
      </c>
      <c r="F1164" t="s">
        <v>126</v>
      </c>
      <c r="G1164" t="s">
        <v>48</v>
      </c>
      <c r="I1164" t="s">
        <v>27</v>
      </c>
    </row>
    <row r="1165" spans="1:9" x14ac:dyDescent="0.2">
      <c r="A1165" t="s">
        <v>160</v>
      </c>
      <c r="B1165">
        <v>9.3854823494338013E-11</v>
      </c>
      <c r="C1165" t="s">
        <v>47</v>
      </c>
      <c r="D1165" t="s">
        <v>14</v>
      </c>
      <c r="E1165" t="s">
        <v>12</v>
      </c>
      <c r="F1165" t="s">
        <v>126</v>
      </c>
      <c r="G1165" t="s">
        <v>48</v>
      </c>
      <c r="I1165" t="s">
        <v>27</v>
      </c>
    </row>
    <row r="1166" spans="1:9" x14ac:dyDescent="0.2">
      <c r="A1166" t="s">
        <v>461</v>
      </c>
      <c r="B1166">
        <v>6.8407860912452656E-2</v>
      </c>
      <c r="C1166" t="s">
        <v>373</v>
      </c>
      <c r="D1166" t="s">
        <v>32</v>
      </c>
      <c r="E1166" t="s">
        <v>12</v>
      </c>
      <c r="F1166" t="s">
        <v>17</v>
      </c>
      <c r="G1166" t="s">
        <v>28</v>
      </c>
      <c r="H1166" t="s">
        <v>462</v>
      </c>
      <c r="I1166" t="s">
        <v>29</v>
      </c>
    </row>
    <row r="1167" spans="1:9" x14ac:dyDescent="0.2">
      <c r="A1167" t="s">
        <v>473</v>
      </c>
      <c r="B1167">
        <v>1</v>
      </c>
      <c r="C1167" t="s">
        <v>373</v>
      </c>
      <c r="D1167" t="s">
        <v>6</v>
      </c>
      <c r="E1167" t="s">
        <v>31</v>
      </c>
      <c r="F1167" t="s">
        <v>17</v>
      </c>
      <c r="G1167" t="s">
        <v>26</v>
      </c>
      <c r="H1167" t="s">
        <v>309</v>
      </c>
      <c r="I1167" t="s">
        <v>27</v>
      </c>
    </row>
    <row r="1168" spans="1:9" x14ac:dyDescent="0.2">
      <c r="A1168" t="s">
        <v>474</v>
      </c>
      <c r="B1168">
        <v>3.267973856209151E-6</v>
      </c>
      <c r="C1168" t="s">
        <v>373</v>
      </c>
      <c r="D1168" t="s">
        <v>6</v>
      </c>
      <c r="E1168" t="s">
        <v>11</v>
      </c>
      <c r="F1168" t="s">
        <v>17</v>
      </c>
      <c r="G1168" t="s">
        <v>28</v>
      </c>
      <c r="H1168" t="s">
        <v>363</v>
      </c>
      <c r="I1168" t="s">
        <v>27</v>
      </c>
    </row>
    <row r="1171" spans="1:9" ht="16" x14ac:dyDescent="0.2">
      <c r="A1171" s="1" t="s">
        <v>4</v>
      </c>
      <c r="B1171" s="1" t="s">
        <v>475</v>
      </c>
    </row>
    <row r="1172" spans="1:9" x14ac:dyDescent="0.2">
      <c r="A1172" t="s">
        <v>5</v>
      </c>
      <c r="B1172" t="s">
        <v>6</v>
      </c>
    </row>
    <row r="1173" spans="1:9" x14ac:dyDescent="0.2">
      <c r="A1173" t="s">
        <v>7</v>
      </c>
      <c r="B1173">
        <v>1</v>
      </c>
    </row>
    <row r="1174" spans="1:9" x14ac:dyDescent="0.2">
      <c r="A1174" t="s">
        <v>8</v>
      </c>
      <c r="B1174" t="s">
        <v>309</v>
      </c>
    </row>
    <row r="1175" spans="1:9" x14ac:dyDescent="0.2">
      <c r="A1175" t="s">
        <v>9</v>
      </c>
      <c r="B1175" t="s">
        <v>10</v>
      </c>
    </row>
    <row r="1176" spans="1:9" x14ac:dyDescent="0.2">
      <c r="A1176" t="s">
        <v>11</v>
      </c>
      <c r="B1176" t="s">
        <v>31</v>
      </c>
    </row>
    <row r="1177" spans="1:9" x14ac:dyDescent="0.2">
      <c r="A1177" t="s">
        <v>13</v>
      </c>
      <c r="B1177" t="s">
        <v>14</v>
      </c>
    </row>
    <row r="1178" spans="1:9" x14ac:dyDescent="0.2">
      <c r="A1178" t="s">
        <v>15</v>
      </c>
      <c r="B1178" t="s">
        <v>289</v>
      </c>
    </row>
    <row r="1179" spans="1:9" x14ac:dyDescent="0.2">
      <c r="A1179" t="s">
        <v>16</v>
      </c>
      <c r="B1179" t="s">
        <v>290</v>
      </c>
    </row>
    <row r="1180" spans="1:9" x14ac:dyDescent="0.2">
      <c r="A1180" t="s">
        <v>18</v>
      </c>
      <c r="B1180" t="s">
        <v>17</v>
      </c>
    </row>
    <row r="1181" spans="1:9" x14ac:dyDescent="0.2">
      <c r="A1181" t="s">
        <v>19</v>
      </c>
      <c r="B1181" t="s">
        <v>384</v>
      </c>
    </row>
    <row r="1182" spans="1:9" ht="16" x14ac:dyDescent="0.2">
      <c r="A1182" s="1" t="s">
        <v>20</v>
      </c>
    </row>
    <row r="1183" spans="1:9" x14ac:dyDescent="0.2">
      <c r="A1183" t="s">
        <v>21</v>
      </c>
      <c r="B1183" t="s">
        <v>22</v>
      </c>
      <c r="C1183" t="s">
        <v>23</v>
      </c>
      <c r="D1183" t="s">
        <v>5</v>
      </c>
      <c r="E1183" t="s">
        <v>11</v>
      </c>
      <c r="F1183" t="s">
        <v>24</v>
      </c>
      <c r="G1183" t="s">
        <v>9</v>
      </c>
      <c r="H1183" t="s">
        <v>8</v>
      </c>
      <c r="I1183" t="s">
        <v>25</v>
      </c>
    </row>
    <row r="1184" spans="1:9" x14ac:dyDescent="0.2">
      <c r="A1184" t="s">
        <v>156</v>
      </c>
      <c r="B1184">
        <v>1.378907733854375E-7</v>
      </c>
      <c r="C1184" t="s">
        <v>47</v>
      </c>
      <c r="D1184" t="s">
        <v>14</v>
      </c>
      <c r="E1184" t="s">
        <v>12</v>
      </c>
      <c r="F1184" t="s">
        <v>126</v>
      </c>
      <c r="G1184" t="s">
        <v>48</v>
      </c>
      <c r="I1184" t="s">
        <v>87</v>
      </c>
    </row>
    <row r="1185" spans="1:9" x14ac:dyDescent="0.2">
      <c r="A1185" t="s">
        <v>315</v>
      </c>
      <c r="B1185">
        <v>1.007413027264602E-7</v>
      </c>
      <c r="C1185" t="s">
        <v>47</v>
      </c>
      <c r="D1185" t="s">
        <v>14</v>
      </c>
      <c r="E1185" t="s">
        <v>12</v>
      </c>
      <c r="F1185" t="s">
        <v>126</v>
      </c>
      <c r="G1185" t="s">
        <v>48</v>
      </c>
      <c r="I1185" t="s">
        <v>87</v>
      </c>
    </row>
    <row r="1186" spans="1:9" x14ac:dyDescent="0.2">
      <c r="A1186" t="s">
        <v>155</v>
      </c>
      <c r="B1186">
        <v>9.8722073122326634E-9</v>
      </c>
      <c r="C1186" t="s">
        <v>47</v>
      </c>
      <c r="D1186" t="s">
        <v>14</v>
      </c>
      <c r="E1186" t="s">
        <v>12</v>
      </c>
      <c r="F1186" t="s">
        <v>126</v>
      </c>
      <c r="G1186" t="s">
        <v>48</v>
      </c>
      <c r="I1186" t="s">
        <v>27</v>
      </c>
    </row>
    <row r="1187" spans="1:9" x14ac:dyDescent="0.2">
      <c r="A1187" t="s">
        <v>320</v>
      </c>
      <c r="B1187">
        <v>1.736232822298006E-9</v>
      </c>
      <c r="C1187" t="s">
        <v>47</v>
      </c>
      <c r="D1187" t="s">
        <v>14</v>
      </c>
      <c r="E1187" t="s">
        <v>12</v>
      </c>
      <c r="F1187" t="s">
        <v>126</v>
      </c>
      <c r="G1187" t="s">
        <v>48</v>
      </c>
      <c r="I1187" t="s">
        <v>87</v>
      </c>
    </row>
    <row r="1188" spans="1:9" x14ac:dyDescent="0.2">
      <c r="A1188" t="s">
        <v>322</v>
      </c>
      <c r="B1188">
        <v>5.0246279384555477E-10</v>
      </c>
      <c r="C1188" t="s">
        <v>47</v>
      </c>
      <c r="D1188" t="s">
        <v>14</v>
      </c>
      <c r="E1188" t="s">
        <v>12</v>
      </c>
      <c r="F1188" t="s">
        <v>126</v>
      </c>
      <c r="G1188" t="s">
        <v>48</v>
      </c>
      <c r="I1188" t="s">
        <v>87</v>
      </c>
    </row>
    <row r="1189" spans="1:9" x14ac:dyDescent="0.2">
      <c r="A1189" t="s">
        <v>97</v>
      </c>
      <c r="B1189">
        <v>3.8688016657297528E-4</v>
      </c>
      <c r="C1189" t="s">
        <v>47</v>
      </c>
      <c r="D1189" t="s">
        <v>14</v>
      </c>
      <c r="E1189" t="s">
        <v>12</v>
      </c>
      <c r="F1189" t="s">
        <v>126</v>
      </c>
      <c r="G1189" t="s">
        <v>48</v>
      </c>
      <c r="I1189" t="s">
        <v>87</v>
      </c>
    </row>
    <row r="1190" spans="1:9" x14ac:dyDescent="0.2">
      <c r="A1190" t="s">
        <v>291</v>
      </c>
      <c r="B1190">
        <v>3.071895424836601E-6</v>
      </c>
      <c r="C1190" t="s">
        <v>47</v>
      </c>
      <c r="D1190" t="s">
        <v>14</v>
      </c>
      <c r="E1190" t="s">
        <v>12</v>
      </c>
      <c r="F1190" t="s">
        <v>86</v>
      </c>
      <c r="G1190" t="s">
        <v>48</v>
      </c>
      <c r="I1190" t="s">
        <v>27</v>
      </c>
    </row>
    <row r="1191" spans="1:9" x14ac:dyDescent="0.2">
      <c r="A1191" t="s">
        <v>162</v>
      </c>
      <c r="B1191">
        <v>4.5271400237569777E-9</v>
      </c>
      <c r="C1191" t="s">
        <v>47</v>
      </c>
      <c r="D1191" t="s">
        <v>14</v>
      </c>
      <c r="E1191" t="s">
        <v>12</v>
      </c>
      <c r="F1191" t="s">
        <v>126</v>
      </c>
      <c r="G1191" t="s">
        <v>48</v>
      </c>
      <c r="I1191" t="s">
        <v>87</v>
      </c>
    </row>
    <row r="1192" spans="1:9" x14ac:dyDescent="0.2">
      <c r="A1192" t="s">
        <v>310</v>
      </c>
      <c r="B1192">
        <v>2.961662193669799E-8</v>
      </c>
      <c r="C1192" t="s">
        <v>47</v>
      </c>
      <c r="D1192" t="s">
        <v>14</v>
      </c>
      <c r="E1192" t="s">
        <v>12</v>
      </c>
      <c r="F1192" t="s">
        <v>126</v>
      </c>
      <c r="G1192" t="s">
        <v>48</v>
      </c>
      <c r="I1192" t="s">
        <v>27</v>
      </c>
    </row>
    <row r="1193" spans="1:9" x14ac:dyDescent="0.2">
      <c r="A1193" t="s">
        <v>158</v>
      </c>
      <c r="B1193">
        <v>1.4808310968349E-8</v>
      </c>
      <c r="C1193" t="s">
        <v>47</v>
      </c>
      <c r="D1193" t="s">
        <v>14</v>
      </c>
      <c r="E1193" t="s">
        <v>12</v>
      </c>
      <c r="F1193" t="s">
        <v>126</v>
      </c>
      <c r="G1193" t="s">
        <v>48</v>
      </c>
      <c r="I1193" t="s">
        <v>27</v>
      </c>
    </row>
    <row r="1194" spans="1:9" x14ac:dyDescent="0.2">
      <c r="A1194" t="s">
        <v>98</v>
      </c>
      <c r="B1194">
        <v>7.1627935501446135E-5</v>
      </c>
      <c r="C1194" t="s">
        <v>47</v>
      </c>
      <c r="D1194" t="s">
        <v>14</v>
      </c>
      <c r="E1194" t="s">
        <v>12</v>
      </c>
      <c r="F1194" t="s">
        <v>126</v>
      </c>
      <c r="G1194" t="s">
        <v>48</v>
      </c>
      <c r="I1194" t="s">
        <v>87</v>
      </c>
    </row>
    <row r="1195" spans="1:9" x14ac:dyDescent="0.2">
      <c r="A1195" t="s">
        <v>141</v>
      </c>
      <c r="B1195">
        <v>1.1569706397718711E-6</v>
      </c>
      <c r="C1195" t="s">
        <v>47</v>
      </c>
      <c r="D1195" t="s">
        <v>14</v>
      </c>
      <c r="E1195" t="s">
        <v>12</v>
      </c>
      <c r="F1195" t="s">
        <v>86</v>
      </c>
      <c r="G1195" t="s">
        <v>48</v>
      </c>
      <c r="I1195" t="s">
        <v>87</v>
      </c>
    </row>
    <row r="1196" spans="1:9" x14ac:dyDescent="0.2">
      <c r="A1196" t="s">
        <v>142</v>
      </c>
      <c r="B1196">
        <v>3.0846639332427692E-6</v>
      </c>
      <c r="C1196" t="s">
        <v>47</v>
      </c>
      <c r="D1196" t="s">
        <v>14</v>
      </c>
      <c r="E1196" t="s">
        <v>12</v>
      </c>
      <c r="F1196" t="s">
        <v>126</v>
      </c>
      <c r="G1196" t="s">
        <v>48</v>
      </c>
      <c r="I1196" t="s">
        <v>87</v>
      </c>
    </row>
    <row r="1197" spans="1:9" x14ac:dyDescent="0.2">
      <c r="A1197" t="s">
        <v>318</v>
      </c>
      <c r="B1197">
        <v>1.7473806942651809E-7</v>
      </c>
      <c r="C1197" t="s">
        <v>47</v>
      </c>
      <c r="D1197" t="s">
        <v>14</v>
      </c>
      <c r="E1197" t="s">
        <v>12</v>
      </c>
      <c r="F1197" t="s">
        <v>126</v>
      </c>
      <c r="G1197" t="s">
        <v>48</v>
      </c>
      <c r="I1197" t="s">
        <v>27</v>
      </c>
    </row>
    <row r="1198" spans="1:9" x14ac:dyDescent="0.2">
      <c r="A1198" t="s">
        <v>295</v>
      </c>
      <c r="B1198">
        <v>1.1466666666666661E-3</v>
      </c>
      <c r="C1198" t="s">
        <v>373</v>
      </c>
      <c r="D1198" t="s">
        <v>6</v>
      </c>
      <c r="E1198" t="s">
        <v>296</v>
      </c>
      <c r="F1198" t="s">
        <v>17</v>
      </c>
      <c r="G1198" t="s">
        <v>28</v>
      </c>
      <c r="H1198" t="s">
        <v>297</v>
      </c>
      <c r="I1198" t="s">
        <v>298</v>
      </c>
    </row>
    <row r="1199" spans="1:9" x14ac:dyDescent="0.2">
      <c r="A1199" t="s">
        <v>319</v>
      </c>
      <c r="B1199">
        <v>1.3524924017758749E-7</v>
      </c>
      <c r="C1199" t="s">
        <v>47</v>
      </c>
      <c r="D1199" t="s">
        <v>14</v>
      </c>
      <c r="E1199" t="s">
        <v>12</v>
      </c>
      <c r="F1199" t="s">
        <v>126</v>
      </c>
      <c r="G1199" t="s">
        <v>48</v>
      </c>
      <c r="I1199" t="s">
        <v>27</v>
      </c>
    </row>
    <row r="1200" spans="1:9" x14ac:dyDescent="0.2">
      <c r="A1200" t="s">
        <v>311</v>
      </c>
      <c r="B1200">
        <v>5.5284360948502911E-8</v>
      </c>
      <c r="C1200" t="s">
        <v>47</v>
      </c>
      <c r="D1200" t="s">
        <v>14</v>
      </c>
      <c r="E1200" t="s">
        <v>12</v>
      </c>
      <c r="F1200" t="s">
        <v>126</v>
      </c>
      <c r="G1200" t="s">
        <v>48</v>
      </c>
      <c r="I1200" t="s">
        <v>27</v>
      </c>
    </row>
    <row r="1201" spans="1:9" x14ac:dyDescent="0.2">
      <c r="A1201" t="s">
        <v>325</v>
      </c>
      <c r="B1201">
        <v>1.226307709731972E-9</v>
      </c>
      <c r="C1201" t="s">
        <v>47</v>
      </c>
      <c r="D1201" t="s">
        <v>14</v>
      </c>
      <c r="E1201" t="s">
        <v>12</v>
      </c>
      <c r="F1201" t="s">
        <v>126</v>
      </c>
      <c r="G1201" t="s">
        <v>48</v>
      </c>
      <c r="I1201" t="s">
        <v>33</v>
      </c>
    </row>
    <row r="1202" spans="1:9" x14ac:dyDescent="0.2">
      <c r="A1202" t="s">
        <v>300</v>
      </c>
      <c r="B1202">
        <v>-2.7894766442546591E-4</v>
      </c>
      <c r="C1202" t="s">
        <v>373</v>
      </c>
      <c r="D1202" t="s">
        <v>6</v>
      </c>
      <c r="E1202" t="s">
        <v>12</v>
      </c>
      <c r="F1202" t="s">
        <v>17</v>
      </c>
      <c r="G1202" t="s">
        <v>28</v>
      </c>
      <c r="H1202" t="s">
        <v>301</v>
      </c>
      <c r="I1202" t="s">
        <v>294</v>
      </c>
    </row>
    <row r="1203" spans="1:9" x14ac:dyDescent="0.2">
      <c r="A1203" t="s">
        <v>252</v>
      </c>
      <c r="B1203">
        <v>1.5566358608429811E-8</v>
      </c>
      <c r="C1203" t="s">
        <v>373</v>
      </c>
      <c r="D1203" t="s">
        <v>6</v>
      </c>
      <c r="E1203" t="s">
        <v>11</v>
      </c>
      <c r="F1203" t="s">
        <v>17</v>
      </c>
      <c r="G1203" t="s">
        <v>28</v>
      </c>
      <c r="H1203" t="s">
        <v>252</v>
      </c>
      <c r="I1203" t="s">
        <v>27</v>
      </c>
    </row>
    <row r="1204" spans="1:9" x14ac:dyDescent="0.2">
      <c r="A1204" t="s">
        <v>120</v>
      </c>
      <c r="B1204">
        <v>6.5517770082721391E-6</v>
      </c>
      <c r="C1204" t="s">
        <v>47</v>
      </c>
      <c r="D1204" t="s">
        <v>14</v>
      </c>
      <c r="E1204" t="s">
        <v>12</v>
      </c>
      <c r="F1204" t="s">
        <v>126</v>
      </c>
      <c r="G1204" t="s">
        <v>48</v>
      </c>
      <c r="I1204" t="s">
        <v>87</v>
      </c>
    </row>
    <row r="1205" spans="1:9" x14ac:dyDescent="0.2">
      <c r="A1205" t="s">
        <v>321</v>
      </c>
      <c r="B1205">
        <v>2.9616621936697979E-9</v>
      </c>
      <c r="C1205" t="s">
        <v>47</v>
      </c>
      <c r="D1205" t="s">
        <v>14</v>
      </c>
      <c r="E1205" t="s">
        <v>12</v>
      </c>
      <c r="F1205" t="s">
        <v>126</v>
      </c>
      <c r="G1205" t="s">
        <v>48</v>
      </c>
      <c r="I1205" t="s">
        <v>27</v>
      </c>
    </row>
    <row r="1206" spans="1:9" x14ac:dyDescent="0.2">
      <c r="A1206" t="s">
        <v>96</v>
      </c>
      <c r="B1206">
        <v>0.18222287576406959</v>
      </c>
      <c r="C1206" t="s">
        <v>47</v>
      </c>
      <c r="D1206" t="s">
        <v>14</v>
      </c>
      <c r="E1206" t="s">
        <v>12</v>
      </c>
      <c r="F1206" t="s">
        <v>86</v>
      </c>
      <c r="G1206" t="s">
        <v>48</v>
      </c>
      <c r="I1206" t="s">
        <v>87</v>
      </c>
    </row>
    <row r="1207" spans="1:9" x14ac:dyDescent="0.2">
      <c r="A1207" t="s">
        <v>99</v>
      </c>
      <c r="B1207">
        <v>1.9816638338690029E-7</v>
      </c>
      <c r="C1207" t="s">
        <v>47</v>
      </c>
      <c r="D1207" t="s">
        <v>14</v>
      </c>
      <c r="E1207" t="s">
        <v>12</v>
      </c>
      <c r="F1207" t="s">
        <v>126</v>
      </c>
      <c r="G1207" t="s">
        <v>48</v>
      </c>
      <c r="I1207" t="s">
        <v>87</v>
      </c>
    </row>
    <row r="1208" spans="1:9" x14ac:dyDescent="0.2">
      <c r="A1208" t="s">
        <v>159</v>
      </c>
      <c r="B1208">
        <v>3.0595506753961988E-10</v>
      </c>
      <c r="C1208" t="s">
        <v>47</v>
      </c>
      <c r="D1208" t="s">
        <v>14</v>
      </c>
      <c r="E1208" t="s">
        <v>12</v>
      </c>
      <c r="F1208" t="s">
        <v>126</v>
      </c>
      <c r="G1208" t="s">
        <v>48</v>
      </c>
      <c r="I1208" t="s">
        <v>87</v>
      </c>
    </row>
    <row r="1209" spans="1:9" x14ac:dyDescent="0.2">
      <c r="A1209" t="s">
        <v>157</v>
      </c>
      <c r="B1209">
        <v>4.5115987416903272E-7</v>
      </c>
      <c r="C1209" t="s">
        <v>47</v>
      </c>
      <c r="D1209" t="s">
        <v>14</v>
      </c>
      <c r="E1209" t="s">
        <v>12</v>
      </c>
      <c r="F1209" t="s">
        <v>126</v>
      </c>
      <c r="G1209" t="s">
        <v>48</v>
      </c>
      <c r="I1209" t="s">
        <v>27</v>
      </c>
    </row>
    <row r="1210" spans="1:9" x14ac:dyDescent="0.2">
      <c r="A1210" t="s">
        <v>164</v>
      </c>
      <c r="B1210">
        <v>8.2926541422754381E-7</v>
      </c>
      <c r="C1210" t="s">
        <v>47</v>
      </c>
      <c r="D1210" t="s">
        <v>14</v>
      </c>
      <c r="E1210" t="s">
        <v>12</v>
      </c>
      <c r="F1210" t="s">
        <v>126</v>
      </c>
      <c r="G1210" t="s">
        <v>48</v>
      </c>
      <c r="I1210" t="s">
        <v>27</v>
      </c>
    </row>
    <row r="1211" spans="1:9" x14ac:dyDescent="0.2">
      <c r="A1211" t="s">
        <v>161</v>
      </c>
      <c r="B1211">
        <v>4.8473942876884062E-6</v>
      </c>
      <c r="C1211" t="s">
        <v>47</v>
      </c>
      <c r="D1211" t="s">
        <v>14</v>
      </c>
      <c r="E1211" t="s">
        <v>12</v>
      </c>
      <c r="F1211" t="s">
        <v>126</v>
      </c>
      <c r="G1211" t="s">
        <v>48</v>
      </c>
      <c r="I1211" t="s">
        <v>87</v>
      </c>
    </row>
    <row r="1212" spans="1:9" x14ac:dyDescent="0.2">
      <c r="A1212" t="s">
        <v>299</v>
      </c>
      <c r="B1212">
        <v>1.6621305291153029E-3</v>
      </c>
      <c r="C1212" t="s">
        <v>373</v>
      </c>
      <c r="D1212" t="s">
        <v>32</v>
      </c>
      <c r="E1212" t="s">
        <v>296</v>
      </c>
      <c r="F1212" t="s">
        <v>17</v>
      </c>
      <c r="G1212" t="s">
        <v>28</v>
      </c>
      <c r="H1212" t="s">
        <v>298</v>
      </c>
      <c r="I1212" t="s">
        <v>298</v>
      </c>
    </row>
    <row r="1213" spans="1:9" x14ac:dyDescent="0.2">
      <c r="A1213" t="s">
        <v>292</v>
      </c>
      <c r="B1213">
        <v>-2.5753480311816661E-4</v>
      </c>
      <c r="C1213" t="s">
        <v>373</v>
      </c>
      <c r="D1213" t="s">
        <v>6</v>
      </c>
      <c r="E1213" t="s">
        <v>12</v>
      </c>
      <c r="F1213" t="s">
        <v>17</v>
      </c>
      <c r="G1213" t="s">
        <v>28</v>
      </c>
      <c r="H1213" t="s">
        <v>293</v>
      </c>
      <c r="I1213" t="s">
        <v>294</v>
      </c>
    </row>
    <row r="1214" spans="1:9" x14ac:dyDescent="0.2">
      <c r="A1214" t="s">
        <v>304</v>
      </c>
      <c r="B1214">
        <v>-1.1076016358152479E-4</v>
      </c>
      <c r="C1214" t="s">
        <v>373</v>
      </c>
      <c r="D1214" t="s">
        <v>6</v>
      </c>
      <c r="E1214" t="s">
        <v>12</v>
      </c>
      <c r="F1214" t="s">
        <v>17</v>
      </c>
      <c r="G1214" t="s">
        <v>28</v>
      </c>
      <c r="H1214" t="s">
        <v>305</v>
      </c>
      <c r="I1214" t="s">
        <v>294</v>
      </c>
    </row>
    <row r="1215" spans="1:9" x14ac:dyDescent="0.2">
      <c r="A1215" t="s">
        <v>313</v>
      </c>
      <c r="B1215">
        <v>9.6747631659880077E-8</v>
      </c>
      <c r="C1215" t="s">
        <v>47</v>
      </c>
      <c r="D1215" t="s">
        <v>14</v>
      </c>
      <c r="E1215" t="s">
        <v>12</v>
      </c>
      <c r="F1215" t="s">
        <v>126</v>
      </c>
      <c r="G1215" t="s">
        <v>48</v>
      </c>
      <c r="I1215" t="s">
        <v>27</v>
      </c>
    </row>
    <row r="1216" spans="1:9" x14ac:dyDescent="0.2">
      <c r="A1216" t="s">
        <v>302</v>
      </c>
      <c r="B1216">
        <v>6.6666666666666666E-6</v>
      </c>
      <c r="C1216" t="s">
        <v>373</v>
      </c>
      <c r="D1216" t="s">
        <v>32</v>
      </c>
      <c r="E1216" t="s">
        <v>12</v>
      </c>
      <c r="F1216" t="s">
        <v>17</v>
      </c>
      <c r="G1216" t="s">
        <v>28</v>
      </c>
      <c r="H1216" t="s">
        <v>303</v>
      </c>
      <c r="I1216" t="s">
        <v>27</v>
      </c>
    </row>
    <row r="1217" spans="1:9" x14ac:dyDescent="0.2">
      <c r="A1217" t="s">
        <v>323</v>
      </c>
      <c r="B1217">
        <v>3.9488829248930647E-8</v>
      </c>
      <c r="C1217" t="s">
        <v>47</v>
      </c>
      <c r="D1217" t="s">
        <v>14</v>
      </c>
      <c r="E1217" t="s">
        <v>12</v>
      </c>
      <c r="F1217" t="s">
        <v>126</v>
      </c>
      <c r="G1217" t="s">
        <v>48</v>
      </c>
      <c r="I1217" t="s">
        <v>27</v>
      </c>
    </row>
    <row r="1218" spans="1:9" x14ac:dyDescent="0.2">
      <c r="A1218" t="s">
        <v>85</v>
      </c>
      <c r="B1218">
        <v>9.8722073122326625E-6</v>
      </c>
      <c r="C1218" t="s">
        <v>47</v>
      </c>
      <c r="D1218" t="s">
        <v>14</v>
      </c>
      <c r="E1218" t="s">
        <v>12</v>
      </c>
      <c r="F1218" t="s">
        <v>126</v>
      </c>
      <c r="G1218" t="s">
        <v>48</v>
      </c>
      <c r="I1218" t="s">
        <v>87</v>
      </c>
    </row>
    <row r="1219" spans="1:9" x14ac:dyDescent="0.2">
      <c r="A1219" t="s">
        <v>316</v>
      </c>
      <c r="B1219">
        <v>3.4824154028899839E-12</v>
      </c>
      <c r="C1219" t="s">
        <v>47</v>
      </c>
      <c r="D1219" t="s">
        <v>14</v>
      </c>
      <c r="E1219" t="s">
        <v>12</v>
      </c>
      <c r="F1219" t="s">
        <v>126</v>
      </c>
      <c r="G1219" t="s">
        <v>48</v>
      </c>
      <c r="I1219" t="s">
        <v>87</v>
      </c>
    </row>
    <row r="1220" spans="1:9" x14ac:dyDescent="0.2">
      <c r="A1220" t="s">
        <v>324</v>
      </c>
      <c r="B1220">
        <v>8.256932570034591E-6</v>
      </c>
      <c r="C1220" t="s">
        <v>47</v>
      </c>
      <c r="D1220" t="s">
        <v>14</v>
      </c>
      <c r="E1220" t="s">
        <v>12</v>
      </c>
      <c r="F1220" t="s">
        <v>126</v>
      </c>
      <c r="G1220" t="s">
        <v>48</v>
      </c>
      <c r="I1220" t="s">
        <v>27</v>
      </c>
    </row>
    <row r="1221" spans="1:9" x14ac:dyDescent="0.2">
      <c r="A1221" t="s">
        <v>314</v>
      </c>
      <c r="B1221">
        <v>5.0992511256603311E-10</v>
      </c>
      <c r="C1221" t="s">
        <v>47</v>
      </c>
      <c r="D1221" t="s">
        <v>14</v>
      </c>
      <c r="E1221" t="s">
        <v>12</v>
      </c>
      <c r="F1221" t="s">
        <v>126</v>
      </c>
      <c r="G1221" t="s">
        <v>48</v>
      </c>
      <c r="I1221" t="s">
        <v>87</v>
      </c>
    </row>
    <row r="1222" spans="1:9" x14ac:dyDescent="0.2">
      <c r="A1222" t="s">
        <v>163</v>
      </c>
      <c r="B1222">
        <v>5.9233243873395974E-9</v>
      </c>
      <c r="C1222" t="s">
        <v>47</v>
      </c>
      <c r="D1222" t="s">
        <v>14</v>
      </c>
      <c r="E1222" t="s">
        <v>12</v>
      </c>
      <c r="F1222" t="s">
        <v>126</v>
      </c>
      <c r="G1222" t="s">
        <v>48</v>
      </c>
      <c r="I1222" t="s">
        <v>27</v>
      </c>
    </row>
    <row r="1223" spans="1:9" x14ac:dyDescent="0.2">
      <c r="A1223" t="s">
        <v>312</v>
      </c>
      <c r="B1223">
        <v>5.7957342062383288E-12</v>
      </c>
      <c r="C1223" t="s">
        <v>47</v>
      </c>
      <c r="D1223" t="s">
        <v>14</v>
      </c>
      <c r="E1223" t="s">
        <v>12</v>
      </c>
      <c r="F1223" t="s">
        <v>126</v>
      </c>
      <c r="G1223" t="s">
        <v>48</v>
      </c>
      <c r="I1223" t="s">
        <v>87</v>
      </c>
    </row>
    <row r="1224" spans="1:9" x14ac:dyDescent="0.2">
      <c r="A1224" t="s">
        <v>160</v>
      </c>
      <c r="B1224">
        <v>9.872207312232663E-10</v>
      </c>
      <c r="C1224" t="s">
        <v>47</v>
      </c>
      <c r="D1224" t="s">
        <v>14</v>
      </c>
      <c r="E1224" t="s">
        <v>12</v>
      </c>
      <c r="F1224" t="s">
        <v>126</v>
      </c>
      <c r="G1224" t="s">
        <v>48</v>
      </c>
      <c r="I1224" t="s">
        <v>27</v>
      </c>
    </row>
    <row r="1225" spans="1:9" x14ac:dyDescent="0.2">
      <c r="A1225" t="s">
        <v>317</v>
      </c>
      <c r="B1225">
        <v>5.7957342062383288E-12</v>
      </c>
      <c r="C1225" t="s">
        <v>47</v>
      </c>
      <c r="D1225" t="s">
        <v>14</v>
      </c>
      <c r="E1225" t="s">
        <v>12</v>
      </c>
      <c r="F1225" t="s">
        <v>126</v>
      </c>
      <c r="G1225" t="s">
        <v>48</v>
      </c>
      <c r="I1225" t="s">
        <v>27</v>
      </c>
    </row>
    <row r="1226" spans="1:9" x14ac:dyDescent="0.2">
      <c r="A1226" t="s">
        <v>460</v>
      </c>
      <c r="B1226">
        <v>5.7848531988593521E-2</v>
      </c>
      <c r="C1226" t="s">
        <v>373</v>
      </c>
      <c r="D1226" t="s">
        <v>6</v>
      </c>
      <c r="E1226" t="s">
        <v>12</v>
      </c>
      <c r="F1226" t="s">
        <v>17</v>
      </c>
      <c r="G1226" t="s">
        <v>28</v>
      </c>
      <c r="H1226" t="s">
        <v>287</v>
      </c>
      <c r="I1226" t="s">
        <v>29</v>
      </c>
    </row>
    <row r="1227" spans="1:9" x14ac:dyDescent="0.2">
      <c r="A1227" t="s">
        <v>54</v>
      </c>
      <c r="B1227">
        <v>2.0915032404745969E-2</v>
      </c>
      <c r="C1227" t="s">
        <v>373</v>
      </c>
      <c r="D1227" t="s">
        <v>6</v>
      </c>
      <c r="E1227" t="s">
        <v>56</v>
      </c>
      <c r="F1227" t="s">
        <v>17</v>
      </c>
      <c r="G1227" t="s">
        <v>28</v>
      </c>
      <c r="H1227" t="s">
        <v>57</v>
      </c>
      <c r="I1227" t="s">
        <v>29</v>
      </c>
    </row>
    <row r="1228" spans="1:9" x14ac:dyDescent="0.2">
      <c r="A1228" t="s">
        <v>475</v>
      </c>
      <c r="B1228">
        <v>1</v>
      </c>
      <c r="C1228" t="s">
        <v>373</v>
      </c>
      <c r="D1228" t="s">
        <v>6</v>
      </c>
      <c r="E1228" t="s">
        <v>31</v>
      </c>
      <c r="F1228" t="s">
        <v>17</v>
      </c>
      <c r="G1228" t="s">
        <v>26</v>
      </c>
      <c r="H1228" t="s">
        <v>309</v>
      </c>
      <c r="I1228" t="s">
        <v>27</v>
      </c>
    </row>
    <row r="1229" spans="1:9" x14ac:dyDescent="0.2">
      <c r="A1229" t="s">
        <v>476</v>
      </c>
      <c r="B1229">
        <v>3.267973856209151E-6</v>
      </c>
      <c r="C1229" t="s">
        <v>373</v>
      </c>
      <c r="D1229" t="s">
        <v>6</v>
      </c>
      <c r="E1229" t="s">
        <v>11</v>
      </c>
      <c r="F1229" t="s">
        <v>17</v>
      </c>
      <c r="G1229" t="s">
        <v>28</v>
      </c>
      <c r="H1229" t="s">
        <v>363</v>
      </c>
      <c r="I1229" t="s">
        <v>27</v>
      </c>
    </row>
    <row r="1232" spans="1:9" ht="16" x14ac:dyDescent="0.2">
      <c r="A1232" s="1" t="s">
        <v>4</v>
      </c>
      <c r="B1232" s="1" t="s">
        <v>627</v>
      </c>
    </row>
    <row r="1233" spans="1:9" x14ac:dyDescent="0.2">
      <c r="A1233" t="s">
        <v>5</v>
      </c>
      <c r="B1233" t="s">
        <v>6</v>
      </c>
    </row>
    <row r="1234" spans="1:9" x14ac:dyDescent="0.2">
      <c r="A1234" t="s">
        <v>7</v>
      </c>
      <c r="B1234">
        <v>1</v>
      </c>
    </row>
    <row r="1235" spans="1:9" x14ac:dyDescent="0.2">
      <c r="A1235" t="s">
        <v>8</v>
      </c>
      <c r="B1235" t="s">
        <v>288</v>
      </c>
    </row>
    <row r="1236" spans="1:9" x14ac:dyDescent="0.2">
      <c r="A1236" t="s">
        <v>9</v>
      </c>
      <c r="B1236" t="s">
        <v>10</v>
      </c>
    </row>
    <row r="1237" spans="1:9" x14ac:dyDescent="0.2">
      <c r="A1237" t="s">
        <v>11</v>
      </c>
      <c r="B1237" t="s">
        <v>31</v>
      </c>
    </row>
    <row r="1238" spans="1:9" x14ac:dyDescent="0.2">
      <c r="A1238" t="s">
        <v>13</v>
      </c>
      <c r="B1238" t="s">
        <v>14</v>
      </c>
    </row>
    <row r="1239" spans="1:9" x14ac:dyDescent="0.2">
      <c r="A1239" t="s">
        <v>15</v>
      </c>
      <c r="B1239" t="s">
        <v>289</v>
      </c>
    </row>
    <row r="1240" spans="1:9" x14ac:dyDescent="0.2">
      <c r="A1240" t="s">
        <v>16</v>
      </c>
      <c r="B1240" t="s">
        <v>290</v>
      </c>
    </row>
    <row r="1241" spans="1:9" x14ac:dyDescent="0.2">
      <c r="A1241" t="s">
        <v>18</v>
      </c>
      <c r="B1241" t="s">
        <v>17</v>
      </c>
    </row>
    <row r="1242" spans="1:9" x14ac:dyDescent="0.2">
      <c r="A1242" t="s">
        <v>19</v>
      </c>
      <c r="B1242" t="s">
        <v>385</v>
      </c>
    </row>
    <row r="1243" spans="1:9" ht="16" x14ac:dyDescent="0.2">
      <c r="A1243" s="1" t="s">
        <v>20</v>
      </c>
    </row>
    <row r="1244" spans="1:9" x14ac:dyDescent="0.2">
      <c r="A1244" t="s">
        <v>21</v>
      </c>
      <c r="B1244" t="s">
        <v>22</v>
      </c>
      <c r="C1244" t="s">
        <v>23</v>
      </c>
      <c r="D1244" t="s">
        <v>5</v>
      </c>
      <c r="E1244" t="s">
        <v>11</v>
      </c>
      <c r="F1244" t="s">
        <v>24</v>
      </c>
      <c r="G1244" t="s">
        <v>9</v>
      </c>
      <c r="H1244" t="s">
        <v>8</v>
      </c>
      <c r="I1244" t="s">
        <v>25</v>
      </c>
    </row>
    <row r="1245" spans="1:9" x14ac:dyDescent="0.2">
      <c r="A1245" t="s">
        <v>291</v>
      </c>
      <c r="B1245">
        <v>9.0200311862780376E-7</v>
      </c>
      <c r="C1245" t="s">
        <v>47</v>
      </c>
      <c r="D1245" t="s">
        <v>14</v>
      </c>
      <c r="E1245" t="s">
        <v>12</v>
      </c>
      <c r="F1245" t="s">
        <v>86</v>
      </c>
      <c r="G1245" t="s">
        <v>48</v>
      </c>
      <c r="I1245" t="s">
        <v>27</v>
      </c>
    </row>
    <row r="1246" spans="1:9" x14ac:dyDescent="0.2">
      <c r="A1246" t="s">
        <v>295</v>
      </c>
      <c r="B1246">
        <v>4.9142857142857137E-4</v>
      </c>
      <c r="C1246" t="s">
        <v>373</v>
      </c>
      <c r="D1246" t="s">
        <v>6</v>
      </c>
      <c r="E1246" t="s">
        <v>296</v>
      </c>
      <c r="F1246" t="s">
        <v>17</v>
      </c>
      <c r="G1246" t="s">
        <v>28</v>
      </c>
      <c r="H1246" t="s">
        <v>297</v>
      </c>
      <c r="I1246" t="s">
        <v>298</v>
      </c>
    </row>
    <row r="1247" spans="1:9" x14ac:dyDescent="0.2">
      <c r="A1247" t="s">
        <v>300</v>
      </c>
      <c r="B1247">
        <v>-4.7922066844691521E-4</v>
      </c>
      <c r="C1247" t="s">
        <v>373</v>
      </c>
      <c r="D1247" t="s">
        <v>6</v>
      </c>
      <c r="E1247" t="s">
        <v>12</v>
      </c>
      <c r="F1247" t="s">
        <v>17</v>
      </c>
      <c r="G1247" t="s">
        <v>28</v>
      </c>
      <c r="H1247" t="s">
        <v>301</v>
      </c>
      <c r="I1247" t="s">
        <v>294</v>
      </c>
    </row>
    <row r="1248" spans="1:9" x14ac:dyDescent="0.2">
      <c r="A1248" t="s">
        <v>252</v>
      </c>
      <c r="B1248">
        <v>1.7485897020795589E-7</v>
      </c>
      <c r="C1248" t="s">
        <v>373</v>
      </c>
      <c r="D1248" t="s">
        <v>6</v>
      </c>
      <c r="E1248" t="s">
        <v>11</v>
      </c>
      <c r="F1248" t="s">
        <v>17</v>
      </c>
      <c r="G1248" t="s">
        <v>28</v>
      </c>
      <c r="H1248" t="s">
        <v>252</v>
      </c>
      <c r="I1248" t="s">
        <v>27</v>
      </c>
    </row>
    <row r="1249" spans="1:9" x14ac:dyDescent="0.2">
      <c r="A1249" t="s">
        <v>299</v>
      </c>
      <c r="B1249">
        <v>2.6036848224897792E-3</v>
      </c>
      <c r="C1249" t="s">
        <v>373</v>
      </c>
      <c r="D1249" t="s">
        <v>32</v>
      </c>
      <c r="E1249" t="s">
        <v>296</v>
      </c>
      <c r="F1249" t="s">
        <v>17</v>
      </c>
      <c r="G1249" t="s">
        <v>28</v>
      </c>
      <c r="H1249" t="s">
        <v>298</v>
      </c>
      <c r="I1249" t="s">
        <v>298</v>
      </c>
    </row>
    <row r="1250" spans="1:9" x14ac:dyDescent="0.2">
      <c r="A1250" t="s">
        <v>292</v>
      </c>
      <c r="B1250">
        <v>-3.7362003012259638E-4</v>
      </c>
      <c r="C1250" t="s">
        <v>373</v>
      </c>
      <c r="D1250" t="s">
        <v>6</v>
      </c>
      <c r="E1250" t="s">
        <v>12</v>
      </c>
      <c r="F1250" t="s">
        <v>17</v>
      </c>
      <c r="G1250" t="s">
        <v>28</v>
      </c>
      <c r="H1250" t="s">
        <v>293</v>
      </c>
      <c r="I1250" t="s">
        <v>294</v>
      </c>
    </row>
    <row r="1251" spans="1:9" x14ac:dyDescent="0.2">
      <c r="A1251" t="s">
        <v>304</v>
      </c>
      <c r="B1251">
        <v>-2.4846770721026598E-4</v>
      </c>
      <c r="C1251" t="s">
        <v>373</v>
      </c>
      <c r="D1251" t="s">
        <v>6</v>
      </c>
      <c r="E1251" t="s">
        <v>12</v>
      </c>
      <c r="F1251" t="s">
        <v>17</v>
      </c>
      <c r="G1251" t="s">
        <v>28</v>
      </c>
      <c r="H1251" t="s">
        <v>305</v>
      </c>
      <c r="I1251" t="s">
        <v>294</v>
      </c>
    </row>
    <row r="1252" spans="1:9" x14ac:dyDescent="0.2">
      <c r="A1252" t="s">
        <v>302</v>
      </c>
      <c r="B1252">
        <v>1.9575386829794888E-6</v>
      </c>
      <c r="C1252" t="s">
        <v>373</v>
      </c>
      <c r="D1252" t="s">
        <v>32</v>
      </c>
      <c r="E1252" t="s">
        <v>12</v>
      </c>
      <c r="F1252" t="s">
        <v>17</v>
      </c>
      <c r="G1252" t="s">
        <v>28</v>
      </c>
      <c r="H1252" t="s">
        <v>303</v>
      </c>
      <c r="I1252" t="s">
        <v>27</v>
      </c>
    </row>
    <row r="1253" spans="1:9" x14ac:dyDescent="0.2">
      <c r="A1253" t="s">
        <v>54</v>
      </c>
      <c r="B1253">
        <v>0.34214757108950028</v>
      </c>
      <c r="C1253" t="s">
        <v>373</v>
      </c>
      <c r="D1253" t="s">
        <v>6</v>
      </c>
      <c r="E1253" t="s">
        <v>56</v>
      </c>
      <c r="F1253" t="s">
        <v>17</v>
      </c>
      <c r="G1253" t="s">
        <v>28</v>
      </c>
      <c r="H1253" t="s">
        <v>57</v>
      </c>
      <c r="I1253" t="s">
        <v>29</v>
      </c>
    </row>
    <row r="1254" spans="1:9" x14ac:dyDescent="0.2">
      <c r="A1254" t="s">
        <v>627</v>
      </c>
      <c r="B1254">
        <v>1</v>
      </c>
      <c r="C1254" t="s">
        <v>373</v>
      </c>
      <c r="D1254" t="s">
        <v>6</v>
      </c>
      <c r="E1254" t="s">
        <v>31</v>
      </c>
      <c r="F1254" t="s">
        <v>17</v>
      </c>
      <c r="G1254" t="s">
        <v>26</v>
      </c>
      <c r="H1254" t="s">
        <v>288</v>
      </c>
      <c r="I1254" t="s">
        <v>27</v>
      </c>
    </row>
    <row r="1255" spans="1:9" x14ac:dyDescent="0.2">
      <c r="A1255" t="s">
        <v>628</v>
      </c>
      <c r="B1255">
        <v>9.5957778577425935E-7</v>
      </c>
      <c r="C1255" t="s">
        <v>373</v>
      </c>
      <c r="D1255" t="s">
        <v>6</v>
      </c>
      <c r="E1255" t="s">
        <v>11</v>
      </c>
      <c r="F1255" t="s">
        <v>17</v>
      </c>
      <c r="G1255" t="s">
        <v>28</v>
      </c>
      <c r="H1255" t="s">
        <v>306</v>
      </c>
      <c r="I1255" t="s">
        <v>27</v>
      </c>
    </row>
    <row r="1258" spans="1:9" ht="16" x14ac:dyDescent="0.2">
      <c r="A1258" s="1" t="s">
        <v>4</v>
      </c>
      <c r="B1258" s="1" t="s">
        <v>477</v>
      </c>
    </row>
    <row r="1259" spans="1:9" x14ac:dyDescent="0.2">
      <c r="A1259" t="s">
        <v>5</v>
      </c>
      <c r="B1259" t="s">
        <v>6</v>
      </c>
    </row>
    <row r="1260" spans="1:9" x14ac:dyDescent="0.2">
      <c r="A1260" t="s">
        <v>7</v>
      </c>
      <c r="B1260">
        <v>1</v>
      </c>
    </row>
    <row r="1261" spans="1:9" x14ac:dyDescent="0.2">
      <c r="A1261" t="s">
        <v>8</v>
      </c>
      <c r="B1261" t="s">
        <v>288</v>
      </c>
    </row>
    <row r="1262" spans="1:9" x14ac:dyDescent="0.2">
      <c r="A1262" t="s">
        <v>9</v>
      </c>
      <c r="B1262" t="s">
        <v>10</v>
      </c>
    </row>
    <row r="1263" spans="1:9" x14ac:dyDescent="0.2">
      <c r="A1263" t="s">
        <v>11</v>
      </c>
      <c r="B1263" t="s">
        <v>31</v>
      </c>
    </row>
    <row r="1264" spans="1:9" x14ac:dyDescent="0.2">
      <c r="A1264" t="s">
        <v>13</v>
      </c>
      <c r="B1264" t="s">
        <v>14</v>
      </c>
    </row>
    <row r="1265" spans="1:9" x14ac:dyDescent="0.2">
      <c r="A1265" t="s">
        <v>15</v>
      </c>
      <c r="B1265" t="s">
        <v>289</v>
      </c>
    </row>
    <row r="1266" spans="1:9" x14ac:dyDescent="0.2">
      <c r="A1266" t="s">
        <v>16</v>
      </c>
      <c r="B1266" t="s">
        <v>290</v>
      </c>
    </row>
    <row r="1267" spans="1:9" x14ac:dyDescent="0.2">
      <c r="A1267" t="s">
        <v>18</v>
      </c>
      <c r="B1267" t="s">
        <v>17</v>
      </c>
    </row>
    <row r="1268" spans="1:9" x14ac:dyDescent="0.2">
      <c r="A1268" t="s">
        <v>19</v>
      </c>
      <c r="B1268" t="s">
        <v>386</v>
      </c>
    </row>
    <row r="1269" spans="1:9" ht="16" x14ac:dyDescent="0.2">
      <c r="A1269" s="1" t="s">
        <v>20</v>
      </c>
    </row>
    <row r="1270" spans="1:9" x14ac:dyDescent="0.2">
      <c r="A1270" t="s">
        <v>21</v>
      </c>
      <c r="B1270" t="s">
        <v>22</v>
      </c>
      <c r="C1270" t="s">
        <v>23</v>
      </c>
      <c r="D1270" t="s">
        <v>5</v>
      </c>
      <c r="E1270" t="s">
        <v>11</v>
      </c>
      <c r="F1270" t="s">
        <v>24</v>
      </c>
      <c r="G1270" t="s">
        <v>9</v>
      </c>
      <c r="H1270" t="s">
        <v>8</v>
      </c>
      <c r="I1270" t="s">
        <v>25</v>
      </c>
    </row>
    <row r="1271" spans="1:9" x14ac:dyDescent="0.2">
      <c r="A1271" t="s">
        <v>291</v>
      </c>
      <c r="B1271">
        <v>9.0200311862780376E-7</v>
      </c>
      <c r="C1271" t="s">
        <v>47</v>
      </c>
      <c r="D1271" t="s">
        <v>14</v>
      </c>
      <c r="E1271" t="s">
        <v>12</v>
      </c>
      <c r="F1271" t="s">
        <v>86</v>
      </c>
      <c r="G1271" t="s">
        <v>48</v>
      </c>
      <c r="I1271" t="s">
        <v>27</v>
      </c>
    </row>
    <row r="1272" spans="1:9" x14ac:dyDescent="0.2">
      <c r="A1272" t="s">
        <v>295</v>
      </c>
      <c r="B1272">
        <v>4.9142857142857137E-4</v>
      </c>
      <c r="C1272" t="s">
        <v>373</v>
      </c>
      <c r="D1272" t="s">
        <v>6</v>
      </c>
      <c r="E1272" t="s">
        <v>296</v>
      </c>
      <c r="F1272" t="s">
        <v>17</v>
      </c>
      <c r="G1272" t="s">
        <v>28</v>
      </c>
      <c r="H1272" t="s">
        <v>297</v>
      </c>
      <c r="I1272" t="s">
        <v>298</v>
      </c>
    </row>
    <row r="1273" spans="1:9" x14ac:dyDescent="0.2">
      <c r="A1273" t="s">
        <v>300</v>
      </c>
      <c r="B1273">
        <v>-2.189452395580351E-4</v>
      </c>
      <c r="C1273" t="s">
        <v>373</v>
      </c>
      <c r="D1273" t="s">
        <v>6</v>
      </c>
      <c r="E1273" t="s">
        <v>12</v>
      </c>
      <c r="F1273" t="s">
        <v>17</v>
      </c>
      <c r="G1273" t="s">
        <v>28</v>
      </c>
      <c r="H1273" t="s">
        <v>301</v>
      </c>
      <c r="I1273" t="s">
        <v>294</v>
      </c>
    </row>
    <row r="1274" spans="1:9" x14ac:dyDescent="0.2">
      <c r="A1274" t="s">
        <v>299</v>
      </c>
      <c r="B1274">
        <v>1.506474265035082E-3</v>
      </c>
      <c r="C1274" t="s">
        <v>373</v>
      </c>
      <c r="D1274" t="s">
        <v>32</v>
      </c>
      <c r="E1274" t="s">
        <v>296</v>
      </c>
      <c r="F1274" t="s">
        <v>17</v>
      </c>
      <c r="G1274" t="s">
        <v>28</v>
      </c>
      <c r="H1274" t="s">
        <v>298</v>
      </c>
      <c r="I1274" t="s">
        <v>298</v>
      </c>
    </row>
    <row r="1275" spans="1:9" x14ac:dyDescent="0.2">
      <c r="A1275" t="s">
        <v>292</v>
      </c>
      <c r="B1275">
        <v>-1.8471800957905649E-4</v>
      </c>
      <c r="C1275" t="s">
        <v>373</v>
      </c>
      <c r="D1275" t="s">
        <v>6</v>
      </c>
      <c r="E1275" t="s">
        <v>12</v>
      </c>
      <c r="F1275" t="s">
        <v>17</v>
      </c>
      <c r="G1275" t="s">
        <v>28</v>
      </c>
      <c r="H1275" t="s">
        <v>293</v>
      </c>
      <c r="I1275" t="s">
        <v>294</v>
      </c>
    </row>
    <row r="1276" spans="1:9" x14ac:dyDescent="0.2">
      <c r="A1276" t="s">
        <v>304</v>
      </c>
      <c r="B1276">
        <v>-9.5612826024681048E-5</v>
      </c>
      <c r="C1276" t="s">
        <v>373</v>
      </c>
      <c r="D1276" t="s">
        <v>6</v>
      </c>
      <c r="E1276" t="s">
        <v>12</v>
      </c>
      <c r="F1276" t="s">
        <v>17</v>
      </c>
      <c r="G1276" t="s">
        <v>28</v>
      </c>
      <c r="H1276" t="s">
        <v>305</v>
      </c>
      <c r="I1276" t="s">
        <v>294</v>
      </c>
    </row>
    <row r="1277" spans="1:9" x14ac:dyDescent="0.2">
      <c r="A1277" t="s">
        <v>302</v>
      </c>
      <c r="B1277">
        <v>1.9575386829794888E-6</v>
      </c>
      <c r="C1277" t="s">
        <v>373</v>
      </c>
      <c r="D1277" t="s">
        <v>32</v>
      </c>
      <c r="E1277" t="s">
        <v>12</v>
      </c>
      <c r="F1277" t="s">
        <v>17</v>
      </c>
      <c r="G1277" t="s">
        <v>28</v>
      </c>
      <c r="H1277" t="s">
        <v>303</v>
      </c>
      <c r="I1277" t="s">
        <v>27</v>
      </c>
    </row>
    <row r="1278" spans="1:9" x14ac:dyDescent="0.2">
      <c r="A1278" t="s">
        <v>356</v>
      </c>
      <c r="B1278">
        <v>1.3542105806884039E-2</v>
      </c>
      <c r="C1278" t="s">
        <v>373</v>
      </c>
      <c r="D1278" t="s">
        <v>32</v>
      </c>
      <c r="E1278" t="s">
        <v>12</v>
      </c>
      <c r="F1278" t="s">
        <v>17</v>
      </c>
      <c r="G1278" t="s">
        <v>28</v>
      </c>
      <c r="H1278" t="s">
        <v>357</v>
      </c>
      <c r="I1278" t="s">
        <v>29</v>
      </c>
    </row>
    <row r="1279" spans="1:9" x14ac:dyDescent="0.2">
      <c r="A1279" t="s">
        <v>477</v>
      </c>
      <c r="B1279">
        <v>1</v>
      </c>
      <c r="C1279" t="s">
        <v>373</v>
      </c>
      <c r="D1279" t="s">
        <v>6</v>
      </c>
      <c r="E1279" t="s">
        <v>31</v>
      </c>
      <c r="F1279" t="s">
        <v>17</v>
      </c>
      <c r="G1279" t="s">
        <v>26</v>
      </c>
      <c r="H1279" t="s">
        <v>288</v>
      </c>
      <c r="I1279" t="s">
        <v>27</v>
      </c>
    </row>
    <row r="1280" spans="1:9" x14ac:dyDescent="0.2">
      <c r="A1280" t="s">
        <v>478</v>
      </c>
      <c r="B1280">
        <v>9.5957778577425935E-7</v>
      </c>
      <c r="C1280" t="s">
        <v>373</v>
      </c>
      <c r="D1280" t="s">
        <v>6</v>
      </c>
      <c r="E1280" t="s">
        <v>11</v>
      </c>
      <c r="F1280" t="s">
        <v>17</v>
      </c>
      <c r="G1280" t="s">
        <v>28</v>
      </c>
      <c r="H1280" t="s">
        <v>306</v>
      </c>
      <c r="I1280" t="s">
        <v>27</v>
      </c>
    </row>
    <row r="1283" spans="1:9" ht="16" x14ac:dyDescent="0.2">
      <c r="A1283" s="1" t="s">
        <v>4</v>
      </c>
      <c r="B1283" s="1" t="s">
        <v>479</v>
      </c>
    </row>
    <row r="1284" spans="1:9" x14ac:dyDescent="0.2">
      <c r="A1284" t="s">
        <v>5</v>
      </c>
      <c r="B1284" t="s">
        <v>6</v>
      </c>
    </row>
    <row r="1285" spans="1:9" x14ac:dyDescent="0.2">
      <c r="A1285" t="s">
        <v>7</v>
      </c>
      <c r="B1285">
        <v>1</v>
      </c>
    </row>
    <row r="1286" spans="1:9" x14ac:dyDescent="0.2">
      <c r="A1286" t="s">
        <v>8</v>
      </c>
      <c r="B1286" t="s">
        <v>309</v>
      </c>
    </row>
    <row r="1287" spans="1:9" x14ac:dyDescent="0.2">
      <c r="A1287" t="s">
        <v>9</v>
      </c>
      <c r="B1287" t="s">
        <v>10</v>
      </c>
    </row>
    <row r="1288" spans="1:9" x14ac:dyDescent="0.2">
      <c r="A1288" t="s">
        <v>11</v>
      </c>
      <c r="B1288" t="s">
        <v>31</v>
      </c>
    </row>
    <row r="1289" spans="1:9" x14ac:dyDescent="0.2">
      <c r="A1289" t="s">
        <v>13</v>
      </c>
      <c r="B1289" t="s">
        <v>14</v>
      </c>
    </row>
    <row r="1290" spans="1:9" x14ac:dyDescent="0.2">
      <c r="A1290" t="s">
        <v>15</v>
      </c>
      <c r="B1290" t="s">
        <v>289</v>
      </c>
    </row>
    <row r="1291" spans="1:9" x14ac:dyDescent="0.2">
      <c r="A1291" t="s">
        <v>16</v>
      </c>
      <c r="B1291" t="s">
        <v>290</v>
      </c>
    </row>
    <row r="1292" spans="1:9" x14ac:dyDescent="0.2">
      <c r="A1292" t="s">
        <v>18</v>
      </c>
      <c r="B1292" t="s">
        <v>17</v>
      </c>
    </row>
    <row r="1293" spans="1:9" x14ac:dyDescent="0.2">
      <c r="A1293" t="s">
        <v>19</v>
      </c>
      <c r="B1293" t="s">
        <v>387</v>
      </c>
    </row>
    <row r="1294" spans="1:9" ht="16" x14ac:dyDescent="0.2">
      <c r="A1294" s="1" t="s">
        <v>20</v>
      </c>
    </row>
    <row r="1295" spans="1:9" x14ac:dyDescent="0.2">
      <c r="A1295" t="s">
        <v>21</v>
      </c>
      <c r="B1295" t="s">
        <v>22</v>
      </c>
      <c r="C1295" t="s">
        <v>23</v>
      </c>
      <c r="D1295" t="s">
        <v>5</v>
      </c>
      <c r="E1295" t="s">
        <v>11</v>
      </c>
      <c r="F1295" t="s">
        <v>24</v>
      </c>
      <c r="G1295" t="s">
        <v>9</v>
      </c>
      <c r="H1295" t="s">
        <v>8</v>
      </c>
      <c r="I1295" t="s">
        <v>25</v>
      </c>
    </row>
    <row r="1296" spans="1:9" x14ac:dyDescent="0.2">
      <c r="A1296" t="s">
        <v>156</v>
      </c>
      <c r="B1296">
        <v>8.6094878537642952E-8</v>
      </c>
      <c r="C1296" t="s">
        <v>47</v>
      </c>
      <c r="D1296" t="s">
        <v>14</v>
      </c>
      <c r="E1296" t="s">
        <v>12</v>
      </c>
      <c r="F1296" t="s">
        <v>126</v>
      </c>
      <c r="G1296" t="s">
        <v>48</v>
      </c>
      <c r="I1296" t="s">
        <v>87</v>
      </c>
    </row>
    <row r="1297" spans="1:9" x14ac:dyDescent="0.2">
      <c r="A1297" t="s">
        <v>315</v>
      </c>
      <c r="B1297">
        <v>6.2899859134987583E-8</v>
      </c>
      <c r="C1297" t="s">
        <v>47</v>
      </c>
      <c r="D1297" t="s">
        <v>14</v>
      </c>
      <c r="E1297" t="s">
        <v>12</v>
      </c>
      <c r="F1297" t="s">
        <v>126</v>
      </c>
      <c r="G1297" t="s">
        <v>48</v>
      </c>
      <c r="I1297" t="s">
        <v>87</v>
      </c>
    </row>
    <row r="1298" spans="1:9" x14ac:dyDescent="0.2">
      <c r="A1298" t="s">
        <v>155</v>
      </c>
      <c r="B1298">
        <v>6.1639112507498902E-9</v>
      </c>
      <c r="C1298" t="s">
        <v>47</v>
      </c>
      <c r="D1298" t="s">
        <v>14</v>
      </c>
      <c r="E1298" t="s">
        <v>12</v>
      </c>
      <c r="F1298" t="s">
        <v>126</v>
      </c>
      <c r="G1298" t="s">
        <v>48</v>
      </c>
      <c r="I1298" t="s">
        <v>27</v>
      </c>
    </row>
    <row r="1299" spans="1:9" x14ac:dyDescent="0.2">
      <c r="A1299" t="s">
        <v>320</v>
      </c>
      <c r="B1299">
        <v>1.0840518932400331E-9</v>
      </c>
      <c r="C1299" t="s">
        <v>47</v>
      </c>
      <c r="D1299" t="s">
        <v>14</v>
      </c>
      <c r="E1299" t="s">
        <v>12</v>
      </c>
      <c r="F1299" t="s">
        <v>126</v>
      </c>
      <c r="G1299" t="s">
        <v>48</v>
      </c>
      <c r="I1299" t="s">
        <v>87</v>
      </c>
    </row>
    <row r="1300" spans="1:9" x14ac:dyDescent="0.2">
      <c r="A1300" t="s">
        <v>322</v>
      </c>
      <c r="B1300">
        <v>3.1372275420413562E-10</v>
      </c>
      <c r="C1300" t="s">
        <v>47</v>
      </c>
      <c r="D1300" t="s">
        <v>14</v>
      </c>
      <c r="E1300" t="s">
        <v>12</v>
      </c>
      <c r="F1300" t="s">
        <v>126</v>
      </c>
      <c r="G1300" t="s">
        <v>48</v>
      </c>
      <c r="I1300" t="s">
        <v>87</v>
      </c>
    </row>
    <row r="1301" spans="1:9" x14ac:dyDescent="0.2">
      <c r="A1301" t="s">
        <v>97</v>
      </c>
      <c r="B1301">
        <v>2.633654093171514E-4</v>
      </c>
      <c r="C1301" t="s">
        <v>47</v>
      </c>
      <c r="D1301" t="s">
        <v>14</v>
      </c>
      <c r="E1301" t="s">
        <v>12</v>
      </c>
      <c r="F1301" t="s">
        <v>126</v>
      </c>
      <c r="G1301" t="s">
        <v>48</v>
      </c>
      <c r="I1301" t="s">
        <v>87</v>
      </c>
    </row>
    <row r="1302" spans="1:9" x14ac:dyDescent="0.2">
      <c r="A1302" t="s">
        <v>291</v>
      </c>
      <c r="B1302">
        <v>9.0200311862780376E-7</v>
      </c>
      <c r="C1302" t="s">
        <v>47</v>
      </c>
      <c r="D1302" t="s">
        <v>14</v>
      </c>
      <c r="E1302" t="s">
        <v>12</v>
      </c>
      <c r="F1302" t="s">
        <v>86</v>
      </c>
      <c r="G1302" t="s">
        <v>48</v>
      </c>
      <c r="I1302" t="s">
        <v>27</v>
      </c>
    </row>
    <row r="1303" spans="1:9" x14ac:dyDescent="0.2">
      <c r="A1303" t="s">
        <v>162</v>
      </c>
      <c r="B1303">
        <v>2.8266109537204292E-9</v>
      </c>
      <c r="C1303" t="s">
        <v>47</v>
      </c>
      <c r="D1303" t="s">
        <v>14</v>
      </c>
      <c r="E1303" t="s">
        <v>12</v>
      </c>
      <c r="F1303" t="s">
        <v>126</v>
      </c>
      <c r="G1303" t="s">
        <v>48</v>
      </c>
      <c r="I1303" t="s">
        <v>87</v>
      </c>
    </row>
    <row r="1304" spans="1:9" x14ac:dyDescent="0.2">
      <c r="A1304" t="s">
        <v>310</v>
      </c>
      <c r="B1304">
        <v>1.8491733752249671E-8</v>
      </c>
      <c r="C1304" t="s">
        <v>47</v>
      </c>
      <c r="D1304" t="s">
        <v>14</v>
      </c>
      <c r="E1304" t="s">
        <v>12</v>
      </c>
      <c r="F1304" t="s">
        <v>126</v>
      </c>
      <c r="G1304" t="s">
        <v>48</v>
      </c>
      <c r="I1304" t="s">
        <v>27</v>
      </c>
    </row>
    <row r="1305" spans="1:9" x14ac:dyDescent="0.2">
      <c r="A1305" t="s">
        <v>158</v>
      </c>
      <c r="B1305">
        <v>9.245866876124834E-9</v>
      </c>
      <c r="C1305" t="s">
        <v>47</v>
      </c>
      <c r="D1305" t="s">
        <v>14</v>
      </c>
      <c r="E1305" t="s">
        <v>12</v>
      </c>
      <c r="F1305" t="s">
        <v>126</v>
      </c>
      <c r="G1305" t="s">
        <v>48</v>
      </c>
      <c r="I1305" t="s">
        <v>27</v>
      </c>
    </row>
    <row r="1306" spans="1:9" x14ac:dyDescent="0.2">
      <c r="A1306" t="s">
        <v>98</v>
      </c>
      <c r="B1306">
        <v>4.4722342586776713E-5</v>
      </c>
      <c r="C1306" t="s">
        <v>47</v>
      </c>
      <c r="D1306" t="s">
        <v>14</v>
      </c>
      <c r="E1306" t="s">
        <v>12</v>
      </c>
      <c r="F1306" t="s">
        <v>126</v>
      </c>
      <c r="G1306" t="s">
        <v>48</v>
      </c>
      <c r="I1306" t="s">
        <v>87</v>
      </c>
    </row>
    <row r="1307" spans="1:9" x14ac:dyDescent="0.2">
      <c r="A1307" t="s">
        <v>141</v>
      </c>
      <c r="B1307">
        <v>7.2234279298283537E-7</v>
      </c>
      <c r="C1307" t="s">
        <v>47</v>
      </c>
      <c r="D1307" t="s">
        <v>14</v>
      </c>
      <c r="E1307" t="s">
        <v>12</v>
      </c>
      <c r="F1307" t="s">
        <v>86</v>
      </c>
      <c r="G1307" t="s">
        <v>48</v>
      </c>
      <c r="I1307" t="s">
        <v>87</v>
      </c>
    </row>
    <row r="1308" spans="1:9" x14ac:dyDescent="0.2">
      <c r="A1308" t="s">
        <v>142</v>
      </c>
      <c r="B1308">
        <v>1.9259719859547262E-6</v>
      </c>
      <c r="C1308" t="s">
        <v>47</v>
      </c>
      <c r="D1308" t="s">
        <v>14</v>
      </c>
      <c r="E1308" t="s">
        <v>12</v>
      </c>
      <c r="F1308" t="s">
        <v>126</v>
      </c>
      <c r="G1308" t="s">
        <v>48</v>
      </c>
      <c r="I1308" t="s">
        <v>87</v>
      </c>
    </row>
    <row r="1309" spans="1:9" x14ac:dyDescent="0.2">
      <c r="A1309" t="s">
        <v>318</v>
      </c>
      <c r="B1309">
        <v>1.091012291382731E-7</v>
      </c>
      <c r="C1309" t="s">
        <v>47</v>
      </c>
      <c r="D1309" t="s">
        <v>14</v>
      </c>
      <c r="E1309" t="s">
        <v>12</v>
      </c>
      <c r="F1309" t="s">
        <v>126</v>
      </c>
      <c r="G1309" t="s">
        <v>48</v>
      </c>
      <c r="I1309" t="s">
        <v>27</v>
      </c>
    </row>
    <row r="1310" spans="1:9" x14ac:dyDescent="0.2">
      <c r="A1310" t="s">
        <v>295</v>
      </c>
      <c r="B1310">
        <v>4.9142857142857137E-4</v>
      </c>
      <c r="C1310" t="s">
        <v>373</v>
      </c>
      <c r="D1310" t="s">
        <v>6</v>
      </c>
      <c r="E1310" t="s">
        <v>296</v>
      </c>
      <c r="F1310" t="s">
        <v>17</v>
      </c>
      <c r="G1310" t="s">
        <v>28</v>
      </c>
      <c r="H1310" t="s">
        <v>297</v>
      </c>
      <c r="I1310" t="s">
        <v>298</v>
      </c>
    </row>
    <row r="1311" spans="1:9" x14ac:dyDescent="0.2">
      <c r="A1311" t="s">
        <v>319</v>
      </c>
      <c r="B1311">
        <v>8.4445584135273478E-8</v>
      </c>
      <c r="C1311" t="s">
        <v>47</v>
      </c>
      <c r="D1311" t="s">
        <v>14</v>
      </c>
      <c r="E1311" t="s">
        <v>12</v>
      </c>
      <c r="F1311" t="s">
        <v>126</v>
      </c>
      <c r="G1311" t="s">
        <v>48</v>
      </c>
      <c r="I1311" t="s">
        <v>27</v>
      </c>
    </row>
    <row r="1312" spans="1:9" x14ac:dyDescent="0.2">
      <c r="A1312" t="s">
        <v>311</v>
      </c>
      <c r="B1312">
        <v>3.4517903004199388E-8</v>
      </c>
      <c r="C1312" t="s">
        <v>47</v>
      </c>
      <c r="D1312" t="s">
        <v>14</v>
      </c>
      <c r="E1312" t="s">
        <v>12</v>
      </c>
      <c r="F1312" t="s">
        <v>126</v>
      </c>
      <c r="G1312" t="s">
        <v>48</v>
      </c>
      <c r="I1312" t="s">
        <v>27</v>
      </c>
    </row>
    <row r="1313" spans="1:9" x14ac:dyDescent="0.2">
      <c r="A1313" t="s">
        <v>325</v>
      </c>
      <c r="B1313">
        <v>7.6566989021108329E-10</v>
      </c>
      <c r="C1313" t="s">
        <v>47</v>
      </c>
      <c r="D1313" t="s">
        <v>14</v>
      </c>
      <c r="E1313" t="s">
        <v>12</v>
      </c>
      <c r="F1313" t="s">
        <v>126</v>
      </c>
      <c r="G1313" t="s">
        <v>48</v>
      </c>
      <c r="I1313" t="s">
        <v>33</v>
      </c>
    </row>
    <row r="1314" spans="1:9" x14ac:dyDescent="0.2">
      <c r="A1314" t="s">
        <v>300</v>
      </c>
      <c r="B1314">
        <v>-1.8627480800071229E-4</v>
      </c>
      <c r="C1314" t="s">
        <v>373</v>
      </c>
      <c r="D1314" t="s">
        <v>6</v>
      </c>
      <c r="E1314" t="s">
        <v>12</v>
      </c>
      <c r="F1314" t="s">
        <v>17</v>
      </c>
      <c r="G1314" t="s">
        <v>28</v>
      </c>
      <c r="H1314" t="s">
        <v>301</v>
      </c>
      <c r="I1314" t="s">
        <v>294</v>
      </c>
    </row>
    <row r="1315" spans="1:9" x14ac:dyDescent="0.2">
      <c r="A1315" t="s">
        <v>120</v>
      </c>
      <c r="B1315">
        <v>4.0907337879394531E-6</v>
      </c>
      <c r="C1315" t="s">
        <v>47</v>
      </c>
      <c r="D1315" t="s">
        <v>14</v>
      </c>
      <c r="E1315" t="s">
        <v>12</v>
      </c>
      <c r="F1315" t="s">
        <v>126</v>
      </c>
      <c r="G1315" t="s">
        <v>48</v>
      </c>
      <c r="I1315" t="s">
        <v>87</v>
      </c>
    </row>
    <row r="1316" spans="1:9" x14ac:dyDescent="0.2">
      <c r="A1316" t="s">
        <v>321</v>
      </c>
      <c r="B1316">
        <v>1.849173375224967E-9</v>
      </c>
      <c r="C1316" t="s">
        <v>47</v>
      </c>
      <c r="D1316" t="s">
        <v>14</v>
      </c>
      <c r="E1316" t="s">
        <v>12</v>
      </c>
      <c r="F1316" t="s">
        <v>126</v>
      </c>
      <c r="G1316" t="s">
        <v>48</v>
      </c>
      <c r="I1316" t="s">
        <v>27</v>
      </c>
    </row>
    <row r="1317" spans="1:9" x14ac:dyDescent="0.2">
      <c r="A1317" t="s">
        <v>96</v>
      </c>
      <c r="B1317">
        <v>0.1137689898947966</v>
      </c>
      <c r="C1317" t="s">
        <v>47</v>
      </c>
      <c r="D1317" t="s">
        <v>14</v>
      </c>
      <c r="E1317" t="s">
        <v>12</v>
      </c>
      <c r="F1317" t="s">
        <v>86</v>
      </c>
      <c r="G1317" t="s">
        <v>48</v>
      </c>
      <c r="I1317" t="s">
        <v>87</v>
      </c>
    </row>
    <row r="1318" spans="1:9" x14ac:dyDescent="0.2">
      <c r="A1318" t="s">
        <v>99</v>
      </c>
      <c r="B1318">
        <v>1.237291683051868E-7</v>
      </c>
      <c r="C1318" t="s">
        <v>47</v>
      </c>
      <c r="D1318" t="s">
        <v>14</v>
      </c>
      <c r="E1318" t="s">
        <v>12</v>
      </c>
      <c r="F1318" t="s">
        <v>126</v>
      </c>
      <c r="G1318" t="s">
        <v>48</v>
      </c>
      <c r="I1318" t="s">
        <v>87</v>
      </c>
    </row>
    <row r="1319" spans="1:9" x14ac:dyDescent="0.2">
      <c r="A1319" t="s">
        <v>159</v>
      </c>
      <c r="B1319">
        <v>1.9102920181736959E-10</v>
      </c>
      <c r="C1319" t="s">
        <v>47</v>
      </c>
      <c r="D1319" t="s">
        <v>14</v>
      </c>
      <c r="E1319" t="s">
        <v>12</v>
      </c>
      <c r="F1319" t="s">
        <v>126</v>
      </c>
      <c r="G1319" t="s">
        <v>48</v>
      </c>
      <c r="I1319" t="s">
        <v>87</v>
      </c>
    </row>
    <row r="1320" spans="1:9" x14ac:dyDescent="0.2">
      <c r="A1320" t="s">
        <v>157</v>
      </c>
      <c r="B1320">
        <v>2.8169074415927002E-7</v>
      </c>
      <c r="C1320" t="s">
        <v>47</v>
      </c>
      <c r="D1320" t="s">
        <v>14</v>
      </c>
      <c r="E1320" t="s">
        <v>12</v>
      </c>
      <c r="F1320" t="s">
        <v>126</v>
      </c>
      <c r="G1320" t="s">
        <v>48</v>
      </c>
      <c r="I1320" t="s">
        <v>27</v>
      </c>
    </row>
    <row r="1321" spans="1:9" x14ac:dyDescent="0.2">
      <c r="A1321" t="s">
        <v>164</v>
      </c>
      <c r="B1321">
        <v>5.1776854506299074E-7</v>
      </c>
      <c r="C1321" t="s">
        <v>47</v>
      </c>
      <c r="D1321" t="s">
        <v>14</v>
      </c>
      <c r="E1321" t="s">
        <v>12</v>
      </c>
      <c r="F1321" t="s">
        <v>126</v>
      </c>
      <c r="G1321" t="s">
        <v>48</v>
      </c>
      <c r="I1321" t="s">
        <v>27</v>
      </c>
    </row>
    <row r="1322" spans="1:9" x14ac:dyDescent="0.2">
      <c r="A1322" t="s">
        <v>161</v>
      </c>
      <c r="B1322">
        <v>3.02656814648537E-6</v>
      </c>
      <c r="C1322" t="s">
        <v>47</v>
      </c>
      <c r="D1322" t="s">
        <v>14</v>
      </c>
      <c r="E1322" t="s">
        <v>12</v>
      </c>
      <c r="F1322" t="s">
        <v>126</v>
      </c>
      <c r="G1322" t="s">
        <v>48</v>
      </c>
      <c r="I1322" t="s">
        <v>87</v>
      </c>
    </row>
    <row r="1323" spans="1:9" x14ac:dyDescent="0.2">
      <c r="A1323" t="s">
        <v>299</v>
      </c>
      <c r="B1323">
        <v>1.361949987216584E-3</v>
      </c>
      <c r="C1323" t="s">
        <v>373</v>
      </c>
      <c r="D1323" t="s">
        <v>32</v>
      </c>
      <c r="E1323" t="s">
        <v>296</v>
      </c>
      <c r="F1323" t="s">
        <v>17</v>
      </c>
      <c r="G1323" t="s">
        <v>28</v>
      </c>
      <c r="H1323" t="s">
        <v>298</v>
      </c>
      <c r="I1323" t="s">
        <v>298</v>
      </c>
    </row>
    <row r="1324" spans="1:9" x14ac:dyDescent="0.2">
      <c r="A1324" t="s">
        <v>292</v>
      </c>
      <c r="B1324">
        <v>-1.6074551984934091E-4</v>
      </c>
      <c r="C1324" t="s">
        <v>373</v>
      </c>
      <c r="D1324" t="s">
        <v>6</v>
      </c>
      <c r="E1324" t="s">
        <v>12</v>
      </c>
      <c r="F1324" t="s">
        <v>17</v>
      </c>
      <c r="G1324" t="s">
        <v>28</v>
      </c>
      <c r="H1324" t="s">
        <v>293</v>
      </c>
      <c r="I1324" t="s">
        <v>294</v>
      </c>
    </row>
    <row r="1325" spans="1:9" x14ac:dyDescent="0.2">
      <c r="A1325" t="s">
        <v>304</v>
      </c>
      <c r="B1325">
        <v>-9.1050129228036086E-5</v>
      </c>
      <c r="C1325" t="s">
        <v>373</v>
      </c>
      <c r="D1325" t="s">
        <v>6</v>
      </c>
      <c r="E1325" t="s">
        <v>12</v>
      </c>
      <c r="F1325" t="s">
        <v>17</v>
      </c>
      <c r="G1325" t="s">
        <v>28</v>
      </c>
      <c r="H1325" t="s">
        <v>305</v>
      </c>
      <c r="I1325" t="s">
        <v>294</v>
      </c>
    </row>
    <row r="1326" spans="1:9" x14ac:dyDescent="0.2">
      <c r="A1326" t="s">
        <v>313</v>
      </c>
      <c r="B1326">
        <v>6.0406330257348909E-8</v>
      </c>
      <c r="C1326" t="s">
        <v>47</v>
      </c>
      <c r="D1326" t="s">
        <v>14</v>
      </c>
      <c r="E1326" t="s">
        <v>12</v>
      </c>
      <c r="F1326" t="s">
        <v>126</v>
      </c>
      <c r="G1326" t="s">
        <v>48</v>
      </c>
      <c r="I1326" t="s">
        <v>27</v>
      </c>
    </row>
    <row r="1327" spans="1:9" x14ac:dyDescent="0.2">
      <c r="A1327" t="s">
        <v>302</v>
      </c>
      <c r="B1327">
        <v>1.9575386829794888E-6</v>
      </c>
      <c r="C1327" t="s">
        <v>373</v>
      </c>
      <c r="D1327" t="s">
        <v>32</v>
      </c>
      <c r="E1327" t="s">
        <v>12</v>
      </c>
      <c r="F1327" t="s">
        <v>17</v>
      </c>
      <c r="G1327" t="s">
        <v>28</v>
      </c>
      <c r="H1327" t="s">
        <v>303</v>
      </c>
      <c r="I1327" t="s">
        <v>27</v>
      </c>
    </row>
    <row r="1328" spans="1:9" x14ac:dyDescent="0.2">
      <c r="A1328" t="s">
        <v>323</v>
      </c>
      <c r="B1328">
        <v>2.4655645002999561E-8</v>
      </c>
      <c r="C1328" t="s">
        <v>47</v>
      </c>
      <c r="D1328" t="s">
        <v>14</v>
      </c>
      <c r="E1328" t="s">
        <v>12</v>
      </c>
      <c r="F1328" t="s">
        <v>126</v>
      </c>
      <c r="G1328" t="s">
        <v>48</v>
      </c>
      <c r="I1328" t="s">
        <v>27</v>
      </c>
    </row>
    <row r="1329" spans="1:9" x14ac:dyDescent="0.2">
      <c r="A1329" t="s">
        <v>85</v>
      </c>
      <c r="B1329">
        <v>6.1639112507498896E-6</v>
      </c>
      <c r="C1329" t="s">
        <v>47</v>
      </c>
      <c r="D1329" t="s">
        <v>14</v>
      </c>
      <c r="E1329" t="s">
        <v>12</v>
      </c>
      <c r="F1329" t="s">
        <v>126</v>
      </c>
      <c r="G1329" t="s">
        <v>48</v>
      </c>
      <c r="I1329" t="s">
        <v>87</v>
      </c>
    </row>
    <row r="1330" spans="1:9" x14ac:dyDescent="0.2">
      <c r="A1330" t="s">
        <v>316</v>
      </c>
      <c r="B1330">
        <v>2.174316118246484E-12</v>
      </c>
      <c r="C1330" t="s">
        <v>47</v>
      </c>
      <c r="D1330" t="s">
        <v>14</v>
      </c>
      <c r="E1330" t="s">
        <v>12</v>
      </c>
      <c r="F1330" t="s">
        <v>126</v>
      </c>
      <c r="G1330" t="s">
        <v>48</v>
      </c>
      <c r="I1330" t="s">
        <v>87</v>
      </c>
    </row>
    <row r="1331" spans="1:9" x14ac:dyDescent="0.2">
      <c r="A1331" t="s">
        <v>324</v>
      </c>
      <c r="B1331">
        <v>5.1553819683319832E-6</v>
      </c>
      <c r="C1331" t="s">
        <v>47</v>
      </c>
      <c r="D1331" t="s">
        <v>14</v>
      </c>
      <c r="E1331" t="s">
        <v>12</v>
      </c>
      <c r="F1331" t="s">
        <v>126</v>
      </c>
      <c r="G1331" t="s">
        <v>48</v>
      </c>
      <c r="I1331" t="s">
        <v>27</v>
      </c>
    </row>
    <row r="1332" spans="1:9" x14ac:dyDescent="0.2">
      <c r="A1332" t="s">
        <v>314</v>
      </c>
      <c r="B1332">
        <v>3.183820030289495E-10</v>
      </c>
      <c r="C1332" t="s">
        <v>47</v>
      </c>
      <c r="D1332" t="s">
        <v>14</v>
      </c>
      <c r="E1332" t="s">
        <v>12</v>
      </c>
      <c r="F1332" t="s">
        <v>126</v>
      </c>
      <c r="G1332" t="s">
        <v>48</v>
      </c>
      <c r="I1332" t="s">
        <v>87</v>
      </c>
    </row>
    <row r="1333" spans="1:9" x14ac:dyDescent="0.2">
      <c r="A1333" t="s">
        <v>163</v>
      </c>
      <c r="B1333">
        <v>3.6983467504499341E-9</v>
      </c>
      <c r="C1333" t="s">
        <v>47</v>
      </c>
      <c r="D1333" t="s">
        <v>14</v>
      </c>
      <c r="E1333" t="s">
        <v>12</v>
      </c>
      <c r="F1333" t="s">
        <v>126</v>
      </c>
      <c r="G1333" t="s">
        <v>48</v>
      </c>
      <c r="I1333" t="s">
        <v>27</v>
      </c>
    </row>
    <row r="1334" spans="1:9" x14ac:dyDescent="0.2">
      <c r="A1334" t="s">
        <v>312</v>
      </c>
      <c r="B1334">
        <v>3.6186832539387909E-12</v>
      </c>
      <c r="C1334" t="s">
        <v>47</v>
      </c>
      <c r="D1334" t="s">
        <v>14</v>
      </c>
      <c r="E1334" t="s">
        <v>12</v>
      </c>
      <c r="F1334" t="s">
        <v>126</v>
      </c>
      <c r="G1334" t="s">
        <v>48</v>
      </c>
      <c r="I1334" t="s">
        <v>87</v>
      </c>
    </row>
    <row r="1335" spans="1:9" x14ac:dyDescent="0.2">
      <c r="A1335" t="s">
        <v>160</v>
      </c>
      <c r="B1335">
        <v>6.1639112507498912E-10</v>
      </c>
      <c r="C1335" t="s">
        <v>47</v>
      </c>
      <c r="D1335" t="s">
        <v>14</v>
      </c>
      <c r="E1335" t="s">
        <v>12</v>
      </c>
      <c r="F1335" t="s">
        <v>126</v>
      </c>
      <c r="G1335" t="s">
        <v>48</v>
      </c>
      <c r="I1335" t="s">
        <v>27</v>
      </c>
    </row>
    <row r="1336" spans="1:9" x14ac:dyDescent="0.2">
      <c r="A1336" t="s">
        <v>317</v>
      </c>
      <c r="B1336">
        <v>3.6186832539387909E-12</v>
      </c>
      <c r="C1336" t="s">
        <v>47</v>
      </c>
      <c r="D1336" t="s">
        <v>14</v>
      </c>
      <c r="E1336" t="s">
        <v>12</v>
      </c>
      <c r="F1336" t="s">
        <v>126</v>
      </c>
      <c r="G1336" t="s">
        <v>48</v>
      </c>
      <c r="I1336" t="s">
        <v>27</v>
      </c>
    </row>
    <row r="1337" spans="1:9" x14ac:dyDescent="0.2">
      <c r="A1337" t="s">
        <v>460</v>
      </c>
      <c r="B1337">
        <v>3.6117139649141768E-2</v>
      </c>
      <c r="C1337" t="s">
        <v>373</v>
      </c>
      <c r="D1337" t="s">
        <v>6</v>
      </c>
      <c r="E1337" t="s">
        <v>12</v>
      </c>
      <c r="F1337" t="s">
        <v>17</v>
      </c>
      <c r="G1337" t="s">
        <v>28</v>
      </c>
      <c r="H1337" t="s">
        <v>287</v>
      </c>
      <c r="I1337" t="s">
        <v>29</v>
      </c>
    </row>
    <row r="1338" spans="1:9" x14ac:dyDescent="0.2">
      <c r="A1338" t="s">
        <v>479</v>
      </c>
      <c r="B1338">
        <v>1</v>
      </c>
      <c r="C1338" t="s">
        <v>373</v>
      </c>
      <c r="D1338" t="s">
        <v>6</v>
      </c>
      <c r="E1338" t="s">
        <v>31</v>
      </c>
      <c r="F1338" t="s">
        <v>17</v>
      </c>
      <c r="G1338" t="s">
        <v>26</v>
      </c>
      <c r="H1338" t="s">
        <v>309</v>
      </c>
      <c r="I1338" t="s">
        <v>27</v>
      </c>
    </row>
    <row r="1339" spans="1:9" x14ac:dyDescent="0.2">
      <c r="A1339" t="s">
        <v>480</v>
      </c>
      <c r="B1339">
        <v>9.5957778577425935E-7</v>
      </c>
      <c r="C1339" t="s">
        <v>373</v>
      </c>
      <c r="D1339" t="s">
        <v>6</v>
      </c>
      <c r="E1339" t="s">
        <v>11</v>
      </c>
      <c r="F1339" t="s">
        <v>17</v>
      </c>
      <c r="G1339" t="s">
        <v>28</v>
      </c>
      <c r="H1339" t="s">
        <v>363</v>
      </c>
      <c r="I1339" t="s">
        <v>27</v>
      </c>
    </row>
    <row r="1342" spans="1:9" ht="16" x14ac:dyDescent="0.2">
      <c r="A1342" s="1" t="s">
        <v>4</v>
      </c>
      <c r="B1342" s="1" t="s">
        <v>597</v>
      </c>
    </row>
    <row r="1343" spans="1:9" x14ac:dyDescent="0.2">
      <c r="A1343" t="s">
        <v>5</v>
      </c>
      <c r="B1343" t="s">
        <v>6</v>
      </c>
    </row>
    <row r="1344" spans="1:9" x14ac:dyDescent="0.2">
      <c r="A1344" t="s">
        <v>7</v>
      </c>
      <c r="B1344">
        <v>1</v>
      </c>
    </row>
    <row r="1345" spans="1:9" x14ac:dyDescent="0.2">
      <c r="A1345" t="s">
        <v>8</v>
      </c>
      <c r="B1345" t="s">
        <v>327</v>
      </c>
    </row>
    <row r="1346" spans="1:9" x14ac:dyDescent="0.2">
      <c r="A1346" t="s">
        <v>9</v>
      </c>
      <c r="B1346" t="s">
        <v>10</v>
      </c>
    </row>
    <row r="1347" spans="1:9" x14ac:dyDescent="0.2">
      <c r="A1347" t="s">
        <v>11</v>
      </c>
      <c r="B1347" t="s">
        <v>31</v>
      </c>
    </row>
    <row r="1348" spans="1:9" x14ac:dyDescent="0.2">
      <c r="A1348" t="s">
        <v>13</v>
      </c>
      <c r="B1348" t="s">
        <v>14</v>
      </c>
    </row>
    <row r="1349" spans="1:9" x14ac:dyDescent="0.2">
      <c r="A1349" t="s">
        <v>15</v>
      </c>
      <c r="B1349" t="s">
        <v>289</v>
      </c>
    </row>
    <row r="1350" spans="1:9" x14ac:dyDescent="0.2">
      <c r="A1350" t="s">
        <v>16</v>
      </c>
      <c r="B1350" t="s">
        <v>290</v>
      </c>
    </row>
    <row r="1351" spans="1:9" x14ac:dyDescent="0.2">
      <c r="A1351" t="s">
        <v>18</v>
      </c>
      <c r="B1351" t="s">
        <v>17</v>
      </c>
    </row>
    <row r="1352" spans="1:9" x14ac:dyDescent="0.2">
      <c r="A1352" t="s">
        <v>19</v>
      </c>
      <c r="B1352" t="s">
        <v>388</v>
      </c>
    </row>
    <row r="1353" spans="1:9" ht="16" x14ac:dyDescent="0.2">
      <c r="A1353" s="1" t="s">
        <v>20</v>
      </c>
    </row>
    <row r="1354" spans="1:9" x14ac:dyDescent="0.2">
      <c r="A1354" t="s">
        <v>21</v>
      </c>
      <c r="B1354" t="s">
        <v>22</v>
      </c>
      <c r="C1354" t="s">
        <v>23</v>
      </c>
      <c r="D1354" t="s">
        <v>5</v>
      </c>
      <c r="E1354" t="s">
        <v>11</v>
      </c>
      <c r="F1354" t="s">
        <v>24</v>
      </c>
      <c r="G1354" t="s">
        <v>9</v>
      </c>
      <c r="H1354" t="s">
        <v>8</v>
      </c>
      <c r="I1354" t="s">
        <v>25</v>
      </c>
    </row>
    <row r="1355" spans="1:9" x14ac:dyDescent="0.2">
      <c r="A1355" t="s">
        <v>156</v>
      </c>
      <c r="B1355">
        <v>1.331632910900996E-6</v>
      </c>
      <c r="C1355" t="s">
        <v>47</v>
      </c>
      <c r="D1355" t="s">
        <v>14</v>
      </c>
      <c r="E1355" t="s">
        <v>12</v>
      </c>
      <c r="F1355" t="s">
        <v>126</v>
      </c>
      <c r="G1355" t="s">
        <v>48</v>
      </c>
      <c r="I1355" t="s">
        <v>87</v>
      </c>
    </row>
    <row r="1356" spans="1:9" x14ac:dyDescent="0.2">
      <c r="A1356" t="s">
        <v>315</v>
      </c>
      <c r="B1356">
        <v>6.4335218863885062E-8</v>
      </c>
      <c r="C1356" t="s">
        <v>47</v>
      </c>
      <c r="D1356" t="s">
        <v>14</v>
      </c>
      <c r="E1356" t="s">
        <v>12</v>
      </c>
      <c r="F1356" t="s">
        <v>126</v>
      </c>
      <c r="G1356" t="s">
        <v>48</v>
      </c>
      <c r="I1356" t="s">
        <v>87</v>
      </c>
    </row>
    <row r="1357" spans="1:9" x14ac:dyDescent="0.2">
      <c r="A1357" t="s">
        <v>155</v>
      </c>
      <c r="B1357">
        <v>9.7540038954735482E-10</v>
      </c>
      <c r="C1357" t="s">
        <v>47</v>
      </c>
      <c r="D1357" t="s">
        <v>14</v>
      </c>
      <c r="E1357" t="s">
        <v>12</v>
      </c>
      <c r="F1357" t="s">
        <v>126</v>
      </c>
      <c r="G1357" t="s">
        <v>48</v>
      </c>
      <c r="I1357" t="s">
        <v>27</v>
      </c>
    </row>
    <row r="1358" spans="1:9" x14ac:dyDescent="0.2">
      <c r="A1358" t="s">
        <v>320</v>
      </c>
      <c r="B1358">
        <v>1.1087896979504139E-9</v>
      </c>
      <c r="C1358" t="s">
        <v>47</v>
      </c>
      <c r="D1358" t="s">
        <v>14</v>
      </c>
      <c r="E1358" t="s">
        <v>12</v>
      </c>
      <c r="F1358" t="s">
        <v>126</v>
      </c>
      <c r="G1358" t="s">
        <v>48</v>
      </c>
      <c r="I1358" t="s">
        <v>87</v>
      </c>
    </row>
    <row r="1359" spans="1:9" x14ac:dyDescent="0.2">
      <c r="A1359" t="s">
        <v>322</v>
      </c>
      <c r="B1359">
        <v>3.2088183235814279E-10</v>
      </c>
      <c r="C1359" t="s">
        <v>47</v>
      </c>
      <c r="D1359" t="s">
        <v>14</v>
      </c>
      <c r="E1359" t="s">
        <v>12</v>
      </c>
      <c r="F1359" t="s">
        <v>126</v>
      </c>
      <c r="G1359" t="s">
        <v>48</v>
      </c>
      <c r="I1359" t="s">
        <v>87</v>
      </c>
    </row>
    <row r="1360" spans="1:9" x14ac:dyDescent="0.2">
      <c r="A1360" t="s">
        <v>97</v>
      </c>
      <c r="B1360">
        <v>1.0523999570279841E-3</v>
      </c>
      <c r="C1360" t="s">
        <v>47</v>
      </c>
      <c r="D1360" t="s">
        <v>14</v>
      </c>
      <c r="E1360" t="s">
        <v>12</v>
      </c>
      <c r="F1360" t="s">
        <v>126</v>
      </c>
      <c r="G1360" t="s">
        <v>48</v>
      </c>
      <c r="I1360" t="s">
        <v>87</v>
      </c>
    </row>
    <row r="1361" spans="1:9" x14ac:dyDescent="0.2">
      <c r="A1361" t="s">
        <v>291</v>
      </c>
      <c r="B1361">
        <v>9.0200311862780376E-7</v>
      </c>
      <c r="C1361" t="s">
        <v>47</v>
      </c>
      <c r="D1361" t="s">
        <v>14</v>
      </c>
      <c r="E1361" t="s">
        <v>12</v>
      </c>
      <c r="F1361" t="s">
        <v>86</v>
      </c>
      <c r="G1361" t="s">
        <v>48</v>
      </c>
      <c r="I1361" t="s">
        <v>27</v>
      </c>
    </row>
    <row r="1362" spans="1:9" x14ac:dyDescent="0.2">
      <c r="A1362" t="s">
        <v>162</v>
      </c>
      <c r="B1362">
        <v>2.891113539068416E-9</v>
      </c>
      <c r="C1362" t="s">
        <v>47</v>
      </c>
      <c r="D1362" t="s">
        <v>14</v>
      </c>
      <c r="E1362" t="s">
        <v>12</v>
      </c>
      <c r="F1362" t="s">
        <v>126</v>
      </c>
      <c r="G1362" t="s">
        <v>48</v>
      </c>
      <c r="I1362" t="s">
        <v>87</v>
      </c>
    </row>
    <row r="1363" spans="1:9" x14ac:dyDescent="0.2">
      <c r="A1363" t="s">
        <v>310</v>
      </c>
      <c r="B1363">
        <v>2.926201168642064E-9</v>
      </c>
      <c r="C1363" t="s">
        <v>47</v>
      </c>
      <c r="D1363" t="s">
        <v>14</v>
      </c>
      <c r="E1363" t="s">
        <v>12</v>
      </c>
      <c r="F1363" t="s">
        <v>126</v>
      </c>
      <c r="G1363" t="s">
        <v>48</v>
      </c>
      <c r="I1363" t="s">
        <v>27</v>
      </c>
    </row>
    <row r="1364" spans="1:9" x14ac:dyDescent="0.2">
      <c r="A1364" t="s">
        <v>158</v>
      </c>
      <c r="B1364">
        <v>1.463100584321032E-9</v>
      </c>
      <c r="C1364" t="s">
        <v>47</v>
      </c>
      <c r="D1364" t="s">
        <v>14</v>
      </c>
      <c r="E1364" t="s">
        <v>12</v>
      </c>
      <c r="F1364" t="s">
        <v>126</v>
      </c>
      <c r="G1364" t="s">
        <v>48</v>
      </c>
      <c r="I1364" t="s">
        <v>27</v>
      </c>
    </row>
    <row r="1365" spans="1:9" x14ac:dyDescent="0.2">
      <c r="A1365" t="s">
        <v>98</v>
      </c>
      <c r="B1365">
        <v>4.07086148799E-4</v>
      </c>
      <c r="C1365" t="s">
        <v>47</v>
      </c>
      <c r="D1365" t="s">
        <v>14</v>
      </c>
      <c r="E1365" t="s">
        <v>12</v>
      </c>
      <c r="F1365" t="s">
        <v>126</v>
      </c>
      <c r="G1365" t="s">
        <v>48</v>
      </c>
      <c r="I1365" t="s">
        <v>87</v>
      </c>
    </row>
    <row r="1366" spans="1:9" x14ac:dyDescent="0.2">
      <c r="A1366" t="s">
        <v>141</v>
      </c>
      <c r="B1366">
        <v>2.586010703939765E-5</v>
      </c>
      <c r="C1366" t="s">
        <v>47</v>
      </c>
      <c r="D1366" t="s">
        <v>14</v>
      </c>
      <c r="E1366" t="s">
        <v>12</v>
      </c>
      <c r="F1366" t="s">
        <v>86</v>
      </c>
      <c r="G1366" t="s">
        <v>48</v>
      </c>
      <c r="I1366" t="s">
        <v>87</v>
      </c>
    </row>
    <row r="1367" spans="1:9" x14ac:dyDescent="0.2">
      <c r="A1367" t="s">
        <v>142</v>
      </c>
      <c r="B1367">
        <v>5.1185770838207616E-7</v>
      </c>
      <c r="C1367" t="s">
        <v>47</v>
      </c>
      <c r="D1367" t="s">
        <v>14</v>
      </c>
      <c r="E1367" t="s">
        <v>12</v>
      </c>
      <c r="F1367" t="s">
        <v>126</v>
      </c>
      <c r="G1367" t="s">
        <v>48</v>
      </c>
      <c r="I1367" t="s">
        <v>87</v>
      </c>
    </row>
    <row r="1368" spans="1:9" x14ac:dyDescent="0.2">
      <c r="A1368" t="s">
        <v>318</v>
      </c>
      <c r="B1368">
        <v>1.7264586894988171E-8</v>
      </c>
      <c r="C1368" t="s">
        <v>47</v>
      </c>
      <c r="D1368" t="s">
        <v>14</v>
      </c>
      <c r="E1368" t="s">
        <v>12</v>
      </c>
      <c r="F1368" t="s">
        <v>126</v>
      </c>
      <c r="G1368" t="s">
        <v>48</v>
      </c>
      <c r="I1368" t="s">
        <v>27</v>
      </c>
    </row>
    <row r="1369" spans="1:9" x14ac:dyDescent="0.2">
      <c r="A1369" t="s">
        <v>295</v>
      </c>
      <c r="B1369">
        <v>4.9142857142857137E-4</v>
      </c>
      <c r="C1369" t="s">
        <v>373</v>
      </c>
      <c r="D1369" t="s">
        <v>6</v>
      </c>
      <c r="E1369" t="s">
        <v>296</v>
      </c>
      <c r="F1369" t="s">
        <v>17</v>
      </c>
      <c r="G1369" t="s">
        <v>28</v>
      </c>
      <c r="H1369" t="s">
        <v>297</v>
      </c>
      <c r="I1369" t="s">
        <v>298</v>
      </c>
    </row>
    <row r="1370" spans="1:9" x14ac:dyDescent="0.2">
      <c r="A1370" t="s">
        <v>319</v>
      </c>
      <c r="B1370">
        <v>1.336298533679876E-8</v>
      </c>
      <c r="C1370" t="s">
        <v>47</v>
      </c>
      <c r="D1370" t="s">
        <v>14</v>
      </c>
      <c r="E1370" t="s">
        <v>12</v>
      </c>
      <c r="F1370" t="s">
        <v>126</v>
      </c>
      <c r="G1370" t="s">
        <v>48</v>
      </c>
      <c r="I1370" t="s">
        <v>27</v>
      </c>
    </row>
    <row r="1371" spans="1:9" x14ac:dyDescent="0.2">
      <c r="A1371" t="s">
        <v>311</v>
      </c>
      <c r="B1371">
        <v>5.462242181465186E-9</v>
      </c>
      <c r="C1371" t="s">
        <v>47</v>
      </c>
      <c r="D1371" t="s">
        <v>14</v>
      </c>
      <c r="E1371" t="s">
        <v>12</v>
      </c>
      <c r="F1371" t="s">
        <v>126</v>
      </c>
      <c r="G1371" t="s">
        <v>48</v>
      </c>
      <c r="I1371" t="s">
        <v>27</v>
      </c>
    </row>
    <row r="1372" spans="1:9" x14ac:dyDescent="0.2">
      <c r="A1372" t="s">
        <v>325</v>
      </c>
      <c r="B1372">
        <v>7.8314229382457628E-10</v>
      </c>
      <c r="C1372" t="s">
        <v>47</v>
      </c>
      <c r="D1372" t="s">
        <v>14</v>
      </c>
      <c r="E1372" t="s">
        <v>12</v>
      </c>
      <c r="F1372" t="s">
        <v>126</v>
      </c>
      <c r="G1372" t="s">
        <v>48</v>
      </c>
      <c r="I1372" t="s">
        <v>33</v>
      </c>
    </row>
    <row r="1373" spans="1:9" x14ac:dyDescent="0.2">
      <c r="A1373" t="s">
        <v>300</v>
      </c>
      <c r="B1373">
        <v>-1.868635531834677E-4</v>
      </c>
      <c r="C1373" t="s">
        <v>373</v>
      </c>
      <c r="D1373" t="s">
        <v>6</v>
      </c>
      <c r="E1373" t="s">
        <v>12</v>
      </c>
      <c r="F1373" t="s">
        <v>17</v>
      </c>
      <c r="G1373" t="s">
        <v>28</v>
      </c>
      <c r="H1373" t="s">
        <v>301</v>
      </c>
      <c r="I1373" t="s">
        <v>294</v>
      </c>
    </row>
    <row r="1374" spans="1:9" x14ac:dyDescent="0.2">
      <c r="A1374" t="s">
        <v>120</v>
      </c>
      <c r="B1374">
        <v>6.327154334867539E-5</v>
      </c>
      <c r="C1374" t="s">
        <v>47</v>
      </c>
      <c r="D1374" t="s">
        <v>14</v>
      </c>
      <c r="E1374" t="s">
        <v>12</v>
      </c>
      <c r="F1374" t="s">
        <v>126</v>
      </c>
      <c r="G1374" t="s">
        <v>48</v>
      </c>
      <c r="I1374" t="s">
        <v>87</v>
      </c>
    </row>
    <row r="1375" spans="1:9" x14ac:dyDescent="0.2">
      <c r="A1375" t="s">
        <v>321</v>
      </c>
      <c r="B1375">
        <v>2.9262011686420641E-10</v>
      </c>
      <c r="C1375" t="s">
        <v>47</v>
      </c>
      <c r="D1375" t="s">
        <v>14</v>
      </c>
      <c r="E1375" t="s">
        <v>12</v>
      </c>
      <c r="F1375" t="s">
        <v>126</v>
      </c>
      <c r="G1375" t="s">
        <v>48</v>
      </c>
      <c r="I1375" t="s">
        <v>27</v>
      </c>
    </row>
    <row r="1376" spans="1:9" x14ac:dyDescent="0.2">
      <c r="A1376" t="s">
        <v>96</v>
      </c>
      <c r="B1376">
        <v>0.1163704816772894</v>
      </c>
      <c r="C1376" t="s">
        <v>47</v>
      </c>
      <c r="D1376" t="s">
        <v>14</v>
      </c>
      <c r="E1376" t="s">
        <v>12</v>
      </c>
      <c r="F1376" t="s">
        <v>86</v>
      </c>
      <c r="G1376" t="s">
        <v>48</v>
      </c>
      <c r="I1376" t="s">
        <v>87</v>
      </c>
    </row>
    <row r="1377" spans="1:9" x14ac:dyDescent="0.2">
      <c r="A1377" t="s">
        <v>99</v>
      </c>
      <c r="B1377">
        <v>1.913724010652403E-6</v>
      </c>
      <c r="C1377" t="s">
        <v>47</v>
      </c>
      <c r="D1377" t="s">
        <v>14</v>
      </c>
      <c r="E1377" t="s">
        <v>12</v>
      </c>
      <c r="F1377" t="s">
        <v>126</v>
      </c>
      <c r="G1377" t="s">
        <v>48</v>
      </c>
      <c r="I1377" t="s">
        <v>87</v>
      </c>
    </row>
    <row r="1378" spans="1:9" x14ac:dyDescent="0.2">
      <c r="A1378" t="s">
        <v>159</v>
      </c>
      <c r="B1378">
        <v>1.9538844247550281E-10</v>
      </c>
      <c r="C1378" t="s">
        <v>47</v>
      </c>
      <c r="D1378" t="s">
        <v>14</v>
      </c>
      <c r="E1378" t="s">
        <v>12</v>
      </c>
      <c r="F1378" t="s">
        <v>126</v>
      </c>
      <c r="G1378" t="s">
        <v>48</v>
      </c>
      <c r="I1378" t="s">
        <v>87</v>
      </c>
    </row>
    <row r="1379" spans="1:9" x14ac:dyDescent="0.2">
      <c r="A1379" t="s">
        <v>157</v>
      </c>
      <c r="B1379">
        <v>4.4575797802314101E-8</v>
      </c>
      <c r="C1379" t="s">
        <v>47</v>
      </c>
      <c r="D1379" t="s">
        <v>14</v>
      </c>
      <c r="E1379" t="s">
        <v>12</v>
      </c>
      <c r="F1379" t="s">
        <v>126</v>
      </c>
      <c r="G1379" t="s">
        <v>48</v>
      </c>
      <c r="I1379" t="s">
        <v>27</v>
      </c>
    </row>
    <row r="1380" spans="1:9" x14ac:dyDescent="0.2">
      <c r="A1380" t="s">
        <v>164</v>
      </c>
      <c r="B1380">
        <v>8.1933632721977797E-8</v>
      </c>
      <c r="C1380" t="s">
        <v>47</v>
      </c>
      <c r="D1380" t="s">
        <v>14</v>
      </c>
      <c r="E1380" t="s">
        <v>12</v>
      </c>
      <c r="F1380" t="s">
        <v>126</v>
      </c>
      <c r="G1380" t="s">
        <v>48</v>
      </c>
      <c r="I1380" t="s">
        <v>27</v>
      </c>
    </row>
    <row r="1381" spans="1:9" x14ac:dyDescent="0.2">
      <c r="A1381" t="s">
        <v>161</v>
      </c>
      <c r="B1381">
        <v>3.7066127067333767E-5</v>
      </c>
      <c r="C1381" t="s">
        <v>47</v>
      </c>
      <c r="D1381" t="s">
        <v>14</v>
      </c>
      <c r="E1381" t="s">
        <v>12</v>
      </c>
      <c r="F1381" t="s">
        <v>126</v>
      </c>
      <c r="G1381" t="s">
        <v>48</v>
      </c>
      <c r="I1381" t="s">
        <v>87</v>
      </c>
    </row>
    <row r="1382" spans="1:9" x14ac:dyDescent="0.2">
      <c r="A1382" t="s">
        <v>299</v>
      </c>
      <c r="B1382">
        <v>1.135950276227891E-3</v>
      </c>
      <c r="C1382" t="s">
        <v>373</v>
      </c>
      <c r="D1382" t="s">
        <v>32</v>
      </c>
      <c r="E1382" t="s">
        <v>296</v>
      </c>
      <c r="F1382" t="s">
        <v>17</v>
      </c>
      <c r="G1382" t="s">
        <v>28</v>
      </c>
      <c r="H1382" t="s">
        <v>298</v>
      </c>
      <c r="I1382" t="s">
        <v>298</v>
      </c>
    </row>
    <row r="1383" spans="1:9" x14ac:dyDescent="0.2">
      <c r="A1383" t="s">
        <v>292</v>
      </c>
      <c r="B1383">
        <v>-1.611799575046949E-4</v>
      </c>
      <c r="C1383" t="s">
        <v>373</v>
      </c>
      <c r="D1383" t="s">
        <v>6</v>
      </c>
      <c r="E1383" t="s">
        <v>12</v>
      </c>
      <c r="F1383" t="s">
        <v>17</v>
      </c>
      <c r="G1383" t="s">
        <v>28</v>
      </c>
      <c r="H1383" t="s">
        <v>293</v>
      </c>
      <c r="I1383" t="s">
        <v>294</v>
      </c>
    </row>
    <row r="1384" spans="1:9" x14ac:dyDescent="0.2">
      <c r="A1384" t="s">
        <v>304</v>
      </c>
      <c r="B1384">
        <v>-9.8884827765466845E-5</v>
      </c>
      <c r="C1384" t="s">
        <v>373</v>
      </c>
      <c r="D1384" t="s">
        <v>6</v>
      </c>
      <c r="E1384" t="s">
        <v>12</v>
      </c>
      <c r="F1384" t="s">
        <v>17</v>
      </c>
      <c r="G1384" t="s">
        <v>28</v>
      </c>
      <c r="H1384" t="s">
        <v>305</v>
      </c>
      <c r="I1384" t="s">
        <v>294</v>
      </c>
    </row>
    <row r="1385" spans="1:9" x14ac:dyDescent="0.2">
      <c r="A1385" t="s">
        <v>313</v>
      </c>
      <c r="B1385">
        <v>9.5589238175640755E-9</v>
      </c>
      <c r="C1385" t="s">
        <v>47</v>
      </c>
      <c r="D1385" t="s">
        <v>14</v>
      </c>
      <c r="E1385" t="s">
        <v>12</v>
      </c>
      <c r="F1385" t="s">
        <v>126</v>
      </c>
      <c r="G1385" t="s">
        <v>48</v>
      </c>
      <c r="I1385" t="s">
        <v>27</v>
      </c>
    </row>
    <row r="1386" spans="1:9" x14ac:dyDescent="0.2">
      <c r="A1386" t="s">
        <v>302</v>
      </c>
      <c r="B1386">
        <v>1.9575386829794888E-6</v>
      </c>
      <c r="C1386" t="s">
        <v>373</v>
      </c>
      <c r="D1386" t="s">
        <v>32</v>
      </c>
      <c r="E1386" t="s">
        <v>12</v>
      </c>
      <c r="F1386" t="s">
        <v>17</v>
      </c>
      <c r="G1386" t="s">
        <v>28</v>
      </c>
      <c r="H1386" t="s">
        <v>303</v>
      </c>
      <c r="I1386" t="s">
        <v>27</v>
      </c>
    </row>
    <row r="1387" spans="1:9" x14ac:dyDescent="0.2">
      <c r="A1387" t="s">
        <v>323</v>
      </c>
      <c r="B1387">
        <v>3.9016015581894193E-9</v>
      </c>
      <c r="C1387" t="s">
        <v>47</v>
      </c>
      <c r="D1387" t="s">
        <v>14</v>
      </c>
      <c r="E1387" t="s">
        <v>12</v>
      </c>
      <c r="F1387" t="s">
        <v>126</v>
      </c>
      <c r="G1387" t="s">
        <v>48</v>
      </c>
      <c r="I1387" t="s">
        <v>27</v>
      </c>
    </row>
    <row r="1388" spans="1:9" x14ac:dyDescent="0.2">
      <c r="A1388" t="s">
        <v>85</v>
      </c>
      <c r="B1388">
        <v>9.7540038954735486E-7</v>
      </c>
      <c r="C1388" t="s">
        <v>47</v>
      </c>
      <c r="D1388" t="s">
        <v>14</v>
      </c>
      <c r="E1388" t="s">
        <v>12</v>
      </c>
      <c r="F1388" t="s">
        <v>126</v>
      </c>
      <c r="G1388" t="s">
        <v>48</v>
      </c>
      <c r="I1388" t="s">
        <v>87</v>
      </c>
    </row>
    <row r="1389" spans="1:9" x14ac:dyDescent="0.2">
      <c r="A1389" t="s">
        <v>316</v>
      </c>
      <c r="B1389">
        <v>2.2239334915910889E-12</v>
      </c>
      <c r="C1389" t="s">
        <v>47</v>
      </c>
      <c r="D1389" t="s">
        <v>14</v>
      </c>
      <c r="E1389" t="s">
        <v>12</v>
      </c>
      <c r="F1389" t="s">
        <v>126</v>
      </c>
      <c r="G1389" t="s">
        <v>48</v>
      </c>
      <c r="I1389" t="s">
        <v>87</v>
      </c>
    </row>
    <row r="1390" spans="1:9" x14ac:dyDescent="0.2">
      <c r="A1390" t="s">
        <v>324</v>
      </c>
      <c r="B1390">
        <v>7.9738499692702636E-5</v>
      </c>
      <c r="C1390" t="s">
        <v>47</v>
      </c>
      <c r="D1390" t="s">
        <v>14</v>
      </c>
      <c r="E1390" t="s">
        <v>12</v>
      </c>
      <c r="F1390" t="s">
        <v>126</v>
      </c>
      <c r="G1390" t="s">
        <v>48</v>
      </c>
      <c r="I1390" t="s">
        <v>27</v>
      </c>
    </row>
    <row r="1391" spans="1:9" x14ac:dyDescent="0.2">
      <c r="A1391" t="s">
        <v>314</v>
      </c>
      <c r="B1391">
        <v>3.2564740412583799E-10</v>
      </c>
      <c r="C1391" t="s">
        <v>47</v>
      </c>
      <c r="D1391" t="s">
        <v>14</v>
      </c>
      <c r="E1391" t="s">
        <v>12</v>
      </c>
      <c r="F1391" t="s">
        <v>126</v>
      </c>
      <c r="G1391" t="s">
        <v>48</v>
      </c>
      <c r="I1391" t="s">
        <v>87</v>
      </c>
    </row>
    <row r="1392" spans="1:9" x14ac:dyDescent="0.2">
      <c r="A1392" t="s">
        <v>163</v>
      </c>
      <c r="B1392">
        <v>5.8524023372841283E-10</v>
      </c>
      <c r="C1392" t="s">
        <v>47</v>
      </c>
      <c r="D1392" t="s">
        <v>14</v>
      </c>
      <c r="E1392" t="s">
        <v>12</v>
      </c>
      <c r="F1392" t="s">
        <v>126</v>
      </c>
      <c r="G1392" t="s">
        <v>48</v>
      </c>
      <c r="I1392" t="s">
        <v>27</v>
      </c>
    </row>
    <row r="1393" spans="1:9" x14ac:dyDescent="0.2">
      <c r="A1393" t="s">
        <v>312</v>
      </c>
      <c r="B1393">
        <v>3.7012607395765993E-12</v>
      </c>
      <c r="C1393" t="s">
        <v>47</v>
      </c>
      <c r="D1393" t="s">
        <v>14</v>
      </c>
      <c r="E1393" t="s">
        <v>12</v>
      </c>
      <c r="F1393" t="s">
        <v>126</v>
      </c>
      <c r="G1393" t="s">
        <v>48</v>
      </c>
      <c r="I1393" t="s">
        <v>87</v>
      </c>
    </row>
    <row r="1394" spans="1:9" x14ac:dyDescent="0.2">
      <c r="A1394" t="s">
        <v>160</v>
      </c>
      <c r="B1394">
        <v>9.7540038954735484E-11</v>
      </c>
      <c r="C1394" t="s">
        <v>47</v>
      </c>
      <c r="D1394" t="s">
        <v>14</v>
      </c>
      <c r="E1394" t="s">
        <v>12</v>
      </c>
      <c r="F1394" t="s">
        <v>126</v>
      </c>
      <c r="G1394" t="s">
        <v>48</v>
      </c>
      <c r="I1394" t="s">
        <v>27</v>
      </c>
    </row>
    <row r="1395" spans="1:9" x14ac:dyDescent="0.2">
      <c r="A1395" t="s">
        <v>317</v>
      </c>
      <c r="B1395">
        <v>3.7012607395765993E-12</v>
      </c>
      <c r="C1395" t="s">
        <v>47</v>
      </c>
      <c r="D1395" t="s">
        <v>14</v>
      </c>
      <c r="E1395" t="s">
        <v>12</v>
      </c>
      <c r="F1395" t="s">
        <v>126</v>
      </c>
      <c r="G1395" t="s">
        <v>48</v>
      </c>
      <c r="I1395" t="s">
        <v>27</v>
      </c>
    </row>
    <row r="1396" spans="1:9" x14ac:dyDescent="0.2">
      <c r="A1396" t="s">
        <v>460</v>
      </c>
      <c r="B1396">
        <v>3.6943010056282359E-2</v>
      </c>
      <c r="C1396" t="s">
        <v>373</v>
      </c>
      <c r="D1396" t="s">
        <v>6</v>
      </c>
      <c r="E1396" t="s">
        <v>12</v>
      </c>
      <c r="F1396" t="s">
        <v>17</v>
      </c>
      <c r="G1396" t="s">
        <v>28</v>
      </c>
      <c r="H1396" t="s">
        <v>287</v>
      </c>
      <c r="I1396" t="s">
        <v>29</v>
      </c>
    </row>
    <row r="1397" spans="1:9" x14ac:dyDescent="0.2">
      <c r="A1397" t="s">
        <v>597</v>
      </c>
      <c r="B1397">
        <v>1</v>
      </c>
      <c r="C1397" t="s">
        <v>373</v>
      </c>
      <c r="D1397" t="s">
        <v>6</v>
      </c>
      <c r="E1397" t="s">
        <v>31</v>
      </c>
      <c r="F1397" t="s">
        <v>17</v>
      </c>
      <c r="G1397" t="s">
        <v>26</v>
      </c>
      <c r="H1397" t="s">
        <v>327</v>
      </c>
      <c r="I1397" t="s">
        <v>27</v>
      </c>
    </row>
    <row r="1398" spans="1:9" x14ac:dyDescent="0.2">
      <c r="A1398" t="s">
        <v>598</v>
      </c>
      <c r="B1398">
        <v>9.5957778577425935E-7</v>
      </c>
      <c r="C1398" t="s">
        <v>373</v>
      </c>
      <c r="D1398" t="s">
        <v>6</v>
      </c>
      <c r="E1398" t="s">
        <v>11</v>
      </c>
      <c r="F1398" t="s">
        <v>17</v>
      </c>
      <c r="G1398" t="s">
        <v>28</v>
      </c>
      <c r="H1398" t="s">
        <v>364</v>
      </c>
      <c r="I1398" t="s">
        <v>27</v>
      </c>
    </row>
    <row r="1400" spans="1:9" ht="16" x14ac:dyDescent="0.2">
      <c r="A1400" s="1" t="s">
        <v>4</v>
      </c>
      <c r="B1400" s="1" t="s">
        <v>569</v>
      </c>
    </row>
    <row r="1401" spans="1:9" x14ac:dyDescent="0.2">
      <c r="A1401" t="s">
        <v>5</v>
      </c>
      <c r="B1401" t="s">
        <v>6</v>
      </c>
    </row>
    <row r="1402" spans="1:9" x14ac:dyDescent="0.2">
      <c r="A1402" t="s">
        <v>7</v>
      </c>
      <c r="B1402">
        <v>1</v>
      </c>
    </row>
    <row r="1403" spans="1:9" x14ac:dyDescent="0.2">
      <c r="A1403" t="s">
        <v>8</v>
      </c>
      <c r="B1403" t="s">
        <v>329</v>
      </c>
    </row>
    <row r="1404" spans="1:9" x14ac:dyDescent="0.2">
      <c r="A1404" t="s">
        <v>9</v>
      </c>
      <c r="B1404" t="s">
        <v>10</v>
      </c>
    </row>
    <row r="1405" spans="1:9" x14ac:dyDescent="0.2">
      <c r="A1405" t="s">
        <v>11</v>
      </c>
      <c r="B1405" t="s">
        <v>31</v>
      </c>
    </row>
    <row r="1406" spans="1:9" x14ac:dyDescent="0.2">
      <c r="A1406" t="s">
        <v>13</v>
      </c>
      <c r="B1406" t="s">
        <v>14</v>
      </c>
    </row>
    <row r="1407" spans="1:9" x14ac:dyDescent="0.2">
      <c r="A1407" t="s">
        <v>15</v>
      </c>
      <c r="B1407" t="s">
        <v>289</v>
      </c>
    </row>
    <row r="1408" spans="1:9" x14ac:dyDescent="0.2">
      <c r="A1408" t="s">
        <v>16</v>
      </c>
      <c r="B1408" t="s">
        <v>290</v>
      </c>
    </row>
    <row r="1409" spans="1:9" x14ac:dyDescent="0.2">
      <c r="A1409" t="s">
        <v>18</v>
      </c>
      <c r="B1409" t="s">
        <v>17</v>
      </c>
    </row>
    <row r="1410" spans="1:9" x14ac:dyDescent="0.2">
      <c r="A1410" t="s">
        <v>19</v>
      </c>
      <c r="B1410" t="s">
        <v>389</v>
      </c>
    </row>
    <row r="1411" spans="1:9" ht="16" x14ac:dyDescent="0.2">
      <c r="A1411" s="1" t="s">
        <v>20</v>
      </c>
    </row>
    <row r="1412" spans="1:9" x14ac:dyDescent="0.2">
      <c r="A1412" t="s">
        <v>21</v>
      </c>
      <c r="B1412" t="s">
        <v>22</v>
      </c>
      <c r="C1412" t="s">
        <v>23</v>
      </c>
      <c r="D1412" t="s">
        <v>5</v>
      </c>
      <c r="E1412" t="s">
        <v>11</v>
      </c>
      <c r="F1412" t="s">
        <v>24</v>
      </c>
      <c r="G1412" t="s">
        <v>9</v>
      </c>
      <c r="H1412" t="s">
        <v>8</v>
      </c>
      <c r="I1412" t="s">
        <v>25</v>
      </c>
    </row>
    <row r="1413" spans="1:9" x14ac:dyDescent="0.2">
      <c r="A1413" t="s">
        <v>156</v>
      </c>
      <c r="B1413">
        <v>1.2564022565898999E-7</v>
      </c>
      <c r="C1413" t="s">
        <v>47</v>
      </c>
      <c r="D1413" t="s">
        <v>14</v>
      </c>
      <c r="E1413" t="s">
        <v>12</v>
      </c>
      <c r="F1413" t="s">
        <v>126</v>
      </c>
      <c r="G1413" t="s">
        <v>48</v>
      </c>
      <c r="I1413" t="s">
        <v>87</v>
      </c>
    </row>
    <row r="1414" spans="1:9" x14ac:dyDescent="0.2">
      <c r="A1414" t="s">
        <v>315</v>
      </c>
      <c r="B1414">
        <v>6.9257581395536963E-8</v>
      </c>
      <c r="C1414" t="s">
        <v>47</v>
      </c>
      <c r="D1414" t="s">
        <v>14</v>
      </c>
      <c r="E1414" t="s">
        <v>12</v>
      </c>
      <c r="F1414" t="s">
        <v>126</v>
      </c>
      <c r="G1414" t="s">
        <v>48</v>
      </c>
      <c r="I1414" t="s">
        <v>87</v>
      </c>
    </row>
    <row r="1415" spans="1:9" x14ac:dyDescent="0.2">
      <c r="A1415" t="s">
        <v>155</v>
      </c>
      <c r="B1415">
        <v>2.503731415814075E-9</v>
      </c>
      <c r="C1415" t="s">
        <v>47</v>
      </c>
      <c r="D1415" t="s">
        <v>14</v>
      </c>
      <c r="E1415" t="s">
        <v>12</v>
      </c>
      <c r="F1415" t="s">
        <v>126</v>
      </c>
      <c r="G1415" t="s">
        <v>48</v>
      </c>
      <c r="I1415" t="s">
        <v>27</v>
      </c>
    </row>
    <row r="1416" spans="1:9" x14ac:dyDescent="0.2">
      <c r="A1416" t="s">
        <v>320</v>
      </c>
      <c r="B1416">
        <v>1.193624489236662E-9</v>
      </c>
      <c r="C1416" t="s">
        <v>47</v>
      </c>
      <c r="D1416" t="s">
        <v>14</v>
      </c>
      <c r="E1416" t="s">
        <v>12</v>
      </c>
      <c r="F1416" t="s">
        <v>126</v>
      </c>
      <c r="G1416" t="s">
        <v>48</v>
      </c>
      <c r="I1416" t="s">
        <v>87</v>
      </c>
    </row>
    <row r="1417" spans="1:9" x14ac:dyDescent="0.2">
      <c r="A1417" t="s">
        <v>322</v>
      </c>
      <c r="B1417">
        <v>3.4543287510860411E-10</v>
      </c>
      <c r="C1417" t="s">
        <v>47</v>
      </c>
      <c r="D1417" t="s">
        <v>14</v>
      </c>
      <c r="E1417" t="s">
        <v>12</v>
      </c>
      <c r="F1417" t="s">
        <v>126</v>
      </c>
      <c r="G1417" t="s">
        <v>48</v>
      </c>
      <c r="I1417" t="s">
        <v>87</v>
      </c>
    </row>
    <row r="1418" spans="1:9" x14ac:dyDescent="0.2">
      <c r="A1418" t="s">
        <v>97</v>
      </c>
      <c r="B1418">
        <v>1.0129030388077559E-3</v>
      </c>
      <c r="C1418" t="s">
        <v>47</v>
      </c>
      <c r="D1418" t="s">
        <v>14</v>
      </c>
      <c r="E1418" t="s">
        <v>12</v>
      </c>
      <c r="F1418" t="s">
        <v>126</v>
      </c>
      <c r="G1418" t="s">
        <v>48</v>
      </c>
      <c r="I1418" t="s">
        <v>87</v>
      </c>
    </row>
    <row r="1419" spans="1:9" x14ac:dyDescent="0.2">
      <c r="A1419" t="s">
        <v>291</v>
      </c>
      <c r="B1419">
        <v>9.0200311862780376E-7</v>
      </c>
      <c r="C1419" t="s">
        <v>47</v>
      </c>
      <c r="D1419" t="s">
        <v>14</v>
      </c>
      <c r="E1419" t="s">
        <v>12</v>
      </c>
      <c r="F1419" t="s">
        <v>86</v>
      </c>
      <c r="G1419" t="s">
        <v>48</v>
      </c>
      <c r="I1419" t="s">
        <v>27</v>
      </c>
    </row>
    <row r="1420" spans="1:9" x14ac:dyDescent="0.2">
      <c r="A1420" t="s">
        <v>162</v>
      </c>
      <c r="B1420">
        <v>3.1123160034537609E-9</v>
      </c>
      <c r="C1420" t="s">
        <v>47</v>
      </c>
      <c r="D1420" t="s">
        <v>14</v>
      </c>
      <c r="E1420" t="s">
        <v>12</v>
      </c>
      <c r="F1420" t="s">
        <v>126</v>
      </c>
      <c r="G1420" t="s">
        <v>48</v>
      </c>
      <c r="I1420" t="s">
        <v>87</v>
      </c>
    </row>
    <row r="1421" spans="1:9" x14ac:dyDescent="0.2">
      <c r="A1421" t="s">
        <v>310</v>
      </c>
      <c r="B1421">
        <v>7.5111942474422236E-9</v>
      </c>
      <c r="C1421" t="s">
        <v>47</v>
      </c>
      <c r="D1421" t="s">
        <v>14</v>
      </c>
      <c r="E1421" t="s">
        <v>12</v>
      </c>
      <c r="F1421" t="s">
        <v>126</v>
      </c>
      <c r="G1421" t="s">
        <v>48</v>
      </c>
      <c r="I1421" t="s">
        <v>27</v>
      </c>
    </row>
    <row r="1422" spans="1:9" x14ac:dyDescent="0.2">
      <c r="A1422" t="s">
        <v>158</v>
      </c>
      <c r="B1422">
        <v>3.7555971237211118E-9</v>
      </c>
      <c r="C1422" t="s">
        <v>47</v>
      </c>
      <c r="D1422" t="s">
        <v>14</v>
      </c>
      <c r="E1422" t="s">
        <v>12</v>
      </c>
      <c r="F1422" t="s">
        <v>126</v>
      </c>
      <c r="G1422" t="s">
        <v>48</v>
      </c>
      <c r="I1422" t="s">
        <v>27</v>
      </c>
    </row>
    <row r="1423" spans="1:9" x14ac:dyDescent="0.2">
      <c r="A1423" t="s">
        <v>98</v>
      </c>
      <c r="B1423">
        <v>2.9775308583499682E-4</v>
      </c>
      <c r="C1423" t="s">
        <v>47</v>
      </c>
      <c r="D1423" t="s">
        <v>14</v>
      </c>
      <c r="E1423" t="s">
        <v>12</v>
      </c>
      <c r="F1423" t="s">
        <v>126</v>
      </c>
      <c r="G1423" t="s">
        <v>48</v>
      </c>
      <c r="I1423" t="s">
        <v>87</v>
      </c>
    </row>
    <row r="1424" spans="1:9" x14ac:dyDescent="0.2">
      <c r="A1424" t="s">
        <v>141</v>
      </c>
      <c r="B1424">
        <v>3.9769512659829114E-6</v>
      </c>
      <c r="C1424" t="s">
        <v>47</v>
      </c>
      <c r="D1424" t="s">
        <v>14</v>
      </c>
      <c r="E1424" t="s">
        <v>12</v>
      </c>
      <c r="F1424" t="s">
        <v>86</v>
      </c>
      <c r="G1424" t="s">
        <v>48</v>
      </c>
      <c r="I1424" t="s">
        <v>87</v>
      </c>
    </row>
    <row r="1425" spans="1:9" x14ac:dyDescent="0.2">
      <c r="A1425" t="s">
        <v>142</v>
      </c>
      <c r="B1425">
        <v>5.510205378520088E-7</v>
      </c>
      <c r="C1425" t="s">
        <v>47</v>
      </c>
      <c r="D1425" t="s">
        <v>14</v>
      </c>
      <c r="E1425" t="s">
        <v>12</v>
      </c>
      <c r="F1425" t="s">
        <v>126</v>
      </c>
      <c r="G1425" t="s">
        <v>48</v>
      </c>
      <c r="I1425" t="s">
        <v>87</v>
      </c>
    </row>
    <row r="1426" spans="1:9" x14ac:dyDescent="0.2">
      <c r="A1426" t="s">
        <v>318</v>
      </c>
      <c r="B1426">
        <v>4.4316046059909118E-8</v>
      </c>
      <c r="C1426" t="s">
        <v>47</v>
      </c>
      <c r="D1426" t="s">
        <v>14</v>
      </c>
      <c r="E1426" t="s">
        <v>12</v>
      </c>
      <c r="F1426" t="s">
        <v>126</v>
      </c>
      <c r="G1426" t="s">
        <v>48</v>
      </c>
      <c r="I1426" t="s">
        <v>27</v>
      </c>
    </row>
    <row r="1427" spans="1:9" x14ac:dyDescent="0.2">
      <c r="A1427" t="s">
        <v>295</v>
      </c>
      <c r="B1427">
        <v>4.9142857142857137E-4</v>
      </c>
      <c r="C1427" t="s">
        <v>373</v>
      </c>
      <c r="D1427" t="s">
        <v>6</v>
      </c>
      <c r="E1427" t="s">
        <v>296</v>
      </c>
      <c r="F1427" t="s">
        <v>17</v>
      </c>
      <c r="G1427" t="s">
        <v>28</v>
      </c>
      <c r="H1427" t="s">
        <v>297</v>
      </c>
      <c r="I1427" t="s">
        <v>298</v>
      </c>
    </row>
    <row r="1428" spans="1:9" x14ac:dyDescent="0.2">
      <c r="A1428" t="s">
        <v>319</v>
      </c>
      <c r="B1428">
        <v>3.4301120396652833E-8</v>
      </c>
      <c r="C1428" t="s">
        <v>47</v>
      </c>
      <c r="D1428" t="s">
        <v>14</v>
      </c>
      <c r="E1428" t="s">
        <v>12</v>
      </c>
      <c r="F1428" t="s">
        <v>126</v>
      </c>
      <c r="G1428" t="s">
        <v>48</v>
      </c>
      <c r="I1428" t="s">
        <v>27</v>
      </c>
    </row>
    <row r="1429" spans="1:9" x14ac:dyDescent="0.2">
      <c r="A1429" t="s">
        <v>311</v>
      </c>
      <c r="B1429">
        <v>1.4020895928558819E-8</v>
      </c>
      <c r="C1429" t="s">
        <v>47</v>
      </c>
      <c r="D1429" t="s">
        <v>14</v>
      </c>
      <c r="E1429" t="s">
        <v>12</v>
      </c>
      <c r="F1429" t="s">
        <v>126</v>
      </c>
      <c r="G1429" t="s">
        <v>48</v>
      </c>
      <c r="I1429" t="s">
        <v>27</v>
      </c>
    </row>
    <row r="1430" spans="1:9" x14ac:dyDescent="0.2">
      <c r="A1430" t="s">
        <v>325</v>
      </c>
      <c r="B1430">
        <v>8.4306142291357341E-10</v>
      </c>
      <c r="C1430" t="s">
        <v>47</v>
      </c>
      <c r="D1430" t="s">
        <v>14</v>
      </c>
      <c r="E1430" t="s">
        <v>12</v>
      </c>
      <c r="F1430" t="s">
        <v>126</v>
      </c>
      <c r="G1430" t="s">
        <v>48</v>
      </c>
      <c r="I1430" t="s">
        <v>33</v>
      </c>
    </row>
    <row r="1431" spans="1:9" x14ac:dyDescent="0.2">
      <c r="A1431" t="s">
        <v>300</v>
      </c>
      <c r="B1431">
        <v>-1.868635531834677E-4</v>
      </c>
      <c r="C1431" t="s">
        <v>373</v>
      </c>
      <c r="D1431" t="s">
        <v>6</v>
      </c>
      <c r="E1431" t="s">
        <v>12</v>
      </c>
      <c r="F1431" t="s">
        <v>17</v>
      </c>
      <c r="G1431" t="s">
        <v>28</v>
      </c>
      <c r="H1431" t="s">
        <v>301</v>
      </c>
      <c r="I1431" t="s">
        <v>294</v>
      </c>
    </row>
    <row r="1432" spans="1:9" x14ac:dyDescent="0.2">
      <c r="A1432" t="s">
        <v>120</v>
      </c>
      <c r="B1432">
        <v>5.9697014934023347E-6</v>
      </c>
      <c r="C1432" t="s">
        <v>47</v>
      </c>
      <c r="D1432" t="s">
        <v>14</v>
      </c>
      <c r="E1432" t="s">
        <v>12</v>
      </c>
      <c r="F1432" t="s">
        <v>126</v>
      </c>
      <c r="G1432" t="s">
        <v>48</v>
      </c>
      <c r="I1432" t="s">
        <v>87</v>
      </c>
    </row>
    <row r="1433" spans="1:9" x14ac:dyDescent="0.2">
      <c r="A1433" t="s">
        <v>321</v>
      </c>
      <c r="B1433">
        <v>7.5111942474422232E-10</v>
      </c>
      <c r="C1433" t="s">
        <v>47</v>
      </c>
      <c r="D1433" t="s">
        <v>14</v>
      </c>
      <c r="E1433" t="s">
        <v>12</v>
      </c>
      <c r="F1433" t="s">
        <v>126</v>
      </c>
      <c r="G1433" t="s">
        <v>48</v>
      </c>
      <c r="I1433" t="s">
        <v>27</v>
      </c>
    </row>
    <row r="1434" spans="1:9" x14ac:dyDescent="0.2">
      <c r="A1434" t="s">
        <v>96</v>
      </c>
      <c r="B1434">
        <v>0.12527396487846171</v>
      </c>
      <c r="C1434" t="s">
        <v>47</v>
      </c>
      <c r="D1434" t="s">
        <v>14</v>
      </c>
      <c r="E1434" t="s">
        <v>12</v>
      </c>
      <c r="F1434" t="s">
        <v>86</v>
      </c>
      <c r="G1434" t="s">
        <v>48</v>
      </c>
      <c r="I1434" t="s">
        <v>87</v>
      </c>
    </row>
    <row r="1435" spans="1:9" x14ac:dyDescent="0.2">
      <c r="A1435" t="s">
        <v>99</v>
      </c>
      <c r="B1435">
        <v>1.8056080965004299E-7</v>
      </c>
      <c r="C1435" t="s">
        <v>47</v>
      </c>
      <c r="D1435" t="s">
        <v>14</v>
      </c>
      <c r="E1435" t="s">
        <v>12</v>
      </c>
      <c r="F1435" t="s">
        <v>126</v>
      </c>
      <c r="G1435" t="s">
        <v>48</v>
      </c>
      <c r="I1435" t="s">
        <v>87</v>
      </c>
    </row>
    <row r="1436" spans="1:9" x14ac:dyDescent="0.2">
      <c r="A1436" t="s">
        <v>159</v>
      </c>
      <c r="B1436">
        <v>2.1033783979385301E-10</v>
      </c>
      <c r="C1436" t="s">
        <v>47</v>
      </c>
      <c r="D1436" t="s">
        <v>14</v>
      </c>
      <c r="E1436" t="s">
        <v>12</v>
      </c>
      <c r="F1436" t="s">
        <v>126</v>
      </c>
      <c r="G1436" t="s">
        <v>48</v>
      </c>
      <c r="I1436" t="s">
        <v>87</v>
      </c>
    </row>
    <row r="1437" spans="1:9" x14ac:dyDescent="0.2">
      <c r="A1437" t="s">
        <v>157</v>
      </c>
      <c r="B1437">
        <v>1.1442052570270321E-7</v>
      </c>
      <c r="C1437" t="s">
        <v>47</v>
      </c>
      <c r="D1437" t="s">
        <v>14</v>
      </c>
      <c r="E1437" t="s">
        <v>12</v>
      </c>
      <c r="F1437" t="s">
        <v>126</v>
      </c>
      <c r="G1437" t="s">
        <v>48</v>
      </c>
      <c r="I1437" t="s">
        <v>27</v>
      </c>
    </row>
    <row r="1438" spans="1:9" x14ac:dyDescent="0.2">
      <c r="A1438" t="s">
        <v>164</v>
      </c>
      <c r="B1438">
        <v>2.103134389283823E-7</v>
      </c>
      <c r="C1438" t="s">
        <v>47</v>
      </c>
      <c r="D1438" t="s">
        <v>14</v>
      </c>
      <c r="E1438" t="s">
        <v>12</v>
      </c>
      <c r="F1438" t="s">
        <v>126</v>
      </c>
      <c r="G1438" t="s">
        <v>48</v>
      </c>
      <c r="I1438" t="s">
        <v>27</v>
      </c>
    </row>
    <row r="1439" spans="1:9" x14ac:dyDescent="0.2">
      <c r="A1439" t="s">
        <v>161</v>
      </c>
      <c r="B1439">
        <v>7.1417762984517051E-6</v>
      </c>
      <c r="C1439" t="s">
        <v>47</v>
      </c>
      <c r="D1439" t="s">
        <v>14</v>
      </c>
      <c r="E1439" t="s">
        <v>12</v>
      </c>
      <c r="F1439" t="s">
        <v>126</v>
      </c>
      <c r="G1439" t="s">
        <v>48</v>
      </c>
      <c r="I1439" t="s">
        <v>87</v>
      </c>
    </row>
    <row r="1440" spans="1:9" x14ac:dyDescent="0.2">
      <c r="A1440" t="s">
        <v>299</v>
      </c>
      <c r="B1440">
        <v>1.2801504715590679E-3</v>
      </c>
      <c r="C1440" t="s">
        <v>373</v>
      </c>
      <c r="D1440" t="s">
        <v>32</v>
      </c>
      <c r="E1440" t="s">
        <v>296</v>
      </c>
      <c r="F1440" t="s">
        <v>17</v>
      </c>
      <c r="G1440" t="s">
        <v>28</v>
      </c>
      <c r="H1440" t="s">
        <v>298</v>
      </c>
      <c r="I1440" t="s">
        <v>298</v>
      </c>
    </row>
    <row r="1441" spans="1:9" x14ac:dyDescent="0.2">
      <c r="A1441" t="s">
        <v>292</v>
      </c>
      <c r="B1441">
        <v>-1.611799575046949E-4</v>
      </c>
      <c r="C1441" t="s">
        <v>373</v>
      </c>
      <c r="D1441" t="s">
        <v>6</v>
      </c>
      <c r="E1441" t="s">
        <v>12</v>
      </c>
      <c r="F1441" t="s">
        <v>17</v>
      </c>
      <c r="G1441" t="s">
        <v>28</v>
      </c>
      <c r="H1441" t="s">
        <v>293</v>
      </c>
      <c r="I1441" t="s">
        <v>294</v>
      </c>
    </row>
    <row r="1442" spans="1:9" x14ac:dyDescent="0.2">
      <c r="A1442" t="s">
        <v>304</v>
      </c>
      <c r="B1442">
        <v>-9.8884827765466845E-5</v>
      </c>
      <c r="C1442" t="s">
        <v>373</v>
      </c>
      <c r="D1442" t="s">
        <v>6</v>
      </c>
      <c r="E1442" t="s">
        <v>12</v>
      </c>
      <c r="F1442" t="s">
        <v>17</v>
      </c>
      <c r="G1442" t="s">
        <v>28</v>
      </c>
      <c r="H1442" t="s">
        <v>305</v>
      </c>
      <c r="I1442" t="s">
        <v>294</v>
      </c>
    </row>
    <row r="1443" spans="1:9" x14ac:dyDescent="0.2">
      <c r="A1443" t="s">
        <v>313</v>
      </c>
      <c r="B1443">
        <v>2.4536567874977922E-8</v>
      </c>
      <c r="C1443" t="s">
        <v>47</v>
      </c>
      <c r="D1443" t="s">
        <v>14</v>
      </c>
      <c r="E1443" t="s">
        <v>12</v>
      </c>
      <c r="F1443" t="s">
        <v>126</v>
      </c>
      <c r="G1443" t="s">
        <v>48</v>
      </c>
      <c r="I1443" t="s">
        <v>27</v>
      </c>
    </row>
    <row r="1444" spans="1:9" x14ac:dyDescent="0.2">
      <c r="A1444" t="s">
        <v>302</v>
      </c>
      <c r="B1444">
        <v>1.9575386829794888E-6</v>
      </c>
      <c r="C1444" t="s">
        <v>373</v>
      </c>
      <c r="D1444" t="s">
        <v>32</v>
      </c>
      <c r="E1444" t="s">
        <v>12</v>
      </c>
      <c r="F1444" t="s">
        <v>17</v>
      </c>
      <c r="G1444" t="s">
        <v>28</v>
      </c>
      <c r="H1444" t="s">
        <v>303</v>
      </c>
      <c r="I1444" t="s">
        <v>27</v>
      </c>
    </row>
    <row r="1445" spans="1:9" x14ac:dyDescent="0.2">
      <c r="A1445" t="s">
        <v>323</v>
      </c>
      <c r="B1445">
        <v>1.00149256632563E-8</v>
      </c>
      <c r="C1445" t="s">
        <v>47</v>
      </c>
      <c r="D1445" t="s">
        <v>14</v>
      </c>
      <c r="E1445" t="s">
        <v>12</v>
      </c>
      <c r="F1445" t="s">
        <v>126</v>
      </c>
      <c r="G1445" t="s">
        <v>48</v>
      </c>
      <c r="I1445" t="s">
        <v>27</v>
      </c>
    </row>
    <row r="1446" spans="1:9" x14ac:dyDescent="0.2">
      <c r="A1446" t="s">
        <v>85</v>
      </c>
      <c r="B1446">
        <v>2.503731415814074E-6</v>
      </c>
      <c r="C1446" t="s">
        <v>47</v>
      </c>
      <c r="D1446" t="s">
        <v>14</v>
      </c>
      <c r="E1446" t="s">
        <v>12</v>
      </c>
      <c r="F1446" t="s">
        <v>126</v>
      </c>
      <c r="G1446" t="s">
        <v>48</v>
      </c>
      <c r="I1446" t="s">
        <v>87</v>
      </c>
    </row>
    <row r="1447" spans="1:9" x14ac:dyDescent="0.2">
      <c r="A1447" t="s">
        <v>316</v>
      </c>
      <c r="B1447">
        <v>2.394089233425969E-12</v>
      </c>
      <c r="C1447" t="s">
        <v>47</v>
      </c>
      <c r="D1447" t="s">
        <v>14</v>
      </c>
      <c r="E1447" t="s">
        <v>12</v>
      </c>
      <c r="F1447" t="s">
        <v>126</v>
      </c>
      <c r="G1447" t="s">
        <v>48</v>
      </c>
      <c r="I1447" t="s">
        <v>87</v>
      </c>
    </row>
    <row r="1448" spans="1:9" x14ac:dyDescent="0.2">
      <c r="A1448" t="s">
        <v>324</v>
      </c>
      <c r="B1448">
        <v>7.5233669902321486E-6</v>
      </c>
      <c r="C1448" t="s">
        <v>47</v>
      </c>
      <c r="D1448" t="s">
        <v>14</v>
      </c>
      <c r="E1448" t="s">
        <v>12</v>
      </c>
      <c r="F1448" t="s">
        <v>126</v>
      </c>
      <c r="G1448" t="s">
        <v>48</v>
      </c>
      <c r="I1448" t="s">
        <v>27</v>
      </c>
    </row>
    <row r="1449" spans="1:9" x14ac:dyDescent="0.2">
      <c r="A1449" t="s">
        <v>314</v>
      </c>
      <c r="B1449">
        <v>3.505630663230884E-10</v>
      </c>
      <c r="C1449" t="s">
        <v>47</v>
      </c>
      <c r="D1449" t="s">
        <v>14</v>
      </c>
      <c r="E1449" t="s">
        <v>12</v>
      </c>
      <c r="F1449" t="s">
        <v>126</v>
      </c>
      <c r="G1449" t="s">
        <v>48</v>
      </c>
      <c r="I1449" t="s">
        <v>87</v>
      </c>
    </row>
    <row r="1450" spans="1:9" x14ac:dyDescent="0.2">
      <c r="A1450" t="s">
        <v>163</v>
      </c>
      <c r="B1450">
        <v>1.5022388494884451E-9</v>
      </c>
      <c r="C1450" t="s">
        <v>47</v>
      </c>
      <c r="D1450" t="s">
        <v>14</v>
      </c>
      <c r="E1450" t="s">
        <v>12</v>
      </c>
      <c r="F1450" t="s">
        <v>126</v>
      </c>
      <c r="G1450" t="s">
        <v>48</v>
      </c>
      <c r="I1450" t="s">
        <v>27</v>
      </c>
    </row>
    <row r="1451" spans="1:9" x14ac:dyDescent="0.2">
      <c r="A1451" t="s">
        <v>312</v>
      </c>
      <c r="B1451">
        <v>3.9844485099160776E-12</v>
      </c>
      <c r="C1451" t="s">
        <v>47</v>
      </c>
      <c r="D1451" t="s">
        <v>14</v>
      </c>
      <c r="E1451" t="s">
        <v>12</v>
      </c>
      <c r="F1451" t="s">
        <v>126</v>
      </c>
      <c r="G1451" t="s">
        <v>48</v>
      </c>
      <c r="I1451" t="s">
        <v>87</v>
      </c>
    </row>
    <row r="1452" spans="1:9" x14ac:dyDescent="0.2">
      <c r="A1452" t="s">
        <v>160</v>
      </c>
      <c r="B1452">
        <v>2.5037314158140742E-10</v>
      </c>
      <c r="C1452" t="s">
        <v>47</v>
      </c>
      <c r="D1452" t="s">
        <v>14</v>
      </c>
      <c r="E1452" t="s">
        <v>12</v>
      </c>
      <c r="F1452" t="s">
        <v>126</v>
      </c>
      <c r="G1452" t="s">
        <v>48</v>
      </c>
      <c r="I1452" t="s">
        <v>27</v>
      </c>
    </row>
    <row r="1453" spans="1:9" x14ac:dyDescent="0.2">
      <c r="A1453" t="s">
        <v>317</v>
      </c>
      <c r="B1453">
        <v>3.9844485099160776E-12</v>
      </c>
      <c r="C1453" t="s">
        <v>47</v>
      </c>
      <c r="D1453" t="s">
        <v>14</v>
      </c>
      <c r="E1453" t="s">
        <v>12</v>
      </c>
      <c r="F1453" t="s">
        <v>126</v>
      </c>
      <c r="G1453" t="s">
        <v>48</v>
      </c>
      <c r="I1453" t="s">
        <v>27</v>
      </c>
    </row>
    <row r="1454" spans="1:9" x14ac:dyDescent="0.2">
      <c r="A1454" t="s">
        <v>460</v>
      </c>
      <c r="B1454">
        <v>3.9769512659829108E-2</v>
      </c>
      <c r="C1454" t="s">
        <v>373</v>
      </c>
      <c r="D1454" t="s">
        <v>6</v>
      </c>
      <c r="E1454" t="s">
        <v>12</v>
      </c>
      <c r="F1454" t="s">
        <v>17</v>
      </c>
      <c r="G1454" t="s">
        <v>28</v>
      </c>
      <c r="H1454" t="s">
        <v>287</v>
      </c>
      <c r="I1454" t="s">
        <v>29</v>
      </c>
    </row>
    <row r="1455" spans="1:9" x14ac:dyDescent="0.2">
      <c r="A1455" t="s">
        <v>569</v>
      </c>
      <c r="B1455">
        <v>1</v>
      </c>
      <c r="C1455" t="s">
        <v>373</v>
      </c>
      <c r="D1455" t="s">
        <v>6</v>
      </c>
      <c r="E1455" t="s">
        <v>31</v>
      </c>
      <c r="F1455" t="s">
        <v>17</v>
      </c>
      <c r="G1455" t="s">
        <v>26</v>
      </c>
      <c r="H1455" t="s">
        <v>329</v>
      </c>
      <c r="I1455" t="s">
        <v>27</v>
      </c>
    </row>
    <row r="1456" spans="1:9" x14ac:dyDescent="0.2">
      <c r="A1456" t="s">
        <v>570</v>
      </c>
      <c r="B1456">
        <v>9.5957778577425935E-7</v>
      </c>
      <c r="C1456" t="s">
        <v>373</v>
      </c>
      <c r="D1456" t="s">
        <v>6</v>
      </c>
      <c r="E1456" t="s">
        <v>11</v>
      </c>
      <c r="F1456" t="s">
        <v>17</v>
      </c>
      <c r="G1456" t="s">
        <v>28</v>
      </c>
      <c r="H1456" t="s">
        <v>365</v>
      </c>
      <c r="I1456" t="s">
        <v>27</v>
      </c>
    </row>
    <row r="1458" spans="1:9" ht="16" x14ac:dyDescent="0.2">
      <c r="A1458" s="1" t="s">
        <v>4</v>
      </c>
      <c r="B1458" s="1" t="s">
        <v>541</v>
      </c>
    </row>
    <row r="1459" spans="1:9" x14ac:dyDescent="0.2">
      <c r="A1459" t="s">
        <v>5</v>
      </c>
      <c r="B1459" t="s">
        <v>6</v>
      </c>
    </row>
    <row r="1460" spans="1:9" x14ac:dyDescent="0.2">
      <c r="A1460" t="s">
        <v>7</v>
      </c>
      <c r="B1460">
        <v>1</v>
      </c>
    </row>
    <row r="1461" spans="1:9" x14ac:dyDescent="0.2">
      <c r="A1461" t="s">
        <v>8</v>
      </c>
      <c r="B1461" t="s">
        <v>331</v>
      </c>
    </row>
    <row r="1462" spans="1:9" x14ac:dyDescent="0.2">
      <c r="A1462" t="s">
        <v>9</v>
      </c>
      <c r="B1462" t="s">
        <v>10</v>
      </c>
    </row>
    <row r="1463" spans="1:9" x14ac:dyDescent="0.2">
      <c r="A1463" t="s">
        <v>11</v>
      </c>
      <c r="B1463" t="s">
        <v>31</v>
      </c>
    </row>
    <row r="1464" spans="1:9" x14ac:dyDescent="0.2">
      <c r="A1464" t="s">
        <v>13</v>
      </c>
      <c r="B1464" t="s">
        <v>14</v>
      </c>
    </row>
    <row r="1465" spans="1:9" x14ac:dyDescent="0.2">
      <c r="A1465" t="s">
        <v>15</v>
      </c>
      <c r="B1465" t="s">
        <v>289</v>
      </c>
    </row>
    <row r="1466" spans="1:9" x14ac:dyDescent="0.2">
      <c r="A1466" t="s">
        <v>16</v>
      </c>
      <c r="B1466" t="s">
        <v>290</v>
      </c>
    </row>
    <row r="1467" spans="1:9" x14ac:dyDescent="0.2">
      <c r="A1467" t="s">
        <v>18</v>
      </c>
      <c r="B1467" t="s">
        <v>17</v>
      </c>
    </row>
    <row r="1468" spans="1:9" x14ac:dyDescent="0.2">
      <c r="A1468" t="s">
        <v>19</v>
      </c>
      <c r="B1468" t="s">
        <v>390</v>
      </c>
    </row>
    <row r="1469" spans="1:9" ht="16" x14ac:dyDescent="0.2">
      <c r="A1469" s="1" t="s">
        <v>20</v>
      </c>
    </row>
    <row r="1470" spans="1:9" x14ac:dyDescent="0.2">
      <c r="A1470" t="s">
        <v>21</v>
      </c>
      <c r="B1470" t="s">
        <v>22</v>
      </c>
      <c r="C1470" t="s">
        <v>23</v>
      </c>
      <c r="D1470" t="s">
        <v>5</v>
      </c>
      <c r="E1470" t="s">
        <v>11</v>
      </c>
      <c r="F1470" t="s">
        <v>24</v>
      </c>
      <c r="G1470" t="s">
        <v>9</v>
      </c>
      <c r="H1470" t="s">
        <v>8</v>
      </c>
      <c r="I1470" t="s">
        <v>25</v>
      </c>
    </row>
    <row r="1471" spans="1:9" x14ac:dyDescent="0.2">
      <c r="A1471" t="s">
        <v>156</v>
      </c>
      <c r="B1471">
        <v>2.5769236822048621E-7</v>
      </c>
      <c r="C1471" t="s">
        <v>47</v>
      </c>
      <c r="D1471" t="s">
        <v>14</v>
      </c>
      <c r="E1471" t="s">
        <v>12</v>
      </c>
      <c r="F1471" t="s">
        <v>126</v>
      </c>
      <c r="G1471" t="s">
        <v>48</v>
      </c>
      <c r="I1471" t="s">
        <v>87</v>
      </c>
    </row>
    <row r="1472" spans="1:9" x14ac:dyDescent="0.2">
      <c r="A1472" t="s">
        <v>315</v>
      </c>
      <c r="B1472">
        <v>7.4037726675669543E-8</v>
      </c>
      <c r="C1472" t="s">
        <v>47</v>
      </c>
      <c r="D1472" t="s">
        <v>14</v>
      </c>
      <c r="E1472" t="s">
        <v>12</v>
      </c>
      <c r="F1472" t="s">
        <v>126</v>
      </c>
      <c r="G1472" t="s">
        <v>48</v>
      </c>
      <c r="I1472" t="s">
        <v>87</v>
      </c>
    </row>
    <row r="1473" spans="1:9" x14ac:dyDescent="0.2">
      <c r="A1473" t="s">
        <v>155</v>
      </c>
      <c r="B1473">
        <v>6.6101174814447618E-9</v>
      </c>
      <c r="C1473" t="s">
        <v>47</v>
      </c>
      <c r="D1473" t="s">
        <v>14</v>
      </c>
      <c r="E1473" t="s">
        <v>12</v>
      </c>
      <c r="F1473" t="s">
        <v>126</v>
      </c>
      <c r="G1473" t="s">
        <v>48</v>
      </c>
      <c r="I1473" t="s">
        <v>27</v>
      </c>
    </row>
    <row r="1474" spans="1:9" x14ac:dyDescent="0.2">
      <c r="A1474" t="s">
        <v>320</v>
      </c>
      <c r="B1474">
        <v>1.2760082276448731E-9</v>
      </c>
      <c r="C1474" t="s">
        <v>47</v>
      </c>
      <c r="D1474" t="s">
        <v>14</v>
      </c>
      <c r="E1474" t="s">
        <v>12</v>
      </c>
      <c r="F1474" t="s">
        <v>126</v>
      </c>
      <c r="G1474" t="s">
        <v>48</v>
      </c>
      <c r="I1474" t="s">
        <v>87</v>
      </c>
    </row>
    <row r="1475" spans="1:9" x14ac:dyDescent="0.2">
      <c r="A1475" t="s">
        <v>322</v>
      </c>
      <c r="B1475">
        <v>3.6927458737000621E-10</v>
      </c>
      <c r="C1475" t="s">
        <v>47</v>
      </c>
      <c r="D1475" t="s">
        <v>14</v>
      </c>
      <c r="E1475" t="s">
        <v>12</v>
      </c>
      <c r="F1475" t="s">
        <v>126</v>
      </c>
      <c r="G1475" t="s">
        <v>48</v>
      </c>
      <c r="I1475" t="s">
        <v>87</v>
      </c>
    </row>
    <row r="1476" spans="1:9" x14ac:dyDescent="0.2">
      <c r="A1476" t="s">
        <v>97</v>
      </c>
      <c r="B1476">
        <v>1.0331753500212361E-3</v>
      </c>
      <c r="C1476" t="s">
        <v>47</v>
      </c>
      <c r="D1476" t="s">
        <v>14</v>
      </c>
      <c r="E1476" t="s">
        <v>12</v>
      </c>
      <c r="F1476" t="s">
        <v>126</v>
      </c>
      <c r="G1476" t="s">
        <v>48</v>
      </c>
      <c r="I1476" t="s">
        <v>87</v>
      </c>
    </row>
    <row r="1477" spans="1:9" x14ac:dyDescent="0.2">
      <c r="A1477" t="s">
        <v>291</v>
      </c>
      <c r="B1477">
        <v>9.0200311862780376E-7</v>
      </c>
      <c r="C1477" t="s">
        <v>47</v>
      </c>
      <c r="D1477" t="s">
        <v>14</v>
      </c>
      <c r="E1477" t="s">
        <v>12</v>
      </c>
      <c r="F1477" t="s">
        <v>86</v>
      </c>
      <c r="G1477" t="s">
        <v>48</v>
      </c>
      <c r="I1477" t="s">
        <v>27</v>
      </c>
    </row>
    <row r="1478" spans="1:9" x14ac:dyDescent="0.2">
      <c r="A1478" t="s">
        <v>162</v>
      </c>
      <c r="B1478">
        <v>3.327127470363423E-9</v>
      </c>
      <c r="C1478" t="s">
        <v>47</v>
      </c>
      <c r="D1478" t="s">
        <v>14</v>
      </c>
      <c r="E1478" t="s">
        <v>12</v>
      </c>
      <c r="F1478" t="s">
        <v>126</v>
      </c>
      <c r="G1478" t="s">
        <v>48</v>
      </c>
      <c r="I1478" t="s">
        <v>87</v>
      </c>
    </row>
    <row r="1479" spans="1:9" x14ac:dyDescent="0.2">
      <c r="A1479" t="s">
        <v>310</v>
      </c>
      <c r="B1479">
        <v>1.9830352444334289E-8</v>
      </c>
      <c r="C1479" t="s">
        <v>47</v>
      </c>
      <c r="D1479" t="s">
        <v>14</v>
      </c>
      <c r="E1479" t="s">
        <v>12</v>
      </c>
      <c r="F1479" t="s">
        <v>126</v>
      </c>
      <c r="G1479" t="s">
        <v>48</v>
      </c>
      <c r="I1479" t="s">
        <v>27</v>
      </c>
    </row>
    <row r="1480" spans="1:9" x14ac:dyDescent="0.2">
      <c r="A1480" t="s">
        <v>158</v>
      </c>
      <c r="B1480">
        <v>9.9151762221671431E-9</v>
      </c>
      <c r="C1480" t="s">
        <v>47</v>
      </c>
      <c r="D1480" t="s">
        <v>14</v>
      </c>
      <c r="E1480" t="s">
        <v>12</v>
      </c>
      <c r="F1480" t="s">
        <v>126</v>
      </c>
      <c r="G1480" t="s">
        <v>48</v>
      </c>
      <c r="I1480" t="s">
        <v>27</v>
      </c>
    </row>
    <row r="1481" spans="1:9" x14ac:dyDescent="0.2">
      <c r="A1481" t="s">
        <v>98</v>
      </c>
      <c r="B1481">
        <v>2.9470627996817039E-4</v>
      </c>
      <c r="C1481" t="s">
        <v>47</v>
      </c>
      <c r="D1481" t="s">
        <v>14</v>
      </c>
      <c r="E1481" t="s">
        <v>12</v>
      </c>
      <c r="F1481" t="s">
        <v>126</v>
      </c>
      <c r="G1481" t="s">
        <v>48</v>
      </c>
      <c r="I1481" t="s">
        <v>87</v>
      </c>
    </row>
    <row r="1482" spans="1:9" x14ac:dyDescent="0.2">
      <c r="A1482" t="s">
        <v>141</v>
      </c>
      <c r="B1482">
        <v>8.5028700486001988E-7</v>
      </c>
      <c r="C1482" t="s">
        <v>47</v>
      </c>
      <c r="D1482" t="s">
        <v>14</v>
      </c>
      <c r="E1482" t="s">
        <v>12</v>
      </c>
      <c r="F1482" t="s">
        <v>86</v>
      </c>
      <c r="G1482" t="s">
        <v>48</v>
      </c>
      <c r="I1482" t="s">
        <v>87</v>
      </c>
    </row>
    <row r="1483" spans="1:9" x14ac:dyDescent="0.2">
      <c r="A1483" t="s">
        <v>142</v>
      </c>
      <c r="B1483">
        <v>2.0109012183515179E-6</v>
      </c>
      <c r="C1483" t="s">
        <v>47</v>
      </c>
      <c r="D1483" t="s">
        <v>14</v>
      </c>
      <c r="E1483" t="s">
        <v>12</v>
      </c>
      <c r="F1483" t="s">
        <v>126</v>
      </c>
      <c r="G1483" t="s">
        <v>48</v>
      </c>
      <c r="I1483" t="s">
        <v>87</v>
      </c>
    </row>
    <row r="1484" spans="1:9" x14ac:dyDescent="0.2">
      <c r="A1484" t="s">
        <v>318</v>
      </c>
      <c r="B1484">
        <v>1.169990794215723E-7</v>
      </c>
      <c r="C1484" t="s">
        <v>47</v>
      </c>
      <c r="D1484" t="s">
        <v>14</v>
      </c>
      <c r="E1484" t="s">
        <v>12</v>
      </c>
      <c r="F1484" t="s">
        <v>126</v>
      </c>
      <c r="G1484" t="s">
        <v>48</v>
      </c>
      <c r="I1484" t="s">
        <v>27</v>
      </c>
    </row>
    <row r="1485" spans="1:9" x14ac:dyDescent="0.2">
      <c r="A1485" t="s">
        <v>295</v>
      </c>
      <c r="B1485">
        <v>4.9142857142857137E-4</v>
      </c>
      <c r="C1485" t="s">
        <v>373</v>
      </c>
      <c r="D1485" t="s">
        <v>6</v>
      </c>
      <c r="E1485" t="s">
        <v>296</v>
      </c>
      <c r="F1485" t="s">
        <v>17</v>
      </c>
      <c r="G1485" t="s">
        <v>28</v>
      </c>
      <c r="H1485" t="s">
        <v>297</v>
      </c>
      <c r="I1485" t="s">
        <v>298</v>
      </c>
    </row>
    <row r="1486" spans="1:9" x14ac:dyDescent="0.2">
      <c r="A1486" t="s">
        <v>319</v>
      </c>
      <c r="B1486">
        <v>9.0558609495793261E-8</v>
      </c>
      <c r="C1486" t="s">
        <v>47</v>
      </c>
      <c r="D1486" t="s">
        <v>14</v>
      </c>
      <c r="E1486" t="s">
        <v>12</v>
      </c>
      <c r="F1486" t="s">
        <v>126</v>
      </c>
      <c r="G1486" t="s">
        <v>48</v>
      </c>
      <c r="I1486" t="s">
        <v>27</v>
      </c>
    </row>
    <row r="1487" spans="1:9" x14ac:dyDescent="0.2">
      <c r="A1487" t="s">
        <v>311</v>
      </c>
      <c r="B1487">
        <v>3.7016657896090673E-8</v>
      </c>
      <c r="C1487" t="s">
        <v>47</v>
      </c>
      <c r="D1487" t="s">
        <v>14</v>
      </c>
      <c r="E1487" t="s">
        <v>12</v>
      </c>
      <c r="F1487" t="s">
        <v>126</v>
      </c>
      <c r="G1487" t="s">
        <v>48</v>
      </c>
      <c r="I1487" t="s">
        <v>27</v>
      </c>
    </row>
    <row r="1488" spans="1:9" x14ac:dyDescent="0.2">
      <c r="A1488" t="s">
        <v>325</v>
      </c>
      <c r="B1488">
        <v>9.0124936422481713E-10</v>
      </c>
      <c r="C1488" t="s">
        <v>47</v>
      </c>
      <c r="D1488" t="s">
        <v>14</v>
      </c>
      <c r="E1488" t="s">
        <v>12</v>
      </c>
      <c r="F1488" t="s">
        <v>126</v>
      </c>
      <c r="G1488" t="s">
        <v>48</v>
      </c>
      <c r="I1488" t="s">
        <v>33</v>
      </c>
    </row>
    <row r="1489" spans="1:9" x14ac:dyDescent="0.2">
      <c r="A1489" t="s">
        <v>300</v>
      </c>
      <c r="B1489">
        <v>-1.868635531834677E-4</v>
      </c>
      <c r="C1489" t="s">
        <v>373</v>
      </c>
      <c r="D1489" t="s">
        <v>6</v>
      </c>
      <c r="E1489" t="s">
        <v>12</v>
      </c>
      <c r="F1489" t="s">
        <v>17</v>
      </c>
      <c r="G1489" t="s">
        <v>28</v>
      </c>
      <c r="H1489" t="s">
        <v>301</v>
      </c>
      <c r="I1489" t="s">
        <v>294</v>
      </c>
    </row>
    <row r="1490" spans="1:9" x14ac:dyDescent="0.2">
      <c r="A1490" t="s">
        <v>120</v>
      </c>
      <c r="B1490">
        <v>1.224406049602168E-5</v>
      </c>
      <c r="C1490" t="s">
        <v>47</v>
      </c>
      <c r="D1490" t="s">
        <v>14</v>
      </c>
      <c r="E1490" t="s">
        <v>12</v>
      </c>
      <c r="F1490" t="s">
        <v>126</v>
      </c>
      <c r="G1490" t="s">
        <v>48</v>
      </c>
      <c r="I1490" t="s">
        <v>87</v>
      </c>
    </row>
    <row r="1491" spans="1:9" x14ac:dyDescent="0.2">
      <c r="A1491" t="s">
        <v>321</v>
      </c>
      <c r="B1491">
        <v>1.9830352444334289E-9</v>
      </c>
      <c r="C1491" t="s">
        <v>47</v>
      </c>
      <c r="D1491" t="s">
        <v>14</v>
      </c>
      <c r="E1491" t="s">
        <v>12</v>
      </c>
      <c r="F1491" t="s">
        <v>126</v>
      </c>
      <c r="G1491" t="s">
        <v>48</v>
      </c>
      <c r="I1491" t="s">
        <v>27</v>
      </c>
    </row>
    <row r="1492" spans="1:9" x14ac:dyDescent="0.2">
      <c r="A1492" t="s">
        <v>96</v>
      </c>
      <c r="B1492">
        <v>0.13392020326545309</v>
      </c>
      <c r="C1492" t="s">
        <v>47</v>
      </c>
      <c r="D1492" t="s">
        <v>14</v>
      </c>
      <c r="E1492" t="s">
        <v>12</v>
      </c>
      <c r="F1492" t="s">
        <v>86</v>
      </c>
      <c r="G1492" t="s">
        <v>48</v>
      </c>
      <c r="I1492" t="s">
        <v>87</v>
      </c>
    </row>
    <row r="1493" spans="1:9" x14ac:dyDescent="0.2">
      <c r="A1493" t="s">
        <v>99</v>
      </c>
      <c r="B1493">
        <v>3.7033635121720949E-7</v>
      </c>
      <c r="C1493" t="s">
        <v>47</v>
      </c>
      <c r="D1493" t="s">
        <v>14</v>
      </c>
      <c r="E1493" t="s">
        <v>12</v>
      </c>
      <c r="F1493" t="s">
        <v>126</v>
      </c>
      <c r="G1493" t="s">
        <v>48</v>
      </c>
      <c r="I1493" t="s">
        <v>87</v>
      </c>
    </row>
    <row r="1494" spans="1:9" x14ac:dyDescent="0.2">
      <c r="A1494" t="s">
        <v>159</v>
      </c>
      <c r="B1494">
        <v>2.248553180520335E-10</v>
      </c>
      <c r="C1494" t="s">
        <v>47</v>
      </c>
      <c r="D1494" t="s">
        <v>14</v>
      </c>
      <c r="E1494" t="s">
        <v>12</v>
      </c>
      <c r="F1494" t="s">
        <v>126</v>
      </c>
      <c r="G1494" t="s">
        <v>48</v>
      </c>
      <c r="I1494" t="s">
        <v>87</v>
      </c>
    </row>
    <row r="1495" spans="1:9" x14ac:dyDescent="0.2">
      <c r="A1495" t="s">
        <v>157</v>
      </c>
      <c r="B1495">
        <v>3.0208236890202558E-7</v>
      </c>
      <c r="C1495" t="s">
        <v>47</v>
      </c>
      <c r="D1495" t="s">
        <v>14</v>
      </c>
      <c r="E1495" t="s">
        <v>12</v>
      </c>
      <c r="F1495" t="s">
        <v>126</v>
      </c>
      <c r="G1495" t="s">
        <v>48</v>
      </c>
      <c r="I1495" t="s">
        <v>27</v>
      </c>
    </row>
    <row r="1496" spans="1:9" x14ac:dyDescent="0.2">
      <c r="A1496" t="s">
        <v>164</v>
      </c>
      <c r="B1496">
        <v>5.5524986844136012E-7</v>
      </c>
      <c r="C1496" t="s">
        <v>47</v>
      </c>
      <c r="D1496" t="s">
        <v>14</v>
      </c>
      <c r="E1496" t="s">
        <v>12</v>
      </c>
      <c r="F1496" t="s">
        <v>126</v>
      </c>
      <c r="G1496" t="s">
        <v>48</v>
      </c>
      <c r="I1496" t="s">
        <v>27</v>
      </c>
    </row>
    <row r="1497" spans="1:9" x14ac:dyDescent="0.2">
      <c r="A1497" t="s">
        <v>161</v>
      </c>
      <c r="B1497">
        <v>7.7709212489887073E-6</v>
      </c>
      <c r="C1497" t="s">
        <v>47</v>
      </c>
      <c r="D1497" t="s">
        <v>14</v>
      </c>
      <c r="E1497" t="s">
        <v>12</v>
      </c>
      <c r="F1497" t="s">
        <v>126</v>
      </c>
      <c r="G1497" t="s">
        <v>48</v>
      </c>
      <c r="I1497" t="s">
        <v>87</v>
      </c>
    </row>
    <row r="1498" spans="1:9" x14ac:dyDescent="0.2">
      <c r="A1498" t="s">
        <v>299</v>
      </c>
      <c r="B1498">
        <v>1.4233767656546619E-3</v>
      </c>
      <c r="C1498" t="s">
        <v>373</v>
      </c>
      <c r="D1498" t="s">
        <v>32</v>
      </c>
      <c r="E1498" t="s">
        <v>296</v>
      </c>
      <c r="F1498" t="s">
        <v>17</v>
      </c>
      <c r="G1498" t="s">
        <v>28</v>
      </c>
      <c r="H1498" t="s">
        <v>298</v>
      </c>
      <c r="I1498" t="s">
        <v>298</v>
      </c>
    </row>
    <row r="1499" spans="1:9" x14ac:dyDescent="0.2">
      <c r="A1499" t="s">
        <v>292</v>
      </c>
      <c r="B1499">
        <v>-1.611799575046949E-4</v>
      </c>
      <c r="C1499" t="s">
        <v>373</v>
      </c>
      <c r="D1499" t="s">
        <v>6</v>
      </c>
      <c r="E1499" t="s">
        <v>12</v>
      </c>
      <c r="F1499" t="s">
        <v>17</v>
      </c>
      <c r="G1499" t="s">
        <v>28</v>
      </c>
      <c r="H1499" t="s">
        <v>293</v>
      </c>
      <c r="I1499" t="s">
        <v>294</v>
      </c>
    </row>
    <row r="1500" spans="1:9" x14ac:dyDescent="0.2">
      <c r="A1500" t="s">
        <v>304</v>
      </c>
      <c r="B1500">
        <v>-9.8884827765466845E-5</v>
      </c>
      <c r="C1500" t="s">
        <v>373</v>
      </c>
      <c r="D1500" t="s">
        <v>6</v>
      </c>
      <c r="E1500" t="s">
        <v>12</v>
      </c>
      <c r="F1500" t="s">
        <v>17</v>
      </c>
      <c r="G1500" t="s">
        <v>28</v>
      </c>
      <c r="H1500" t="s">
        <v>305</v>
      </c>
      <c r="I1500" t="s">
        <v>294</v>
      </c>
    </row>
    <row r="1501" spans="1:9" x14ac:dyDescent="0.2">
      <c r="A1501" t="s">
        <v>313</v>
      </c>
      <c r="B1501">
        <v>6.477915131815867E-8</v>
      </c>
      <c r="C1501" t="s">
        <v>47</v>
      </c>
      <c r="D1501" t="s">
        <v>14</v>
      </c>
      <c r="E1501" t="s">
        <v>12</v>
      </c>
      <c r="F1501" t="s">
        <v>126</v>
      </c>
      <c r="G1501" t="s">
        <v>48</v>
      </c>
      <c r="I1501" t="s">
        <v>27</v>
      </c>
    </row>
    <row r="1502" spans="1:9" x14ac:dyDescent="0.2">
      <c r="A1502" t="s">
        <v>302</v>
      </c>
      <c r="B1502">
        <v>1.9575386829794888E-6</v>
      </c>
      <c r="C1502" t="s">
        <v>373</v>
      </c>
      <c r="D1502" t="s">
        <v>32</v>
      </c>
      <c r="E1502" t="s">
        <v>12</v>
      </c>
      <c r="F1502" t="s">
        <v>17</v>
      </c>
      <c r="G1502" t="s">
        <v>28</v>
      </c>
      <c r="H1502" t="s">
        <v>303</v>
      </c>
      <c r="I1502" t="s">
        <v>27</v>
      </c>
    </row>
    <row r="1503" spans="1:9" x14ac:dyDescent="0.2">
      <c r="A1503" t="s">
        <v>323</v>
      </c>
      <c r="B1503">
        <v>2.644046992577905E-8</v>
      </c>
      <c r="C1503" t="s">
        <v>47</v>
      </c>
      <c r="D1503" t="s">
        <v>14</v>
      </c>
      <c r="E1503" t="s">
        <v>12</v>
      </c>
      <c r="F1503" t="s">
        <v>126</v>
      </c>
      <c r="G1503" t="s">
        <v>48</v>
      </c>
      <c r="I1503" t="s">
        <v>27</v>
      </c>
    </row>
    <row r="1504" spans="1:9" x14ac:dyDescent="0.2">
      <c r="A1504" t="s">
        <v>85</v>
      </c>
      <c r="B1504">
        <v>6.6101174814447624E-6</v>
      </c>
      <c r="C1504" t="s">
        <v>47</v>
      </c>
      <c r="D1504" t="s">
        <v>14</v>
      </c>
      <c r="E1504" t="s">
        <v>12</v>
      </c>
      <c r="F1504" t="s">
        <v>126</v>
      </c>
      <c r="G1504" t="s">
        <v>48</v>
      </c>
      <c r="I1504" t="s">
        <v>87</v>
      </c>
    </row>
    <row r="1505" spans="1:9" x14ac:dyDescent="0.2">
      <c r="A1505" t="s">
        <v>316</v>
      </c>
      <c r="B1505">
        <v>2.559328823356478E-12</v>
      </c>
      <c r="C1505" t="s">
        <v>47</v>
      </c>
      <c r="D1505" t="s">
        <v>14</v>
      </c>
      <c r="E1505" t="s">
        <v>12</v>
      </c>
      <c r="F1505" t="s">
        <v>126</v>
      </c>
      <c r="G1505" t="s">
        <v>48</v>
      </c>
      <c r="I1505" t="s">
        <v>87</v>
      </c>
    </row>
    <row r="1506" spans="1:9" x14ac:dyDescent="0.2">
      <c r="A1506" t="s">
        <v>324</v>
      </c>
      <c r="B1506">
        <v>1.5430681187138641E-5</v>
      </c>
      <c r="C1506" t="s">
        <v>47</v>
      </c>
      <c r="D1506" t="s">
        <v>14</v>
      </c>
      <c r="E1506" t="s">
        <v>12</v>
      </c>
      <c r="F1506" t="s">
        <v>126</v>
      </c>
      <c r="G1506" t="s">
        <v>48</v>
      </c>
      <c r="I1506" t="s">
        <v>27</v>
      </c>
    </row>
    <row r="1507" spans="1:9" x14ac:dyDescent="0.2">
      <c r="A1507" t="s">
        <v>314</v>
      </c>
      <c r="B1507">
        <v>3.7475886342005568E-10</v>
      </c>
      <c r="C1507" t="s">
        <v>47</v>
      </c>
      <c r="D1507" t="s">
        <v>14</v>
      </c>
      <c r="E1507" t="s">
        <v>12</v>
      </c>
      <c r="F1507" t="s">
        <v>126</v>
      </c>
      <c r="G1507" t="s">
        <v>48</v>
      </c>
      <c r="I1507" t="s">
        <v>87</v>
      </c>
    </row>
    <row r="1508" spans="1:9" x14ac:dyDescent="0.2">
      <c r="A1508" t="s">
        <v>163</v>
      </c>
      <c r="B1508">
        <v>3.9660704888668577E-9</v>
      </c>
      <c r="C1508" t="s">
        <v>47</v>
      </c>
      <c r="D1508" t="s">
        <v>14</v>
      </c>
      <c r="E1508" t="s">
        <v>12</v>
      </c>
      <c r="F1508" t="s">
        <v>126</v>
      </c>
      <c r="G1508" t="s">
        <v>48</v>
      </c>
      <c r="I1508" t="s">
        <v>27</v>
      </c>
    </row>
    <row r="1509" spans="1:9" x14ac:dyDescent="0.2">
      <c r="A1509" t="s">
        <v>312</v>
      </c>
      <c r="B1509">
        <v>4.2594543988718534E-12</v>
      </c>
      <c r="C1509" t="s">
        <v>47</v>
      </c>
      <c r="D1509" t="s">
        <v>14</v>
      </c>
      <c r="E1509" t="s">
        <v>12</v>
      </c>
      <c r="F1509" t="s">
        <v>126</v>
      </c>
      <c r="G1509" t="s">
        <v>48</v>
      </c>
      <c r="I1509" t="s">
        <v>87</v>
      </c>
    </row>
    <row r="1510" spans="1:9" x14ac:dyDescent="0.2">
      <c r="A1510" t="s">
        <v>160</v>
      </c>
      <c r="B1510">
        <v>6.6101174814447632E-10</v>
      </c>
      <c r="C1510" t="s">
        <v>47</v>
      </c>
      <c r="D1510" t="s">
        <v>14</v>
      </c>
      <c r="E1510" t="s">
        <v>12</v>
      </c>
      <c r="F1510" t="s">
        <v>126</v>
      </c>
      <c r="G1510" t="s">
        <v>48</v>
      </c>
      <c r="I1510" t="s">
        <v>27</v>
      </c>
    </row>
    <row r="1511" spans="1:9" x14ac:dyDescent="0.2">
      <c r="A1511" t="s">
        <v>317</v>
      </c>
      <c r="B1511">
        <v>4.2594543988718534E-12</v>
      </c>
      <c r="C1511" t="s">
        <v>47</v>
      </c>
      <c r="D1511" t="s">
        <v>14</v>
      </c>
      <c r="E1511" t="s">
        <v>12</v>
      </c>
      <c r="F1511" t="s">
        <v>126</v>
      </c>
      <c r="G1511" t="s">
        <v>48</v>
      </c>
      <c r="I1511" t="s">
        <v>27</v>
      </c>
    </row>
    <row r="1512" spans="1:9" x14ac:dyDescent="0.2">
      <c r="A1512" t="s">
        <v>460</v>
      </c>
      <c r="B1512">
        <v>4.2514350243000987E-2</v>
      </c>
      <c r="C1512" t="s">
        <v>373</v>
      </c>
      <c r="D1512" t="s">
        <v>6</v>
      </c>
      <c r="E1512" t="s">
        <v>12</v>
      </c>
      <c r="F1512" t="s">
        <v>17</v>
      </c>
      <c r="G1512" t="s">
        <v>28</v>
      </c>
      <c r="H1512" t="s">
        <v>287</v>
      </c>
      <c r="I1512" t="s">
        <v>29</v>
      </c>
    </row>
    <row r="1513" spans="1:9" x14ac:dyDescent="0.2">
      <c r="A1513" t="s">
        <v>541</v>
      </c>
      <c r="B1513">
        <v>1</v>
      </c>
      <c r="C1513" t="s">
        <v>373</v>
      </c>
      <c r="D1513" t="s">
        <v>6</v>
      </c>
      <c r="E1513" t="s">
        <v>31</v>
      </c>
      <c r="F1513" t="s">
        <v>17</v>
      </c>
      <c r="G1513" t="s">
        <v>26</v>
      </c>
      <c r="H1513" t="s">
        <v>331</v>
      </c>
      <c r="I1513" t="s">
        <v>27</v>
      </c>
    </row>
    <row r="1514" spans="1:9" x14ac:dyDescent="0.2">
      <c r="A1514" t="s">
        <v>542</v>
      </c>
      <c r="B1514">
        <v>9.5957778577425935E-7</v>
      </c>
      <c r="C1514" t="s">
        <v>373</v>
      </c>
      <c r="D1514" t="s">
        <v>6</v>
      </c>
      <c r="E1514" t="s">
        <v>11</v>
      </c>
      <c r="F1514" t="s">
        <v>17</v>
      </c>
      <c r="G1514" t="s">
        <v>28</v>
      </c>
      <c r="H1514" t="s">
        <v>366</v>
      </c>
      <c r="I1514" t="s">
        <v>27</v>
      </c>
    </row>
    <row r="1516" spans="1:9" ht="16" x14ac:dyDescent="0.2">
      <c r="A1516" s="1" t="s">
        <v>4</v>
      </c>
      <c r="B1516" s="1" t="s">
        <v>481</v>
      </c>
    </row>
    <row r="1517" spans="1:9" x14ac:dyDescent="0.2">
      <c r="A1517" t="s">
        <v>5</v>
      </c>
      <c r="B1517" t="s">
        <v>6</v>
      </c>
    </row>
    <row r="1518" spans="1:9" x14ac:dyDescent="0.2">
      <c r="A1518" t="s">
        <v>7</v>
      </c>
      <c r="B1518">
        <v>1</v>
      </c>
    </row>
    <row r="1519" spans="1:9" x14ac:dyDescent="0.2">
      <c r="A1519" t="s">
        <v>8</v>
      </c>
      <c r="B1519" t="s">
        <v>309</v>
      </c>
    </row>
    <row r="1520" spans="1:9" x14ac:dyDescent="0.2">
      <c r="A1520" t="s">
        <v>9</v>
      </c>
      <c r="B1520" t="s">
        <v>10</v>
      </c>
    </row>
    <row r="1521" spans="1:9" x14ac:dyDescent="0.2">
      <c r="A1521" t="s">
        <v>11</v>
      </c>
      <c r="B1521" t="s">
        <v>31</v>
      </c>
    </row>
    <row r="1522" spans="1:9" x14ac:dyDescent="0.2">
      <c r="A1522" t="s">
        <v>13</v>
      </c>
      <c r="B1522" t="s">
        <v>14</v>
      </c>
    </row>
    <row r="1523" spans="1:9" x14ac:dyDescent="0.2">
      <c r="A1523" t="s">
        <v>15</v>
      </c>
      <c r="B1523" t="s">
        <v>289</v>
      </c>
    </row>
    <row r="1524" spans="1:9" x14ac:dyDescent="0.2">
      <c r="A1524" t="s">
        <v>16</v>
      </c>
      <c r="B1524" t="s">
        <v>290</v>
      </c>
    </row>
    <row r="1525" spans="1:9" x14ac:dyDescent="0.2">
      <c r="A1525" t="s">
        <v>18</v>
      </c>
      <c r="B1525" t="s">
        <v>17</v>
      </c>
    </row>
    <row r="1526" spans="1:9" x14ac:dyDescent="0.2">
      <c r="A1526" t="s">
        <v>19</v>
      </c>
      <c r="B1526" t="s">
        <v>391</v>
      </c>
    </row>
    <row r="1527" spans="1:9" ht="16" x14ac:dyDescent="0.2">
      <c r="A1527" s="1" t="s">
        <v>20</v>
      </c>
    </row>
    <row r="1528" spans="1:9" x14ac:dyDescent="0.2">
      <c r="A1528" t="s">
        <v>21</v>
      </c>
      <c r="B1528" t="s">
        <v>22</v>
      </c>
      <c r="C1528" t="s">
        <v>23</v>
      </c>
      <c r="D1528" t="s">
        <v>5</v>
      </c>
      <c r="E1528" t="s">
        <v>11</v>
      </c>
      <c r="F1528" t="s">
        <v>24</v>
      </c>
      <c r="G1528" t="s">
        <v>9</v>
      </c>
      <c r="H1528" t="s">
        <v>8</v>
      </c>
      <c r="I1528" t="s">
        <v>25</v>
      </c>
    </row>
    <row r="1529" spans="1:9" x14ac:dyDescent="0.2">
      <c r="A1529" t="s">
        <v>156</v>
      </c>
      <c r="B1529">
        <v>9.6608107714246323E-8</v>
      </c>
      <c r="C1529" t="s">
        <v>47</v>
      </c>
      <c r="D1529" t="s">
        <v>14</v>
      </c>
      <c r="E1529" t="s">
        <v>12</v>
      </c>
      <c r="F1529" t="s">
        <v>126</v>
      </c>
      <c r="G1529" t="s">
        <v>48</v>
      </c>
      <c r="I1529" t="s">
        <v>87</v>
      </c>
    </row>
    <row r="1530" spans="1:9" x14ac:dyDescent="0.2">
      <c r="A1530" t="s">
        <v>315</v>
      </c>
      <c r="B1530">
        <v>7.058069503944923E-8</v>
      </c>
      <c r="C1530" t="s">
        <v>47</v>
      </c>
      <c r="D1530" t="s">
        <v>14</v>
      </c>
      <c r="E1530" t="s">
        <v>12</v>
      </c>
      <c r="F1530" t="s">
        <v>126</v>
      </c>
      <c r="G1530" t="s">
        <v>48</v>
      </c>
      <c r="I1530" t="s">
        <v>87</v>
      </c>
    </row>
    <row r="1531" spans="1:9" x14ac:dyDescent="0.2">
      <c r="A1531" t="s">
        <v>155</v>
      </c>
      <c r="B1531">
        <v>6.9165995953306198E-9</v>
      </c>
      <c r="C1531" t="s">
        <v>47</v>
      </c>
      <c r="D1531" t="s">
        <v>14</v>
      </c>
      <c r="E1531" t="s">
        <v>12</v>
      </c>
      <c r="F1531" t="s">
        <v>126</v>
      </c>
      <c r="G1531" t="s">
        <v>48</v>
      </c>
      <c r="I1531" t="s">
        <v>27</v>
      </c>
    </row>
    <row r="1532" spans="1:9" x14ac:dyDescent="0.2">
      <c r="A1532" t="s">
        <v>320</v>
      </c>
      <c r="B1532">
        <v>1.2164277811737179E-9</v>
      </c>
      <c r="C1532" t="s">
        <v>47</v>
      </c>
      <c r="D1532" t="s">
        <v>14</v>
      </c>
      <c r="E1532" t="s">
        <v>12</v>
      </c>
      <c r="F1532" t="s">
        <v>126</v>
      </c>
      <c r="G1532" t="s">
        <v>48</v>
      </c>
      <c r="I1532" t="s">
        <v>87</v>
      </c>
    </row>
    <row r="1533" spans="1:9" x14ac:dyDescent="0.2">
      <c r="A1533" t="s">
        <v>322</v>
      </c>
      <c r="B1533">
        <v>3.5203210859182082E-10</v>
      </c>
      <c r="C1533" t="s">
        <v>47</v>
      </c>
      <c r="D1533" t="s">
        <v>14</v>
      </c>
      <c r="E1533" t="s">
        <v>12</v>
      </c>
      <c r="F1533" t="s">
        <v>126</v>
      </c>
      <c r="G1533" t="s">
        <v>48</v>
      </c>
      <c r="I1533" t="s">
        <v>87</v>
      </c>
    </row>
    <row r="1534" spans="1:9" x14ac:dyDescent="0.2">
      <c r="A1534" t="s">
        <v>97</v>
      </c>
      <c r="B1534">
        <v>2.9552552095643499E-4</v>
      </c>
      <c r="C1534" t="s">
        <v>47</v>
      </c>
      <c r="D1534" t="s">
        <v>14</v>
      </c>
      <c r="E1534" t="s">
        <v>12</v>
      </c>
      <c r="F1534" t="s">
        <v>126</v>
      </c>
      <c r="G1534" t="s">
        <v>48</v>
      </c>
      <c r="I1534" t="s">
        <v>87</v>
      </c>
    </row>
    <row r="1535" spans="1:9" x14ac:dyDescent="0.2">
      <c r="A1535" t="s">
        <v>291</v>
      </c>
      <c r="B1535">
        <v>9.0200311862780376E-7</v>
      </c>
      <c r="C1535" t="s">
        <v>47</v>
      </c>
      <c r="D1535" t="s">
        <v>14</v>
      </c>
      <c r="E1535" t="s">
        <v>12</v>
      </c>
      <c r="F1535" t="s">
        <v>86</v>
      </c>
      <c r="G1535" t="s">
        <v>48</v>
      </c>
      <c r="I1535" t="s">
        <v>27</v>
      </c>
    </row>
    <row r="1536" spans="1:9" x14ac:dyDescent="0.2">
      <c r="A1536" t="s">
        <v>162</v>
      </c>
      <c r="B1536">
        <v>3.171774443748089E-9</v>
      </c>
      <c r="C1536" t="s">
        <v>47</v>
      </c>
      <c r="D1536" t="s">
        <v>14</v>
      </c>
      <c r="E1536" t="s">
        <v>12</v>
      </c>
      <c r="F1536" t="s">
        <v>126</v>
      </c>
      <c r="G1536" t="s">
        <v>48</v>
      </c>
      <c r="I1536" t="s">
        <v>87</v>
      </c>
    </row>
    <row r="1537" spans="1:9" x14ac:dyDescent="0.2">
      <c r="A1537" t="s">
        <v>310</v>
      </c>
      <c r="B1537">
        <v>2.0749798785991861E-8</v>
      </c>
      <c r="C1537" t="s">
        <v>47</v>
      </c>
      <c r="D1537" t="s">
        <v>14</v>
      </c>
      <c r="E1537" t="s">
        <v>12</v>
      </c>
      <c r="F1537" t="s">
        <v>126</v>
      </c>
      <c r="G1537" t="s">
        <v>48</v>
      </c>
      <c r="I1537" t="s">
        <v>27</v>
      </c>
    </row>
    <row r="1538" spans="1:9" x14ac:dyDescent="0.2">
      <c r="A1538" t="s">
        <v>158</v>
      </c>
      <c r="B1538">
        <v>1.0374899392995931E-8</v>
      </c>
      <c r="C1538" t="s">
        <v>47</v>
      </c>
      <c r="D1538" t="s">
        <v>14</v>
      </c>
      <c r="E1538" t="s">
        <v>12</v>
      </c>
      <c r="F1538" t="s">
        <v>126</v>
      </c>
      <c r="G1538" t="s">
        <v>48</v>
      </c>
      <c r="I1538" t="s">
        <v>27</v>
      </c>
    </row>
    <row r="1539" spans="1:9" x14ac:dyDescent="0.2">
      <c r="A1539" t="s">
        <v>98</v>
      </c>
      <c r="B1539">
        <v>5.0183483190207372E-5</v>
      </c>
      <c r="C1539" t="s">
        <v>47</v>
      </c>
      <c r="D1539" t="s">
        <v>14</v>
      </c>
      <c r="E1539" t="s">
        <v>12</v>
      </c>
      <c r="F1539" t="s">
        <v>126</v>
      </c>
      <c r="G1539" t="s">
        <v>48</v>
      </c>
      <c r="I1539" t="s">
        <v>87</v>
      </c>
    </row>
    <row r="1540" spans="1:9" x14ac:dyDescent="0.2">
      <c r="A1540" t="s">
        <v>141</v>
      </c>
      <c r="B1540">
        <v>8.1058512812779129E-7</v>
      </c>
      <c r="C1540" t="s">
        <v>47</v>
      </c>
      <c r="D1540" t="s">
        <v>14</v>
      </c>
      <c r="E1540" t="s">
        <v>12</v>
      </c>
      <c r="F1540" t="s">
        <v>86</v>
      </c>
      <c r="G1540" t="s">
        <v>48</v>
      </c>
      <c r="I1540" t="s">
        <v>87</v>
      </c>
    </row>
    <row r="1541" spans="1:9" x14ac:dyDescent="0.2">
      <c r="A1541" t="s">
        <v>142</v>
      </c>
      <c r="B1541">
        <v>2.1611565314234429E-6</v>
      </c>
      <c r="C1541" t="s">
        <v>47</v>
      </c>
      <c r="D1541" t="s">
        <v>14</v>
      </c>
      <c r="E1541" t="s">
        <v>12</v>
      </c>
      <c r="F1541" t="s">
        <v>126</v>
      </c>
      <c r="G1541" t="s">
        <v>48</v>
      </c>
      <c r="I1541" t="s">
        <v>87</v>
      </c>
    </row>
    <row r="1542" spans="1:9" x14ac:dyDescent="0.2">
      <c r="A1542" t="s">
        <v>318</v>
      </c>
      <c r="B1542">
        <v>1.2242381283735199E-7</v>
      </c>
      <c r="C1542" t="s">
        <v>47</v>
      </c>
      <c r="D1542" t="s">
        <v>14</v>
      </c>
      <c r="E1542" t="s">
        <v>12</v>
      </c>
      <c r="F1542" t="s">
        <v>126</v>
      </c>
      <c r="G1542" t="s">
        <v>48</v>
      </c>
      <c r="I1542" t="s">
        <v>27</v>
      </c>
    </row>
    <row r="1543" spans="1:9" x14ac:dyDescent="0.2">
      <c r="A1543" t="s">
        <v>295</v>
      </c>
      <c r="B1543">
        <v>4.9142857142857137E-4</v>
      </c>
      <c r="C1543" t="s">
        <v>373</v>
      </c>
      <c r="D1543" t="s">
        <v>6</v>
      </c>
      <c r="E1543" t="s">
        <v>296</v>
      </c>
      <c r="F1543" t="s">
        <v>17</v>
      </c>
      <c r="G1543" t="s">
        <v>28</v>
      </c>
      <c r="H1543" t="s">
        <v>297</v>
      </c>
      <c r="I1543" t="s">
        <v>298</v>
      </c>
    </row>
    <row r="1544" spans="1:9" x14ac:dyDescent="0.2">
      <c r="A1544" t="s">
        <v>319</v>
      </c>
      <c r="B1544">
        <v>9.4757414456029488E-8</v>
      </c>
      <c r="C1544" t="s">
        <v>47</v>
      </c>
      <c r="D1544" t="s">
        <v>14</v>
      </c>
      <c r="E1544" t="s">
        <v>12</v>
      </c>
      <c r="F1544" t="s">
        <v>126</v>
      </c>
      <c r="G1544" t="s">
        <v>48</v>
      </c>
      <c r="I1544" t="s">
        <v>27</v>
      </c>
    </row>
    <row r="1545" spans="1:9" x14ac:dyDescent="0.2">
      <c r="A1545" t="s">
        <v>311</v>
      </c>
      <c r="B1545">
        <v>3.8732957733851468E-8</v>
      </c>
      <c r="C1545" t="s">
        <v>47</v>
      </c>
      <c r="D1545" t="s">
        <v>14</v>
      </c>
      <c r="E1545" t="s">
        <v>12</v>
      </c>
      <c r="F1545" t="s">
        <v>126</v>
      </c>
      <c r="G1545" t="s">
        <v>48</v>
      </c>
      <c r="I1545" t="s">
        <v>27</v>
      </c>
    </row>
    <row r="1546" spans="1:9" x14ac:dyDescent="0.2">
      <c r="A1546" t="s">
        <v>325</v>
      </c>
      <c r="B1546">
        <v>8.5916747294934498E-10</v>
      </c>
      <c r="C1546" t="s">
        <v>47</v>
      </c>
      <c r="D1546" t="s">
        <v>14</v>
      </c>
      <c r="E1546" t="s">
        <v>12</v>
      </c>
      <c r="F1546" t="s">
        <v>126</v>
      </c>
      <c r="G1546" t="s">
        <v>48</v>
      </c>
      <c r="I1546" t="s">
        <v>33</v>
      </c>
    </row>
    <row r="1547" spans="1:9" x14ac:dyDescent="0.2">
      <c r="A1547" t="s">
        <v>300</v>
      </c>
      <c r="B1547">
        <v>-1.868635531834677E-4</v>
      </c>
      <c r="C1547" t="s">
        <v>373</v>
      </c>
      <c r="D1547" t="s">
        <v>6</v>
      </c>
      <c r="E1547" t="s">
        <v>12</v>
      </c>
      <c r="F1547" t="s">
        <v>17</v>
      </c>
      <c r="G1547" t="s">
        <v>28</v>
      </c>
      <c r="H1547" t="s">
        <v>301</v>
      </c>
      <c r="I1547" t="s">
        <v>294</v>
      </c>
    </row>
    <row r="1548" spans="1:9" x14ac:dyDescent="0.2">
      <c r="A1548" t="s">
        <v>120</v>
      </c>
      <c r="B1548">
        <v>4.590262012423545E-6</v>
      </c>
      <c r="C1548" t="s">
        <v>47</v>
      </c>
      <c r="D1548" t="s">
        <v>14</v>
      </c>
      <c r="E1548" t="s">
        <v>12</v>
      </c>
      <c r="F1548" t="s">
        <v>126</v>
      </c>
      <c r="G1548" t="s">
        <v>48</v>
      </c>
      <c r="I1548" t="s">
        <v>87</v>
      </c>
    </row>
    <row r="1549" spans="1:9" x14ac:dyDescent="0.2">
      <c r="A1549" t="s">
        <v>321</v>
      </c>
      <c r="B1549">
        <v>2.0749798785991859E-9</v>
      </c>
      <c r="C1549" t="s">
        <v>47</v>
      </c>
      <c r="D1549" t="s">
        <v>14</v>
      </c>
      <c r="E1549" t="s">
        <v>12</v>
      </c>
      <c r="F1549" t="s">
        <v>126</v>
      </c>
      <c r="G1549" t="s">
        <v>48</v>
      </c>
      <c r="I1549" t="s">
        <v>27</v>
      </c>
    </row>
    <row r="1550" spans="1:9" x14ac:dyDescent="0.2">
      <c r="A1550" t="s">
        <v>96</v>
      </c>
      <c r="B1550">
        <v>0.12766715768012721</v>
      </c>
      <c r="C1550" t="s">
        <v>47</v>
      </c>
      <c r="D1550" t="s">
        <v>14</v>
      </c>
      <c r="E1550" t="s">
        <v>12</v>
      </c>
      <c r="F1550" t="s">
        <v>86</v>
      </c>
      <c r="G1550" t="s">
        <v>48</v>
      </c>
      <c r="I1550" t="s">
        <v>87</v>
      </c>
    </row>
    <row r="1551" spans="1:9" x14ac:dyDescent="0.2">
      <c r="A1551" t="s">
        <v>99</v>
      </c>
      <c r="B1551">
        <v>1.388380008433989E-7</v>
      </c>
      <c r="C1551" t="s">
        <v>47</v>
      </c>
      <c r="D1551" t="s">
        <v>14</v>
      </c>
      <c r="E1551" t="s">
        <v>12</v>
      </c>
      <c r="F1551" t="s">
        <v>126</v>
      </c>
      <c r="G1551" t="s">
        <v>48</v>
      </c>
      <c r="I1551" t="s">
        <v>87</v>
      </c>
    </row>
    <row r="1552" spans="1:9" x14ac:dyDescent="0.2">
      <c r="A1552" t="s">
        <v>159</v>
      </c>
      <c r="B1552">
        <v>2.1435618493462351E-10</v>
      </c>
      <c r="C1552" t="s">
        <v>47</v>
      </c>
      <c r="D1552" t="s">
        <v>14</v>
      </c>
      <c r="E1552" t="s">
        <v>12</v>
      </c>
      <c r="F1552" t="s">
        <v>126</v>
      </c>
      <c r="G1552" t="s">
        <v>48</v>
      </c>
      <c r="I1552" t="s">
        <v>87</v>
      </c>
    </row>
    <row r="1553" spans="1:9" x14ac:dyDescent="0.2">
      <c r="A1553" t="s">
        <v>157</v>
      </c>
      <c r="B1553">
        <v>3.1608860150660932E-7</v>
      </c>
      <c r="C1553" t="s">
        <v>47</v>
      </c>
      <c r="D1553" t="s">
        <v>14</v>
      </c>
      <c r="E1553" t="s">
        <v>12</v>
      </c>
      <c r="F1553" t="s">
        <v>126</v>
      </c>
      <c r="G1553" t="s">
        <v>48</v>
      </c>
      <c r="I1553" t="s">
        <v>27</v>
      </c>
    </row>
    <row r="1554" spans="1:9" x14ac:dyDescent="0.2">
      <c r="A1554" t="s">
        <v>164</v>
      </c>
      <c r="B1554">
        <v>5.8099436600777198E-7</v>
      </c>
      <c r="C1554" t="s">
        <v>47</v>
      </c>
      <c r="D1554" t="s">
        <v>14</v>
      </c>
      <c r="E1554" t="s">
        <v>12</v>
      </c>
      <c r="F1554" t="s">
        <v>126</v>
      </c>
      <c r="G1554" t="s">
        <v>48</v>
      </c>
      <c r="I1554" t="s">
        <v>27</v>
      </c>
    </row>
    <row r="1555" spans="1:9" x14ac:dyDescent="0.2">
      <c r="A1555" t="s">
        <v>161</v>
      </c>
      <c r="B1555">
        <v>3.3961488356397921E-6</v>
      </c>
      <c r="C1555" t="s">
        <v>47</v>
      </c>
      <c r="D1555" t="s">
        <v>14</v>
      </c>
      <c r="E1555" t="s">
        <v>12</v>
      </c>
      <c r="F1555" t="s">
        <v>126</v>
      </c>
      <c r="G1555" t="s">
        <v>48</v>
      </c>
      <c r="I1555" t="s">
        <v>87</v>
      </c>
    </row>
    <row r="1556" spans="1:9" x14ac:dyDescent="0.2">
      <c r="A1556" t="s">
        <v>299</v>
      </c>
      <c r="B1556">
        <v>1.3995853822874639E-3</v>
      </c>
      <c r="C1556" t="s">
        <v>373</v>
      </c>
      <c r="D1556" t="s">
        <v>32</v>
      </c>
      <c r="E1556" t="s">
        <v>296</v>
      </c>
      <c r="F1556" t="s">
        <v>17</v>
      </c>
      <c r="G1556" t="s">
        <v>28</v>
      </c>
      <c r="H1556" t="s">
        <v>298</v>
      </c>
      <c r="I1556" t="s">
        <v>298</v>
      </c>
    </row>
    <row r="1557" spans="1:9" x14ac:dyDescent="0.2">
      <c r="A1557" t="s">
        <v>292</v>
      </c>
      <c r="B1557">
        <v>-1.611799575046949E-4</v>
      </c>
      <c r="C1557" t="s">
        <v>373</v>
      </c>
      <c r="D1557" t="s">
        <v>6</v>
      </c>
      <c r="E1557" t="s">
        <v>12</v>
      </c>
      <c r="F1557" t="s">
        <v>17</v>
      </c>
      <c r="G1557" t="s">
        <v>28</v>
      </c>
      <c r="H1557" t="s">
        <v>293</v>
      </c>
      <c r="I1557" t="s">
        <v>294</v>
      </c>
    </row>
    <row r="1558" spans="1:9" x14ac:dyDescent="0.2">
      <c r="A1558" t="s">
        <v>304</v>
      </c>
      <c r="B1558">
        <v>-9.8884827765466845E-5</v>
      </c>
      <c r="C1558" t="s">
        <v>373</v>
      </c>
      <c r="D1558" t="s">
        <v>6</v>
      </c>
      <c r="E1558" t="s">
        <v>12</v>
      </c>
      <c r="F1558" t="s">
        <v>17</v>
      </c>
      <c r="G1558" t="s">
        <v>28</v>
      </c>
      <c r="H1558" t="s">
        <v>305</v>
      </c>
      <c r="I1558" t="s">
        <v>294</v>
      </c>
    </row>
    <row r="1559" spans="1:9" x14ac:dyDescent="0.2">
      <c r="A1559" t="s">
        <v>313</v>
      </c>
      <c r="B1559">
        <v>6.7782676034240071E-8</v>
      </c>
      <c r="C1559" t="s">
        <v>47</v>
      </c>
      <c r="D1559" t="s">
        <v>14</v>
      </c>
      <c r="E1559" t="s">
        <v>12</v>
      </c>
      <c r="F1559" t="s">
        <v>126</v>
      </c>
      <c r="G1559" t="s">
        <v>48</v>
      </c>
      <c r="I1559" t="s">
        <v>27</v>
      </c>
    </row>
    <row r="1560" spans="1:9" x14ac:dyDescent="0.2">
      <c r="A1560" t="s">
        <v>302</v>
      </c>
      <c r="B1560">
        <v>1.9575386829794888E-6</v>
      </c>
      <c r="C1560" t="s">
        <v>373</v>
      </c>
      <c r="D1560" t="s">
        <v>32</v>
      </c>
      <c r="E1560" t="s">
        <v>12</v>
      </c>
      <c r="F1560" t="s">
        <v>17</v>
      </c>
      <c r="G1560" t="s">
        <v>28</v>
      </c>
      <c r="H1560" t="s">
        <v>303</v>
      </c>
      <c r="I1560" t="s">
        <v>27</v>
      </c>
    </row>
    <row r="1561" spans="1:9" x14ac:dyDescent="0.2">
      <c r="A1561" t="s">
        <v>323</v>
      </c>
      <c r="B1561">
        <v>2.7666398381322479E-8</v>
      </c>
      <c r="C1561" t="s">
        <v>47</v>
      </c>
      <c r="D1561" t="s">
        <v>14</v>
      </c>
      <c r="E1561" t="s">
        <v>12</v>
      </c>
      <c r="F1561" t="s">
        <v>126</v>
      </c>
      <c r="G1561" t="s">
        <v>48</v>
      </c>
      <c r="I1561" t="s">
        <v>27</v>
      </c>
    </row>
    <row r="1562" spans="1:9" x14ac:dyDescent="0.2">
      <c r="A1562" t="s">
        <v>85</v>
      </c>
      <c r="B1562">
        <v>6.9165995953306201E-6</v>
      </c>
      <c r="C1562" t="s">
        <v>47</v>
      </c>
      <c r="D1562" t="s">
        <v>14</v>
      </c>
      <c r="E1562" t="s">
        <v>12</v>
      </c>
      <c r="F1562" t="s">
        <v>126</v>
      </c>
      <c r="G1562" t="s">
        <v>48</v>
      </c>
      <c r="I1562" t="s">
        <v>87</v>
      </c>
    </row>
    <row r="1563" spans="1:9" x14ac:dyDescent="0.2">
      <c r="A1563" t="s">
        <v>316</v>
      </c>
      <c r="B1563">
        <v>2.4398264951908371E-12</v>
      </c>
      <c r="C1563" t="s">
        <v>47</v>
      </c>
      <c r="D1563" t="s">
        <v>14</v>
      </c>
      <c r="E1563" t="s">
        <v>12</v>
      </c>
      <c r="F1563" t="s">
        <v>126</v>
      </c>
      <c r="G1563" t="s">
        <v>48</v>
      </c>
      <c r="I1563" t="s">
        <v>87</v>
      </c>
    </row>
    <row r="1564" spans="1:9" x14ac:dyDescent="0.2">
      <c r="A1564" t="s">
        <v>324</v>
      </c>
      <c r="B1564">
        <v>5.7849166520043124E-6</v>
      </c>
      <c r="C1564" t="s">
        <v>47</v>
      </c>
      <c r="D1564" t="s">
        <v>14</v>
      </c>
      <c r="E1564" t="s">
        <v>12</v>
      </c>
      <c r="F1564" t="s">
        <v>126</v>
      </c>
      <c r="G1564" t="s">
        <v>48</v>
      </c>
      <c r="I1564" t="s">
        <v>27</v>
      </c>
    </row>
    <row r="1565" spans="1:9" x14ac:dyDescent="0.2">
      <c r="A1565" t="s">
        <v>314</v>
      </c>
      <c r="B1565">
        <v>3.572603082243726E-10</v>
      </c>
      <c r="C1565" t="s">
        <v>47</v>
      </c>
      <c r="D1565" t="s">
        <v>14</v>
      </c>
      <c r="E1565" t="s">
        <v>12</v>
      </c>
      <c r="F1565" t="s">
        <v>126</v>
      </c>
      <c r="G1565" t="s">
        <v>48</v>
      </c>
      <c r="I1565" t="s">
        <v>87</v>
      </c>
    </row>
    <row r="1566" spans="1:9" x14ac:dyDescent="0.2">
      <c r="A1566" t="s">
        <v>163</v>
      </c>
      <c r="B1566">
        <v>4.1499597571983717E-9</v>
      </c>
      <c r="C1566" t="s">
        <v>47</v>
      </c>
      <c r="D1566" t="s">
        <v>14</v>
      </c>
      <c r="E1566" t="s">
        <v>12</v>
      </c>
      <c r="F1566" t="s">
        <v>126</v>
      </c>
      <c r="G1566" t="s">
        <v>48</v>
      </c>
      <c r="I1566" t="s">
        <v>27</v>
      </c>
    </row>
    <row r="1567" spans="1:9" x14ac:dyDescent="0.2">
      <c r="A1567" t="s">
        <v>312</v>
      </c>
      <c r="B1567">
        <v>4.0605683812818933E-12</v>
      </c>
      <c r="C1567" t="s">
        <v>47</v>
      </c>
      <c r="D1567" t="s">
        <v>14</v>
      </c>
      <c r="E1567" t="s">
        <v>12</v>
      </c>
      <c r="F1567" t="s">
        <v>126</v>
      </c>
      <c r="G1567" t="s">
        <v>48</v>
      </c>
      <c r="I1567" t="s">
        <v>87</v>
      </c>
    </row>
    <row r="1568" spans="1:9" x14ac:dyDescent="0.2">
      <c r="A1568" t="s">
        <v>160</v>
      </c>
      <c r="B1568">
        <v>6.9165995953306202E-10</v>
      </c>
      <c r="C1568" t="s">
        <v>47</v>
      </c>
      <c r="D1568" t="s">
        <v>14</v>
      </c>
      <c r="E1568" t="s">
        <v>12</v>
      </c>
      <c r="F1568" t="s">
        <v>126</v>
      </c>
      <c r="G1568" t="s">
        <v>48</v>
      </c>
      <c r="I1568" t="s">
        <v>27</v>
      </c>
    </row>
    <row r="1569" spans="1:9" x14ac:dyDescent="0.2">
      <c r="A1569" t="s">
        <v>317</v>
      </c>
      <c r="B1569">
        <v>4.0605683812818933E-12</v>
      </c>
      <c r="C1569" t="s">
        <v>47</v>
      </c>
      <c r="D1569" t="s">
        <v>14</v>
      </c>
      <c r="E1569" t="s">
        <v>12</v>
      </c>
      <c r="F1569" t="s">
        <v>126</v>
      </c>
      <c r="G1569" t="s">
        <v>48</v>
      </c>
      <c r="I1569" t="s">
        <v>27</v>
      </c>
    </row>
    <row r="1570" spans="1:9" x14ac:dyDescent="0.2">
      <c r="A1570" t="s">
        <v>460</v>
      </c>
      <c r="B1570">
        <v>4.0529256406389567E-2</v>
      </c>
      <c r="C1570" t="s">
        <v>373</v>
      </c>
      <c r="D1570" t="s">
        <v>6</v>
      </c>
      <c r="E1570" t="s">
        <v>12</v>
      </c>
      <c r="F1570" t="s">
        <v>17</v>
      </c>
      <c r="G1570" t="s">
        <v>28</v>
      </c>
      <c r="H1570" t="s">
        <v>287</v>
      </c>
      <c r="I1570" t="s">
        <v>29</v>
      </c>
    </row>
    <row r="1571" spans="1:9" x14ac:dyDescent="0.2">
      <c r="A1571" t="s">
        <v>481</v>
      </c>
      <c r="B1571">
        <v>1</v>
      </c>
      <c r="C1571" t="s">
        <v>373</v>
      </c>
      <c r="D1571" t="s">
        <v>6</v>
      </c>
      <c r="E1571" t="s">
        <v>31</v>
      </c>
      <c r="F1571" t="s">
        <v>17</v>
      </c>
      <c r="G1571" t="s">
        <v>26</v>
      </c>
      <c r="H1571" t="s">
        <v>309</v>
      </c>
      <c r="I1571" t="s">
        <v>27</v>
      </c>
    </row>
    <row r="1572" spans="1:9" x14ac:dyDescent="0.2">
      <c r="A1572" t="s">
        <v>482</v>
      </c>
      <c r="B1572">
        <v>9.5957778577425935E-7</v>
      </c>
      <c r="C1572" t="s">
        <v>373</v>
      </c>
      <c r="D1572" t="s">
        <v>6</v>
      </c>
      <c r="E1572" t="s">
        <v>11</v>
      </c>
      <c r="F1572" t="s">
        <v>17</v>
      </c>
      <c r="G1572" t="s">
        <v>28</v>
      </c>
      <c r="H1572" t="s">
        <v>363</v>
      </c>
      <c r="I1572" t="s">
        <v>27</v>
      </c>
    </row>
    <row r="1574" spans="1:9" ht="16" x14ac:dyDescent="0.2">
      <c r="A1574" s="1" t="s">
        <v>4</v>
      </c>
      <c r="B1574" s="1" t="s">
        <v>646</v>
      </c>
    </row>
    <row r="1575" spans="1:9" x14ac:dyDescent="0.2">
      <c r="A1575" t="s">
        <v>5</v>
      </c>
      <c r="B1575" t="s">
        <v>6</v>
      </c>
    </row>
    <row r="1576" spans="1:9" x14ac:dyDescent="0.2">
      <c r="A1576" t="s">
        <v>7</v>
      </c>
      <c r="B1576">
        <v>1</v>
      </c>
    </row>
    <row r="1577" spans="1:9" x14ac:dyDescent="0.2">
      <c r="A1577" t="s">
        <v>8</v>
      </c>
      <c r="B1577" t="s">
        <v>309</v>
      </c>
    </row>
    <row r="1578" spans="1:9" x14ac:dyDescent="0.2">
      <c r="A1578" t="s">
        <v>9</v>
      </c>
      <c r="B1578" t="s">
        <v>10</v>
      </c>
    </row>
    <row r="1579" spans="1:9" x14ac:dyDescent="0.2">
      <c r="A1579" t="s">
        <v>11</v>
      </c>
      <c r="B1579" t="s">
        <v>31</v>
      </c>
    </row>
    <row r="1580" spans="1:9" x14ac:dyDescent="0.2">
      <c r="A1580" t="s">
        <v>13</v>
      </c>
      <c r="B1580" t="s">
        <v>14</v>
      </c>
    </row>
    <row r="1581" spans="1:9" x14ac:dyDescent="0.2">
      <c r="A1581" t="s">
        <v>15</v>
      </c>
      <c r="B1581" t="s">
        <v>289</v>
      </c>
    </row>
    <row r="1582" spans="1:9" x14ac:dyDescent="0.2">
      <c r="A1582" t="s">
        <v>16</v>
      </c>
      <c r="B1582" t="s">
        <v>290</v>
      </c>
    </row>
    <row r="1583" spans="1:9" x14ac:dyDescent="0.2">
      <c r="A1583" t="s">
        <v>18</v>
      </c>
      <c r="B1583" t="s">
        <v>17</v>
      </c>
    </row>
    <row r="1584" spans="1:9" x14ac:dyDescent="0.2">
      <c r="A1584" t="s">
        <v>19</v>
      </c>
      <c r="B1584" t="s">
        <v>391</v>
      </c>
    </row>
    <row r="1585" spans="1:9" ht="16" x14ac:dyDescent="0.2">
      <c r="A1585" s="1" t="s">
        <v>20</v>
      </c>
    </row>
    <row r="1586" spans="1:9" x14ac:dyDescent="0.2">
      <c r="A1586" t="s">
        <v>21</v>
      </c>
      <c r="B1586" t="s">
        <v>22</v>
      </c>
      <c r="C1586" t="s">
        <v>23</v>
      </c>
      <c r="D1586" t="s">
        <v>5</v>
      </c>
      <c r="E1586" t="s">
        <v>11</v>
      </c>
      <c r="F1586" t="s">
        <v>24</v>
      </c>
      <c r="G1586" t="s">
        <v>9</v>
      </c>
      <c r="H1586" t="s">
        <v>8</v>
      </c>
      <c r="I1586" t="s">
        <v>25</v>
      </c>
    </row>
    <row r="1587" spans="1:9" x14ac:dyDescent="0.2">
      <c r="A1587" t="s">
        <v>156</v>
      </c>
      <c r="B1587">
        <v>9.6608107714246323E-8</v>
      </c>
      <c r="C1587" t="s">
        <v>47</v>
      </c>
      <c r="D1587" t="s">
        <v>14</v>
      </c>
      <c r="E1587" t="s">
        <v>12</v>
      </c>
      <c r="F1587" t="s">
        <v>126</v>
      </c>
      <c r="G1587" t="s">
        <v>48</v>
      </c>
      <c r="I1587" t="s">
        <v>87</v>
      </c>
    </row>
    <row r="1588" spans="1:9" x14ac:dyDescent="0.2">
      <c r="A1588" t="s">
        <v>315</v>
      </c>
      <c r="B1588">
        <v>7.058069503944923E-8</v>
      </c>
      <c r="C1588" t="s">
        <v>47</v>
      </c>
      <c r="D1588" t="s">
        <v>14</v>
      </c>
      <c r="E1588" t="s">
        <v>12</v>
      </c>
      <c r="F1588" t="s">
        <v>126</v>
      </c>
      <c r="G1588" t="s">
        <v>48</v>
      </c>
      <c r="I1588" t="s">
        <v>87</v>
      </c>
    </row>
    <row r="1589" spans="1:9" x14ac:dyDescent="0.2">
      <c r="A1589" t="s">
        <v>155</v>
      </c>
      <c r="B1589">
        <v>6.9165995953306198E-9</v>
      </c>
      <c r="C1589" t="s">
        <v>47</v>
      </c>
      <c r="D1589" t="s">
        <v>14</v>
      </c>
      <c r="E1589" t="s">
        <v>12</v>
      </c>
      <c r="F1589" t="s">
        <v>126</v>
      </c>
      <c r="G1589" t="s">
        <v>48</v>
      </c>
      <c r="I1589" t="s">
        <v>27</v>
      </c>
    </row>
    <row r="1590" spans="1:9" x14ac:dyDescent="0.2">
      <c r="A1590" t="s">
        <v>320</v>
      </c>
      <c r="B1590">
        <v>1.2164277811737179E-9</v>
      </c>
      <c r="C1590" t="s">
        <v>47</v>
      </c>
      <c r="D1590" t="s">
        <v>14</v>
      </c>
      <c r="E1590" t="s">
        <v>12</v>
      </c>
      <c r="F1590" t="s">
        <v>126</v>
      </c>
      <c r="G1590" t="s">
        <v>48</v>
      </c>
      <c r="I1590" t="s">
        <v>87</v>
      </c>
    </row>
    <row r="1591" spans="1:9" x14ac:dyDescent="0.2">
      <c r="A1591" t="s">
        <v>322</v>
      </c>
      <c r="B1591">
        <v>3.5203210859182082E-10</v>
      </c>
      <c r="C1591" t="s">
        <v>47</v>
      </c>
      <c r="D1591" t="s">
        <v>14</v>
      </c>
      <c r="E1591" t="s">
        <v>12</v>
      </c>
      <c r="F1591" t="s">
        <v>126</v>
      </c>
      <c r="G1591" t="s">
        <v>48</v>
      </c>
      <c r="I1591" t="s">
        <v>87</v>
      </c>
    </row>
    <row r="1592" spans="1:9" x14ac:dyDescent="0.2">
      <c r="A1592" t="s">
        <v>97</v>
      </c>
      <c r="B1592">
        <v>2.9552552095643499E-4</v>
      </c>
      <c r="C1592" t="s">
        <v>47</v>
      </c>
      <c r="D1592" t="s">
        <v>14</v>
      </c>
      <c r="E1592" t="s">
        <v>12</v>
      </c>
      <c r="F1592" t="s">
        <v>126</v>
      </c>
      <c r="G1592" t="s">
        <v>48</v>
      </c>
      <c r="I1592" t="s">
        <v>87</v>
      </c>
    </row>
    <row r="1593" spans="1:9" x14ac:dyDescent="0.2">
      <c r="A1593" t="s">
        <v>162</v>
      </c>
      <c r="B1593">
        <v>3.171774443748089E-9</v>
      </c>
      <c r="C1593" t="s">
        <v>47</v>
      </c>
      <c r="D1593" t="s">
        <v>14</v>
      </c>
      <c r="E1593" t="s">
        <v>12</v>
      </c>
      <c r="F1593" t="s">
        <v>126</v>
      </c>
      <c r="G1593" t="s">
        <v>48</v>
      </c>
      <c r="I1593" t="s">
        <v>87</v>
      </c>
    </row>
    <row r="1594" spans="1:9" x14ac:dyDescent="0.2">
      <c r="A1594" t="s">
        <v>310</v>
      </c>
      <c r="B1594">
        <v>2.0749798785991861E-8</v>
      </c>
      <c r="C1594" t="s">
        <v>47</v>
      </c>
      <c r="D1594" t="s">
        <v>14</v>
      </c>
      <c r="E1594" t="s">
        <v>12</v>
      </c>
      <c r="F1594" t="s">
        <v>126</v>
      </c>
      <c r="G1594" t="s">
        <v>48</v>
      </c>
      <c r="I1594" t="s">
        <v>27</v>
      </c>
    </row>
    <row r="1595" spans="1:9" x14ac:dyDescent="0.2">
      <c r="A1595" t="s">
        <v>158</v>
      </c>
      <c r="B1595">
        <v>1.0374899392995931E-8</v>
      </c>
      <c r="C1595" t="s">
        <v>47</v>
      </c>
      <c r="D1595" t="s">
        <v>14</v>
      </c>
      <c r="E1595" t="s">
        <v>12</v>
      </c>
      <c r="F1595" t="s">
        <v>126</v>
      </c>
      <c r="G1595" t="s">
        <v>48</v>
      </c>
      <c r="I1595" t="s">
        <v>27</v>
      </c>
    </row>
    <row r="1596" spans="1:9" x14ac:dyDescent="0.2">
      <c r="A1596" t="s">
        <v>98</v>
      </c>
      <c r="B1596">
        <v>5.0183483190207372E-5</v>
      </c>
      <c r="C1596" t="s">
        <v>47</v>
      </c>
      <c r="D1596" t="s">
        <v>14</v>
      </c>
      <c r="E1596" t="s">
        <v>12</v>
      </c>
      <c r="F1596" t="s">
        <v>126</v>
      </c>
      <c r="G1596" t="s">
        <v>48</v>
      </c>
      <c r="I1596" t="s">
        <v>87</v>
      </c>
    </row>
    <row r="1597" spans="1:9" x14ac:dyDescent="0.2">
      <c r="A1597" t="s">
        <v>141</v>
      </c>
      <c r="B1597">
        <v>8.1058512812779129E-7</v>
      </c>
      <c r="C1597" t="s">
        <v>47</v>
      </c>
      <c r="D1597" t="s">
        <v>14</v>
      </c>
      <c r="E1597" t="s">
        <v>12</v>
      </c>
      <c r="F1597" t="s">
        <v>86</v>
      </c>
      <c r="G1597" t="s">
        <v>48</v>
      </c>
      <c r="I1597" t="s">
        <v>87</v>
      </c>
    </row>
    <row r="1598" spans="1:9" x14ac:dyDescent="0.2">
      <c r="A1598" t="s">
        <v>142</v>
      </c>
      <c r="B1598">
        <v>2.1611565314234429E-6</v>
      </c>
      <c r="C1598" t="s">
        <v>47</v>
      </c>
      <c r="D1598" t="s">
        <v>14</v>
      </c>
      <c r="E1598" t="s">
        <v>12</v>
      </c>
      <c r="F1598" t="s">
        <v>126</v>
      </c>
      <c r="G1598" t="s">
        <v>48</v>
      </c>
      <c r="I1598" t="s">
        <v>87</v>
      </c>
    </row>
    <row r="1599" spans="1:9" x14ac:dyDescent="0.2">
      <c r="A1599" t="s">
        <v>318</v>
      </c>
      <c r="B1599">
        <v>1.2242381283735199E-7</v>
      </c>
      <c r="C1599" t="s">
        <v>47</v>
      </c>
      <c r="D1599" t="s">
        <v>14</v>
      </c>
      <c r="E1599" t="s">
        <v>12</v>
      </c>
      <c r="F1599" t="s">
        <v>126</v>
      </c>
      <c r="G1599" t="s">
        <v>48</v>
      </c>
      <c r="I1599" t="s">
        <v>27</v>
      </c>
    </row>
    <row r="1600" spans="1:9" x14ac:dyDescent="0.2">
      <c r="A1600" t="s">
        <v>319</v>
      </c>
      <c r="B1600">
        <v>9.4757414456029488E-8</v>
      </c>
      <c r="C1600" t="s">
        <v>47</v>
      </c>
      <c r="D1600" t="s">
        <v>14</v>
      </c>
      <c r="E1600" t="s">
        <v>12</v>
      </c>
      <c r="F1600" t="s">
        <v>126</v>
      </c>
      <c r="G1600" t="s">
        <v>48</v>
      </c>
      <c r="I1600" t="s">
        <v>27</v>
      </c>
    </row>
    <row r="1601" spans="1:9" x14ac:dyDescent="0.2">
      <c r="A1601" t="s">
        <v>311</v>
      </c>
      <c r="B1601">
        <v>3.8732957733851468E-8</v>
      </c>
      <c r="C1601" t="s">
        <v>47</v>
      </c>
      <c r="D1601" t="s">
        <v>14</v>
      </c>
      <c r="E1601" t="s">
        <v>12</v>
      </c>
      <c r="F1601" t="s">
        <v>126</v>
      </c>
      <c r="G1601" t="s">
        <v>48</v>
      </c>
      <c r="I1601" t="s">
        <v>27</v>
      </c>
    </row>
    <row r="1602" spans="1:9" x14ac:dyDescent="0.2">
      <c r="A1602" t="s">
        <v>325</v>
      </c>
      <c r="B1602">
        <v>8.5916747294934498E-10</v>
      </c>
      <c r="C1602" t="s">
        <v>47</v>
      </c>
      <c r="D1602" t="s">
        <v>14</v>
      </c>
      <c r="E1602" t="s">
        <v>12</v>
      </c>
      <c r="F1602" t="s">
        <v>126</v>
      </c>
      <c r="G1602" t="s">
        <v>48</v>
      </c>
      <c r="I1602" t="s">
        <v>33</v>
      </c>
    </row>
    <row r="1603" spans="1:9" x14ac:dyDescent="0.2">
      <c r="A1603" t="s">
        <v>120</v>
      </c>
      <c r="B1603">
        <v>4.590262012423545E-6</v>
      </c>
      <c r="C1603" t="s">
        <v>47</v>
      </c>
      <c r="D1603" t="s">
        <v>14</v>
      </c>
      <c r="E1603" t="s">
        <v>12</v>
      </c>
      <c r="F1603" t="s">
        <v>126</v>
      </c>
      <c r="G1603" t="s">
        <v>48</v>
      </c>
      <c r="I1603" t="s">
        <v>87</v>
      </c>
    </row>
    <row r="1604" spans="1:9" x14ac:dyDescent="0.2">
      <c r="A1604" t="s">
        <v>321</v>
      </c>
      <c r="B1604">
        <v>2.0749798785991859E-9</v>
      </c>
      <c r="C1604" t="s">
        <v>47</v>
      </c>
      <c r="D1604" t="s">
        <v>14</v>
      </c>
      <c r="E1604" t="s">
        <v>12</v>
      </c>
      <c r="F1604" t="s">
        <v>126</v>
      </c>
      <c r="G1604" t="s">
        <v>48</v>
      </c>
      <c r="I1604" t="s">
        <v>27</v>
      </c>
    </row>
    <row r="1605" spans="1:9" x14ac:dyDescent="0.2">
      <c r="A1605" t="s">
        <v>96</v>
      </c>
      <c r="B1605">
        <v>0.12766715768012721</v>
      </c>
      <c r="C1605" t="s">
        <v>47</v>
      </c>
      <c r="D1605" t="s">
        <v>14</v>
      </c>
      <c r="E1605" t="s">
        <v>12</v>
      </c>
      <c r="F1605" t="s">
        <v>86</v>
      </c>
      <c r="G1605" t="s">
        <v>48</v>
      </c>
      <c r="I1605" t="s">
        <v>87</v>
      </c>
    </row>
    <row r="1606" spans="1:9" x14ac:dyDescent="0.2">
      <c r="A1606" t="s">
        <v>99</v>
      </c>
      <c r="B1606">
        <v>1.388380008433989E-7</v>
      </c>
      <c r="C1606" t="s">
        <v>47</v>
      </c>
      <c r="D1606" t="s">
        <v>14</v>
      </c>
      <c r="E1606" t="s">
        <v>12</v>
      </c>
      <c r="F1606" t="s">
        <v>126</v>
      </c>
      <c r="G1606" t="s">
        <v>48</v>
      </c>
      <c r="I1606" t="s">
        <v>87</v>
      </c>
    </row>
    <row r="1607" spans="1:9" x14ac:dyDescent="0.2">
      <c r="A1607" t="s">
        <v>159</v>
      </c>
      <c r="B1607">
        <v>2.1435618493462351E-10</v>
      </c>
      <c r="C1607" t="s">
        <v>47</v>
      </c>
      <c r="D1607" t="s">
        <v>14</v>
      </c>
      <c r="E1607" t="s">
        <v>12</v>
      </c>
      <c r="F1607" t="s">
        <v>126</v>
      </c>
      <c r="G1607" t="s">
        <v>48</v>
      </c>
      <c r="I1607" t="s">
        <v>87</v>
      </c>
    </row>
    <row r="1608" spans="1:9" x14ac:dyDescent="0.2">
      <c r="A1608" t="s">
        <v>157</v>
      </c>
      <c r="B1608">
        <v>3.1608860150660932E-7</v>
      </c>
      <c r="C1608" t="s">
        <v>47</v>
      </c>
      <c r="D1608" t="s">
        <v>14</v>
      </c>
      <c r="E1608" t="s">
        <v>12</v>
      </c>
      <c r="F1608" t="s">
        <v>126</v>
      </c>
      <c r="G1608" t="s">
        <v>48</v>
      </c>
      <c r="I1608" t="s">
        <v>27</v>
      </c>
    </row>
    <row r="1609" spans="1:9" x14ac:dyDescent="0.2">
      <c r="A1609" t="s">
        <v>164</v>
      </c>
      <c r="B1609">
        <v>5.8099436600777198E-7</v>
      </c>
      <c r="C1609" t="s">
        <v>47</v>
      </c>
      <c r="D1609" t="s">
        <v>14</v>
      </c>
      <c r="E1609" t="s">
        <v>12</v>
      </c>
      <c r="F1609" t="s">
        <v>126</v>
      </c>
      <c r="G1609" t="s">
        <v>48</v>
      </c>
      <c r="I1609" t="s">
        <v>27</v>
      </c>
    </row>
    <row r="1610" spans="1:9" x14ac:dyDescent="0.2">
      <c r="A1610" t="s">
        <v>161</v>
      </c>
      <c r="B1610">
        <v>3.3961488356397921E-6</v>
      </c>
      <c r="C1610" t="s">
        <v>47</v>
      </c>
      <c r="D1610" t="s">
        <v>14</v>
      </c>
      <c r="E1610" t="s">
        <v>12</v>
      </c>
      <c r="F1610" t="s">
        <v>126</v>
      </c>
      <c r="G1610" t="s">
        <v>48</v>
      </c>
      <c r="I1610" t="s">
        <v>87</v>
      </c>
    </row>
    <row r="1611" spans="1:9" x14ac:dyDescent="0.2">
      <c r="A1611" t="s">
        <v>313</v>
      </c>
      <c r="B1611">
        <v>6.7782676034240071E-8</v>
      </c>
      <c r="C1611" t="s">
        <v>47</v>
      </c>
      <c r="D1611" t="s">
        <v>14</v>
      </c>
      <c r="E1611" t="s">
        <v>12</v>
      </c>
      <c r="F1611" t="s">
        <v>126</v>
      </c>
      <c r="G1611" t="s">
        <v>48</v>
      </c>
      <c r="I1611" t="s">
        <v>27</v>
      </c>
    </row>
    <row r="1612" spans="1:9" x14ac:dyDescent="0.2">
      <c r="A1612" t="s">
        <v>323</v>
      </c>
      <c r="B1612">
        <v>2.7666398381322479E-8</v>
      </c>
      <c r="C1612" t="s">
        <v>47</v>
      </c>
      <c r="D1612" t="s">
        <v>14</v>
      </c>
      <c r="E1612" t="s">
        <v>12</v>
      </c>
      <c r="F1612" t="s">
        <v>126</v>
      </c>
      <c r="G1612" t="s">
        <v>48</v>
      </c>
      <c r="I1612" t="s">
        <v>27</v>
      </c>
    </row>
    <row r="1613" spans="1:9" x14ac:dyDescent="0.2">
      <c r="A1613" t="s">
        <v>85</v>
      </c>
      <c r="B1613">
        <v>6.9165995953306201E-6</v>
      </c>
      <c r="C1613" t="s">
        <v>47</v>
      </c>
      <c r="D1613" t="s">
        <v>14</v>
      </c>
      <c r="E1613" t="s">
        <v>12</v>
      </c>
      <c r="F1613" t="s">
        <v>126</v>
      </c>
      <c r="G1613" t="s">
        <v>48</v>
      </c>
      <c r="I1613" t="s">
        <v>87</v>
      </c>
    </row>
    <row r="1614" spans="1:9" x14ac:dyDescent="0.2">
      <c r="A1614" t="s">
        <v>316</v>
      </c>
      <c r="B1614">
        <v>2.4398264951908371E-12</v>
      </c>
      <c r="C1614" t="s">
        <v>47</v>
      </c>
      <c r="D1614" t="s">
        <v>14</v>
      </c>
      <c r="E1614" t="s">
        <v>12</v>
      </c>
      <c r="F1614" t="s">
        <v>126</v>
      </c>
      <c r="G1614" t="s">
        <v>48</v>
      </c>
      <c r="I1614" t="s">
        <v>87</v>
      </c>
    </row>
    <row r="1615" spans="1:9" x14ac:dyDescent="0.2">
      <c r="A1615" t="s">
        <v>324</v>
      </c>
      <c r="B1615">
        <v>5.7849166520043124E-6</v>
      </c>
      <c r="C1615" t="s">
        <v>47</v>
      </c>
      <c r="D1615" t="s">
        <v>14</v>
      </c>
      <c r="E1615" t="s">
        <v>12</v>
      </c>
      <c r="F1615" t="s">
        <v>126</v>
      </c>
      <c r="G1615" t="s">
        <v>48</v>
      </c>
      <c r="I1615" t="s">
        <v>27</v>
      </c>
    </row>
    <row r="1616" spans="1:9" x14ac:dyDescent="0.2">
      <c r="A1616" t="s">
        <v>314</v>
      </c>
      <c r="B1616">
        <v>3.572603082243726E-10</v>
      </c>
      <c r="C1616" t="s">
        <v>47</v>
      </c>
      <c r="D1616" t="s">
        <v>14</v>
      </c>
      <c r="E1616" t="s">
        <v>12</v>
      </c>
      <c r="F1616" t="s">
        <v>126</v>
      </c>
      <c r="G1616" t="s">
        <v>48</v>
      </c>
      <c r="I1616" t="s">
        <v>87</v>
      </c>
    </row>
    <row r="1617" spans="1:9" x14ac:dyDescent="0.2">
      <c r="A1617" t="s">
        <v>163</v>
      </c>
      <c r="B1617">
        <v>4.1499597571983717E-9</v>
      </c>
      <c r="C1617" t="s">
        <v>47</v>
      </c>
      <c r="D1617" t="s">
        <v>14</v>
      </c>
      <c r="E1617" t="s">
        <v>12</v>
      </c>
      <c r="F1617" t="s">
        <v>126</v>
      </c>
      <c r="G1617" t="s">
        <v>48</v>
      </c>
      <c r="I1617" t="s">
        <v>27</v>
      </c>
    </row>
    <row r="1618" spans="1:9" x14ac:dyDescent="0.2">
      <c r="A1618" t="s">
        <v>312</v>
      </c>
      <c r="B1618">
        <v>4.0605683812818933E-12</v>
      </c>
      <c r="C1618" t="s">
        <v>47</v>
      </c>
      <c r="D1618" t="s">
        <v>14</v>
      </c>
      <c r="E1618" t="s">
        <v>12</v>
      </c>
      <c r="F1618" t="s">
        <v>126</v>
      </c>
      <c r="G1618" t="s">
        <v>48</v>
      </c>
      <c r="I1618" t="s">
        <v>87</v>
      </c>
    </row>
    <row r="1619" spans="1:9" x14ac:dyDescent="0.2">
      <c r="A1619" t="s">
        <v>160</v>
      </c>
      <c r="B1619">
        <v>6.9165995953306202E-10</v>
      </c>
      <c r="C1619" t="s">
        <v>47</v>
      </c>
      <c r="D1619" t="s">
        <v>14</v>
      </c>
      <c r="E1619" t="s">
        <v>12</v>
      </c>
      <c r="F1619" t="s">
        <v>126</v>
      </c>
      <c r="G1619" t="s">
        <v>48</v>
      </c>
      <c r="I1619" t="s">
        <v>27</v>
      </c>
    </row>
    <row r="1620" spans="1:9" x14ac:dyDescent="0.2">
      <c r="A1620" t="s">
        <v>317</v>
      </c>
      <c r="B1620">
        <v>4.0605683812818933E-12</v>
      </c>
      <c r="C1620" t="s">
        <v>47</v>
      </c>
      <c r="D1620" t="s">
        <v>14</v>
      </c>
      <c r="E1620" t="s">
        <v>12</v>
      </c>
      <c r="F1620" t="s">
        <v>126</v>
      </c>
      <c r="G1620" t="s">
        <v>48</v>
      </c>
      <c r="I1620" t="s">
        <v>27</v>
      </c>
    </row>
    <row r="1625" spans="1:9" x14ac:dyDescent="0.2">
      <c r="A1625" t="s">
        <v>460</v>
      </c>
      <c r="B1625">
        <v>4.0529256406389567E-2</v>
      </c>
      <c r="C1625" t="s">
        <v>373</v>
      </c>
      <c r="D1625" t="s">
        <v>6</v>
      </c>
      <c r="E1625" t="s">
        <v>12</v>
      </c>
      <c r="F1625" t="s">
        <v>17</v>
      </c>
      <c r="G1625" t="s">
        <v>28</v>
      </c>
      <c r="H1625" t="s">
        <v>287</v>
      </c>
      <c r="I1625" t="s">
        <v>29</v>
      </c>
    </row>
    <row r="1626" spans="1:9" x14ac:dyDescent="0.2">
      <c r="A1626" t="s">
        <v>299</v>
      </c>
      <c r="B1626">
        <v>1.3995853822874639E-3</v>
      </c>
      <c r="C1626" t="s">
        <v>373</v>
      </c>
      <c r="D1626" t="s">
        <v>32</v>
      </c>
      <c r="E1626" t="s">
        <v>296</v>
      </c>
      <c r="F1626" t="s">
        <v>17</v>
      </c>
      <c r="G1626" t="s">
        <v>28</v>
      </c>
      <c r="H1626" t="s">
        <v>298</v>
      </c>
      <c r="I1626" t="s">
        <v>298</v>
      </c>
    </row>
    <row r="1627" spans="1:9" x14ac:dyDescent="0.2">
      <c r="A1627" t="s">
        <v>291</v>
      </c>
      <c r="B1627">
        <v>9.0200311862780376E-7</v>
      </c>
      <c r="C1627" t="s">
        <v>47</v>
      </c>
      <c r="D1627" t="s">
        <v>14</v>
      </c>
      <c r="E1627" t="s">
        <v>12</v>
      </c>
      <c r="F1627" t="s">
        <v>86</v>
      </c>
      <c r="G1627" t="s">
        <v>48</v>
      </c>
      <c r="I1627" t="s">
        <v>27</v>
      </c>
    </row>
    <row r="1628" spans="1:9" x14ac:dyDescent="0.2">
      <c r="A1628" t="s">
        <v>302</v>
      </c>
      <c r="B1628">
        <v>1.9575386829794888E-6</v>
      </c>
      <c r="C1628" t="s">
        <v>373</v>
      </c>
      <c r="D1628" t="s">
        <v>32</v>
      </c>
      <c r="E1628" t="s">
        <v>12</v>
      </c>
      <c r="F1628" t="s">
        <v>17</v>
      </c>
      <c r="G1628" t="s">
        <v>28</v>
      </c>
      <c r="H1628" t="s">
        <v>303</v>
      </c>
      <c r="I1628" t="s">
        <v>27</v>
      </c>
    </row>
    <row r="1629" spans="1:9" x14ac:dyDescent="0.2">
      <c r="A1629" t="s">
        <v>292</v>
      </c>
      <c r="B1629">
        <v>-1.611799575046949E-4</v>
      </c>
      <c r="C1629" t="s">
        <v>373</v>
      </c>
      <c r="D1629" t="s">
        <v>6</v>
      </c>
      <c r="E1629" t="s">
        <v>12</v>
      </c>
      <c r="F1629" t="s">
        <v>17</v>
      </c>
      <c r="G1629" t="s">
        <v>28</v>
      </c>
      <c r="H1629" t="s">
        <v>293</v>
      </c>
      <c r="I1629" t="s">
        <v>294</v>
      </c>
    </row>
    <row r="1630" spans="1:9" x14ac:dyDescent="0.2">
      <c r="A1630" t="s">
        <v>304</v>
      </c>
      <c r="B1630">
        <v>-9.8884827765466845E-5</v>
      </c>
      <c r="C1630" t="s">
        <v>373</v>
      </c>
      <c r="D1630" t="s">
        <v>6</v>
      </c>
      <c r="E1630" t="s">
        <v>12</v>
      </c>
      <c r="F1630" t="s">
        <v>17</v>
      </c>
      <c r="G1630" t="s">
        <v>28</v>
      </c>
      <c r="H1630" t="s">
        <v>305</v>
      </c>
      <c r="I1630" t="s">
        <v>294</v>
      </c>
    </row>
    <row r="1631" spans="1:9" x14ac:dyDescent="0.2">
      <c r="A1631" t="s">
        <v>300</v>
      </c>
      <c r="B1631">
        <v>-1.868635531834677E-4</v>
      </c>
      <c r="C1631" t="s">
        <v>373</v>
      </c>
      <c r="D1631" t="s">
        <v>6</v>
      </c>
      <c r="E1631" t="s">
        <v>12</v>
      </c>
      <c r="F1631" t="s">
        <v>17</v>
      </c>
      <c r="G1631" t="s">
        <v>28</v>
      </c>
      <c r="H1631" t="s">
        <v>301</v>
      </c>
      <c r="I1631" t="s">
        <v>294</v>
      </c>
    </row>
    <row r="1632" spans="1:9" x14ac:dyDescent="0.2">
      <c r="A1632" t="s">
        <v>295</v>
      </c>
      <c r="B1632">
        <v>4.9142857142857137E-4</v>
      </c>
      <c r="C1632" t="s">
        <v>373</v>
      </c>
      <c r="D1632" t="s">
        <v>6</v>
      </c>
      <c r="E1632" t="s">
        <v>296</v>
      </c>
      <c r="F1632" t="s">
        <v>17</v>
      </c>
      <c r="G1632" t="s">
        <v>28</v>
      </c>
      <c r="H1632" t="s">
        <v>297</v>
      </c>
      <c r="I1632" t="s">
        <v>298</v>
      </c>
    </row>
    <row r="1633" spans="1:9" ht="16" x14ac:dyDescent="0.2">
      <c r="A1633" s="3" t="s">
        <v>646</v>
      </c>
      <c r="B1633">
        <v>1</v>
      </c>
      <c r="C1633" t="s">
        <v>373</v>
      </c>
      <c r="D1633" t="s">
        <v>6</v>
      </c>
      <c r="E1633" t="s">
        <v>31</v>
      </c>
      <c r="F1633" t="s">
        <v>17</v>
      </c>
      <c r="G1633" t="s">
        <v>26</v>
      </c>
      <c r="H1633" t="s">
        <v>309</v>
      </c>
      <c r="I1633" t="s">
        <v>27</v>
      </c>
    </row>
    <row r="1634" spans="1:9" x14ac:dyDescent="0.2">
      <c r="A1634" t="s">
        <v>482</v>
      </c>
      <c r="B1634">
        <v>9.5957778577425935E-7</v>
      </c>
      <c r="C1634" t="s">
        <v>373</v>
      </c>
      <c r="D1634" t="s">
        <v>6</v>
      </c>
      <c r="E1634" t="s">
        <v>11</v>
      </c>
      <c r="F1634" t="s">
        <v>17</v>
      </c>
      <c r="G1634" t="s">
        <v>28</v>
      </c>
      <c r="H1634" t="s">
        <v>363</v>
      </c>
      <c r="I1634" t="s">
        <v>27</v>
      </c>
    </row>
    <row r="1637" spans="1:9" ht="16" x14ac:dyDescent="0.2">
      <c r="A1637" s="1" t="s">
        <v>4</v>
      </c>
      <c r="B1637" s="1" t="s">
        <v>599</v>
      </c>
    </row>
    <row r="1638" spans="1:9" x14ac:dyDescent="0.2">
      <c r="A1638" t="s">
        <v>5</v>
      </c>
      <c r="B1638" t="s">
        <v>6</v>
      </c>
    </row>
    <row r="1639" spans="1:9" x14ac:dyDescent="0.2">
      <c r="A1639" t="s">
        <v>7</v>
      </c>
      <c r="B1639">
        <v>1</v>
      </c>
    </row>
    <row r="1640" spans="1:9" x14ac:dyDescent="0.2">
      <c r="A1640" t="s">
        <v>8</v>
      </c>
      <c r="B1640" t="s">
        <v>327</v>
      </c>
    </row>
    <row r="1641" spans="1:9" x14ac:dyDescent="0.2">
      <c r="A1641" t="s">
        <v>9</v>
      </c>
      <c r="B1641" t="s">
        <v>10</v>
      </c>
    </row>
    <row r="1642" spans="1:9" x14ac:dyDescent="0.2">
      <c r="A1642" t="s">
        <v>11</v>
      </c>
      <c r="B1642" t="s">
        <v>31</v>
      </c>
    </row>
    <row r="1643" spans="1:9" x14ac:dyDescent="0.2">
      <c r="A1643" t="s">
        <v>13</v>
      </c>
      <c r="B1643" t="s">
        <v>14</v>
      </c>
    </row>
    <row r="1644" spans="1:9" x14ac:dyDescent="0.2">
      <c r="A1644" t="s">
        <v>15</v>
      </c>
      <c r="B1644" t="s">
        <v>289</v>
      </c>
    </row>
    <row r="1645" spans="1:9" x14ac:dyDescent="0.2">
      <c r="A1645" t="s">
        <v>16</v>
      </c>
      <c r="B1645" t="s">
        <v>290</v>
      </c>
    </row>
    <row r="1646" spans="1:9" x14ac:dyDescent="0.2">
      <c r="A1646" t="s">
        <v>18</v>
      </c>
      <c r="B1646" t="s">
        <v>17</v>
      </c>
    </row>
    <row r="1647" spans="1:9" x14ac:dyDescent="0.2">
      <c r="A1647" t="s">
        <v>19</v>
      </c>
      <c r="B1647" t="s">
        <v>392</v>
      </c>
    </row>
    <row r="1648" spans="1:9" ht="16" x14ac:dyDescent="0.2">
      <c r="A1648" s="1" t="s">
        <v>20</v>
      </c>
    </row>
    <row r="1649" spans="1:9" x14ac:dyDescent="0.2">
      <c r="A1649" t="s">
        <v>21</v>
      </c>
      <c r="B1649" t="s">
        <v>22</v>
      </c>
      <c r="C1649" t="s">
        <v>23</v>
      </c>
      <c r="D1649" t="s">
        <v>5</v>
      </c>
      <c r="E1649" t="s">
        <v>11</v>
      </c>
      <c r="F1649" t="s">
        <v>24</v>
      </c>
      <c r="G1649" t="s">
        <v>9</v>
      </c>
      <c r="H1649" t="s">
        <v>8</v>
      </c>
      <c r="I1649" t="s">
        <v>25</v>
      </c>
    </row>
    <row r="1650" spans="1:9" x14ac:dyDescent="0.2">
      <c r="A1650" t="s">
        <v>155</v>
      </c>
      <c r="B1650">
        <v>5.8286901147687878E-10</v>
      </c>
      <c r="C1650" t="s">
        <v>47</v>
      </c>
      <c r="D1650" t="s">
        <v>14</v>
      </c>
      <c r="E1650" t="s">
        <v>12</v>
      </c>
      <c r="F1650" t="s">
        <v>126</v>
      </c>
      <c r="G1650" t="s">
        <v>48</v>
      </c>
      <c r="I1650" t="s">
        <v>27</v>
      </c>
    </row>
    <row r="1651" spans="1:9" x14ac:dyDescent="0.2">
      <c r="A1651" t="s">
        <v>97</v>
      </c>
      <c r="B1651">
        <v>1.6615558751199581E-4</v>
      </c>
      <c r="C1651" t="s">
        <v>47</v>
      </c>
      <c r="D1651" t="s">
        <v>14</v>
      </c>
      <c r="E1651" t="s">
        <v>12</v>
      </c>
      <c r="F1651" t="s">
        <v>126</v>
      </c>
      <c r="G1651" t="s">
        <v>48</v>
      </c>
      <c r="I1651" t="s">
        <v>87</v>
      </c>
    </row>
    <row r="1652" spans="1:9" x14ac:dyDescent="0.2">
      <c r="A1652" t="s">
        <v>291</v>
      </c>
      <c r="B1652">
        <v>9.0200311862780376E-7</v>
      </c>
      <c r="C1652" t="s">
        <v>47</v>
      </c>
      <c r="D1652" t="s">
        <v>14</v>
      </c>
      <c r="E1652" t="s">
        <v>12</v>
      </c>
      <c r="F1652" t="s">
        <v>86</v>
      </c>
      <c r="G1652" t="s">
        <v>48</v>
      </c>
      <c r="I1652" t="s">
        <v>27</v>
      </c>
    </row>
    <row r="1653" spans="1:9" x14ac:dyDescent="0.2">
      <c r="A1653" t="s">
        <v>310</v>
      </c>
      <c r="B1653">
        <v>1.748607034430636E-9</v>
      </c>
      <c r="C1653" t="s">
        <v>47</v>
      </c>
      <c r="D1653" t="s">
        <v>14</v>
      </c>
      <c r="E1653" t="s">
        <v>12</v>
      </c>
      <c r="F1653" t="s">
        <v>126</v>
      </c>
      <c r="G1653" t="s">
        <v>48</v>
      </c>
      <c r="I1653" t="s">
        <v>27</v>
      </c>
    </row>
    <row r="1654" spans="1:9" x14ac:dyDescent="0.2">
      <c r="A1654" t="s">
        <v>158</v>
      </c>
      <c r="B1654">
        <v>8.7430351721531811E-10</v>
      </c>
      <c r="C1654" t="s">
        <v>47</v>
      </c>
      <c r="D1654" t="s">
        <v>14</v>
      </c>
      <c r="E1654" t="s">
        <v>12</v>
      </c>
      <c r="F1654" t="s">
        <v>126</v>
      </c>
      <c r="G1654" t="s">
        <v>48</v>
      </c>
      <c r="I1654" t="s">
        <v>27</v>
      </c>
    </row>
    <row r="1655" spans="1:9" x14ac:dyDescent="0.2">
      <c r="A1655" t="s">
        <v>98</v>
      </c>
      <c r="B1655">
        <v>9.1384310817894918E-5</v>
      </c>
      <c r="C1655" t="s">
        <v>47</v>
      </c>
      <c r="D1655" t="s">
        <v>14</v>
      </c>
      <c r="E1655" t="s">
        <v>12</v>
      </c>
      <c r="F1655" t="s">
        <v>126</v>
      </c>
      <c r="G1655" t="s">
        <v>48</v>
      </c>
      <c r="I1655" t="s">
        <v>87</v>
      </c>
    </row>
    <row r="1656" spans="1:9" x14ac:dyDescent="0.2">
      <c r="A1656" t="s">
        <v>99</v>
      </c>
      <c r="B1656">
        <v>1.5233105351052949E-4</v>
      </c>
      <c r="C1656" t="s">
        <v>47</v>
      </c>
      <c r="D1656" t="s">
        <v>14</v>
      </c>
      <c r="E1656" t="s">
        <v>12</v>
      </c>
      <c r="F1656" t="s">
        <v>86</v>
      </c>
      <c r="G1656" t="s">
        <v>48</v>
      </c>
      <c r="I1656" t="s">
        <v>87</v>
      </c>
    </row>
    <row r="1657" spans="1:9" x14ac:dyDescent="0.2">
      <c r="A1657" t="s">
        <v>142</v>
      </c>
      <c r="B1657">
        <v>1.599720476048735E-5</v>
      </c>
      <c r="C1657" t="s">
        <v>47</v>
      </c>
      <c r="D1657" t="s">
        <v>14</v>
      </c>
      <c r="E1657" t="s">
        <v>12</v>
      </c>
      <c r="F1657" t="s">
        <v>126</v>
      </c>
      <c r="G1657" t="s">
        <v>48</v>
      </c>
      <c r="I1657" t="s">
        <v>87</v>
      </c>
    </row>
    <row r="1658" spans="1:9" x14ac:dyDescent="0.2">
      <c r="A1658" t="s">
        <v>318</v>
      </c>
      <c r="B1658">
        <v>1.0316781503140761E-8</v>
      </c>
      <c r="C1658" t="s">
        <v>47</v>
      </c>
      <c r="D1658" t="s">
        <v>14</v>
      </c>
      <c r="E1658" t="s">
        <v>12</v>
      </c>
      <c r="F1658" t="s">
        <v>126</v>
      </c>
      <c r="G1658" t="s">
        <v>48</v>
      </c>
      <c r="I1658" t="s">
        <v>27</v>
      </c>
    </row>
    <row r="1659" spans="1:9" x14ac:dyDescent="0.2">
      <c r="A1659" t="s">
        <v>295</v>
      </c>
      <c r="B1659">
        <v>4.9142857142857137E-4</v>
      </c>
      <c r="C1659" t="s">
        <v>373</v>
      </c>
      <c r="D1659" t="s">
        <v>6</v>
      </c>
      <c r="E1659" t="s">
        <v>296</v>
      </c>
      <c r="F1659" t="s">
        <v>17</v>
      </c>
      <c r="G1659" t="s">
        <v>28</v>
      </c>
      <c r="H1659" t="s">
        <v>297</v>
      </c>
      <c r="I1659" t="s">
        <v>298</v>
      </c>
    </row>
    <row r="1660" spans="1:9" x14ac:dyDescent="0.2">
      <c r="A1660" t="s">
        <v>319</v>
      </c>
      <c r="B1660">
        <v>7.9853054572332418E-9</v>
      </c>
      <c r="C1660" t="s">
        <v>47</v>
      </c>
      <c r="D1660" t="s">
        <v>14</v>
      </c>
      <c r="E1660" t="s">
        <v>12</v>
      </c>
      <c r="F1660" t="s">
        <v>126</v>
      </c>
      <c r="G1660" t="s">
        <v>48</v>
      </c>
      <c r="I1660" t="s">
        <v>27</v>
      </c>
    </row>
    <row r="1661" spans="1:9" x14ac:dyDescent="0.2">
      <c r="A1661" t="s">
        <v>311</v>
      </c>
      <c r="B1661">
        <v>3.264066464270522E-9</v>
      </c>
      <c r="C1661" t="s">
        <v>47</v>
      </c>
      <c r="D1661" t="s">
        <v>14</v>
      </c>
      <c r="E1661" t="s">
        <v>12</v>
      </c>
      <c r="F1661" t="s">
        <v>126</v>
      </c>
      <c r="G1661" t="s">
        <v>48</v>
      </c>
      <c r="I1661" t="s">
        <v>27</v>
      </c>
    </row>
    <row r="1662" spans="1:9" x14ac:dyDescent="0.2">
      <c r="A1662" t="s">
        <v>300</v>
      </c>
      <c r="B1662">
        <v>-1.9262604033475539E-4</v>
      </c>
      <c r="C1662" t="s">
        <v>373</v>
      </c>
      <c r="D1662" t="s">
        <v>6</v>
      </c>
      <c r="E1662" t="s">
        <v>12</v>
      </c>
      <c r="F1662" t="s">
        <v>17</v>
      </c>
      <c r="G1662" t="s">
        <v>28</v>
      </c>
      <c r="H1662" t="s">
        <v>301</v>
      </c>
      <c r="I1662" t="s">
        <v>294</v>
      </c>
    </row>
    <row r="1663" spans="1:9" x14ac:dyDescent="0.2">
      <c r="A1663" t="s">
        <v>120</v>
      </c>
      <c r="B1663">
        <v>2.804356019868443E-6</v>
      </c>
      <c r="C1663" t="s">
        <v>47</v>
      </c>
      <c r="D1663" t="s">
        <v>14</v>
      </c>
      <c r="E1663" t="s">
        <v>12</v>
      </c>
      <c r="F1663" t="s">
        <v>126</v>
      </c>
      <c r="G1663" t="s">
        <v>48</v>
      </c>
      <c r="I1663" t="s">
        <v>87</v>
      </c>
    </row>
    <row r="1664" spans="1:9" x14ac:dyDescent="0.2">
      <c r="A1664" t="s">
        <v>321</v>
      </c>
      <c r="B1664">
        <v>1.7486070344306361E-10</v>
      </c>
      <c r="C1664" t="s">
        <v>47</v>
      </c>
      <c r="D1664" t="s">
        <v>14</v>
      </c>
      <c r="E1664" t="s">
        <v>12</v>
      </c>
      <c r="F1664" t="s">
        <v>126</v>
      </c>
      <c r="G1664" t="s">
        <v>48</v>
      </c>
      <c r="I1664" t="s">
        <v>27</v>
      </c>
    </row>
    <row r="1665" spans="1:9" x14ac:dyDescent="0.2">
      <c r="A1665" t="s">
        <v>96</v>
      </c>
      <c r="B1665">
        <v>0.10206180100437939</v>
      </c>
      <c r="C1665" t="s">
        <v>47</v>
      </c>
      <c r="D1665" t="s">
        <v>14</v>
      </c>
      <c r="E1665" t="s">
        <v>12</v>
      </c>
      <c r="F1665" t="s">
        <v>86</v>
      </c>
      <c r="G1665" t="s">
        <v>48</v>
      </c>
      <c r="I1665" t="s">
        <v>87</v>
      </c>
    </row>
    <row r="1666" spans="1:9" x14ac:dyDescent="0.2">
      <c r="A1666" t="s">
        <v>99</v>
      </c>
      <c r="B1666">
        <v>3.9668013994710949E-5</v>
      </c>
      <c r="C1666" t="s">
        <v>47</v>
      </c>
      <c r="D1666" t="s">
        <v>14</v>
      </c>
      <c r="E1666" t="s">
        <v>12</v>
      </c>
      <c r="F1666" t="s">
        <v>126</v>
      </c>
      <c r="G1666" t="s">
        <v>48</v>
      </c>
      <c r="I1666" t="s">
        <v>87</v>
      </c>
    </row>
    <row r="1667" spans="1:9" x14ac:dyDescent="0.2">
      <c r="A1667" t="s">
        <v>157</v>
      </c>
      <c r="B1667">
        <v>2.6637113824493359E-8</v>
      </c>
      <c r="C1667" t="s">
        <v>47</v>
      </c>
      <c r="D1667" t="s">
        <v>14</v>
      </c>
      <c r="E1667" t="s">
        <v>12</v>
      </c>
      <c r="F1667" t="s">
        <v>126</v>
      </c>
      <c r="G1667" t="s">
        <v>48</v>
      </c>
      <c r="I1667" t="s">
        <v>27</v>
      </c>
    </row>
    <row r="1668" spans="1:9" x14ac:dyDescent="0.2">
      <c r="A1668" t="s">
        <v>164</v>
      </c>
      <c r="B1668">
        <v>4.8960996964057831E-8</v>
      </c>
      <c r="C1668" t="s">
        <v>47</v>
      </c>
      <c r="D1668" t="s">
        <v>14</v>
      </c>
      <c r="E1668" t="s">
        <v>12</v>
      </c>
      <c r="F1668" t="s">
        <v>126</v>
      </c>
      <c r="G1668" t="s">
        <v>48</v>
      </c>
      <c r="I1668" t="s">
        <v>27</v>
      </c>
    </row>
    <row r="1669" spans="1:9" x14ac:dyDescent="0.2">
      <c r="A1669" t="s">
        <v>161</v>
      </c>
      <c r="B1669">
        <v>7.1304714750163496E-7</v>
      </c>
      <c r="C1669" t="s">
        <v>47</v>
      </c>
      <c r="D1669" t="s">
        <v>14</v>
      </c>
      <c r="E1669" t="s">
        <v>12</v>
      </c>
      <c r="F1669" t="s">
        <v>126</v>
      </c>
      <c r="G1669" t="s">
        <v>48</v>
      </c>
      <c r="I1669" t="s">
        <v>87</v>
      </c>
    </row>
    <row r="1670" spans="1:9" x14ac:dyDescent="0.2">
      <c r="A1670" t="s">
        <v>299</v>
      </c>
      <c r="B1670">
        <v>1.189086861078313E-3</v>
      </c>
      <c r="C1670" t="s">
        <v>373</v>
      </c>
      <c r="D1670" t="s">
        <v>32</v>
      </c>
      <c r="E1670" t="s">
        <v>296</v>
      </c>
      <c r="F1670" t="s">
        <v>17</v>
      </c>
      <c r="G1670" t="s">
        <v>28</v>
      </c>
      <c r="H1670" t="s">
        <v>298</v>
      </c>
      <c r="I1670" t="s">
        <v>298</v>
      </c>
    </row>
    <row r="1671" spans="1:9" x14ac:dyDescent="0.2">
      <c r="A1671" t="s">
        <v>292</v>
      </c>
      <c r="B1671">
        <v>-1.6544102826028249E-4</v>
      </c>
      <c r="C1671" t="s">
        <v>373</v>
      </c>
      <c r="D1671" t="s">
        <v>6</v>
      </c>
      <c r="E1671" t="s">
        <v>12</v>
      </c>
      <c r="F1671" t="s">
        <v>17</v>
      </c>
      <c r="G1671" t="s">
        <v>28</v>
      </c>
      <c r="H1671" t="s">
        <v>293</v>
      </c>
      <c r="I1671" t="s">
        <v>294</v>
      </c>
    </row>
    <row r="1672" spans="1:9" x14ac:dyDescent="0.2">
      <c r="A1672" t="s">
        <v>304</v>
      </c>
      <c r="B1672">
        <v>-1.023847522892639E-4</v>
      </c>
      <c r="C1672" t="s">
        <v>373</v>
      </c>
      <c r="D1672" t="s">
        <v>6</v>
      </c>
      <c r="E1672" t="s">
        <v>12</v>
      </c>
      <c r="F1672" t="s">
        <v>17</v>
      </c>
      <c r="G1672" t="s">
        <v>28</v>
      </c>
      <c r="H1672" t="s">
        <v>305</v>
      </c>
      <c r="I1672" t="s">
        <v>294</v>
      </c>
    </row>
    <row r="1673" spans="1:9" x14ac:dyDescent="0.2">
      <c r="A1673" t="s">
        <v>313</v>
      </c>
      <c r="B1673">
        <v>5.7121163124734121E-9</v>
      </c>
      <c r="C1673" t="s">
        <v>47</v>
      </c>
      <c r="D1673" t="s">
        <v>14</v>
      </c>
      <c r="E1673" t="s">
        <v>12</v>
      </c>
      <c r="F1673" t="s">
        <v>126</v>
      </c>
      <c r="G1673" t="s">
        <v>48</v>
      </c>
      <c r="I1673" t="s">
        <v>27</v>
      </c>
    </row>
    <row r="1674" spans="1:9" x14ac:dyDescent="0.2">
      <c r="A1674" t="s">
        <v>302</v>
      </c>
      <c r="B1674">
        <v>1.9575386829794888E-6</v>
      </c>
      <c r="C1674" t="s">
        <v>373</v>
      </c>
      <c r="D1674" t="s">
        <v>32</v>
      </c>
      <c r="E1674" t="s">
        <v>12</v>
      </c>
      <c r="F1674" t="s">
        <v>17</v>
      </c>
      <c r="G1674" t="s">
        <v>28</v>
      </c>
      <c r="H1674" t="s">
        <v>303</v>
      </c>
      <c r="I1674" t="s">
        <v>27</v>
      </c>
    </row>
    <row r="1675" spans="1:9" x14ac:dyDescent="0.2">
      <c r="A1675" t="s">
        <v>323</v>
      </c>
      <c r="B1675">
        <v>2.3314760459075151E-9</v>
      </c>
      <c r="C1675" t="s">
        <v>47</v>
      </c>
      <c r="D1675" t="s">
        <v>14</v>
      </c>
      <c r="E1675" t="s">
        <v>12</v>
      </c>
      <c r="F1675" t="s">
        <v>126</v>
      </c>
      <c r="G1675" t="s">
        <v>48</v>
      </c>
      <c r="I1675" t="s">
        <v>27</v>
      </c>
    </row>
    <row r="1676" spans="1:9" x14ac:dyDescent="0.2">
      <c r="A1676" t="s">
        <v>85</v>
      </c>
      <c r="B1676">
        <v>5.828690114768788E-7</v>
      </c>
      <c r="C1676" t="s">
        <v>47</v>
      </c>
      <c r="D1676" t="s">
        <v>14</v>
      </c>
      <c r="E1676" t="s">
        <v>12</v>
      </c>
      <c r="F1676" t="s">
        <v>126</v>
      </c>
      <c r="G1676" t="s">
        <v>48</v>
      </c>
      <c r="I1676" t="s">
        <v>87</v>
      </c>
    </row>
    <row r="1677" spans="1:9" x14ac:dyDescent="0.2">
      <c r="A1677" t="s">
        <v>324</v>
      </c>
      <c r="B1677">
        <v>4.3117405770405639E-5</v>
      </c>
      <c r="C1677" t="s">
        <v>47</v>
      </c>
      <c r="D1677" t="s">
        <v>14</v>
      </c>
      <c r="E1677" t="s">
        <v>12</v>
      </c>
      <c r="F1677" t="s">
        <v>126</v>
      </c>
      <c r="G1677" t="s">
        <v>48</v>
      </c>
      <c r="I1677" t="s">
        <v>27</v>
      </c>
    </row>
    <row r="1678" spans="1:9" x14ac:dyDescent="0.2">
      <c r="A1678" t="s">
        <v>163</v>
      </c>
      <c r="B1678">
        <v>3.4972140688612732E-10</v>
      </c>
      <c r="C1678" t="s">
        <v>47</v>
      </c>
      <c r="D1678" t="s">
        <v>14</v>
      </c>
      <c r="E1678" t="s">
        <v>12</v>
      </c>
      <c r="F1678" t="s">
        <v>126</v>
      </c>
      <c r="G1678" t="s">
        <v>48</v>
      </c>
      <c r="I1678" t="s">
        <v>27</v>
      </c>
    </row>
    <row r="1679" spans="1:9" x14ac:dyDescent="0.2">
      <c r="A1679" t="s">
        <v>160</v>
      </c>
      <c r="B1679">
        <v>5.8286901147687904E-11</v>
      </c>
      <c r="C1679" t="s">
        <v>47</v>
      </c>
      <c r="D1679" t="s">
        <v>14</v>
      </c>
      <c r="E1679" t="s">
        <v>12</v>
      </c>
      <c r="F1679" t="s">
        <v>126</v>
      </c>
      <c r="G1679" t="s">
        <v>48</v>
      </c>
      <c r="I1679" t="s">
        <v>27</v>
      </c>
    </row>
    <row r="1680" spans="1:9" x14ac:dyDescent="0.2">
      <c r="A1680" t="s">
        <v>461</v>
      </c>
      <c r="B1680">
        <v>3.8235092622308793E-2</v>
      </c>
      <c r="C1680" t="s">
        <v>373</v>
      </c>
      <c r="D1680" t="s">
        <v>32</v>
      </c>
      <c r="E1680" t="s">
        <v>12</v>
      </c>
      <c r="F1680" t="s">
        <v>17</v>
      </c>
      <c r="G1680" t="s">
        <v>28</v>
      </c>
      <c r="H1680" t="s">
        <v>462</v>
      </c>
      <c r="I1680" t="s">
        <v>29</v>
      </c>
    </row>
    <row r="1681" spans="1:9" x14ac:dyDescent="0.2">
      <c r="A1681" t="s">
        <v>599</v>
      </c>
      <c r="B1681">
        <v>1</v>
      </c>
      <c r="C1681" t="s">
        <v>373</v>
      </c>
      <c r="D1681" t="s">
        <v>6</v>
      </c>
      <c r="E1681" t="s">
        <v>31</v>
      </c>
      <c r="F1681" t="s">
        <v>17</v>
      </c>
      <c r="G1681" t="s">
        <v>26</v>
      </c>
      <c r="H1681" t="s">
        <v>327</v>
      </c>
      <c r="I1681" t="s">
        <v>27</v>
      </c>
    </row>
    <row r="1682" spans="1:9" x14ac:dyDescent="0.2">
      <c r="A1682" t="s">
        <v>600</v>
      </c>
      <c r="B1682">
        <v>9.5957778577425935E-7</v>
      </c>
      <c r="C1682" t="s">
        <v>373</v>
      </c>
      <c r="D1682" t="s">
        <v>6</v>
      </c>
      <c r="E1682" t="s">
        <v>11</v>
      </c>
      <c r="F1682" t="s">
        <v>17</v>
      </c>
      <c r="G1682" t="s">
        <v>28</v>
      </c>
      <c r="H1682" t="s">
        <v>364</v>
      </c>
      <c r="I1682" t="s">
        <v>27</v>
      </c>
    </row>
    <row r="1684" spans="1:9" ht="16" x14ac:dyDescent="0.2">
      <c r="A1684" s="1" t="s">
        <v>4</v>
      </c>
      <c r="B1684" s="1" t="s">
        <v>571</v>
      </c>
    </row>
    <row r="1685" spans="1:9" x14ac:dyDescent="0.2">
      <c r="A1685" t="s">
        <v>5</v>
      </c>
      <c r="B1685" t="s">
        <v>6</v>
      </c>
    </row>
    <row r="1686" spans="1:9" x14ac:dyDescent="0.2">
      <c r="A1686" t="s">
        <v>7</v>
      </c>
      <c r="B1686">
        <v>1</v>
      </c>
    </row>
    <row r="1687" spans="1:9" x14ac:dyDescent="0.2">
      <c r="A1687" t="s">
        <v>8</v>
      </c>
      <c r="B1687" t="s">
        <v>329</v>
      </c>
    </row>
    <row r="1688" spans="1:9" x14ac:dyDescent="0.2">
      <c r="A1688" t="s">
        <v>9</v>
      </c>
      <c r="B1688" t="s">
        <v>10</v>
      </c>
    </row>
    <row r="1689" spans="1:9" x14ac:dyDescent="0.2">
      <c r="A1689" t="s">
        <v>11</v>
      </c>
      <c r="B1689" t="s">
        <v>31</v>
      </c>
    </row>
    <row r="1690" spans="1:9" x14ac:dyDescent="0.2">
      <c r="A1690" t="s">
        <v>13</v>
      </c>
      <c r="B1690" t="s">
        <v>14</v>
      </c>
    </row>
    <row r="1691" spans="1:9" x14ac:dyDescent="0.2">
      <c r="A1691" t="s">
        <v>15</v>
      </c>
      <c r="B1691" t="s">
        <v>289</v>
      </c>
    </row>
    <row r="1692" spans="1:9" x14ac:dyDescent="0.2">
      <c r="A1692" t="s">
        <v>16</v>
      </c>
      <c r="B1692" t="s">
        <v>290</v>
      </c>
    </row>
    <row r="1693" spans="1:9" x14ac:dyDescent="0.2">
      <c r="A1693" t="s">
        <v>18</v>
      </c>
      <c r="B1693" t="s">
        <v>17</v>
      </c>
    </row>
    <row r="1694" spans="1:9" x14ac:dyDescent="0.2">
      <c r="A1694" t="s">
        <v>19</v>
      </c>
      <c r="B1694" t="s">
        <v>393</v>
      </c>
    </row>
    <row r="1695" spans="1:9" ht="16" x14ac:dyDescent="0.2">
      <c r="A1695" s="1" t="s">
        <v>20</v>
      </c>
    </row>
    <row r="1696" spans="1:9" x14ac:dyDescent="0.2">
      <c r="A1696" t="s">
        <v>21</v>
      </c>
      <c r="B1696" t="s">
        <v>22</v>
      </c>
      <c r="C1696" t="s">
        <v>23</v>
      </c>
      <c r="D1696" t="s">
        <v>5</v>
      </c>
      <c r="E1696" t="s">
        <v>11</v>
      </c>
      <c r="F1696" t="s">
        <v>24</v>
      </c>
      <c r="G1696" t="s">
        <v>9</v>
      </c>
      <c r="H1696" t="s">
        <v>8</v>
      </c>
      <c r="I1696" t="s">
        <v>25</v>
      </c>
    </row>
    <row r="1697" spans="1:9" x14ac:dyDescent="0.2">
      <c r="A1697" t="s">
        <v>155</v>
      </c>
      <c r="B1697">
        <v>6.2719984270452768E-10</v>
      </c>
      <c r="C1697" t="s">
        <v>47</v>
      </c>
      <c r="D1697" t="s">
        <v>14</v>
      </c>
      <c r="E1697" t="s">
        <v>12</v>
      </c>
      <c r="F1697" t="s">
        <v>126</v>
      </c>
      <c r="G1697" t="s">
        <v>48</v>
      </c>
      <c r="I1697" t="s">
        <v>27</v>
      </c>
    </row>
    <row r="1698" spans="1:9" x14ac:dyDescent="0.2">
      <c r="A1698" t="s">
        <v>97</v>
      </c>
      <c r="B1698">
        <v>1.7879275840715369E-4</v>
      </c>
      <c r="C1698" t="s">
        <v>47</v>
      </c>
      <c r="D1698" t="s">
        <v>14</v>
      </c>
      <c r="E1698" t="s">
        <v>12</v>
      </c>
      <c r="F1698" t="s">
        <v>126</v>
      </c>
      <c r="G1698" t="s">
        <v>48</v>
      </c>
      <c r="I1698" t="s">
        <v>87</v>
      </c>
    </row>
    <row r="1699" spans="1:9" x14ac:dyDescent="0.2">
      <c r="A1699" t="s">
        <v>291</v>
      </c>
      <c r="B1699">
        <v>9.0200311862780376E-7</v>
      </c>
      <c r="C1699" t="s">
        <v>47</v>
      </c>
      <c r="D1699" t="s">
        <v>14</v>
      </c>
      <c r="E1699" t="s">
        <v>12</v>
      </c>
      <c r="F1699" t="s">
        <v>86</v>
      </c>
      <c r="G1699" t="s">
        <v>48</v>
      </c>
      <c r="I1699" t="s">
        <v>27</v>
      </c>
    </row>
    <row r="1700" spans="1:9" x14ac:dyDescent="0.2">
      <c r="A1700" t="s">
        <v>310</v>
      </c>
      <c r="B1700">
        <v>1.881599528113584E-9</v>
      </c>
      <c r="C1700" t="s">
        <v>47</v>
      </c>
      <c r="D1700" t="s">
        <v>14</v>
      </c>
      <c r="E1700" t="s">
        <v>12</v>
      </c>
      <c r="F1700" t="s">
        <v>126</v>
      </c>
      <c r="G1700" t="s">
        <v>48</v>
      </c>
      <c r="I1700" t="s">
        <v>27</v>
      </c>
    </row>
    <row r="1701" spans="1:9" x14ac:dyDescent="0.2">
      <c r="A1701" t="s">
        <v>158</v>
      </c>
      <c r="B1701">
        <v>9.4079976405679178E-10</v>
      </c>
      <c r="C1701" t="s">
        <v>47</v>
      </c>
      <c r="D1701" t="s">
        <v>14</v>
      </c>
      <c r="E1701" t="s">
        <v>12</v>
      </c>
      <c r="F1701" t="s">
        <v>126</v>
      </c>
      <c r="G1701" t="s">
        <v>48</v>
      </c>
      <c r="I1701" t="s">
        <v>27</v>
      </c>
    </row>
    <row r="1702" spans="1:9" x14ac:dyDescent="0.2">
      <c r="A1702" t="s">
        <v>98</v>
      </c>
      <c r="B1702">
        <v>9.833465880338531E-5</v>
      </c>
      <c r="C1702" t="s">
        <v>47</v>
      </c>
      <c r="D1702" t="s">
        <v>14</v>
      </c>
      <c r="E1702" t="s">
        <v>12</v>
      </c>
      <c r="F1702" t="s">
        <v>126</v>
      </c>
      <c r="G1702" t="s">
        <v>48</v>
      </c>
      <c r="I1702" t="s">
        <v>87</v>
      </c>
    </row>
    <row r="1703" spans="1:9" x14ac:dyDescent="0.2">
      <c r="A1703" t="s">
        <v>99</v>
      </c>
      <c r="B1703">
        <v>1.639165815801866E-4</v>
      </c>
      <c r="C1703" t="s">
        <v>47</v>
      </c>
      <c r="D1703" t="s">
        <v>14</v>
      </c>
      <c r="E1703" t="s">
        <v>12</v>
      </c>
      <c r="F1703" t="s">
        <v>86</v>
      </c>
      <c r="G1703" t="s">
        <v>48</v>
      </c>
      <c r="I1703" t="s">
        <v>87</v>
      </c>
    </row>
    <row r="1704" spans="1:9" x14ac:dyDescent="0.2">
      <c r="A1704" t="s">
        <v>142</v>
      </c>
      <c r="B1704">
        <v>1.721389216432514E-5</v>
      </c>
      <c r="C1704" t="s">
        <v>47</v>
      </c>
      <c r="D1704" t="s">
        <v>14</v>
      </c>
      <c r="E1704" t="s">
        <v>12</v>
      </c>
      <c r="F1704" t="s">
        <v>126</v>
      </c>
      <c r="G1704" t="s">
        <v>48</v>
      </c>
      <c r="I1704" t="s">
        <v>87</v>
      </c>
    </row>
    <row r="1705" spans="1:9" x14ac:dyDescent="0.2">
      <c r="A1705" t="s">
        <v>318</v>
      </c>
      <c r="B1705">
        <v>1.110143721587014E-8</v>
      </c>
      <c r="C1705" t="s">
        <v>47</v>
      </c>
      <c r="D1705" t="s">
        <v>14</v>
      </c>
      <c r="E1705" t="s">
        <v>12</v>
      </c>
      <c r="F1705" t="s">
        <v>126</v>
      </c>
      <c r="G1705" t="s">
        <v>48</v>
      </c>
      <c r="I1705" t="s">
        <v>27</v>
      </c>
    </row>
    <row r="1706" spans="1:9" x14ac:dyDescent="0.2">
      <c r="A1706" t="s">
        <v>295</v>
      </c>
      <c r="B1706">
        <v>4.9142857142857137E-4</v>
      </c>
      <c r="C1706" t="s">
        <v>373</v>
      </c>
      <c r="D1706" t="s">
        <v>6</v>
      </c>
      <c r="E1706" t="s">
        <v>296</v>
      </c>
      <c r="F1706" t="s">
        <v>17</v>
      </c>
      <c r="G1706" t="s">
        <v>28</v>
      </c>
      <c r="H1706" t="s">
        <v>297</v>
      </c>
      <c r="I1706" t="s">
        <v>298</v>
      </c>
    </row>
    <row r="1707" spans="1:9" x14ac:dyDescent="0.2">
      <c r="A1707" t="s">
        <v>319</v>
      </c>
      <c r="B1707">
        <v>8.5926378450520297E-9</v>
      </c>
      <c r="C1707" t="s">
        <v>47</v>
      </c>
      <c r="D1707" t="s">
        <v>14</v>
      </c>
      <c r="E1707" t="s">
        <v>12</v>
      </c>
      <c r="F1707" t="s">
        <v>126</v>
      </c>
      <c r="G1707" t="s">
        <v>48</v>
      </c>
      <c r="I1707" t="s">
        <v>27</v>
      </c>
    </row>
    <row r="1708" spans="1:9" x14ac:dyDescent="0.2">
      <c r="A1708" t="s">
        <v>311</v>
      </c>
      <c r="B1708">
        <v>3.5123191191453549E-9</v>
      </c>
      <c r="C1708" t="s">
        <v>47</v>
      </c>
      <c r="D1708" t="s">
        <v>14</v>
      </c>
      <c r="E1708" t="s">
        <v>12</v>
      </c>
      <c r="F1708" t="s">
        <v>126</v>
      </c>
      <c r="G1708" t="s">
        <v>48</v>
      </c>
      <c r="I1708" t="s">
        <v>27</v>
      </c>
    </row>
    <row r="1709" spans="1:9" x14ac:dyDescent="0.2">
      <c r="A1709" t="s">
        <v>300</v>
      </c>
      <c r="B1709">
        <v>-1.9262604033475539E-4</v>
      </c>
      <c r="C1709" t="s">
        <v>373</v>
      </c>
      <c r="D1709" t="s">
        <v>6</v>
      </c>
      <c r="E1709" t="s">
        <v>12</v>
      </c>
      <c r="F1709" t="s">
        <v>17</v>
      </c>
      <c r="G1709" t="s">
        <v>28</v>
      </c>
      <c r="H1709" t="s">
        <v>301</v>
      </c>
      <c r="I1709" t="s">
        <v>294</v>
      </c>
    </row>
    <row r="1710" spans="1:9" x14ac:dyDescent="0.2">
      <c r="A1710" t="s">
        <v>120</v>
      </c>
      <c r="B1710">
        <v>3.0176448222771131E-6</v>
      </c>
      <c r="C1710" t="s">
        <v>47</v>
      </c>
      <c r="D1710" t="s">
        <v>14</v>
      </c>
      <c r="E1710" t="s">
        <v>12</v>
      </c>
      <c r="F1710" t="s">
        <v>126</v>
      </c>
      <c r="G1710" t="s">
        <v>48</v>
      </c>
      <c r="I1710" t="s">
        <v>87</v>
      </c>
    </row>
    <row r="1711" spans="1:9" x14ac:dyDescent="0.2">
      <c r="A1711" t="s">
        <v>321</v>
      </c>
      <c r="B1711">
        <v>1.881599528113583E-10</v>
      </c>
      <c r="C1711" t="s">
        <v>47</v>
      </c>
      <c r="D1711" t="s">
        <v>14</v>
      </c>
      <c r="E1711" t="s">
        <v>12</v>
      </c>
      <c r="F1711" t="s">
        <v>126</v>
      </c>
      <c r="G1711" t="s">
        <v>48</v>
      </c>
      <c r="I1711" t="s">
        <v>27</v>
      </c>
    </row>
    <row r="1712" spans="1:9" x14ac:dyDescent="0.2">
      <c r="A1712" t="s">
        <v>96</v>
      </c>
      <c r="B1712">
        <v>0.10982410444236</v>
      </c>
      <c r="C1712" t="s">
        <v>47</v>
      </c>
      <c r="D1712" t="s">
        <v>14</v>
      </c>
      <c r="E1712" t="s">
        <v>12</v>
      </c>
      <c r="F1712" t="s">
        <v>86</v>
      </c>
      <c r="G1712" t="s">
        <v>48</v>
      </c>
      <c r="I1712" t="s">
        <v>87</v>
      </c>
    </row>
    <row r="1713" spans="1:9" x14ac:dyDescent="0.2">
      <c r="A1713" t="s">
        <v>99</v>
      </c>
      <c r="B1713">
        <v>4.2685014382293413E-5</v>
      </c>
      <c r="C1713" t="s">
        <v>47</v>
      </c>
      <c r="D1713" t="s">
        <v>14</v>
      </c>
      <c r="E1713" t="s">
        <v>12</v>
      </c>
      <c r="F1713" t="s">
        <v>126</v>
      </c>
      <c r="G1713" t="s">
        <v>48</v>
      </c>
      <c r="I1713" t="s">
        <v>87</v>
      </c>
    </row>
    <row r="1714" spans="1:9" x14ac:dyDescent="0.2">
      <c r="A1714" t="s">
        <v>157</v>
      </c>
      <c r="B1714">
        <v>2.866303281159692E-8</v>
      </c>
      <c r="C1714" t="s">
        <v>47</v>
      </c>
      <c r="D1714" t="s">
        <v>14</v>
      </c>
      <c r="E1714" t="s">
        <v>12</v>
      </c>
      <c r="F1714" t="s">
        <v>126</v>
      </c>
      <c r="G1714" t="s">
        <v>48</v>
      </c>
      <c r="I1714" t="s">
        <v>27</v>
      </c>
    </row>
    <row r="1715" spans="1:9" x14ac:dyDescent="0.2">
      <c r="A1715" t="s">
        <v>164</v>
      </c>
      <c r="B1715">
        <v>5.2684786787180318E-8</v>
      </c>
      <c r="C1715" t="s">
        <v>47</v>
      </c>
      <c r="D1715" t="s">
        <v>14</v>
      </c>
      <c r="E1715" t="s">
        <v>12</v>
      </c>
      <c r="F1715" t="s">
        <v>126</v>
      </c>
      <c r="G1715" t="s">
        <v>48</v>
      </c>
      <c r="I1715" t="s">
        <v>27</v>
      </c>
    </row>
    <row r="1716" spans="1:9" x14ac:dyDescent="0.2">
      <c r="A1716" t="s">
        <v>161</v>
      </c>
      <c r="B1716">
        <v>7.6727883958140082E-7</v>
      </c>
      <c r="C1716" t="s">
        <v>47</v>
      </c>
      <c r="D1716" t="s">
        <v>14</v>
      </c>
      <c r="E1716" t="s">
        <v>12</v>
      </c>
      <c r="F1716" t="s">
        <v>126</v>
      </c>
      <c r="G1716" t="s">
        <v>48</v>
      </c>
      <c r="I1716" t="s">
        <v>87</v>
      </c>
    </row>
    <row r="1717" spans="1:9" x14ac:dyDescent="0.2">
      <c r="A1717" t="s">
        <v>299</v>
      </c>
      <c r="B1717">
        <v>1.33345616078805E-3</v>
      </c>
      <c r="C1717" t="s">
        <v>373</v>
      </c>
      <c r="D1717" t="s">
        <v>32</v>
      </c>
      <c r="E1717" t="s">
        <v>296</v>
      </c>
      <c r="F1717" t="s">
        <v>17</v>
      </c>
      <c r="G1717" t="s">
        <v>28</v>
      </c>
      <c r="H1717" t="s">
        <v>298</v>
      </c>
      <c r="I1717" t="s">
        <v>298</v>
      </c>
    </row>
    <row r="1718" spans="1:9" x14ac:dyDescent="0.2">
      <c r="A1718" t="s">
        <v>292</v>
      </c>
      <c r="B1718">
        <v>-1.6544102826028249E-4</v>
      </c>
      <c r="C1718" t="s">
        <v>373</v>
      </c>
      <c r="D1718" t="s">
        <v>6</v>
      </c>
      <c r="E1718" t="s">
        <v>12</v>
      </c>
      <c r="F1718" t="s">
        <v>17</v>
      </c>
      <c r="G1718" t="s">
        <v>28</v>
      </c>
      <c r="H1718" t="s">
        <v>293</v>
      </c>
      <c r="I1718" t="s">
        <v>294</v>
      </c>
    </row>
    <row r="1719" spans="1:9" x14ac:dyDescent="0.2">
      <c r="A1719" t="s">
        <v>304</v>
      </c>
      <c r="B1719">
        <v>-1.023847522892639E-4</v>
      </c>
      <c r="C1719" t="s">
        <v>373</v>
      </c>
      <c r="D1719" t="s">
        <v>6</v>
      </c>
      <c r="E1719" t="s">
        <v>12</v>
      </c>
      <c r="F1719" t="s">
        <v>17</v>
      </c>
      <c r="G1719" t="s">
        <v>28</v>
      </c>
      <c r="H1719" t="s">
        <v>305</v>
      </c>
      <c r="I1719" t="s">
        <v>294</v>
      </c>
    </row>
    <row r="1720" spans="1:9" x14ac:dyDescent="0.2">
      <c r="A1720" t="s">
        <v>313</v>
      </c>
      <c r="B1720">
        <v>6.1465584585043707E-9</v>
      </c>
      <c r="C1720" t="s">
        <v>47</v>
      </c>
      <c r="D1720" t="s">
        <v>14</v>
      </c>
      <c r="E1720" t="s">
        <v>12</v>
      </c>
      <c r="F1720" t="s">
        <v>126</v>
      </c>
      <c r="G1720" t="s">
        <v>48</v>
      </c>
      <c r="I1720" t="s">
        <v>27</v>
      </c>
    </row>
    <row r="1721" spans="1:9" x14ac:dyDescent="0.2">
      <c r="A1721" t="s">
        <v>302</v>
      </c>
      <c r="B1721">
        <v>1.9575386829794888E-6</v>
      </c>
      <c r="C1721" t="s">
        <v>373</v>
      </c>
      <c r="D1721" t="s">
        <v>32</v>
      </c>
      <c r="E1721" t="s">
        <v>12</v>
      </c>
      <c r="F1721" t="s">
        <v>17</v>
      </c>
      <c r="G1721" t="s">
        <v>28</v>
      </c>
      <c r="H1721" t="s">
        <v>303</v>
      </c>
      <c r="I1721" t="s">
        <v>27</v>
      </c>
    </row>
    <row r="1722" spans="1:9" x14ac:dyDescent="0.2">
      <c r="A1722" t="s">
        <v>323</v>
      </c>
      <c r="B1722">
        <v>2.5087993708181111E-9</v>
      </c>
      <c r="C1722" t="s">
        <v>47</v>
      </c>
      <c r="D1722" t="s">
        <v>14</v>
      </c>
      <c r="E1722" t="s">
        <v>12</v>
      </c>
      <c r="F1722" t="s">
        <v>126</v>
      </c>
      <c r="G1722" t="s">
        <v>48</v>
      </c>
      <c r="I1722" t="s">
        <v>27</v>
      </c>
    </row>
    <row r="1723" spans="1:9" x14ac:dyDescent="0.2">
      <c r="A1723" t="s">
        <v>85</v>
      </c>
      <c r="B1723">
        <v>6.2719984270452777E-7</v>
      </c>
      <c r="C1723" t="s">
        <v>47</v>
      </c>
      <c r="D1723" t="s">
        <v>14</v>
      </c>
      <c r="E1723" t="s">
        <v>12</v>
      </c>
      <c r="F1723" t="s">
        <v>126</v>
      </c>
      <c r="G1723" t="s">
        <v>48</v>
      </c>
      <c r="I1723" t="s">
        <v>87</v>
      </c>
    </row>
    <row r="1724" spans="1:9" x14ac:dyDescent="0.2">
      <c r="A1724" t="s">
        <v>324</v>
      </c>
      <c r="B1724">
        <v>4.6396753961071501E-5</v>
      </c>
      <c r="C1724" t="s">
        <v>47</v>
      </c>
      <c r="D1724" t="s">
        <v>14</v>
      </c>
      <c r="E1724" t="s">
        <v>12</v>
      </c>
      <c r="F1724" t="s">
        <v>126</v>
      </c>
      <c r="G1724" t="s">
        <v>48</v>
      </c>
      <c r="I1724" t="s">
        <v>27</v>
      </c>
    </row>
    <row r="1725" spans="1:9" x14ac:dyDescent="0.2">
      <c r="A1725" t="s">
        <v>163</v>
      </c>
      <c r="B1725">
        <v>3.763199056227165E-10</v>
      </c>
      <c r="C1725" t="s">
        <v>47</v>
      </c>
      <c r="D1725" t="s">
        <v>14</v>
      </c>
      <c r="E1725" t="s">
        <v>12</v>
      </c>
      <c r="F1725" t="s">
        <v>126</v>
      </c>
      <c r="G1725" t="s">
        <v>48</v>
      </c>
      <c r="I1725" t="s">
        <v>27</v>
      </c>
    </row>
    <row r="1726" spans="1:9" x14ac:dyDescent="0.2">
      <c r="A1726" t="s">
        <v>160</v>
      </c>
      <c r="B1726">
        <v>6.2719984270452784E-11</v>
      </c>
      <c r="C1726" t="s">
        <v>47</v>
      </c>
      <c r="D1726" t="s">
        <v>14</v>
      </c>
      <c r="E1726" t="s">
        <v>12</v>
      </c>
      <c r="F1726" t="s">
        <v>126</v>
      </c>
      <c r="G1726" t="s">
        <v>48</v>
      </c>
      <c r="I1726" t="s">
        <v>27</v>
      </c>
    </row>
    <row r="1727" spans="1:9" x14ac:dyDescent="0.2">
      <c r="A1727" t="s">
        <v>461</v>
      </c>
      <c r="B1727">
        <v>4.1143060030221973E-2</v>
      </c>
      <c r="C1727" t="s">
        <v>373</v>
      </c>
      <c r="D1727" t="s">
        <v>32</v>
      </c>
      <c r="E1727" t="s">
        <v>12</v>
      </c>
      <c r="F1727" t="s">
        <v>17</v>
      </c>
      <c r="G1727" t="s">
        <v>28</v>
      </c>
      <c r="H1727" t="s">
        <v>462</v>
      </c>
      <c r="I1727" t="s">
        <v>29</v>
      </c>
    </row>
    <row r="1728" spans="1:9" x14ac:dyDescent="0.2">
      <c r="A1728" t="s">
        <v>571</v>
      </c>
      <c r="B1728">
        <v>1</v>
      </c>
      <c r="C1728" t="s">
        <v>373</v>
      </c>
      <c r="D1728" t="s">
        <v>6</v>
      </c>
      <c r="E1728" t="s">
        <v>31</v>
      </c>
      <c r="F1728" t="s">
        <v>17</v>
      </c>
      <c r="G1728" t="s">
        <v>26</v>
      </c>
      <c r="H1728" t="s">
        <v>329</v>
      </c>
      <c r="I1728" t="s">
        <v>27</v>
      </c>
    </row>
    <row r="1729" spans="1:9" x14ac:dyDescent="0.2">
      <c r="A1729" t="s">
        <v>572</v>
      </c>
      <c r="B1729">
        <v>9.5957778577425935E-7</v>
      </c>
      <c r="C1729" t="s">
        <v>373</v>
      </c>
      <c r="D1729" t="s">
        <v>6</v>
      </c>
      <c r="E1729" t="s">
        <v>11</v>
      </c>
      <c r="F1729" t="s">
        <v>17</v>
      </c>
      <c r="G1729" t="s">
        <v>28</v>
      </c>
      <c r="H1729" t="s">
        <v>365</v>
      </c>
      <c r="I1729" t="s">
        <v>27</v>
      </c>
    </row>
    <row r="1731" spans="1:9" ht="16" x14ac:dyDescent="0.2">
      <c r="A1731" s="1" t="s">
        <v>4</v>
      </c>
      <c r="B1731" s="1" t="s">
        <v>543</v>
      </c>
    </row>
    <row r="1732" spans="1:9" x14ac:dyDescent="0.2">
      <c r="A1732" t="s">
        <v>5</v>
      </c>
      <c r="B1732" t="s">
        <v>6</v>
      </c>
    </row>
    <row r="1733" spans="1:9" x14ac:dyDescent="0.2">
      <c r="A1733" t="s">
        <v>7</v>
      </c>
      <c r="B1733">
        <v>1</v>
      </c>
    </row>
    <row r="1734" spans="1:9" x14ac:dyDescent="0.2">
      <c r="A1734" t="s">
        <v>8</v>
      </c>
      <c r="B1734" t="s">
        <v>331</v>
      </c>
    </row>
    <row r="1735" spans="1:9" x14ac:dyDescent="0.2">
      <c r="A1735" t="s">
        <v>9</v>
      </c>
      <c r="B1735" t="s">
        <v>10</v>
      </c>
    </row>
    <row r="1736" spans="1:9" x14ac:dyDescent="0.2">
      <c r="A1736" t="s">
        <v>11</v>
      </c>
      <c r="B1736" t="s">
        <v>31</v>
      </c>
    </row>
    <row r="1737" spans="1:9" x14ac:dyDescent="0.2">
      <c r="A1737" t="s">
        <v>13</v>
      </c>
      <c r="B1737" t="s">
        <v>14</v>
      </c>
    </row>
    <row r="1738" spans="1:9" x14ac:dyDescent="0.2">
      <c r="A1738" t="s">
        <v>15</v>
      </c>
      <c r="B1738" t="s">
        <v>289</v>
      </c>
    </row>
    <row r="1739" spans="1:9" x14ac:dyDescent="0.2">
      <c r="A1739" t="s">
        <v>16</v>
      </c>
      <c r="B1739" t="s">
        <v>290</v>
      </c>
    </row>
    <row r="1740" spans="1:9" x14ac:dyDescent="0.2">
      <c r="A1740" t="s">
        <v>18</v>
      </c>
      <c r="B1740" t="s">
        <v>17</v>
      </c>
    </row>
    <row r="1741" spans="1:9" x14ac:dyDescent="0.2">
      <c r="A1741" t="s">
        <v>19</v>
      </c>
      <c r="B1741" t="s">
        <v>394</v>
      </c>
    </row>
    <row r="1742" spans="1:9" ht="16" x14ac:dyDescent="0.2">
      <c r="A1742" s="1" t="s">
        <v>20</v>
      </c>
    </row>
    <row r="1743" spans="1:9" x14ac:dyDescent="0.2">
      <c r="A1743" t="s">
        <v>21</v>
      </c>
      <c r="B1743" t="s">
        <v>22</v>
      </c>
      <c r="C1743" t="s">
        <v>23</v>
      </c>
      <c r="D1743" t="s">
        <v>5</v>
      </c>
      <c r="E1743" t="s">
        <v>11</v>
      </c>
      <c r="F1743" t="s">
        <v>24</v>
      </c>
      <c r="G1743" t="s">
        <v>9</v>
      </c>
      <c r="H1743" t="s">
        <v>8</v>
      </c>
      <c r="I1743" t="s">
        <v>25</v>
      </c>
    </row>
    <row r="1744" spans="1:9" x14ac:dyDescent="0.2">
      <c r="A1744" t="s">
        <v>155</v>
      </c>
      <c r="B1744">
        <v>6.0282575528525177E-10</v>
      </c>
      <c r="C1744" t="s">
        <v>47</v>
      </c>
      <c r="D1744" t="s">
        <v>14</v>
      </c>
      <c r="E1744" t="s">
        <v>12</v>
      </c>
      <c r="F1744" t="s">
        <v>126</v>
      </c>
      <c r="G1744" t="s">
        <v>48</v>
      </c>
      <c r="I1744" t="s">
        <v>27</v>
      </c>
    </row>
    <row r="1745" spans="1:9" x14ac:dyDescent="0.2">
      <c r="A1745" t="s">
        <v>97</v>
      </c>
      <c r="B1745">
        <v>1.9093839756359289E-4</v>
      </c>
      <c r="C1745" t="s">
        <v>47</v>
      </c>
      <c r="D1745" t="s">
        <v>14</v>
      </c>
      <c r="E1745" t="s">
        <v>12</v>
      </c>
      <c r="F1745" t="s">
        <v>126</v>
      </c>
      <c r="G1745" t="s">
        <v>48</v>
      </c>
      <c r="I1745" t="s">
        <v>87</v>
      </c>
    </row>
    <row r="1746" spans="1:9" x14ac:dyDescent="0.2">
      <c r="A1746" t="s">
        <v>291</v>
      </c>
      <c r="B1746">
        <v>9.0200311862780376E-7</v>
      </c>
      <c r="C1746" t="s">
        <v>47</v>
      </c>
      <c r="D1746" t="s">
        <v>14</v>
      </c>
      <c r="E1746" t="s">
        <v>12</v>
      </c>
      <c r="F1746" t="s">
        <v>86</v>
      </c>
      <c r="G1746" t="s">
        <v>48</v>
      </c>
      <c r="I1746" t="s">
        <v>27</v>
      </c>
    </row>
    <row r="1747" spans="1:9" x14ac:dyDescent="0.2">
      <c r="A1747" t="s">
        <v>310</v>
      </c>
      <c r="B1747">
        <v>1.808477265855756E-9</v>
      </c>
      <c r="C1747" t="s">
        <v>47</v>
      </c>
      <c r="D1747" t="s">
        <v>14</v>
      </c>
      <c r="E1747" t="s">
        <v>12</v>
      </c>
      <c r="F1747" t="s">
        <v>126</v>
      </c>
      <c r="G1747" t="s">
        <v>48</v>
      </c>
      <c r="I1747" t="s">
        <v>27</v>
      </c>
    </row>
    <row r="1748" spans="1:9" x14ac:dyDescent="0.2">
      <c r="A1748" t="s">
        <v>158</v>
      </c>
      <c r="B1748">
        <v>9.0423863292787781E-10</v>
      </c>
      <c r="C1748" t="s">
        <v>47</v>
      </c>
      <c r="D1748" t="s">
        <v>14</v>
      </c>
      <c r="E1748" t="s">
        <v>12</v>
      </c>
      <c r="F1748" t="s">
        <v>126</v>
      </c>
      <c r="G1748" t="s">
        <v>48</v>
      </c>
      <c r="I1748" t="s">
        <v>27</v>
      </c>
    </row>
    <row r="1749" spans="1:9" x14ac:dyDescent="0.2">
      <c r="A1749" t="s">
        <v>98</v>
      </c>
      <c r="B1749">
        <v>1.050146680668348E-4</v>
      </c>
      <c r="C1749" t="s">
        <v>47</v>
      </c>
      <c r="D1749" t="s">
        <v>14</v>
      </c>
      <c r="E1749" t="s">
        <v>12</v>
      </c>
      <c r="F1749" t="s">
        <v>126</v>
      </c>
      <c r="G1749" t="s">
        <v>48</v>
      </c>
      <c r="I1749" t="s">
        <v>87</v>
      </c>
    </row>
    <row r="1750" spans="1:9" x14ac:dyDescent="0.2">
      <c r="A1750" t="s">
        <v>99</v>
      </c>
      <c r="B1750">
        <v>1.7505152022524441E-4</v>
      </c>
      <c r="C1750" t="s">
        <v>47</v>
      </c>
      <c r="D1750" t="s">
        <v>14</v>
      </c>
      <c r="E1750" t="s">
        <v>12</v>
      </c>
      <c r="F1750" t="s">
        <v>86</v>
      </c>
      <c r="G1750" t="s">
        <v>48</v>
      </c>
      <c r="I1750" t="s">
        <v>87</v>
      </c>
    </row>
    <row r="1751" spans="1:9" x14ac:dyDescent="0.2">
      <c r="A1751" t="s">
        <v>142</v>
      </c>
      <c r="B1751">
        <v>1.654493008259052E-5</v>
      </c>
      <c r="C1751" t="s">
        <v>47</v>
      </c>
      <c r="D1751" t="s">
        <v>14</v>
      </c>
      <c r="E1751" t="s">
        <v>12</v>
      </c>
      <c r="F1751" t="s">
        <v>126</v>
      </c>
      <c r="G1751" t="s">
        <v>48</v>
      </c>
      <c r="I1751" t="s">
        <v>87</v>
      </c>
    </row>
    <row r="1752" spans="1:9" x14ac:dyDescent="0.2">
      <c r="A1752" t="s">
        <v>318</v>
      </c>
      <c r="B1752">
        <v>1.0670015868548959E-8</v>
      </c>
      <c r="C1752" t="s">
        <v>47</v>
      </c>
      <c r="D1752" t="s">
        <v>14</v>
      </c>
      <c r="E1752" t="s">
        <v>12</v>
      </c>
      <c r="F1752" t="s">
        <v>126</v>
      </c>
      <c r="G1752" t="s">
        <v>48</v>
      </c>
      <c r="I1752" t="s">
        <v>27</v>
      </c>
    </row>
    <row r="1753" spans="1:9" x14ac:dyDescent="0.2">
      <c r="A1753" t="s">
        <v>295</v>
      </c>
      <c r="B1753">
        <v>4.9142857142857137E-4</v>
      </c>
      <c r="C1753" t="s">
        <v>373</v>
      </c>
      <c r="D1753" t="s">
        <v>6</v>
      </c>
      <c r="E1753" t="s">
        <v>296</v>
      </c>
      <c r="F1753" t="s">
        <v>17</v>
      </c>
      <c r="G1753" t="s">
        <v>28</v>
      </c>
      <c r="H1753" t="s">
        <v>297</v>
      </c>
      <c r="I1753" t="s">
        <v>298</v>
      </c>
    </row>
    <row r="1754" spans="1:9" x14ac:dyDescent="0.2">
      <c r="A1754" t="s">
        <v>319</v>
      </c>
      <c r="B1754">
        <v>8.2587128474079501E-9</v>
      </c>
      <c r="C1754" t="s">
        <v>47</v>
      </c>
      <c r="D1754" t="s">
        <v>14</v>
      </c>
      <c r="E1754" t="s">
        <v>12</v>
      </c>
      <c r="F1754" t="s">
        <v>126</v>
      </c>
      <c r="G1754" t="s">
        <v>48</v>
      </c>
      <c r="I1754" t="s">
        <v>27</v>
      </c>
    </row>
    <row r="1755" spans="1:9" x14ac:dyDescent="0.2">
      <c r="A1755" t="s">
        <v>311</v>
      </c>
      <c r="B1755">
        <v>3.37582422959741E-9</v>
      </c>
      <c r="C1755" t="s">
        <v>47</v>
      </c>
      <c r="D1755" t="s">
        <v>14</v>
      </c>
      <c r="E1755" t="s">
        <v>12</v>
      </c>
      <c r="F1755" t="s">
        <v>126</v>
      </c>
      <c r="G1755" t="s">
        <v>48</v>
      </c>
      <c r="I1755" t="s">
        <v>27</v>
      </c>
    </row>
    <row r="1756" spans="1:9" x14ac:dyDescent="0.2">
      <c r="A1756" t="s">
        <v>300</v>
      </c>
      <c r="B1756">
        <v>-1.9262604033475539E-4</v>
      </c>
      <c r="C1756" t="s">
        <v>373</v>
      </c>
      <c r="D1756" t="s">
        <v>6</v>
      </c>
      <c r="E1756" t="s">
        <v>12</v>
      </c>
      <c r="F1756" t="s">
        <v>17</v>
      </c>
      <c r="G1756" t="s">
        <v>28</v>
      </c>
      <c r="H1756" t="s">
        <v>301</v>
      </c>
      <c r="I1756" t="s">
        <v>294</v>
      </c>
    </row>
    <row r="1757" spans="1:9" x14ac:dyDescent="0.2">
      <c r="A1757" t="s">
        <v>120</v>
      </c>
      <c r="B1757">
        <v>3.2226376052074551E-6</v>
      </c>
      <c r="C1757" t="s">
        <v>47</v>
      </c>
      <c r="D1757" t="s">
        <v>14</v>
      </c>
      <c r="E1757" t="s">
        <v>12</v>
      </c>
      <c r="F1757" t="s">
        <v>126</v>
      </c>
      <c r="G1757" t="s">
        <v>48</v>
      </c>
      <c r="I1757" t="s">
        <v>87</v>
      </c>
    </row>
    <row r="1758" spans="1:9" x14ac:dyDescent="0.2">
      <c r="A1758" t="s">
        <v>321</v>
      </c>
      <c r="B1758">
        <v>1.808477265855755E-10</v>
      </c>
      <c r="C1758" t="s">
        <v>47</v>
      </c>
      <c r="D1758" t="s">
        <v>14</v>
      </c>
      <c r="E1758" t="s">
        <v>12</v>
      </c>
      <c r="F1758" t="s">
        <v>126</v>
      </c>
      <c r="G1758" t="s">
        <v>48</v>
      </c>
      <c r="I1758" t="s">
        <v>27</v>
      </c>
    </row>
    <row r="1759" spans="1:9" x14ac:dyDescent="0.2">
      <c r="A1759" t="s">
        <v>96</v>
      </c>
      <c r="B1759">
        <v>0.1172845129801983</v>
      </c>
      <c r="C1759" t="s">
        <v>47</v>
      </c>
      <c r="D1759" t="s">
        <v>14</v>
      </c>
      <c r="E1759" t="s">
        <v>12</v>
      </c>
      <c r="F1759" t="s">
        <v>86</v>
      </c>
      <c r="G1759" t="s">
        <v>48</v>
      </c>
      <c r="I1759" t="s">
        <v>87</v>
      </c>
    </row>
    <row r="1760" spans="1:9" x14ac:dyDescent="0.2">
      <c r="A1760" t="s">
        <v>99</v>
      </c>
      <c r="B1760">
        <v>4.5584666396689569E-5</v>
      </c>
      <c r="C1760" t="s">
        <v>47</v>
      </c>
      <c r="D1760" t="s">
        <v>14</v>
      </c>
      <c r="E1760" t="s">
        <v>12</v>
      </c>
      <c r="F1760" t="s">
        <v>126</v>
      </c>
      <c r="G1760" t="s">
        <v>48</v>
      </c>
      <c r="I1760" t="s">
        <v>87</v>
      </c>
    </row>
    <row r="1761" spans="1:9" x14ac:dyDescent="0.2">
      <c r="A1761" t="s">
        <v>157</v>
      </c>
      <c r="B1761">
        <v>2.7549137016536E-8</v>
      </c>
      <c r="C1761" t="s">
        <v>47</v>
      </c>
      <c r="D1761" t="s">
        <v>14</v>
      </c>
      <c r="E1761" t="s">
        <v>12</v>
      </c>
      <c r="F1761" t="s">
        <v>126</v>
      </c>
      <c r="G1761" t="s">
        <v>48</v>
      </c>
      <c r="I1761" t="s">
        <v>27</v>
      </c>
    </row>
    <row r="1762" spans="1:9" x14ac:dyDescent="0.2">
      <c r="A1762" t="s">
        <v>164</v>
      </c>
      <c r="B1762">
        <v>5.0637363443961148E-8</v>
      </c>
      <c r="C1762" t="s">
        <v>47</v>
      </c>
      <c r="D1762" t="s">
        <v>14</v>
      </c>
      <c r="E1762" t="s">
        <v>12</v>
      </c>
      <c r="F1762" t="s">
        <v>126</v>
      </c>
      <c r="G1762" t="s">
        <v>48</v>
      </c>
      <c r="I1762" t="s">
        <v>27</v>
      </c>
    </row>
    <row r="1763" spans="1:9" x14ac:dyDescent="0.2">
      <c r="A1763" t="s">
        <v>161</v>
      </c>
      <c r="B1763">
        <v>8.1940115129596103E-7</v>
      </c>
      <c r="C1763" t="s">
        <v>47</v>
      </c>
      <c r="D1763" t="s">
        <v>14</v>
      </c>
      <c r="E1763" t="s">
        <v>12</v>
      </c>
      <c r="F1763" t="s">
        <v>126</v>
      </c>
      <c r="G1763" t="s">
        <v>48</v>
      </c>
      <c r="I1763" t="s">
        <v>87</v>
      </c>
    </row>
    <row r="1764" spans="1:9" x14ac:dyDescent="0.2">
      <c r="A1764" t="s">
        <v>299</v>
      </c>
      <c r="B1764">
        <v>1.4768261945750461E-3</v>
      </c>
      <c r="C1764" t="s">
        <v>373</v>
      </c>
      <c r="D1764" t="s">
        <v>32</v>
      </c>
      <c r="E1764" t="s">
        <v>296</v>
      </c>
      <c r="F1764" t="s">
        <v>17</v>
      </c>
      <c r="G1764" t="s">
        <v>28</v>
      </c>
      <c r="H1764" t="s">
        <v>298</v>
      </c>
      <c r="I1764" t="s">
        <v>298</v>
      </c>
    </row>
    <row r="1765" spans="1:9" x14ac:dyDescent="0.2">
      <c r="A1765" t="s">
        <v>292</v>
      </c>
      <c r="B1765">
        <v>-1.6544102826028249E-4</v>
      </c>
      <c r="C1765" t="s">
        <v>373</v>
      </c>
      <c r="D1765" t="s">
        <v>6</v>
      </c>
      <c r="E1765" t="s">
        <v>12</v>
      </c>
      <c r="F1765" t="s">
        <v>17</v>
      </c>
      <c r="G1765" t="s">
        <v>28</v>
      </c>
      <c r="H1765" t="s">
        <v>293</v>
      </c>
      <c r="I1765" t="s">
        <v>294</v>
      </c>
    </row>
    <row r="1766" spans="1:9" x14ac:dyDescent="0.2">
      <c r="A1766" t="s">
        <v>304</v>
      </c>
      <c r="B1766">
        <v>-1.023847522892639E-4</v>
      </c>
      <c r="C1766" t="s">
        <v>373</v>
      </c>
      <c r="D1766" t="s">
        <v>6</v>
      </c>
      <c r="E1766" t="s">
        <v>12</v>
      </c>
      <c r="F1766" t="s">
        <v>17</v>
      </c>
      <c r="G1766" t="s">
        <v>28</v>
      </c>
      <c r="H1766" t="s">
        <v>305</v>
      </c>
      <c r="I1766" t="s">
        <v>294</v>
      </c>
    </row>
    <row r="1767" spans="1:9" x14ac:dyDescent="0.2">
      <c r="A1767" t="s">
        <v>313</v>
      </c>
      <c r="B1767">
        <v>5.9076924017954677E-9</v>
      </c>
      <c r="C1767" t="s">
        <v>47</v>
      </c>
      <c r="D1767" t="s">
        <v>14</v>
      </c>
      <c r="E1767" t="s">
        <v>12</v>
      </c>
      <c r="F1767" t="s">
        <v>126</v>
      </c>
      <c r="G1767" t="s">
        <v>48</v>
      </c>
      <c r="I1767" t="s">
        <v>27</v>
      </c>
    </row>
    <row r="1768" spans="1:9" x14ac:dyDescent="0.2">
      <c r="A1768" t="s">
        <v>302</v>
      </c>
      <c r="B1768">
        <v>1.9575386829794888E-6</v>
      </c>
      <c r="C1768" t="s">
        <v>373</v>
      </c>
      <c r="D1768" t="s">
        <v>32</v>
      </c>
      <c r="E1768" t="s">
        <v>12</v>
      </c>
      <c r="F1768" t="s">
        <v>17</v>
      </c>
      <c r="G1768" t="s">
        <v>28</v>
      </c>
      <c r="H1768" t="s">
        <v>303</v>
      </c>
      <c r="I1768" t="s">
        <v>27</v>
      </c>
    </row>
    <row r="1769" spans="1:9" x14ac:dyDescent="0.2">
      <c r="A1769" t="s">
        <v>323</v>
      </c>
      <c r="B1769">
        <v>2.4113030211410071E-9</v>
      </c>
      <c r="C1769" t="s">
        <v>47</v>
      </c>
      <c r="D1769" t="s">
        <v>14</v>
      </c>
      <c r="E1769" t="s">
        <v>12</v>
      </c>
      <c r="F1769" t="s">
        <v>126</v>
      </c>
      <c r="G1769" t="s">
        <v>48</v>
      </c>
      <c r="I1769" t="s">
        <v>27</v>
      </c>
    </row>
    <row r="1770" spans="1:9" x14ac:dyDescent="0.2">
      <c r="A1770" t="s">
        <v>85</v>
      </c>
      <c r="B1770">
        <v>6.028257552852518E-7</v>
      </c>
      <c r="C1770" t="s">
        <v>47</v>
      </c>
      <c r="D1770" t="s">
        <v>14</v>
      </c>
      <c r="E1770" t="s">
        <v>12</v>
      </c>
      <c r="F1770" t="s">
        <v>126</v>
      </c>
      <c r="G1770" t="s">
        <v>48</v>
      </c>
      <c r="I1770" t="s">
        <v>87</v>
      </c>
    </row>
    <row r="1771" spans="1:9" x14ac:dyDescent="0.2">
      <c r="A1771" t="s">
        <v>324</v>
      </c>
      <c r="B1771">
        <v>4.9548549574392668E-5</v>
      </c>
      <c r="C1771" t="s">
        <v>47</v>
      </c>
      <c r="D1771" t="s">
        <v>14</v>
      </c>
      <c r="E1771" t="s">
        <v>12</v>
      </c>
      <c r="F1771" t="s">
        <v>126</v>
      </c>
      <c r="G1771" t="s">
        <v>48</v>
      </c>
      <c r="I1771" t="s">
        <v>27</v>
      </c>
    </row>
    <row r="1772" spans="1:9" x14ac:dyDescent="0.2">
      <c r="A1772" t="s">
        <v>163</v>
      </c>
      <c r="B1772">
        <v>3.6169545317115099E-10</v>
      </c>
      <c r="C1772" t="s">
        <v>47</v>
      </c>
      <c r="D1772" t="s">
        <v>14</v>
      </c>
      <c r="E1772" t="s">
        <v>12</v>
      </c>
      <c r="F1772" t="s">
        <v>126</v>
      </c>
      <c r="G1772" t="s">
        <v>48</v>
      </c>
      <c r="I1772" t="s">
        <v>27</v>
      </c>
    </row>
    <row r="1773" spans="1:9" x14ac:dyDescent="0.2">
      <c r="A1773" t="s">
        <v>160</v>
      </c>
      <c r="B1773">
        <v>6.028257552852517E-11</v>
      </c>
      <c r="C1773" t="s">
        <v>47</v>
      </c>
      <c r="D1773" t="s">
        <v>14</v>
      </c>
      <c r="E1773" t="s">
        <v>12</v>
      </c>
      <c r="F1773" t="s">
        <v>126</v>
      </c>
      <c r="G1773" t="s">
        <v>48</v>
      </c>
      <c r="I1773" t="s">
        <v>27</v>
      </c>
    </row>
    <row r="1774" spans="1:9" x14ac:dyDescent="0.2">
      <c r="A1774" t="s">
        <v>461</v>
      </c>
      <c r="B1774">
        <v>4.3937929497911192E-2</v>
      </c>
      <c r="C1774" t="s">
        <v>373</v>
      </c>
      <c r="D1774" t="s">
        <v>32</v>
      </c>
      <c r="E1774" t="s">
        <v>12</v>
      </c>
      <c r="F1774" t="s">
        <v>17</v>
      </c>
      <c r="G1774" t="s">
        <v>28</v>
      </c>
      <c r="H1774" t="s">
        <v>462</v>
      </c>
      <c r="I1774" t="s">
        <v>29</v>
      </c>
    </row>
    <row r="1775" spans="1:9" x14ac:dyDescent="0.2">
      <c r="A1775" t="s">
        <v>543</v>
      </c>
      <c r="B1775">
        <v>1</v>
      </c>
      <c r="C1775" t="s">
        <v>373</v>
      </c>
      <c r="D1775" t="s">
        <v>6</v>
      </c>
      <c r="E1775" t="s">
        <v>31</v>
      </c>
      <c r="F1775" t="s">
        <v>17</v>
      </c>
      <c r="G1775" t="s">
        <v>26</v>
      </c>
      <c r="H1775" t="s">
        <v>331</v>
      </c>
      <c r="I1775" t="s">
        <v>27</v>
      </c>
    </row>
    <row r="1776" spans="1:9" x14ac:dyDescent="0.2">
      <c r="A1776" t="s">
        <v>544</v>
      </c>
      <c r="B1776">
        <v>9.5957778577425935E-7</v>
      </c>
      <c r="C1776" t="s">
        <v>373</v>
      </c>
      <c r="D1776" t="s">
        <v>6</v>
      </c>
      <c r="E1776" t="s">
        <v>11</v>
      </c>
      <c r="F1776" t="s">
        <v>17</v>
      </c>
      <c r="G1776" t="s">
        <v>28</v>
      </c>
      <c r="H1776" t="s">
        <v>366</v>
      </c>
      <c r="I1776" t="s">
        <v>27</v>
      </c>
    </row>
    <row r="1778" spans="1:9" ht="16" x14ac:dyDescent="0.2">
      <c r="A1778" s="1" t="s">
        <v>4</v>
      </c>
      <c r="B1778" s="1" t="s">
        <v>483</v>
      </c>
    </row>
    <row r="1779" spans="1:9" x14ac:dyDescent="0.2">
      <c r="A1779" t="s">
        <v>5</v>
      </c>
      <c r="B1779" t="s">
        <v>6</v>
      </c>
    </row>
    <row r="1780" spans="1:9" x14ac:dyDescent="0.2">
      <c r="A1780" t="s">
        <v>7</v>
      </c>
      <c r="B1780">
        <v>1</v>
      </c>
    </row>
    <row r="1781" spans="1:9" x14ac:dyDescent="0.2">
      <c r="A1781" t="s">
        <v>8</v>
      </c>
      <c r="B1781" t="s">
        <v>309</v>
      </c>
    </row>
    <row r="1782" spans="1:9" x14ac:dyDescent="0.2">
      <c r="A1782" t="s">
        <v>9</v>
      </c>
      <c r="B1782" t="s">
        <v>10</v>
      </c>
    </row>
    <row r="1783" spans="1:9" x14ac:dyDescent="0.2">
      <c r="A1783" t="s">
        <v>11</v>
      </c>
      <c r="B1783" t="s">
        <v>31</v>
      </c>
    </row>
    <row r="1784" spans="1:9" x14ac:dyDescent="0.2">
      <c r="A1784" t="s">
        <v>13</v>
      </c>
      <c r="B1784" t="s">
        <v>14</v>
      </c>
    </row>
    <row r="1785" spans="1:9" x14ac:dyDescent="0.2">
      <c r="A1785" t="s">
        <v>15</v>
      </c>
      <c r="B1785" t="s">
        <v>289</v>
      </c>
    </row>
    <row r="1786" spans="1:9" x14ac:dyDescent="0.2">
      <c r="A1786" t="s">
        <v>16</v>
      </c>
      <c r="B1786" t="s">
        <v>290</v>
      </c>
    </row>
    <row r="1787" spans="1:9" x14ac:dyDescent="0.2">
      <c r="A1787" t="s">
        <v>18</v>
      </c>
      <c r="B1787" t="s">
        <v>17</v>
      </c>
    </row>
    <row r="1788" spans="1:9" x14ac:dyDescent="0.2">
      <c r="A1788" t="s">
        <v>19</v>
      </c>
      <c r="B1788" t="s">
        <v>395</v>
      </c>
    </row>
    <row r="1789" spans="1:9" ht="16" x14ac:dyDescent="0.2">
      <c r="A1789" s="1" t="s">
        <v>20</v>
      </c>
    </row>
    <row r="1790" spans="1:9" x14ac:dyDescent="0.2">
      <c r="A1790" t="s">
        <v>21</v>
      </c>
      <c r="B1790" t="s">
        <v>22</v>
      </c>
      <c r="C1790" t="s">
        <v>23</v>
      </c>
      <c r="D1790" t="s">
        <v>5</v>
      </c>
      <c r="E1790" t="s">
        <v>11</v>
      </c>
      <c r="F1790" t="s">
        <v>24</v>
      </c>
      <c r="G1790" t="s">
        <v>9</v>
      </c>
      <c r="H1790" t="s">
        <v>8</v>
      </c>
      <c r="I1790" t="s">
        <v>25</v>
      </c>
    </row>
    <row r="1791" spans="1:9" x14ac:dyDescent="0.2">
      <c r="A1791" t="s">
        <v>155</v>
      </c>
      <c r="B1791">
        <v>5.743193399555411E-10</v>
      </c>
      <c r="C1791" t="s">
        <v>47</v>
      </c>
      <c r="D1791" t="s">
        <v>14</v>
      </c>
      <c r="E1791" t="s">
        <v>12</v>
      </c>
      <c r="F1791" t="s">
        <v>126</v>
      </c>
      <c r="G1791" t="s">
        <v>48</v>
      </c>
      <c r="I1791" t="s">
        <v>27</v>
      </c>
    </row>
    <row r="1792" spans="1:9" x14ac:dyDescent="0.2">
      <c r="A1792" t="s">
        <v>97</v>
      </c>
      <c r="B1792">
        <v>5.8473629628255458E-5</v>
      </c>
      <c r="C1792" t="s">
        <v>47</v>
      </c>
      <c r="D1792" t="s">
        <v>14</v>
      </c>
      <c r="E1792" t="s">
        <v>12</v>
      </c>
      <c r="F1792" t="s">
        <v>126</v>
      </c>
      <c r="G1792" t="s">
        <v>48</v>
      </c>
      <c r="I1792" t="s">
        <v>87</v>
      </c>
    </row>
    <row r="1793" spans="1:9" x14ac:dyDescent="0.2">
      <c r="A1793" t="s">
        <v>291</v>
      </c>
      <c r="B1793">
        <v>9.0200311862780376E-7</v>
      </c>
      <c r="C1793" t="s">
        <v>47</v>
      </c>
      <c r="D1793" t="s">
        <v>14</v>
      </c>
      <c r="E1793" t="s">
        <v>12</v>
      </c>
      <c r="F1793" t="s">
        <v>86</v>
      </c>
      <c r="G1793" t="s">
        <v>48</v>
      </c>
      <c r="I1793" t="s">
        <v>27</v>
      </c>
    </row>
    <row r="1794" spans="1:9" x14ac:dyDescent="0.2">
      <c r="A1794" t="s">
        <v>310</v>
      </c>
      <c r="B1794">
        <v>1.722958019866623E-9</v>
      </c>
      <c r="C1794" t="s">
        <v>47</v>
      </c>
      <c r="D1794" t="s">
        <v>14</v>
      </c>
      <c r="E1794" t="s">
        <v>12</v>
      </c>
      <c r="F1794" t="s">
        <v>126</v>
      </c>
      <c r="G1794" t="s">
        <v>48</v>
      </c>
      <c r="I1794" t="s">
        <v>27</v>
      </c>
    </row>
    <row r="1795" spans="1:9" x14ac:dyDescent="0.2">
      <c r="A1795" t="s">
        <v>158</v>
      </c>
      <c r="B1795">
        <v>8.614790099333114E-10</v>
      </c>
      <c r="C1795" t="s">
        <v>47</v>
      </c>
      <c r="D1795" t="s">
        <v>14</v>
      </c>
      <c r="E1795" t="s">
        <v>12</v>
      </c>
      <c r="F1795" t="s">
        <v>126</v>
      </c>
      <c r="G1795" t="s">
        <v>48</v>
      </c>
      <c r="I1795" t="s">
        <v>27</v>
      </c>
    </row>
    <row r="1796" spans="1:9" x14ac:dyDescent="0.2">
      <c r="A1796" t="s">
        <v>98</v>
      </c>
      <c r="B1796">
        <v>8.8103456885004107E-5</v>
      </c>
      <c r="C1796" t="s">
        <v>47</v>
      </c>
      <c r="D1796" t="s">
        <v>14</v>
      </c>
      <c r="E1796" t="s">
        <v>12</v>
      </c>
      <c r="F1796" t="s">
        <v>126</v>
      </c>
      <c r="G1796" t="s">
        <v>48</v>
      </c>
      <c r="I1796" t="s">
        <v>87</v>
      </c>
    </row>
    <row r="1797" spans="1:9" x14ac:dyDescent="0.2">
      <c r="A1797" t="s">
        <v>99</v>
      </c>
      <c r="B1797">
        <v>1.6677374712348349E-4</v>
      </c>
      <c r="C1797" t="s">
        <v>47</v>
      </c>
      <c r="D1797" t="s">
        <v>14</v>
      </c>
      <c r="E1797" t="s">
        <v>12</v>
      </c>
      <c r="F1797" t="s">
        <v>86</v>
      </c>
      <c r="G1797" t="s">
        <v>48</v>
      </c>
      <c r="I1797" t="s">
        <v>87</v>
      </c>
    </row>
    <row r="1798" spans="1:9" x14ac:dyDescent="0.2">
      <c r="A1798" t="s">
        <v>142</v>
      </c>
      <c r="B1798">
        <v>1.5762553675477359E-5</v>
      </c>
      <c r="C1798" t="s">
        <v>47</v>
      </c>
      <c r="D1798" t="s">
        <v>14</v>
      </c>
      <c r="E1798" t="s">
        <v>12</v>
      </c>
      <c r="F1798" t="s">
        <v>126</v>
      </c>
      <c r="G1798" t="s">
        <v>48</v>
      </c>
      <c r="I1798" t="s">
        <v>87</v>
      </c>
    </row>
    <row r="1799" spans="1:9" x14ac:dyDescent="0.2">
      <c r="A1799" t="s">
        <v>318</v>
      </c>
      <c r="B1799">
        <v>1.016545231721308E-8</v>
      </c>
      <c r="C1799" t="s">
        <v>47</v>
      </c>
      <c r="D1799" t="s">
        <v>14</v>
      </c>
      <c r="E1799" t="s">
        <v>12</v>
      </c>
      <c r="F1799" t="s">
        <v>126</v>
      </c>
      <c r="G1799" t="s">
        <v>48</v>
      </c>
      <c r="I1799" t="s">
        <v>27</v>
      </c>
    </row>
    <row r="1800" spans="1:9" x14ac:dyDescent="0.2">
      <c r="A1800" t="s">
        <v>295</v>
      </c>
      <c r="B1800">
        <v>4.9142857142857137E-4</v>
      </c>
      <c r="C1800" t="s">
        <v>373</v>
      </c>
      <c r="D1800" t="s">
        <v>6</v>
      </c>
      <c r="E1800" t="s">
        <v>296</v>
      </c>
      <c r="F1800" t="s">
        <v>17</v>
      </c>
      <c r="G1800" t="s">
        <v>28</v>
      </c>
      <c r="H1800" t="s">
        <v>297</v>
      </c>
      <c r="I1800" t="s">
        <v>298</v>
      </c>
    </row>
    <row r="1801" spans="1:9" x14ac:dyDescent="0.2">
      <c r="A1801" t="s">
        <v>319</v>
      </c>
      <c r="B1801">
        <v>7.8681749573909118E-9</v>
      </c>
      <c r="C1801" t="s">
        <v>47</v>
      </c>
      <c r="D1801" t="s">
        <v>14</v>
      </c>
      <c r="E1801" t="s">
        <v>12</v>
      </c>
      <c r="F1801" t="s">
        <v>126</v>
      </c>
      <c r="G1801" t="s">
        <v>48</v>
      </c>
      <c r="I1801" t="s">
        <v>27</v>
      </c>
    </row>
    <row r="1802" spans="1:9" x14ac:dyDescent="0.2">
      <c r="A1802" t="s">
        <v>311</v>
      </c>
      <c r="B1802">
        <v>3.2161883037510301E-9</v>
      </c>
      <c r="C1802" t="s">
        <v>47</v>
      </c>
      <c r="D1802" t="s">
        <v>14</v>
      </c>
      <c r="E1802" t="s">
        <v>12</v>
      </c>
      <c r="F1802" t="s">
        <v>126</v>
      </c>
      <c r="G1802" t="s">
        <v>48</v>
      </c>
      <c r="I1802" t="s">
        <v>27</v>
      </c>
    </row>
    <row r="1803" spans="1:9" x14ac:dyDescent="0.2">
      <c r="A1803" t="s">
        <v>300</v>
      </c>
      <c r="B1803">
        <v>-1.9262604033475539E-4</v>
      </c>
      <c r="C1803" t="s">
        <v>373</v>
      </c>
      <c r="D1803" t="s">
        <v>6</v>
      </c>
      <c r="E1803" t="s">
        <v>12</v>
      </c>
      <c r="F1803" t="s">
        <v>17</v>
      </c>
      <c r="G1803" t="s">
        <v>28</v>
      </c>
      <c r="H1803" t="s">
        <v>301</v>
      </c>
      <c r="I1803" t="s">
        <v>294</v>
      </c>
    </row>
    <row r="1804" spans="1:9" x14ac:dyDescent="0.2">
      <c r="A1804" t="s">
        <v>120</v>
      </c>
      <c r="B1804">
        <v>1.518368764940115E-6</v>
      </c>
      <c r="C1804" t="s">
        <v>47</v>
      </c>
      <c r="D1804" t="s">
        <v>14</v>
      </c>
      <c r="E1804" t="s">
        <v>12</v>
      </c>
      <c r="F1804" t="s">
        <v>126</v>
      </c>
      <c r="G1804" t="s">
        <v>48</v>
      </c>
      <c r="I1804" t="s">
        <v>87</v>
      </c>
    </row>
    <row r="1805" spans="1:9" x14ac:dyDescent="0.2">
      <c r="A1805" t="s">
        <v>321</v>
      </c>
      <c r="B1805">
        <v>1.7229580198666229E-10</v>
      </c>
      <c r="C1805" t="s">
        <v>47</v>
      </c>
      <c r="D1805" t="s">
        <v>14</v>
      </c>
      <c r="E1805" t="s">
        <v>12</v>
      </c>
      <c r="F1805" t="s">
        <v>126</v>
      </c>
      <c r="G1805" t="s">
        <v>48</v>
      </c>
      <c r="I1805" t="s">
        <v>27</v>
      </c>
    </row>
    <row r="1806" spans="1:9" x14ac:dyDescent="0.2">
      <c r="A1806" t="s">
        <v>96</v>
      </c>
      <c r="B1806">
        <v>0.1117384052654445</v>
      </c>
      <c r="C1806" t="s">
        <v>47</v>
      </c>
      <c r="D1806" t="s">
        <v>14</v>
      </c>
      <c r="E1806" t="s">
        <v>12</v>
      </c>
      <c r="F1806" t="s">
        <v>86</v>
      </c>
      <c r="G1806" t="s">
        <v>48</v>
      </c>
      <c r="I1806" t="s">
        <v>87</v>
      </c>
    </row>
    <row r="1807" spans="1:9" x14ac:dyDescent="0.2">
      <c r="A1807" t="s">
        <v>99</v>
      </c>
      <c r="B1807">
        <v>2.1477542008556829E-5</v>
      </c>
      <c r="C1807" t="s">
        <v>47</v>
      </c>
      <c r="D1807" t="s">
        <v>14</v>
      </c>
      <c r="E1807" t="s">
        <v>12</v>
      </c>
      <c r="F1807" t="s">
        <v>126</v>
      </c>
      <c r="G1807" t="s">
        <v>48</v>
      </c>
      <c r="I1807" t="s">
        <v>87</v>
      </c>
    </row>
    <row r="1808" spans="1:9" x14ac:dyDescent="0.2">
      <c r="A1808" t="s">
        <v>157</v>
      </c>
      <c r="B1808">
        <v>2.624639383596823E-8</v>
      </c>
      <c r="C1808" t="s">
        <v>47</v>
      </c>
      <c r="D1808" t="s">
        <v>14</v>
      </c>
      <c r="E1808" t="s">
        <v>12</v>
      </c>
      <c r="F1808" t="s">
        <v>126</v>
      </c>
      <c r="G1808" t="s">
        <v>48</v>
      </c>
      <c r="I1808" t="s">
        <v>27</v>
      </c>
    </row>
    <row r="1809" spans="1:9" x14ac:dyDescent="0.2">
      <c r="A1809" t="s">
        <v>164</v>
      </c>
      <c r="B1809">
        <v>4.8242824556265443E-8</v>
      </c>
      <c r="C1809" t="s">
        <v>47</v>
      </c>
      <c r="D1809" t="s">
        <v>14</v>
      </c>
      <c r="E1809" t="s">
        <v>12</v>
      </c>
      <c r="F1809" t="s">
        <v>126</v>
      </c>
      <c r="G1809" t="s">
        <v>48</v>
      </c>
      <c r="I1809" t="s">
        <v>27</v>
      </c>
    </row>
    <row r="1810" spans="1:9" x14ac:dyDescent="0.2">
      <c r="A1810" t="s">
        <v>161</v>
      </c>
      <c r="B1810">
        <v>7.8853869333093452E-7</v>
      </c>
      <c r="C1810" t="s">
        <v>47</v>
      </c>
      <c r="D1810" t="s">
        <v>14</v>
      </c>
      <c r="E1810" t="s">
        <v>12</v>
      </c>
      <c r="F1810" t="s">
        <v>126</v>
      </c>
      <c r="G1810" t="s">
        <v>48</v>
      </c>
      <c r="I1810" t="s">
        <v>87</v>
      </c>
    </row>
    <row r="1811" spans="1:9" x14ac:dyDescent="0.2">
      <c r="A1811" t="s">
        <v>299</v>
      </c>
      <c r="B1811">
        <v>1.452819430831297E-3</v>
      </c>
      <c r="C1811" t="s">
        <v>373</v>
      </c>
      <c r="D1811" t="s">
        <v>32</v>
      </c>
      <c r="E1811" t="s">
        <v>296</v>
      </c>
      <c r="F1811" t="s">
        <v>17</v>
      </c>
      <c r="G1811" t="s">
        <v>28</v>
      </c>
      <c r="H1811" t="s">
        <v>298</v>
      </c>
      <c r="I1811" t="s">
        <v>298</v>
      </c>
    </row>
    <row r="1812" spans="1:9" x14ac:dyDescent="0.2">
      <c r="A1812" t="s">
        <v>292</v>
      </c>
      <c r="B1812">
        <v>-1.6544102826028249E-4</v>
      </c>
      <c r="C1812" t="s">
        <v>373</v>
      </c>
      <c r="D1812" t="s">
        <v>6</v>
      </c>
      <c r="E1812" t="s">
        <v>12</v>
      </c>
      <c r="F1812" t="s">
        <v>17</v>
      </c>
      <c r="G1812" t="s">
        <v>28</v>
      </c>
      <c r="H1812" t="s">
        <v>293</v>
      </c>
      <c r="I1812" t="s">
        <v>294</v>
      </c>
    </row>
    <row r="1813" spans="1:9" x14ac:dyDescent="0.2">
      <c r="A1813" t="s">
        <v>304</v>
      </c>
      <c r="B1813">
        <v>-1.023847522892639E-4</v>
      </c>
      <c r="C1813" t="s">
        <v>373</v>
      </c>
      <c r="D1813" t="s">
        <v>6</v>
      </c>
      <c r="E1813" t="s">
        <v>12</v>
      </c>
      <c r="F1813" t="s">
        <v>17</v>
      </c>
      <c r="G1813" t="s">
        <v>28</v>
      </c>
      <c r="H1813" t="s">
        <v>305</v>
      </c>
      <c r="I1813" t="s">
        <v>294</v>
      </c>
    </row>
    <row r="1814" spans="1:9" x14ac:dyDescent="0.2">
      <c r="A1814" t="s">
        <v>313</v>
      </c>
      <c r="B1814">
        <v>5.6283295315643006E-9</v>
      </c>
      <c r="C1814" t="s">
        <v>47</v>
      </c>
      <c r="D1814" t="s">
        <v>14</v>
      </c>
      <c r="E1814" t="s">
        <v>12</v>
      </c>
      <c r="F1814" t="s">
        <v>126</v>
      </c>
      <c r="G1814" t="s">
        <v>48</v>
      </c>
      <c r="I1814" t="s">
        <v>27</v>
      </c>
    </row>
    <row r="1815" spans="1:9" x14ac:dyDescent="0.2">
      <c r="A1815" t="s">
        <v>302</v>
      </c>
      <c r="B1815">
        <v>1.9575386829794888E-6</v>
      </c>
      <c r="C1815" t="s">
        <v>373</v>
      </c>
      <c r="D1815" t="s">
        <v>32</v>
      </c>
      <c r="E1815" t="s">
        <v>12</v>
      </c>
      <c r="F1815" t="s">
        <v>17</v>
      </c>
      <c r="G1815" t="s">
        <v>28</v>
      </c>
      <c r="H1815" t="s">
        <v>303</v>
      </c>
      <c r="I1815" t="s">
        <v>27</v>
      </c>
    </row>
    <row r="1816" spans="1:9" x14ac:dyDescent="0.2">
      <c r="A1816" t="s">
        <v>323</v>
      </c>
      <c r="B1816">
        <v>2.297277359822164E-9</v>
      </c>
      <c r="C1816" t="s">
        <v>47</v>
      </c>
      <c r="D1816" t="s">
        <v>14</v>
      </c>
      <c r="E1816" t="s">
        <v>12</v>
      </c>
      <c r="F1816" t="s">
        <v>126</v>
      </c>
      <c r="G1816" t="s">
        <v>48</v>
      </c>
      <c r="I1816" t="s">
        <v>27</v>
      </c>
    </row>
    <row r="1817" spans="1:9" x14ac:dyDescent="0.2">
      <c r="A1817" t="s">
        <v>85</v>
      </c>
      <c r="B1817">
        <v>5.7431933995554095E-7</v>
      </c>
      <c r="C1817" t="s">
        <v>47</v>
      </c>
      <c r="D1817" t="s">
        <v>14</v>
      </c>
      <c r="E1817" t="s">
        <v>12</v>
      </c>
      <c r="F1817" t="s">
        <v>126</v>
      </c>
      <c r="G1817" t="s">
        <v>48</v>
      </c>
      <c r="I1817" t="s">
        <v>87</v>
      </c>
    </row>
    <row r="1818" spans="1:9" x14ac:dyDescent="0.2">
      <c r="A1818" t="s">
        <v>324</v>
      </c>
      <c r="B1818">
        <v>2.3345153904887438E-5</v>
      </c>
      <c r="C1818" t="s">
        <v>47</v>
      </c>
      <c r="D1818" t="s">
        <v>14</v>
      </c>
      <c r="E1818" t="s">
        <v>12</v>
      </c>
      <c r="F1818" t="s">
        <v>126</v>
      </c>
      <c r="G1818" t="s">
        <v>48</v>
      </c>
      <c r="I1818" t="s">
        <v>27</v>
      </c>
    </row>
    <row r="1819" spans="1:9" x14ac:dyDescent="0.2">
      <c r="A1819" t="s">
        <v>163</v>
      </c>
      <c r="B1819">
        <v>3.4459160397332458E-10</v>
      </c>
      <c r="C1819" t="s">
        <v>47</v>
      </c>
      <c r="D1819" t="s">
        <v>14</v>
      </c>
      <c r="E1819" t="s">
        <v>12</v>
      </c>
      <c r="F1819" t="s">
        <v>126</v>
      </c>
      <c r="G1819" t="s">
        <v>48</v>
      </c>
      <c r="I1819" t="s">
        <v>27</v>
      </c>
    </row>
    <row r="1820" spans="1:9" x14ac:dyDescent="0.2">
      <c r="A1820" t="s">
        <v>160</v>
      </c>
      <c r="B1820">
        <v>5.7431933995554099E-11</v>
      </c>
      <c r="C1820" t="s">
        <v>47</v>
      </c>
      <c r="D1820" t="s">
        <v>14</v>
      </c>
      <c r="E1820" t="s">
        <v>12</v>
      </c>
      <c r="F1820" t="s">
        <v>126</v>
      </c>
      <c r="G1820" t="s">
        <v>48</v>
      </c>
      <c r="I1820" t="s">
        <v>27</v>
      </c>
    </row>
    <row r="1821" spans="1:9" x14ac:dyDescent="0.2">
      <c r="A1821" t="s">
        <v>461</v>
      </c>
      <c r="B1821">
        <v>4.1860208547662467E-2</v>
      </c>
      <c r="C1821" t="s">
        <v>373</v>
      </c>
      <c r="D1821" t="s">
        <v>32</v>
      </c>
      <c r="E1821" t="s">
        <v>12</v>
      </c>
      <c r="F1821" t="s">
        <v>17</v>
      </c>
      <c r="G1821" t="s">
        <v>28</v>
      </c>
      <c r="H1821" t="s">
        <v>462</v>
      </c>
      <c r="I1821" t="s">
        <v>29</v>
      </c>
    </row>
    <row r="1822" spans="1:9" x14ac:dyDescent="0.2">
      <c r="A1822" t="s">
        <v>483</v>
      </c>
      <c r="B1822">
        <v>1</v>
      </c>
      <c r="C1822" t="s">
        <v>373</v>
      </c>
      <c r="D1822" t="s">
        <v>6</v>
      </c>
      <c r="E1822" t="s">
        <v>31</v>
      </c>
      <c r="F1822" t="s">
        <v>17</v>
      </c>
      <c r="G1822" t="s">
        <v>26</v>
      </c>
      <c r="H1822" t="s">
        <v>309</v>
      </c>
      <c r="I1822" t="s">
        <v>27</v>
      </c>
    </row>
    <row r="1823" spans="1:9" x14ac:dyDescent="0.2">
      <c r="A1823" t="s">
        <v>484</v>
      </c>
      <c r="B1823">
        <v>9.5957778577425935E-7</v>
      </c>
      <c r="C1823" t="s">
        <v>373</v>
      </c>
      <c r="D1823" t="s">
        <v>6</v>
      </c>
      <c r="E1823" t="s">
        <v>11</v>
      </c>
      <c r="F1823" t="s">
        <v>17</v>
      </c>
      <c r="G1823" t="s">
        <v>28</v>
      </c>
      <c r="H1823" t="s">
        <v>363</v>
      </c>
      <c r="I1823" t="s">
        <v>27</v>
      </c>
    </row>
    <row r="1825" spans="1:9" ht="16" x14ac:dyDescent="0.2">
      <c r="A1825" s="1" t="s">
        <v>4</v>
      </c>
      <c r="B1825" s="1" t="s">
        <v>642</v>
      </c>
    </row>
    <row r="1826" spans="1:9" x14ac:dyDescent="0.2">
      <c r="A1826" t="s">
        <v>5</v>
      </c>
      <c r="B1826" t="s">
        <v>6</v>
      </c>
    </row>
    <row r="1827" spans="1:9" x14ac:dyDescent="0.2">
      <c r="A1827" t="s">
        <v>7</v>
      </c>
      <c r="B1827">
        <v>1</v>
      </c>
    </row>
    <row r="1828" spans="1:9" x14ac:dyDescent="0.2">
      <c r="A1828" t="s">
        <v>8</v>
      </c>
      <c r="B1828" t="s">
        <v>309</v>
      </c>
    </row>
    <row r="1829" spans="1:9" x14ac:dyDescent="0.2">
      <c r="A1829" t="s">
        <v>9</v>
      </c>
      <c r="B1829" t="s">
        <v>10</v>
      </c>
    </row>
    <row r="1830" spans="1:9" x14ac:dyDescent="0.2">
      <c r="A1830" t="s">
        <v>11</v>
      </c>
      <c r="B1830" t="s">
        <v>31</v>
      </c>
    </row>
    <row r="1831" spans="1:9" x14ac:dyDescent="0.2">
      <c r="A1831" t="s">
        <v>13</v>
      </c>
      <c r="B1831" t="s">
        <v>14</v>
      </c>
    </row>
    <row r="1832" spans="1:9" x14ac:dyDescent="0.2">
      <c r="A1832" t="s">
        <v>15</v>
      </c>
      <c r="B1832" t="s">
        <v>289</v>
      </c>
    </row>
    <row r="1833" spans="1:9" x14ac:dyDescent="0.2">
      <c r="A1833" t="s">
        <v>16</v>
      </c>
      <c r="B1833" t="s">
        <v>290</v>
      </c>
    </row>
    <row r="1834" spans="1:9" x14ac:dyDescent="0.2">
      <c r="A1834" t="s">
        <v>18</v>
      </c>
      <c r="B1834" t="s">
        <v>17</v>
      </c>
    </row>
    <row r="1835" spans="1:9" x14ac:dyDescent="0.2">
      <c r="A1835" t="s">
        <v>19</v>
      </c>
      <c r="B1835" t="s">
        <v>395</v>
      </c>
    </row>
    <row r="1836" spans="1:9" ht="16" x14ac:dyDescent="0.2">
      <c r="A1836" s="1" t="s">
        <v>20</v>
      </c>
    </row>
    <row r="1837" spans="1:9" x14ac:dyDescent="0.2">
      <c r="A1837" t="s">
        <v>21</v>
      </c>
      <c r="B1837" t="s">
        <v>22</v>
      </c>
      <c r="C1837" t="s">
        <v>23</v>
      </c>
      <c r="D1837" t="s">
        <v>5</v>
      </c>
      <c r="E1837" t="s">
        <v>11</v>
      </c>
      <c r="F1837" t="s">
        <v>24</v>
      </c>
      <c r="G1837" t="s">
        <v>9</v>
      </c>
      <c r="H1837" t="s">
        <v>8</v>
      </c>
      <c r="I1837" t="s">
        <v>25</v>
      </c>
    </row>
    <row r="1838" spans="1:9" x14ac:dyDescent="0.2">
      <c r="A1838" t="s">
        <v>155</v>
      </c>
      <c r="B1838">
        <v>5.743193399555411E-10</v>
      </c>
      <c r="C1838" t="s">
        <v>47</v>
      </c>
      <c r="D1838" t="s">
        <v>14</v>
      </c>
      <c r="E1838" t="s">
        <v>12</v>
      </c>
      <c r="F1838" t="s">
        <v>126</v>
      </c>
      <c r="G1838" t="s">
        <v>48</v>
      </c>
      <c r="I1838" t="s">
        <v>27</v>
      </c>
    </row>
    <row r="1839" spans="1:9" x14ac:dyDescent="0.2">
      <c r="A1839" t="s">
        <v>97</v>
      </c>
      <c r="B1839">
        <v>5.8473629628255458E-5</v>
      </c>
      <c r="C1839" t="s">
        <v>47</v>
      </c>
      <c r="D1839" t="s">
        <v>14</v>
      </c>
      <c r="E1839" t="s">
        <v>12</v>
      </c>
      <c r="F1839" t="s">
        <v>126</v>
      </c>
      <c r="G1839" t="s">
        <v>48</v>
      </c>
      <c r="I1839" t="s">
        <v>87</v>
      </c>
    </row>
    <row r="1840" spans="1:9" x14ac:dyDescent="0.2">
      <c r="A1840" t="s">
        <v>291</v>
      </c>
      <c r="B1840">
        <v>9.0200311862780376E-7</v>
      </c>
      <c r="C1840" t="s">
        <v>47</v>
      </c>
      <c r="D1840" t="s">
        <v>14</v>
      </c>
      <c r="E1840" t="s">
        <v>12</v>
      </c>
      <c r="F1840" t="s">
        <v>86</v>
      </c>
      <c r="G1840" t="s">
        <v>48</v>
      </c>
      <c r="I1840" t="s">
        <v>27</v>
      </c>
    </row>
    <row r="1841" spans="1:9" x14ac:dyDescent="0.2">
      <c r="A1841" t="s">
        <v>310</v>
      </c>
      <c r="B1841">
        <v>1.722958019866623E-9</v>
      </c>
      <c r="C1841" t="s">
        <v>47</v>
      </c>
      <c r="D1841" t="s">
        <v>14</v>
      </c>
      <c r="E1841" t="s">
        <v>12</v>
      </c>
      <c r="F1841" t="s">
        <v>126</v>
      </c>
      <c r="G1841" t="s">
        <v>48</v>
      </c>
      <c r="I1841" t="s">
        <v>27</v>
      </c>
    </row>
    <row r="1842" spans="1:9" x14ac:dyDescent="0.2">
      <c r="A1842" t="s">
        <v>158</v>
      </c>
      <c r="B1842">
        <v>8.614790099333114E-10</v>
      </c>
      <c r="C1842" t="s">
        <v>47</v>
      </c>
      <c r="D1842" t="s">
        <v>14</v>
      </c>
      <c r="E1842" t="s">
        <v>12</v>
      </c>
      <c r="F1842" t="s">
        <v>126</v>
      </c>
      <c r="G1842" t="s">
        <v>48</v>
      </c>
      <c r="I1842" t="s">
        <v>27</v>
      </c>
    </row>
    <row r="1843" spans="1:9" x14ac:dyDescent="0.2">
      <c r="A1843" t="s">
        <v>98</v>
      </c>
      <c r="B1843">
        <v>8.8103456885004107E-5</v>
      </c>
      <c r="C1843" t="s">
        <v>47</v>
      </c>
      <c r="D1843" t="s">
        <v>14</v>
      </c>
      <c r="E1843" t="s">
        <v>12</v>
      </c>
      <c r="F1843" t="s">
        <v>126</v>
      </c>
      <c r="G1843" t="s">
        <v>48</v>
      </c>
      <c r="I1843" t="s">
        <v>87</v>
      </c>
    </row>
    <row r="1844" spans="1:9" x14ac:dyDescent="0.2">
      <c r="A1844" t="s">
        <v>99</v>
      </c>
      <c r="B1844">
        <v>1.6677374712348349E-4</v>
      </c>
      <c r="C1844" t="s">
        <v>47</v>
      </c>
      <c r="D1844" t="s">
        <v>14</v>
      </c>
      <c r="E1844" t="s">
        <v>12</v>
      </c>
      <c r="F1844" t="s">
        <v>86</v>
      </c>
      <c r="G1844" t="s">
        <v>48</v>
      </c>
      <c r="I1844" t="s">
        <v>87</v>
      </c>
    </row>
    <row r="1845" spans="1:9" x14ac:dyDescent="0.2">
      <c r="A1845" t="s">
        <v>142</v>
      </c>
      <c r="B1845">
        <v>1.5762553675477359E-5</v>
      </c>
      <c r="C1845" t="s">
        <v>47</v>
      </c>
      <c r="D1845" t="s">
        <v>14</v>
      </c>
      <c r="E1845" t="s">
        <v>12</v>
      </c>
      <c r="F1845" t="s">
        <v>126</v>
      </c>
      <c r="G1845" t="s">
        <v>48</v>
      </c>
      <c r="I1845" t="s">
        <v>87</v>
      </c>
    </row>
    <row r="1846" spans="1:9" x14ac:dyDescent="0.2">
      <c r="A1846" t="s">
        <v>318</v>
      </c>
      <c r="B1846">
        <v>1.016545231721308E-8</v>
      </c>
      <c r="C1846" t="s">
        <v>47</v>
      </c>
      <c r="D1846" t="s">
        <v>14</v>
      </c>
      <c r="E1846" t="s">
        <v>12</v>
      </c>
      <c r="F1846" t="s">
        <v>126</v>
      </c>
      <c r="G1846" t="s">
        <v>48</v>
      </c>
      <c r="I1846" t="s">
        <v>27</v>
      </c>
    </row>
    <row r="1847" spans="1:9" x14ac:dyDescent="0.2">
      <c r="A1847" t="s">
        <v>295</v>
      </c>
      <c r="B1847">
        <v>4.9142857142857137E-4</v>
      </c>
      <c r="C1847" t="s">
        <v>373</v>
      </c>
      <c r="D1847" t="s">
        <v>6</v>
      </c>
      <c r="E1847" t="s">
        <v>296</v>
      </c>
      <c r="F1847" t="s">
        <v>17</v>
      </c>
      <c r="G1847" t="s">
        <v>28</v>
      </c>
      <c r="H1847" t="s">
        <v>297</v>
      </c>
      <c r="I1847" t="s">
        <v>298</v>
      </c>
    </row>
    <row r="1848" spans="1:9" x14ac:dyDescent="0.2">
      <c r="A1848" t="s">
        <v>319</v>
      </c>
      <c r="B1848">
        <v>7.8681749573909118E-9</v>
      </c>
      <c r="C1848" t="s">
        <v>47</v>
      </c>
      <c r="D1848" t="s">
        <v>14</v>
      </c>
      <c r="E1848" t="s">
        <v>12</v>
      </c>
      <c r="F1848" t="s">
        <v>126</v>
      </c>
      <c r="G1848" t="s">
        <v>48</v>
      </c>
      <c r="I1848" t="s">
        <v>27</v>
      </c>
    </row>
    <row r="1849" spans="1:9" x14ac:dyDescent="0.2">
      <c r="A1849" t="s">
        <v>311</v>
      </c>
      <c r="B1849">
        <v>3.2161883037510301E-9</v>
      </c>
      <c r="C1849" t="s">
        <v>47</v>
      </c>
      <c r="D1849" t="s">
        <v>14</v>
      </c>
      <c r="E1849" t="s">
        <v>12</v>
      </c>
      <c r="F1849" t="s">
        <v>126</v>
      </c>
      <c r="G1849" t="s">
        <v>48</v>
      </c>
      <c r="I1849" t="s">
        <v>27</v>
      </c>
    </row>
    <row r="1850" spans="1:9" x14ac:dyDescent="0.2">
      <c r="A1850" t="s">
        <v>300</v>
      </c>
      <c r="B1850">
        <v>-1.9262604033475539E-4</v>
      </c>
      <c r="C1850" t="s">
        <v>373</v>
      </c>
      <c r="D1850" t="s">
        <v>6</v>
      </c>
      <c r="E1850" t="s">
        <v>12</v>
      </c>
      <c r="F1850" t="s">
        <v>17</v>
      </c>
      <c r="G1850" t="s">
        <v>28</v>
      </c>
      <c r="H1850" t="s">
        <v>301</v>
      </c>
      <c r="I1850" t="s">
        <v>294</v>
      </c>
    </row>
    <row r="1851" spans="1:9" x14ac:dyDescent="0.2">
      <c r="A1851" t="s">
        <v>120</v>
      </c>
      <c r="B1851">
        <v>1.518368764940115E-6</v>
      </c>
      <c r="C1851" t="s">
        <v>47</v>
      </c>
      <c r="D1851" t="s">
        <v>14</v>
      </c>
      <c r="E1851" t="s">
        <v>12</v>
      </c>
      <c r="F1851" t="s">
        <v>126</v>
      </c>
      <c r="G1851" t="s">
        <v>48</v>
      </c>
      <c r="I1851" t="s">
        <v>87</v>
      </c>
    </row>
    <row r="1852" spans="1:9" x14ac:dyDescent="0.2">
      <c r="A1852" t="s">
        <v>321</v>
      </c>
      <c r="B1852">
        <v>1.7229580198666229E-10</v>
      </c>
      <c r="C1852" t="s">
        <v>47</v>
      </c>
      <c r="D1852" t="s">
        <v>14</v>
      </c>
      <c r="E1852" t="s">
        <v>12</v>
      </c>
      <c r="F1852" t="s">
        <v>126</v>
      </c>
      <c r="G1852" t="s">
        <v>48</v>
      </c>
      <c r="I1852" t="s">
        <v>27</v>
      </c>
    </row>
    <row r="1853" spans="1:9" x14ac:dyDescent="0.2">
      <c r="A1853" t="s">
        <v>96</v>
      </c>
      <c r="B1853">
        <v>0.1117384052654445</v>
      </c>
      <c r="C1853" t="s">
        <v>47</v>
      </c>
      <c r="D1853" t="s">
        <v>14</v>
      </c>
      <c r="E1853" t="s">
        <v>12</v>
      </c>
      <c r="F1853" t="s">
        <v>86</v>
      </c>
      <c r="G1853" t="s">
        <v>48</v>
      </c>
      <c r="I1853" t="s">
        <v>87</v>
      </c>
    </row>
    <row r="1854" spans="1:9" x14ac:dyDescent="0.2">
      <c r="A1854" t="s">
        <v>99</v>
      </c>
      <c r="B1854">
        <v>2.1477542008556829E-5</v>
      </c>
      <c r="C1854" t="s">
        <v>47</v>
      </c>
      <c r="D1854" t="s">
        <v>14</v>
      </c>
      <c r="E1854" t="s">
        <v>12</v>
      </c>
      <c r="F1854" t="s">
        <v>126</v>
      </c>
      <c r="G1854" t="s">
        <v>48</v>
      </c>
      <c r="I1854" t="s">
        <v>87</v>
      </c>
    </row>
    <row r="1855" spans="1:9" x14ac:dyDescent="0.2">
      <c r="A1855" t="s">
        <v>157</v>
      </c>
      <c r="B1855">
        <v>2.624639383596823E-8</v>
      </c>
      <c r="C1855" t="s">
        <v>47</v>
      </c>
      <c r="D1855" t="s">
        <v>14</v>
      </c>
      <c r="E1855" t="s">
        <v>12</v>
      </c>
      <c r="F1855" t="s">
        <v>126</v>
      </c>
      <c r="G1855" t="s">
        <v>48</v>
      </c>
      <c r="I1855" t="s">
        <v>27</v>
      </c>
    </row>
    <row r="1856" spans="1:9" x14ac:dyDescent="0.2">
      <c r="A1856" t="s">
        <v>164</v>
      </c>
      <c r="B1856">
        <v>4.8242824556265443E-8</v>
      </c>
      <c r="C1856" t="s">
        <v>47</v>
      </c>
      <c r="D1856" t="s">
        <v>14</v>
      </c>
      <c r="E1856" t="s">
        <v>12</v>
      </c>
      <c r="F1856" t="s">
        <v>126</v>
      </c>
      <c r="G1856" t="s">
        <v>48</v>
      </c>
      <c r="I1856" t="s">
        <v>27</v>
      </c>
    </row>
    <row r="1857" spans="1:9" x14ac:dyDescent="0.2">
      <c r="A1857" t="s">
        <v>161</v>
      </c>
      <c r="B1857">
        <v>7.8853869333093452E-7</v>
      </c>
      <c r="C1857" t="s">
        <v>47</v>
      </c>
      <c r="D1857" t="s">
        <v>14</v>
      </c>
      <c r="E1857" t="s">
        <v>12</v>
      </c>
      <c r="F1857" t="s">
        <v>126</v>
      </c>
      <c r="G1857" t="s">
        <v>48</v>
      </c>
      <c r="I1857" t="s">
        <v>87</v>
      </c>
    </row>
    <row r="1858" spans="1:9" x14ac:dyDescent="0.2">
      <c r="A1858" t="s">
        <v>299</v>
      </c>
      <c r="B1858">
        <v>1.452819430831297E-3</v>
      </c>
      <c r="C1858" t="s">
        <v>373</v>
      </c>
      <c r="D1858" t="s">
        <v>32</v>
      </c>
      <c r="E1858" t="s">
        <v>296</v>
      </c>
      <c r="F1858" t="s">
        <v>17</v>
      </c>
      <c r="G1858" t="s">
        <v>28</v>
      </c>
      <c r="H1858" t="s">
        <v>298</v>
      </c>
      <c r="I1858" t="s">
        <v>298</v>
      </c>
    </row>
    <row r="1859" spans="1:9" x14ac:dyDescent="0.2">
      <c r="A1859" t="s">
        <v>292</v>
      </c>
      <c r="B1859">
        <v>-1.6544102826028249E-4</v>
      </c>
      <c r="C1859" t="s">
        <v>373</v>
      </c>
      <c r="D1859" t="s">
        <v>6</v>
      </c>
      <c r="E1859" t="s">
        <v>12</v>
      </c>
      <c r="F1859" t="s">
        <v>17</v>
      </c>
      <c r="G1859" t="s">
        <v>28</v>
      </c>
      <c r="H1859" t="s">
        <v>293</v>
      </c>
      <c r="I1859" t="s">
        <v>294</v>
      </c>
    </row>
    <row r="1860" spans="1:9" x14ac:dyDescent="0.2">
      <c r="A1860" t="s">
        <v>304</v>
      </c>
      <c r="B1860">
        <v>-1.023847522892639E-4</v>
      </c>
      <c r="C1860" t="s">
        <v>373</v>
      </c>
      <c r="D1860" t="s">
        <v>6</v>
      </c>
      <c r="E1860" t="s">
        <v>12</v>
      </c>
      <c r="F1860" t="s">
        <v>17</v>
      </c>
      <c r="G1860" t="s">
        <v>28</v>
      </c>
      <c r="H1860" t="s">
        <v>305</v>
      </c>
      <c r="I1860" t="s">
        <v>294</v>
      </c>
    </row>
    <row r="1861" spans="1:9" x14ac:dyDescent="0.2">
      <c r="A1861" t="s">
        <v>313</v>
      </c>
      <c r="B1861">
        <v>5.6283295315643006E-9</v>
      </c>
      <c r="C1861" t="s">
        <v>47</v>
      </c>
      <c r="D1861" t="s">
        <v>14</v>
      </c>
      <c r="E1861" t="s">
        <v>12</v>
      </c>
      <c r="F1861" t="s">
        <v>126</v>
      </c>
      <c r="G1861" t="s">
        <v>48</v>
      </c>
      <c r="I1861" t="s">
        <v>27</v>
      </c>
    </row>
    <row r="1862" spans="1:9" x14ac:dyDescent="0.2">
      <c r="A1862" t="s">
        <v>302</v>
      </c>
      <c r="B1862">
        <v>1.9575386829794888E-6</v>
      </c>
      <c r="C1862" t="s">
        <v>373</v>
      </c>
      <c r="D1862" t="s">
        <v>32</v>
      </c>
      <c r="E1862" t="s">
        <v>12</v>
      </c>
      <c r="F1862" t="s">
        <v>17</v>
      </c>
      <c r="G1862" t="s">
        <v>28</v>
      </c>
      <c r="H1862" t="s">
        <v>303</v>
      </c>
      <c r="I1862" t="s">
        <v>27</v>
      </c>
    </row>
    <row r="1863" spans="1:9" x14ac:dyDescent="0.2">
      <c r="A1863" t="s">
        <v>323</v>
      </c>
      <c r="B1863">
        <v>2.297277359822164E-9</v>
      </c>
      <c r="C1863" t="s">
        <v>47</v>
      </c>
      <c r="D1863" t="s">
        <v>14</v>
      </c>
      <c r="E1863" t="s">
        <v>12</v>
      </c>
      <c r="F1863" t="s">
        <v>126</v>
      </c>
      <c r="G1863" t="s">
        <v>48</v>
      </c>
      <c r="I1863" t="s">
        <v>27</v>
      </c>
    </row>
    <row r="1864" spans="1:9" x14ac:dyDescent="0.2">
      <c r="A1864" t="s">
        <v>85</v>
      </c>
      <c r="B1864">
        <v>5.7431933995554095E-7</v>
      </c>
      <c r="C1864" t="s">
        <v>47</v>
      </c>
      <c r="D1864" t="s">
        <v>14</v>
      </c>
      <c r="E1864" t="s">
        <v>12</v>
      </c>
      <c r="F1864" t="s">
        <v>126</v>
      </c>
      <c r="G1864" t="s">
        <v>48</v>
      </c>
      <c r="I1864" t="s">
        <v>87</v>
      </c>
    </row>
    <row r="1865" spans="1:9" x14ac:dyDescent="0.2">
      <c r="A1865" t="s">
        <v>324</v>
      </c>
      <c r="B1865">
        <v>2.3345153904887438E-5</v>
      </c>
      <c r="C1865" t="s">
        <v>47</v>
      </c>
      <c r="D1865" t="s">
        <v>14</v>
      </c>
      <c r="E1865" t="s">
        <v>12</v>
      </c>
      <c r="F1865" t="s">
        <v>126</v>
      </c>
      <c r="G1865" t="s">
        <v>48</v>
      </c>
      <c r="I1865" t="s">
        <v>27</v>
      </c>
    </row>
    <row r="1866" spans="1:9" x14ac:dyDescent="0.2">
      <c r="A1866" t="s">
        <v>163</v>
      </c>
      <c r="B1866">
        <v>3.4459160397332458E-10</v>
      </c>
      <c r="C1866" t="s">
        <v>47</v>
      </c>
      <c r="D1866" t="s">
        <v>14</v>
      </c>
      <c r="E1866" t="s">
        <v>12</v>
      </c>
      <c r="F1866" t="s">
        <v>126</v>
      </c>
      <c r="G1866" t="s">
        <v>48</v>
      </c>
      <c r="I1866" t="s">
        <v>27</v>
      </c>
    </row>
    <row r="1867" spans="1:9" x14ac:dyDescent="0.2">
      <c r="A1867" t="s">
        <v>160</v>
      </c>
      <c r="B1867">
        <v>5.7431933995554099E-11</v>
      </c>
      <c r="C1867" t="s">
        <v>47</v>
      </c>
      <c r="D1867" t="s">
        <v>14</v>
      </c>
      <c r="E1867" t="s">
        <v>12</v>
      </c>
      <c r="F1867" t="s">
        <v>126</v>
      </c>
      <c r="G1867" t="s">
        <v>48</v>
      </c>
      <c r="I1867" t="s">
        <v>27</v>
      </c>
    </row>
    <row r="1868" spans="1:9" x14ac:dyDescent="0.2">
      <c r="A1868" t="s">
        <v>230</v>
      </c>
      <c r="B1868">
        <f>(47.5/45.5)*0.0418602085476625</f>
        <v>4.3700217714592725E-2</v>
      </c>
      <c r="C1868" t="s">
        <v>373</v>
      </c>
      <c r="D1868" t="s">
        <v>49</v>
      </c>
      <c r="E1868" t="s">
        <v>12</v>
      </c>
      <c r="F1868" t="s">
        <v>17</v>
      </c>
      <c r="G1868" t="s">
        <v>28</v>
      </c>
      <c r="H1868" t="s">
        <v>231</v>
      </c>
      <c r="I1868" t="s">
        <v>29</v>
      </c>
    </row>
    <row r="1869" spans="1:9" x14ac:dyDescent="0.2">
      <c r="A1869" t="s">
        <v>642</v>
      </c>
      <c r="B1869">
        <v>1</v>
      </c>
      <c r="C1869" t="s">
        <v>373</v>
      </c>
      <c r="D1869" t="s">
        <v>6</v>
      </c>
      <c r="E1869" t="s">
        <v>31</v>
      </c>
      <c r="F1869" t="s">
        <v>17</v>
      </c>
      <c r="G1869" t="s">
        <v>26</v>
      </c>
      <c r="H1869" t="s">
        <v>309</v>
      </c>
      <c r="I1869" t="s">
        <v>27</v>
      </c>
    </row>
    <row r="1870" spans="1:9" x14ac:dyDescent="0.2">
      <c r="A1870" t="s">
        <v>484</v>
      </c>
      <c r="B1870">
        <v>9.5957778577425935E-7</v>
      </c>
      <c r="C1870" t="s">
        <v>373</v>
      </c>
      <c r="D1870" t="s">
        <v>6</v>
      </c>
      <c r="E1870" t="s">
        <v>11</v>
      </c>
      <c r="F1870" t="s">
        <v>17</v>
      </c>
      <c r="G1870" t="s">
        <v>28</v>
      </c>
      <c r="H1870" t="s">
        <v>363</v>
      </c>
      <c r="I1870" t="s">
        <v>27</v>
      </c>
    </row>
    <row r="1873" spans="1:9" ht="16" x14ac:dyDescent="0.2">
      <c r="A1873" s="1" t="s">
        <v>4</v>
      </c>
      <c r="B1873" s="1" t="s">
        <v>485</v>
      </c>
    </row>
    <row r="1874" spans="1:9" x14ac:dyDescent="0.2">
      <c r="A1874" t="s">
        <v>5</v>
      </c>
      <c r="B1874" t="s">
        <v>6</v>
      </c>
    </row>
    <row r="1875" spans="1:9" x14ac:dyDescent="0.2">
      <c r="A1875" t="s">
        <v>7</v>
      </c>
      <c r="B1875">
        <v>1</v>
      </c>
    </row>
    <row r="1876" spans="1:9" x14ac:dyDescent="0.2">
      <c r="A1876" t="s">
        <v>8</v>
      </c>
      <c r="B1876" t="s">
        <v>309</v>
      </c>
    </row>
    <row r="1877" spans="1:9" x14ac:dyDescent="0.2">
      <c r="A1877" t="s">
        <v>9</v>
      </c>
      <c r="B1877" t="s">
        <v>10</v>
      </c>
    </row>
    <row r="1878" spans="1:9" x14ac:dyDescent="0.2">
      <c r="A1878" t="s">
        <v>11</v>
      </c>
      <c r="B1878" t="s">
        <v>31</v>
      </c>
    </row>
    <row r="1879" spans="1:9" x14ac:dyDescent="0.2">
      <c r="A1879" t="s">
        <v>13</v>
      </c>
      <c r="B1879" t="s">
        <v>14</v>
      </c>
    </row>
    <row r="1880" spans="1:9" x14ac:dyDescent="0.2">
      <c r="A1880" t="s">
        <v>15</v>
      </c>
      <c r="B1880" t="s">
        <v>289</v>
      </c>
    </row>
    <row r="1881" spans="1:9" x14ac:dyDescent="0.2">
      <c r="A1881" t="s">
        <v>16</v>
      </c>
      <c r="B1881" t="s">
        <v>290</v>
      </c>
    </row>
    <row r="1882" spans="1:9" x14ac:dyDescent="0.2">
      <c r="A1882" t="s">
        <v>18</v>
      </c>
      <c r="B1882" t="s">
        <v>17</v>
      </c>
    </row>
    <row r="1883" spans="1:9" x14ac:dyDescent="0.2">
      <c r="A1883" t="s">
        <v>19</v>
      </c>
      <c r="B1883" t="s">
        <v>396</v>
      </c>
    </row>
    <row r="1884" spans="1:9" ht="16" x14ac:dyDescent="0.2">
      <c r="A1884" s="1" t="s">
        <v>20</v>
      </c>
    </row>
    <row r="1885" spans="1:9" x14ac:dyDescent="0.2">
      <c r="A1885" t="s">
        <v>21</v>
      </c>
      <c r="B1885" t="s">
        <v>22</v>
      </c>
      <c r="C1885" t="s">
        <v>23</v>
      </c>
      <c r="D1885" t="s">
        <v>5</v>
      </c>
      <c r="E1885" t="s">
        <v>11</v>
      </c>
      <c r="F1885" t="s">
        <v>24</v>
      </c>
      <c r="G1885" t="s">
        <v>9</v>
      </c>
      <c r="H1885" t="s">
        <v>8</v>
      </c>
      <c r="I1885" t="s">
        <v>25</v>
      </c>
    </row>
    <row r="1886" spans="1:9" x14ac:dyDescent="0.2">
      <c r="A1886" t="s">
        <v>156</v>
      </c>
      <c r="B1886">
        <v>8.8108894133190846E-8</v>
      </c>
      <c r="C1886" t="s">
        <v>47</v>
      </c>
      <c r="D1886" t="s">
        <v>14</v>
      </c>
      <c r="E1886" t="s">
        <v>12</v>
      </c>
      <c r="F1886" t="s">
        <v>126</v>
      </c>
      <c r="G1886" t="s">
        <v>48</v>
      </c>
      <c r="I1886" t="s">
        <v>87</v>
      </c>
    </row>
    <row r="1887" spans="1:9" x14ac:dyDescent="0.2">
      <c r="A1887" t="s">
        <v>315</v>
      </c>
      <c r="B1887">
        <v>6.4371274153016107E-8</v>
      </c>
      <c r="C1887" t="s">
        <v>47</v>
      </c>
      <c r="D1887" t="s">
        <v>14</v>
      </c>
      <c r="E1887" t="s">
        <v>12</v>
      </c>
      <c r="F1887" t="s">
        <v>126</v>
      </c>
      <c r="G1887" t="s">
        <v>48</v>
      </c>
      <c r="I1887" t="s">
        <v>87</v>
      </c>
    </row>
    <row r="1888" spans="1:9" x14ac:dyDescent="0.2">
      <c r="A1888" t="s">
        <v>155</v>
      </c>
      <c r="B1888">
        <v>6.3081034907465539E-9</v>
      </c>
      <c r="C1888" t="s">
        <v>47</v>
      </c>
      <c r="D1888" t="s">
        <v>14</v>
      </c>
      <c r="E1888" t="s">
        <v>12</v>
      </c>
      <c r="F1888" t="s">
        <v>126</v>
      </c>
      <c r="G1888" t="s">
        <v>48</v>
      </c>
      <c r="I1888" t="s">
        <v>27</v>
      </c>
    </row>
    <row r="1889" spans="1:9" x14ac:dyDescent="0.2">
      <c r="A1889" t="s">
        <v>320</v>
      </c>
      <c r="B1889">
        <v>1.109411095279142E-9</v>
      </c>
      <c r="C1889" t="s">
        <v>47</v>
      </c>
      <c r="D1889" t="s">
        <v>14</v>
      </c>
      <c r="E1889" t="s">
        <v>12</v>
      </c>
      <c r="F1889" t="s">
        <v>126</v>
      </c>
      <c r="G1889" t="s">
        <v>48</v>
      </c>
      <c r="I1889" t="s">
        <v>87</v>
      </c>
    </row>
    <row r="1890" spans="1:9" x14ac:dyDescent="0.2">
      <c r="A1890" t="s">
        <v>322</v>
      </c>
      <c r="B1890">
        <v>3.2106166367677168E-10</v>
      </c>
      <c r="C1890" t="s">
        <v>47</v>
      </c>
      <c r="D1890" t="s">
        <v>14</v>
      </c>
      <c r="E1890" t="s">
        <v>12</v>
      </c>
      <c r="F1890" t="s">
        <v>126</v>
      </c>
      <c r="G1890" t="s">
        <v>48</v>
      </c>
      <c r="I1890" t="s">
        <v>87</v>
      </c>
    </row>
    <row r="1891" spans="1:9" x14ac:dyDescent="0.2">
      <c r="A1891" t="s">
        <v>97</v>
      </c>
      <c r="B1891">
        <v>2.6952631053104513E-4</v>
      </c>
      <c r="C1891" t="s">
        <v>47</v>
      </c>
      <c r="D1891" t="s">
        <v>14</v>
      </c>
      <c r="E1891" t="s">
        <v>12</v>
      </c>
      <c r="F1891" t="s">
        <v>126</v>
      </c>
      <c r="G1891" t="s">
        <v>48</v>
      </c>
      <c r="I1891" t="s">
        <v>87</v>
      </c>
    </row>
    <row r="1892" spans="1:9" x14ac:dyDescent="0.2">
      <c r="A1892" t="s">
        <v>291</v>
      </c>
      <c r="B1892">
        <v>9.0200311862780376E-7</v>
      </c>
      <c r="C1892" t="s">
        <v>47</v>
      </c>
      <c r="D1892" t="s">
        <v>14</v>
      </c>
      <c r="E1892" t="s">
        <v>12</v>
      </c>
      <c r="F1892" t="s">
        <v>86</v>
      </c>
      <c r="G1892" t="s">
        <v>48</v>
      </c>
      <c r="I1892" t="s">
        <v>27</v>
      </c>
    </row>
    <row r="1893" spans="1:9" x14ac:dyDescent="0.2">
      <c r="A1893" t="s">
        <v>162</v>
      </c>
      <c r="B1893">
        <v>2.892733801444181E-9</v>
      </c>
      <c r="C1893" t="s">
        <v>47</v>
      </c>
      <c r="D1893" t="s">
        <v>14</v>
      </c>
      <c r="E1893" t="s">
        <v>12</v>
      </c>
      <c r="F1893" t="s">
        <v>126</v>
      </c>
      <c r="G1893" t="s">
        <v>48</v>
      </c>
      <c r="I1893" t="s">
        <v>87</v>
      </c>
    </row>
    <row r="1894" spans="1:9" x14ac:dyDescent="0.2">
      <c r="A1894" t="s">
        <v>310</v>
      </c>
      <c r="B1894">
        <v>1.8924310472239659E-8</v>
      </c>
      <c r="C1894" t="s">
        <v>47</v>
      </c>
      <c r="D1894" t="s">
        <v>14</v>
      </c>
      <c r="E1894" t="s">
        <v>12</v>
      </c>
      <c r="F1894" t="s">
        <v>126</v>
      </c>
      <c r="G1894" t="s">
        <v>48</v>
      </c>
      <c r="I1894" t="s">
        <v>27</v>
      </c>
    </row>
    <row r="1895" spans="1:9" x14ac:dyDescent="0.2">
      <c r="A1895" t="s">
        <v>158</v>
      </c>
      <c r="B1895">
        <v>9.4621552361198312E-9</v>
      </c>
      <c r="C1895" t="s">
        <v>47</v>
      </c>
      <c r="D1895" t="s">
        <v>14</v>
      </c>
      <c r="E1895" t="s">
        <v>12</v>
      </c>
      <c r="F1895" t="s">
        <v>126</v>
      </c>
      <c r="G1895" t="s">
        <v>48</v>
      </c>
      <c r="I1895" t="s">
        <v>27</v>
      </c>
    </row>
    <row r="1896" spans="1:9" x14ac:dyDescent="0.2">
      <c r="A1896" t="s">
        <v>98</v>
      </c>
      <c r="B1896">
        <v>4.5768531360941981E-5</v>
      </c>
      <c r="C1896" t="s">
        <v>47</v>
      </c>
      <c r="D1896" t="s">
        <v>14</v>
      </c>
      <c r="E1896" t="s">
        <v>12</v>
      </c>
      <c r="F1896" t="s">
        <v>126</v>
      </c>
      <c r="G1896" t="s">
        <v>48</v>
      </c>
      <c r="I1896" t="s">
        <v>87</v>
      </c>
    </row>
    <row r="1897" spans="1:9" x14ac:dyDescent="0.2">
      <c r="A1897" t="s">
        <v>141</v>
      </c>
      <c r="B1897">
        <v>7.3927344545852411E-7</v>
      </c>
      <c r="C1897" t="s">
        <v>47</v>
      </c>
      <c r="D1897" t="s">
        <v>14</v>
      </c>
      <c r="E1897" t="s">
        <v>12</v>
      </c>
      <c r="F1897" t="s">
        <v>86</v>
      </c>
      <c r="G1897" t="s">
        <v>48</v>
      </c>
      <c r="I1897" t="s">
        <v>87</v>
      </c>
    </row>
    <row r="1898" spans="1:9" x14ac:dyDescent="0.2">
      <c r="A1898" t="s">
        <v>142</v>
      </c>
      <c r="B1898">
        <v>1.9710262061613931E-6</v>
      </c>
      <c r="C1898" t="s">
        <v>47</v>
      </c>
      <c r="D1898" t="s">
        <v>14</v>
      </c>
      <c r="E1898" t="s">
        <v>12</v>
      </c>
      <c r="F1898" t="s">
        <v>126</v>
      </c>
      <c r="G1898" t="s">
        <v>48</v>
      </c>
      <c r="I1898" t="s">
        <v>87</v>
      </c>
    </row>
    <row r="1899" spans="1:9" x14ac:dyDescent="0.2">
      <c r="A1899" t="s">
        <v>318</v>
      </c>
      <c r="B1899">
        <v>1.11653431786214E-7</v>
      </c>
      <c r="C1899" t="s">
        <v>47</v>
      </c>
      <c r="D1899" t="s">
        <v>14</v>
      </c>
      <c r="E1899" t="s">
        <v>12</v>
      </c>
      <c r="F1899" t="s">
        <v>126</v>
      </c>
      <c r="G1899" t="s">
        <v>48</v>
      </c>
      <c r="I1899" t="s">
        <v>27</v>
      </c>
    </row>
    <row r="1900" spans="1:9" x14ac:dyDescent="0.2">
      <c r="A1900" t="s">
        <v>295</v>
      </c>
      <c r="B1900">
        <v>4.9142857142857137E-4</v>
      </c>
      <c r="C1900" t="s">
        <v>373</v>
      </c>
      <c r="D1900" t="s">
        <v>6</v>
      </c>
      <c r="E1900" t="s">
        <v>296</v>
      </c>
      <c r="F1900" t="s">
        <v>17</v>
      </c>
      <c r="G1900" t="s">
        <v>28</v>
      </c>
      <c r="H1900" t="s">
        <v>297</v>
      </c>
      <c r="I1900" t="s">
        <v>298</v>
      </c>
    </row>
    <row r="1901" spans="1:9" x14ac:dyDescent="0.2">
      <c r="A1901" t="s">
        <v>319</v>
      </c>
      <c r="B1901">
        <v>8.6421017823227787E-8</v>
      </c>
      <c r="C1901" t="s">
        <v>47</v>
      </c>
      <c r="D1901" t="s">
        <v>14</v>
      </c>
      <c r="E1901" t="s">
        <v>12</v>
      </c>
      <c r="F1901" t="s">
        <v>126</v>
      </c>
      <c r="G1901" t="s">
        <v>48</v>
      </c>
      <c r="I1901" t="s">
        <v>27</v>
      </c>
    </row>
    <row r="1902" spans="1:9" x14ac:dyDescent="0.2">
      <c r="A1902" t="s">
        <v>311</v>
      </c>
      <c r="B1902">
        <v>3.5325379548180697E-8</v>
      </c>
      <c r="C1902" t="s">
        <v>47</v>
      </c>
      <c r="D1902" t="s">
        <v>14</v>
      </c>
      <c r="E1902" t="s">
        <v>12</v>
      </c>
      <c r="F1902" t="s">
        <v>126</v>
      </c>
      <c r="G1902" t="s">
        <v>48</v>
      </c>
      <c r="I1902" t="s">
        <v>27</v>
      </c>
    </row>
    <row r="1903" spans="1:9" x14ac:dyDescent="0.2">
      <c r="A1903" t="s">
        <v>325</v>
      </c>
      <c r="B1903">
        <v>7.8358118907251715E-10</v>
      </c>
      <c r="C1903" t="s">
        <v>47</v>
      </c>
      <c r="D1903" t="s">
        <v>14</v>
      </c>
      <c r="E1903" t="s">
        <v>12</v>
      </c>
      <c r="F1903" t="s">
        <v>126</v>
      </c>
      <c r="G1903" t="s">
        <v>48</v>
      </c>
      <c r="I1903" t="s">
        <v>33</v>
      </c>
    </row>
    <row r="1904" spans="1:9" x14ac:dyDescent="0.2">
      <c r="A1904" t="s">
        <v>300</v>
      </c>
      <c r="B1904">
        <v>-1.991425033172356E-4</v>
      </c>
      <c r="C1904" t="s">
        <v>373</v>
      </c>
      <c r="D1904" t="s">
        <v>6</v>
      </c>
      <c r="E1904" t="s">
        <v>12</v>
      </c>
      <c r="F1904" t="s">
        <v>17</v>
      </c>
      <c r="G1904" t="s">
        <v>28</v>
      </c>
      <c r="H1904" t="s">
        <v>301</v>
      </c>
      <c r="I1904" t="s">
        <v>294</v>
      </c>
    </row>
    <row r="1905" spans="1:9" x14ac:dyDescent="0.2">
      <c r="A1905" t="s">
        <v>252</v>
      </c>
      <c r="B1905">
        <v>6.8714354428640144E-9</v>
      </c>
      <c r="C1905" t="s">
        <v>373</v>
      </c>
      <c r="D1905" t="s">
        <v>6</v>
      </c>
      <c r="E1905" t="s">
        <v>11</v>
      </c>
      <c r="F1905" t="s">
        <v>17</v>
      </c>
      <c r="G1905" t="s">
        <v>28</v>
      </c>
      <c r="H1905" t="s">
        <v>252</v>
      </c>
      <c r="I1905" t="s">
        <v>27</v>
      </c>
    </row>
    <row r="1906" spans="1:9" x14ac:dyDescent="0.2">
      <c r="A1906" t="s">
        <v>120</v>
      </c>
      <c r="B1906">
        <v>4.1864282332547169E-6</v>
      </c>
      <c r="C1906" t="s">
        <v>47</v>
      </c>
      <c r="D1906" t="s">
        <v>14</v>
      </c>
      <c r="E1906" t="s">
        <v>12</v>
      </c>
      <c r="F1906" t="s">
        <v>126</v>
      </c>
      <c r="G1906" t="s">
        <v>48</v>
      </c>
      <c r="I1906" t="s">
        <v>87</v>
      </c>
    </row>
    <row r="1907" spans="1:9" x14ac:dyDescent="0.2">
      <c r="A1907" t="s">
        <v>321</v>
      </c>
      <c r="B1907">
        <v>1.8924310472239659E-9</v>
      </c>
      <c r="C1907" t="s">
        <v>47</v>
      </c>
      <c r="D1907" t="s">
        <v>14</v>
      </c>
      <c r="E1907" t="s">
        <v>12</v>
      </c>
      <c r="F1907" t="s">
        <v>126</v>
      </c>
      <c r="G1907" t="s">
        <v>48</v>
      </c>
      <c r="I1907" t="s">
        <v>27</v>
      </c>
    </row>
    <row r="1908" spans="1:9" x14ac:dyDescent="0.2">
      <c r="A1908" t="s">
        <v>96</v>
      </c>
      <c r="B1908">
        <v>0.11643556765971751</v>
      </c>
      <c r="C1908" t="s">
        <v>47</v>
      </c>
      <c r="D1908" t="s">
        <v>14</v>
      </c>
      <c r="E1908" t="s">
        <v>12</v>
      </c>
      <c r="F1908" t="s">
        <v>86</v>
      </c>
      <c r="G1908" t="s">
        <v>48</v>
      </c>
      <c r="I1908" t="s">
        <v>87</v>
      </c>
    </row>
    <row r="1909" spans="1:9" x14ac:dyDescent="0.2">
      <c r="A1909" t="s">
        <v>99</v>
      </c>
      <c r="B1909">
        <v>1.2662356201156579E-7</v>
      </c>
      <c r="C1909" t="s">
        <v>47</v>
      </c>
      <c r="D1909" t="s">
        <v>14</v>
      </c>
      <c r="E1909" t="s">
        <v>12</v>
      </c>
      <c r="F1909" t="s">
        <v>126</v>
      </c>
      <c r="G1909" t="s">
        <v>48</v>
      </c>
      <c r="I1909" t="s">
        <v>87</v>
      </c>
    </row>
    <row r="1910" spans="1:9" x14ac:dyDescent="0.2">
      <c r="A1910" t="s">
        <v>159</v>
      </c>
      <c r="B1910">
        <v>1.9549794372397479E-10</v>
      </c>
      <c r="C1910" t="s">
        <v>47</v>
      </c>
      <c r="D1910" t="s">
        <v>14</v>
      </c>
      <c r="E1910" t="s">
        <v>12</v>
      </c>
      <c r="F1910" t="s">
        <v>126</v>
      </c>
      <c r="G1910" t="s">
        <v>48</v>
      </c>
      <c r="I1910" t="s">
        <v>87</v>
      </c>
    </row>
    <row r="1911" spans="1:9" x14ac:dyDescent="0.2">
      <c r="A1911" t="s">
        <v>157</v>
      </c>
      <c r="B1911">
        <v>2.8828032952711751E-7</v>
      </c>
      <c r="C1911" t="s">
        <v>47</v>
      </c>
      <c r="D1911" t="s">
        <v>14</v>
      </c>
      <c r="E1911" t="s">
        <v>12</v>
      </c>
      <c r="F1911" t="s">
        <v>126</v>
      </c>
      <c r="G1911" t="s">
        <v>48</v>
      </c>
      <c r="I1911" t="s">
        <v>27</v>
      </c>
    </row>
    <row r="1912" spans="1:9" x14ac:dyDescent="0.2">
      <c r="A1912" t="s">
        <v>164</v>
      </c>
      <c r="B1912">
        <v>5.2988069322271064E-7</v>
      </c>
      <c r="C1912" t="s">
        <v>47</v>
      </c>
      <c r="D1912" t="s">
        <v>14</v>
      </c>
      <c r="E1912" t="s">
        <v>12</v>
      </c>
      <c r="F1912" t="s">
        <v>126</v>
      </c>
      <c r="G1912" t="s">
        <v>48</v>
      </c>
      <c r="I1912" t="s">
        <v>27</v>
      </c>
    </row>
    <row r="1913" spans="1:9" x14ac:dyDescent="0.2">
      <c r="A1913" t="s">
        <v>161</v>
      </c>
      <c r="B1913">
        <v>3.097368588411133E-6</v>
      </c>
      <c r="C1913" t="s">
        <v>47</v>
      </c>
      <c r="D1913" t="s">
        <v>14</v>
      </c>
      <c r="E1913" t="s">
        <v>12</v>
      </c>
      <c r="F1913" t="s">
        <v>126</v>
      </c>
      <c r="G1913" t="s">
        <v>48</v>
      </c>
      <c r="I1913" t="s">
        <v>87</v>
      </c>
    </row>
    <row r="1914" spans="1:9" x14ac:dyDescent="0.2">
      <c r="A1914" t="s">
        <v>299</v>
      </c>
      <c r="B1914">
        <v>1.4241350957421011E-3</v>
      </c>
      <c r="C1914" t="s">
        <v>373</v>
      </c>
      <c r="D1914" t="s">
        <v>32</v>
      </c>
      <c r="E1914" t="s">
        <v>296</v>
      </c>
      <c r="F1914" t="s">
        <v>17</v>
      </c>
      <c r="G1914" t="s">
        <v>28</v>
      </c>
      <c r="H1914" t="s">
        <v>298</v>
      </c>
      <c r="I1914" t="s">
        <v>298</v>
      </c>
    </row>
    <row r="1915" spans="1:9" x14ac:dyDescent="0.2">
      <c r="A1915" t="s">
        <v>292</v>
      </c>
      <c r="B1915">
        <v>-1.7011387804132259E-4</v>
      </c>
      <c r="C1915" t="s">
        <v>373</v>
      </c>
      <c r="D1915" t="s">
        <v>6</v>
      </c>
      <c r="E1915" t="s">
        <v>12</v>
      </c>
      <c r="F1915" t="s">
        <v>17</v>
      </c>
      <c r="G1915" t="s">
        <v>28</v>
      </c>
      <c r="H1915" t="s">
        <v>293</v>
      </c>
      <c r="I1915" t="s">
        <v>294</v>
      </c>
    </row>
    <row r="1916" spans="1:9" x14ac:dyDescent="0.2">
      <c r="A1916" t="s">
        <v>304</v>
      </c>
      <c r="B1916">
        <v>-8.6133642600999725E-5</v>
      </c>
      <c r="C1916" t="s">
        <v>373</v>
      </c>
      <c r="D1916" t="s">
        <v>6</v>
      </c>
      <c r="E1916" t="s">
        <v>12</v>
      </c>
      <c r="F1916" t="s">
        <v>17</v>
      </c>
      <c r="G1916" t="s">
        <v>28</v>
      </c>
      <c r="H1916" t="s">
        <v>305</v>
      </c>
      <c r="I1916" t="s">
        <v>294</v>
      </c>
    </row>
    <row r="1917" spans="1:9" x14ac:dyDescent="0.2">
      <c r="A1917" t="s">
        <v>313</v>
      </c>
      <c r="B1917">
        <v>6.1819414209316226E-8</v>
      </c>
      <c r="C1917" t="s">
        <v>47</v>
      </c>
      <c r="D1917" t="s">
        <v>14</v>
      </c>
      <c r="E1917" t="s">
        <v>12</v>
      </c>
      <c r="F1917" t="s">
        <v>126</v>
      </c>
      <c r="G1917" t="s">
        <v>48</v>
      </c>
      <c r="I1917" t="s">
        <v>27</v>
      </c>
    </row>
    <row r="1918" spans="1:9" x14ac:dyDescent="0.2">
      <c r="A1918" t="s">
        <v>302</v>
      </c>
      <c r="B1918">
        <v>1.9575386829794888E-6</v>
      </c>
      <c r="C1918" t="s">
        <v>373</v>
      </c>
      <c r="D1918" t="s">
        <v>32</v>
      </c>
      <c r="E1918" t="s">
        <v>12</v>
      </c>
      <c r="F1918" t="s">
        <v>17</v>
      </c>
      <c r="G1918" t="s">
        <v>28</v>
      </c>
      <c r="H1918" t="s">
        <v>303</v>
      </c>
      <c r="I1918" t="s">
        <v>27</v>
      </c>
    </row>
    <row r="1919" spans="1:9" x14ac:dyDescent="0.2">
      <c r="A1919" t="s">
        <v>323</v>
      </c>
      <c r="B1919">
        <v>2.5232413962986219E-8</v>
      </c>
      <c r="C1919" t="s">
        <v>47</v>
      </c>
      <c r="D1919" t="s">
        <v>14</v>
      </c>
      <c r="E1919" t="s">
        <v>12</v>
      </c>
      <c r="F1919" t="s">
        <v>126</v>
      </c>
      <c r="G1919" t="s">
        <v>48</v>
      </c>
      <c r="I1919" t="s">
        <v>27</v>
      </c>
    </row>
    <row r="1920" spans="1:9" x14ac:dyDescent="0.2">
      <c r="A1920" t="s">
        <v>85</v>
      </c>
      <c r="B1920">
        <v>6.308103490746554E-6</v>
      </c>
      <c r="C1920" t="s">
        <v>47</v>
      </c>
      <c r="D1920" t="s">
        <v>14</v>
      </c>
      <c r="E1920" t="s">
        <v>12</v>
      </c>
      <c r="F1920" t="s">
        <v>126</v>
      </c>
      <c r="G1920" t="s">
        <v>48</v>
      </c>
      <c r="I1920" t="s">
        <v>87</v>
      </c>
    </row>
    <row r="1921" spans="1:9" x14ac:dyDescent="0.2">
      <c r="A1921" t="s">
        <v>316</v>
      </c>
      <c r="B1921">
        <v>2.2251798472647552E-12</v>
      </c>
      <c r="C1921" t="s">
        <v>47</v>
      </c>
      <c r="D1921" t="s">
        <v>14</v>
      </c>
      <c r="E1921" t="s">
        <v>12</v>
      </c>
      <c r="F1921" t="s">
        <v>126</v>
      </c>
      <c r="G1921" t="s">
        <v>48</v>
      </c>
      <c r="I1921" t="s">
        <v>87</v>
      </c>
    </row>
    <row r="1922" spans="1:9" x14ac:dyDescent="0.2">
      <c r="A1922" t="s">
        <v>324</v>
      </c>
      <c r="B1922">
        <v>5.2759817050594973E-6</v>
      </c>
      <c r="C1922" t="s">
        <v>47</v>
      </c>
      <c r="D1922" t="s">
        <v>14</v>
      </c>
      <c r="E1922" t="s">
        <v>12</v>
      </c>
      <c r="F1922" t="s">
        <v>126</v>
      </c>
      <c r="G1922" t="s">
        <v>48</v>
      </c>
      <c r="I1922" t="s">
        <v>27</v>
      </c>
    </row>
    <row r="1923" spans="1:9" x14ac:dyDescent="0.2">
      <c r="A1923" t="s">
        <v>314</v>
      </c>
      <c r="B1923">
        <v>3.2582990620662479E-10</v>
      </c>
      <c r="C1923" t="s">
        <v>47</v>
      </c>
      <c r="D1923" t="s">
        <v>14</v>
      </c>
      <c r="E1923" t="s">
        <v>12</v>
      </c>
      <c r="F1923" t="s">
        <v>126</v>
      </c>
      <c r="G1923" t="s">
        <v>48</v>
      </c>
      <c r="I1923" t="s">
        <v>87</v>
      </c>
    </row>
    <row r="1924" spans="1:9" x14ac:dyDescent="0.2">
      <c r="A1924" t="s">
        <v>163</v>
      </c>
      <c r="B1924">
        <v>3.7848620944479318E-9</v>
      </c>
      <c r="C1924" t="s">
        <v>47</v>
      </c>
      <c r="D1924" t="s">
        <v>14</v>
      </c>
      <c r="E1924" t="s">
        <v>12</v>
      </c>
      <c r="F1924" t="s">
        <v>126</v>
      </c>
      <c r="G1924" t="s">
        <v>48</v>
      </c>
      <c r="I1924" t="s">
        <v>27</v>
      </c>
    </row>
    <row r="1925" spans="1:9" x14ac:dyDescent="0.2">
      <c r="A1925" t="s">
        <v>312</v>
      </c>
      <c r="B1925">
        <v>3.7033350315191996E-12</v>
      </c>
      <c r="C1925" t="s">
        <v>47</v>
      </c>
      <c r="D1925" t="s">
        <v>14</v>
      </c>
      <c r="E1925" t="s">
        <v>12</v>
      </c>
      <c r="F1925" t="s">
        <v>126</v>
      </c>
      <c r="G1925" t="s">
        <v>48</v>
      </c>
      <c r="I1925" t="s">
        <v>87</v>
      </c>
    </row>
    <row r="1926" spans="1:9" x14ac:dyDescent="0.2">
      <c r="A1926" t="s">
        <v>160</v>
      </c>
      <c r="B1926">
        <v>6.3081034907465551E-10</v>
      </c>
      <c r="C1926" t="s">
        <v>47</v>
      </c>
      <c r="D1926" t="s">
        <v>14</v>
      </c>
      <c r="E1926" t="s">
        <v>12</v>
      </c>
      <c r="F1926" t="s">
        <v>126</v>
      </c>
      <c r="G1926" t="s">
        <v>48</v>
      </c>
      <c r="I1926" t="s">
        <v>27</v>
      </c>
    </row>
    <row r="1927" spans="1:9" x14ac:dyDescent="0.2">
      <c r="A1927" t="s">
        <v>317</v>
      </c>
      <c r="B1927">
        <v>3.7033350315191996E-12</v>
      </c>
      <c r="C1927" t="s">
        <v>47</v>
      </c>
      <c r="D1927" t="s">
        <v>14</v>
      </c>
      <c r="E1927" t="s">
        <v>12</v>
      </c>
      <c r="F1927" t="s">
        <v>126</v>
      </c>
      <c r="G1927" t="s">
        <v>48</v>
      </c>
      <c r="I1927" t="s">
        <v>27</v>
      </c>
    </row>
    <row r="1928" spans="1:9" x14ac:dyDescent="0.2">
      <c r="A1928" t="s">
        <v>460</v>
      </c>
      <c r="B1928">
        <v>3.6963672272926212E-2</v>
      </c>
      <c r="C1928" t="s">
        <v>373</v>
      </c>
      <c r="D1928" t="s">
        <v>6</v>
      </c>
      <c r="E1928" t="s">
        <v>12</v>
      </c>
      <c r="F1928" t="s">
        <v>17</v>
      </c>
      <c r="G1928" t="s">
        <v>28</v>
      </c>
      <c r="H1928" t="s">
        <v>287</v>
      </c>
      <c r="I1928" t="s">
        <v>29</v>
      </c>
    </row>
    <row r="1929" spans="1:9" x14ac:dyDescent="0.2">
      <c r="A1929" t="s">
        <v>54</v>
      </c>
      <c r="B1929">
        <v>1.3445377974479551E-2</v>
      </c>
      <c r="C1929" t="s">
        <v>373</v>
      </c>
      <c r="D1929" t="s">
        <v>6</v>
      </c>
      <c r="E1929" t="s">
        <v>56</v>
      </c>
      <c r="F1929" t="s">
        <v>17</v>
      </c>
      <c r="G1929" t="s">
        <v>28</v>
      </c>
      <c r="H1929" t="s">
        <v>57</v>
      </c>
      <c r="I1929" t="s">
        <v>29</v>
      </c>
    </row>
    <row r="1930" spans="1:9" x14ac:dyDescent="0.2">
      <c r="A1930" t="s">
        <v>485</v>
      </c>
      <c r="B1930">
        <v>1</v>
      </c>
      <c r="C1930" t="s">
        <v>373</v>
      </c>
      <c r="D1930" t="s">
        <v>6</v>
      </c>
      <c r="E1930" t="s">
        <v>31</v>
      </c>
      <c r="F1930" t="s">
        <v>17</v>
      </c>
      <c r="G1930" t="s">
        <v>26</v>
      </c>
      <c r="H1930" t="s">
        <v>309</v>
      </c>
      <c r="I1930" t="s">
        <v>27</v>
      </c>
    </row>
    <row r="1931" spans="1:9" x14ac:dyDescent="0.2">
      <c r="A1931" t="s">
        <v>486</v>
      </c>
      <c r="B1931">
        <v>9.5957778577425935E-7</v>
      </c>
      <c r="C1931" t="s">
        <v>373</v>
      </c>
      <c r="D1931" t="s">
        <v>6</v>
      </c>
      <c r="E1931" t="s">
        <v>11</v>
      </c>
      <c r="F1931" t="s">
        <v>17</v>
      </c>
      <c r="G1931" t="s">
        <v>28</v>
      </c>
      <c r="H1931" t="s">
        <v>363</v>
      </c>
      <c r="I1931" t="s">
        <v>27</v>
      </c>
    </row>
    <row r="1934" spans="1:9" ht="16" x14ac:dyDescent="0.2">
      <c r="A1934" s="1" t="s">
        <v>4</v>
      </c>
      <c r="B1934" s="1" t="s">
        <v>629</v>
      </c>
    </row>
    <row r="1935" spans="1:9" x14ac:dyDescent="0.2">
      <c r="A1935" t="s">
        <v>5</v>
      </c>
      <c r="B1935" t="s">
        <v>6</v>
      </c>
    </row>
    <row r="1936" spans="1:9" x14ac:dyDescent="0.2">
      <c r="A1936" t="s">
        <v>7</v>
      </c>
      <c r="B1936">
        <v>1</v>
      </c>
    </row>
    <row r="1937" spans="1:9" x14ac:dyDescent="0.2">
      <c r="A1937" t="s">
        <v>8</v>
      </c>
      <c r="B1937" t="s">
        <v>288</v>
      </c>
    </row>
    <row r="1938" spans="1:9" x14ac:dyDescent="0.2">
      <c r="A1938" t="s">
        <v>9</v>
      </c>
      <c r="B1938" t="s">
        <v>10</v>
      </c>
    </row>
    <row r="1939" spans="1:9" x14ac:dyDescent="0.2">
      <c r="A1939" t="s">
        <v>11</v>
      </c>
      <c r="B1939" t="s">
        <v>31</v>
      </c>
    </row>
    <row r="1940" spans="1:9" x14ac:dyDescent="0.2">
      <c r="A1940" t="s">
        <v>13</v>
      </c>
      <c r="B1940" t="s">
        <v>14</v>
      </c>
    </row>
    <row r="1941" spans="1:9" x14ac:dyDescent="0.2">
      <c r="A1941" t="s">
        <v>15</v>
      </c>
      <c r="B1941" t="s">
        <v>289</v>
      </c>
    </row>
    <row r="1942" spans="1:9" x14ac:dyDescent="0.2">
      <c r="A1942" t="s">
        <v>16</v>
      </c>
      <c r="B1942" t="s">
        <v>290</v>
      </c>
    </row>
    <row r="1943" spans="1:9" x14ac:dyDescent="0.2">
      <c r="A1943" t="s">
        <v>18</v>
      </c>
      <c r="B1943" t="s">
        <v>17</v>
      </c>
    </row>
    <row r="1944" spans="1:9" x14ac:dyDescent="0.2">
      <c r="A1944" t="s">
        <v>19</v>
      </c>
      <c r="B1944" t="s">
        <v>397</v>
      </c>
    </row>
    <row r="1945" spans="1:9" ht="16" x14ac:dyDescent="0.2">
      <c r="A1945" s="1" t="s">
        <v>20</v>
      </c>
    </row>
    <row r="1946" spans="1:9" x14ac:dyDescent="0.2">
      <c r="A1946" t="s">
        <v>21</v>
      </c>
      <c r="B1946" t="s">
        <v>22</v>
      </c>
      <c r="C1946" t="s">
        <v>23</v>
      </c>
      <c r="D1946" t="s">
        <v>5</v>
      </c>
      <c r="E1946" t="s">
        <v>11</v>
      </c>
      <c r="F1946" t="s">
        <v>24</v>
      </c>
      <c r="G1946" t="s">
        <v>9</v>
      </c>
      <c r="H1946" t="s">
        <v>8</v>
      </c>
      <c r="I1946" t="s">
        <v>25</v>
      </c>
    </row>
    <row r="1947" spans="1:9" x14ac:dyDescent="0.2">
      <c r="A1947" t="s">
        <v>291</v>
      </c>
      <c r="B1947">
        <v>4.0326040326040319E-7</v>
      </c>
      <c r="C1947" t="s">
        <v>47</v>
      </c>
      <c r="D1947" t="s">
        <v>14</v>
      </c>
      <c r="E1947" t="s">
        <v>12</v>
      </c>
      <c r="F1947" t="s">
        <v>86</v>
      </c>
      <c r="G1947" t="s">
        <v>48</v>
      </c>
      <c r="I1947" t="s">
        <v>27</v>
      </c>
    </row>
    <row r="1948" spans="1:9" x14ac:dyDescent="0.2">
      <c r="A1948" t="s">
        <v>295</v>
      </c>
      <c r="B1948">
        <v>1.7432432432432429E-4</v>
      </c>
      <c r="C1948" t="s">
        <v>373</v>
      </c>
      <c r="D1948" t="s">
        <v>6</v>
      </c>
      <c r="E1948" t="s">
        <v>296</v>
      </c>
      <c r="F1948" t="s">
        <v>17</v>
      </c>
      <c r="G1948" t="s">
        <v>28</v>
      </c>
      <c r="H1948" t="s">
        <v>297</v>
      </c>
      <c r="I1948" t="s">
        <v>298</v>
      </c>
    </row>
    <row r="1949" spans="1:9" x14ac:dyDescent="0.2">
      <c r="A1949" t="s">
        <v>300</v>
      </c>
      <c r="B1949">
        <v>-2.6088866968926587E-4</v>
      </c>
      <c r="C1949" t="s">
        <v>373</v>
      </c>
      <c r="D1949" t="s">
        <v>6</v>
      </c>
      <c r="E1949" t="s">
        <v>12</v>
      </c>
      <c r="F1949" t="s">
        <v>17</v>
      </c>
      <c r="G1949" t="s">
        <v>28</v>
      </c>
      <c r="H1949" t="s">
        <v>301</v>
      </c>
      <c r="I1949" t="s">
        <v>294</v>
      </c>
    </row>
    <row r="1950" spans="1:9" x14ac:dyDescent="0.2">
      <c r="A1950" t="s">
        <v>252</v>
      </c>
      <c r="B1950">
        <v>3.3218410479145573E-8</v>
      </c>
      <c r="C1950" t="s">
        <v>373</v>
      </c>
      <c r="D1950" t="s">
        <v>6</v>
      </c>
      <c r="E1950" t="s">
        <v>11</v>
      </c>
      <c r="F1950" t="s">
        <v>17</v>
      </c>
      <c r="G1950" t="s">
        <v>28</v>
      </c>
      <c r="H1950" t="s">
        <v>252</v>
      </c>
      <c r="I1950" t="s">
        <v>27</v>
      </c>
    </row>
    <row r="1951" spans="1:9" x14ac:dyDescent="0.2">
      <c r="A1951" t="s">
        <v>299</v>
      </c>
      <c r="B1951">
        <v>1.9063274572259749E-3</v>
      </c>
      <c r="C1951" t="s">
        <v>373</v>
      </c>
      <c r="D1951" t="s">
        <v>32</v>
      </c>
      <c r="E1951" t="s">
        <v>296</v>
      </c>
      <c r="F1951" t="s">
        <v>17</v>
      </c>
      <c r="G1951" t="s">
        <v>28</v>
      </c>
      <c r="H1951" t="s">
        <v>298</v>
      </c>
      <c r="I1951" t="s">
        <v>298</v>
      </c>
    </row>
    <row r="1952" spans="1:9" x14ac:dyDescent="0.2">
      <c r="A1952" t="s">
        <v>292</v>
      </c>
      <c r="B1952">
        <v>-1.9863111412306571E-4</v>
      </c>
      <c r="C1952" t="s">
        <v>373</v>
      </c>
      <c r="D1952" t="s">
        <v>6</v>
      </c>
      <c r="E1952" t="s">
        <v>12</v>
      </c>
      <c r="F1952" t="s">
        <v>17</v>
      </c>
      <c r="G1952" t="s">
        <v>28</v>
      </c>
      <c r="H1952" t="s">
        <v>293</v>
      </c>
      <c r="I1952" t="s">
        <v>294</v>
      </c>
    </row>
    <row r="1953" spans="1:9" x14ac:dyDescent="0.2">
      <c r="A1953" t="s">
        <v>304</v>
      </c>
      <c r="B1953">
        <v>-1.4137511246002299E-4</v>
      </c>
      <c r="C1953" t="s">
        <v>373</v>
      </c>
      <c r="D1953" t="s">
        <v>6</v>
      </c>
      <c r="E1953" t="s">
        <v>12</v>
      </c>
      <c r="F1953" t="s">
        <v>17</v>
      </c>
      <c r="G1953" t="s">
        <v>28</v>
      </c>
      <c r="H1953" t="s">
        <v>305</v>
      </c>
      <c r="I1953" t="s">
        <v>294</v>
      </c>
    </row>
    <row r="1954" spans="1:9" x14ac:dyDescent="0.2">
      <c r="A1954" t="s">
        <v>302</v>
      </c>
      <c r="B1954">
        <v>8.7516087516087512E-7</v>
      </c>
      <c r="C1954" t="s">
        <v>373</v>
      </c>
      <c r="D1954" t="s">
        <v>32</v>
      </c>
      <c r="E1954" t="s">
        <v>12</v>
      </c>
      <c r="F1954" t="s">
        <v>17</v>
      </c>
      <c r="G1954" t="s">
        <v>28</v>
      </c>
      <c r="H1954" t="s">
        <v>303</v>
      </c>
      <c r="I1954" t="s">
        <v>27</v>
      </c>
    </row>
    <row r="1955" spans="1:9" x14ac:dyDescent="0.2">
      <c r="A1955" t="s">
        <v>54</v>
      </c>
      <c r="B1955">
        <v>0.19302631868395129</v>
      </c>
      <c r="C1955" t="s">
        <v>373</v>
      </c>
      <c r="D1955" t="s">
        <v>6</v>
      </c>
      <c r="E1955" t="s">
        <v>56</v>
      </c>
      <c r="F1955" t="s">
        <v>17</v>
      </c>
      <c r="G1955" t="s">
        <v>28</v>
      </c>
      <c r="H1955" t="s">
        <v>57</v>
      </c>
      <c r="I1955" t="s">
        <v>29</v>
      </c>
    </row>
    <row r="1956" spans="1:9" x14ac:dyDescent="0.2">
      <c r="A1956" t="s">
        <v>629</v>
      </c>
      <c r="B1956">
        <v>1</v>
      </c>
      <c r="C1956" t="s">
        <v>373</v>
      </c>
      <c r="D1956" t="s">
        <v>6</v>
      </c>
      <c r="E1956" t="s">
        <v>31</v>
      </c>
      <c r="F1956" t="s">
        <v>17</v>
      </c>
      <c r="G1956" t="s">
        <v>26</v>
      </c>
      <c r="H1956" t="s">
        <v>288</v>
      </c>
      <c r="I1956" t="s">
        <v>27</v>
      </c>
    </row>
    <row r="1957" spans="1:9" x14ac:dyDescent="0.2">
      <c r="A1957" t="s">
        <v>630</v>
      </c>
      <c r="B1957">
        <v>4.2900042900042898E-7</v>
      </c>
      <c r="C1957" t="s">
        <v>373</v>
      </c>
      <c r="D1957" t="s">
        <v>6</v>
      </c>
      <c r="E1957" t="s">
        <v>11</v>
      </c>
      <c r="F1957" t="s">
        <v>17</v>
      </c>
      <c r="G1957" t="s">
        <v>28</v>
      </c>
      <c r="H1957" t="s">
        <v>307</v>
      </c>
      <c r="I1957" t="s">
        <v>27</v>
      </c>
    </row>
    <row r="1960" spans="1:9" ht="16" x14ac:dyDescent="0.2">
      <c r="A1960" s="1" t="s">
        <v>4</v>
      </c>
      <c r="B1960" s="1" t="s">
        <v>487</v>
      </c>
    </row>
    <row r="1961" spans="1:9" x14ac:dyDescent="0.2">
      <c r="A1961" t="s">
        <v>5</v>
      </c>
      <c r="B1961" t="s">
        <v>6</v>
      </c>
    </row>
    <row r="1962" spans="1:9" x14ac:dyDescent="0.2">
      <c r="A1962" t="s">
        <v>7</v>
      </c>
      <c r="B1962">
        <v>1</v>
      </c>
    </row>
    <row r="1963" spans="1:9" x14ac:dyDescent="0.2">
      <c r="A1963" t="s">
        <v>8</v>
      </c>
      <c r="B1963" t="s">
        <v>288</v>
      </c>
    </row>
    <row r="1964" spans="1:9" x14ac:dyDescent="0.2">
      <c r="A1964" t="s">
        <v>9</v>
      </c>
      <c r="B1964" t="s">
        <v>10</v>
      </c>
    </row>
    <row r="1965" spans="1:9" x14ac:dyDescent="0.2">
      <c r="A1965" t="s">
        <v>11</v>
      </c>
      <c r="B1965" t="s">
        <v>31</v>
      </c>
    </row>
    <row r="1966" spans="1:9" x14ac:dyDescent="0.2">
      <c r="A1966" t="s">
        <v>13</v>
      </c>
      <c r="B1966" t="s">
        <v>14</v>
      </c>
    </row>
    <row r="1967" spans="1:9" x14ac:dyDescent="0.2">
      <c r="A1967" t="s">
        <v>15</v>
      </c>
      <c r="B1967" t="s">
        <v>289</v>
      </c>
    </row>
    <row r="1968" spans="1:9" x14ac:dyDescent="0.2">
      <c r="A1968" t="s">
        <v>16</v>
      </c>
      <c r="B1968" t="s">
        <v>290</v>
      </c>
    </row>
    <row r="1969" spans="1:9" x14ac:dyDescent="0.2">
      <c r="A1969" t="s">
        <v>18</v>
      </c>
      <c r="B1969" t="s">
        <v>17</v>
      </c>
    </row>
    <row r="1970" spans="1:9" x14ac:dyDescent="0.2">
      <c r="A1970" t="s">
        <v>19</v>
      </c>
      <c r="B1970" t="s">
        <v>398</v>
      </c>
    </row>
    <row r="1971" spans="1:9" ht="16" x14ac:dyDescent="0.2">
      <c r="A1971" s="1" t="s">
        <v>20</v>
      </c>
    </row>
    <row r="1972" spans="1:9" x14ac:dyDescent="0.2">
      <c r="A1972" t="s">
        <v>21</v>
      </c>
      <c r="B1972" t="s">
        <v>22</v>
      </c>
      <c r="C1972" t="s">
        <v>23</v>
      </c>
      <c r="D1972" t="s">
        <v>5</v>
      </c>
      <c r="E1972" t="s">
        <v>11</v>
      </c>
      <c r="F1972" t="s">
        <v>24</v>
      </c>
      <c r="G1972" t="s">
        <v>9</v>
      </c>
      <c r="H1972" t="s">
        <v>8</v>
      </c>
      <c r="I1972" t="s">
        <v>25</v>
      </c>
    </row>
    <row r="1973" spans="1:9" x14ac:dyDescent="0.2">
      <c r="A1973" t="s">
        <v>291</v>
      </c>
      <c r="B1973">
        <v>4.0326040326040319E-7</v>
      </c>
      <c r="C1973" t="s">
        <v>47</v>
      </c>
      <c r="D1973" t="s">
        <v>14</v>
      </c>
      <c r="E1973" t="s">
        <v>12</v>
      </c>
      <c r="F1973" t="s">
        <v>86</v>
      </c>
      <c r="G1973" t="s">
        <v>48</v>
      </c>
      <c r="I1973" t="s">
        <v>27</v>
      </c>
    </row>
    <row r="1974" spans="1:9" x14ac:dyDescent="0.2">
      <c r="A1974" t="s">
        <v>295</v>
      </c>
      <c r="B1974">
        <v>1.7432432432432429E-4</v>
      </c>
      <c r="C1974" t="s">
        <v>373</v>
      </c>
      <c r="D1974" t="s">
        <v>6</v>
      </c>
      <c r="E1974" t="s">
        <v>296</v>
      </c>
      <c r="F1974" t="s">
        <v>17</v>
      </c>
      <c r="G1974" t="s">
        <v>28</v>
      </c>
      <c r="H1974" t="s">
        <v>297</v>
      </c>
      <c r="I1974" t="s">
        <v>298</v>
      </c>
    </row>
    <row r="1975" spans="1:9" x14ac:dyDescent="0.2">
      <c r="A1975" t="s">
        <v>300</v>
      </c>
      <c r="B1975">
        <v>-1.5214882953572601E-4</v>
      </c>
      <c r="C1975" t="s">
        <v>373</v>
      </c>
      <c r="D1975" t="s">
        <v>6</v>
      </c>
      <c r="E1975" t="s">
        <v>12</v>
      </c>
      <c r="F1975" t="s">
        <v>17</v>
      </c>
      <c r="G1975" t="s">
        <v>28</v>
      </c>
      <c r="H1975" t="s">
        <v>301</v>
      </c>
      <c r="I1975" t="s">
        <v>294</v>
      </c>
    </row>
    <row r="1976" spans="1:9" x14ac:dyDescent="0.2">
      <c r="A1976" t="s">
        <v>299</v>
      </c>
      <c r="B1976">
        <v>1.29500724330688E-3</v>
      </c>
      <c r="C1976" t="s">
        <v>373</v>
      </c>
      <c r="D1976" t="s">
        <v>32</v>
      </c>
      <c r="E1976" t="s">
        <v>296</v>
      </c>
      <c r="F1976" t="s">
        <v>17</v>
      </c>
      <c r="G1976" t="s">
        <v>28</v>
      </c>
      <c r="H1976" t="s">
        <v>298</v>
      </c>
      <c r="I1976" t="s">
        <v>298</v>
      </c>
    </row>
    <row r="1977" spans="1:9" x14ac:dyDescent="0.2">
      <c r="A1977" t="s">
        <v>292</v>
      </c>
      <c r="B1977">
        <v>-1.1960963274415921E-4</v>
      </c>
      <c r="C1977" t="s">
        <v>373</v>
      </c>
      <c r="D1977" t="s">
        <v>6</v>
      </c>
      <c r="E1977" t="s">
        <v>12</v>
      </c>
      <c r="F1977" t="s">
        <v>17</v>
      </c>
      <c r="G1977" t="s">
        <v>28</v>
      </c>
      <c r="H1977" t="s">
        <v>293</v>
      </c>
      <c r="I1977" t="s">
        <v>294</v>
      </c>
    </row>
    <row r="1978" spans="1:9" x14ac:dyDescent="0.2">
      <c r="A1978" t="s">
        <v>304</v>
      </c>
      <c r="B1978">
        <v>-7.4474358508484312E-5</v>
      </c>
      <c r="C1978" t="s">
        <v>373</v>
      </c>
      <c r="D1978" t="s">
        <v>6</v>
      </c>
      <c r="E1978" t="s">
        <v>12</v>
      </c>
      <c r="F1978" t="s">
        <v>17</v>
      </c>
      <c r="G1978" t="s">
        <v>28</v>
      </c>
      <c r="H1978" t="s">
        <v>305</v>
      </c>
      <c r="I1978" t="s">
        <v>294</v>
      </c>
    </row>
    <row r="1979" spans="1:9" x14ac:dyDescent="0.2">
      <c r="A1979" t="s">
        <v>302</v>
      </c>
      <c r="B1979">
        <v>8.7516087516087512E-7</v>
      </c>
      <c r="C1979" t="s">
        <v>373</v>
      </c>
      <c r="D1979" t="s">
        <v>32</v>
      </c>
      <c r="E1979" t="s">
        <v>12</v>
      </c>
      <c r="F1979" t="s">
        <v>17</v>
      </c>
      <c r="G1979" t="s">
        <v>28</v>
      </c>
      <c r="H1979" t="s">
        <v>303</v>
      </c>
      <c r="I1979" t="s">
        <v>27</v>
      </c>
    </row>
    <row r="1980" spans="1:9" x14ac:dyDescent="0.2">
      <c r="A1980" t="s">
        <v>356</v>
      </c>
      <c r="B1980">
        <v>8.3995826090402723E-3</v>
      </c>
      <c r="C1980" t="s">
        <v>373</v>
      </c>
      <c r="D1980" t="s">
        <v>32</v>
      </c>
      <c r="E1980" t="s">
        <v>12</v>
      </c>
      <c r="F1980" t="s">
        <v>17</v>
      </c>
      <c r="G1980" t="s">
        <v>28</v>
      </c>
      <c r="H1980" t="s">
        <v>357</v>
      </c>
      <c r="I1980" t="s">
        <v>29</v>
      </c>
    </row>
    <row r="1981" spans="1:9" x14ac:dyDescent="0.2">
      <c r="A1981" t="s">
        <v>487</v>
      </c>
      <c r="B1981">
        <v>1</v>
      </c>
      <c r="C1981" t="s">
        <v>373</v>
      </c>
      <c r="D1981" t="s">
        <v>6</v>
      </c>
      <c r="E1981" t="s">
        <v>31</v>
      </c>
      <c r="F1981" t="s">
        <v>17</v>
      </c>
      <c r="G1981" t="s">
        <v>26</v>
      </c>
      <c r="H1981" t="s">
        <v>288</v>
      </c>
      <c r="I1981" t="s">
        <v>27</v>
      </c>
    </row>
    <row r="1982" spans="1:9" x14ac:dyDescent="0.2">
      <c r="A1982" t="s">
        <v>488</v>
      </c>
      <c r="B1982">
        <v>4.2900042900042898E-7</v>
      </c>
      <c r="C1982" t="s">
        <v>373</v>
      </c>
      <c r="D1982" t="s">
        <v>6</v>
      </c>
      <c r="E1982" t="s">
        <v>11</v>
      </c>
      <c r="F1982" t="s">
        <v>17</v>
      </c>
      <c r="G1982" t="s">
        <v>28</v>
      </c>
      <c r="H1982" t="s">
        <v>307</v>
      </c>
      <c r="I1982" t="s">
        <v>27</v>
      </c>
    </row>
    <row r="1985" spans="1:9" ht="16" x14ac:dyDescent="0.2">
      <c r="A1985" s="1" t="s">
        <v>4</v>
      </c>
      <c r="B1985" s="1" t="s">
        <v>489</v>
      </c>
    </row>
    <row r="1986" spans="1:9" x14ac:dyDescent="0.2">
      <c r="A1986" t="s">
        <v>5</v>
      </c>
      <c r="B1986" t="s">
        <v>6</v>
      </c>
    </row>
    <row r="1987" spans="1:9" x14ac:dyDescent="0.2">
      <c r="A1987" t="s">
        <v>7</v>
      </c>
      <c r="B1987">
        <v>1</v>
      </c>
    </row>
    <row r="1988" spans="1:9" x14ac:dyDescent="0.2">
      <c r="A1988" t="s">
        <v>8</v>
      </c>
      <c r="B1988" t="s">
        <v>309</v>
      </c>
    </row>
    <row r="1989" spans="1:9" x14ac:dyDescent="0.2">
      <c r="A1989" t="s">
        <v>9</v>
      </c>
      <c r="B1989" t="s">
        <v>10</v>
      </c>
    </row>
    <row r="1990" spans="1:9" x14ac:dyDescent="0.2">
      <c r="A1990" t="s">
        <v>11</v>
      </c>
      <c r="B1990" t="s">
        <v>31</v>
      </c>
    </row>
    <row r="1991" spans="1:9" x14ac:dyDescent="0.2">
      <c r="A1991" t="s">
        <v>13</v>
      </c>
      <c r="B1991" t="s">
        <v>14</v>
      </c>
    </row>
    <row r="1992" spans="1:9" x14ac:dyDescent="0.2">
      <c r="A1992" t="s">
        <v>15</v>
      </c>
      <c r="B1992" t="s">
        <v>289</v>
      </c>
    </row>
    <row r="1993" spans="1:9" x14ac:dyDescent="0.2">
      <c r="A1993" t="s">
        <v>16</v>
      </c>
      <c r="B1993" t="s">
        <v>290</v>
      </c>
    </row>
    <row r="1994" spans="1:9" x14ac:dyDescent="0.2">
      <c r="A1994" t="s">
        <v>18</v>
      </c>
      <c r="B1994" t="s">
        <v>17</v>
      </c>
    </row>
    <row r="1995" spans="1:9" x14ac:dyDescent="0.2">
      <c r="A1995" t="s">
        <v>19</v>
      </c>
      <c r="B1995" t="s">
        <v>399</v>
      </c>
    </row>
    <row r="1996" spans="1:9" ht="16" x14ac:dyDescent="0.2">
      <c r="A1996" s="1" t="s">
        <v>20</v>
      </c>
    </row>
    <row r="1997" spans="1:9" x14ac:dyDescent="0.2">
      <c r="A1997" t="s">
        <v>21</v>
      </c>
      <c r="B1997" t="s">
        <v>22</v>
      </c>
      <c r="C1997" t="s">
        <v>23</v>
      </c>
      <c r="D1997" t="s">
        <v>5</v>
      </c>
      <c r="E1997" t="s">
        <v>11</v>
      </c>
      <c r="F1997" t="s">
        <v>24</v>
      </c>
      <c r="G1997" t="s">
        <v>9</v>
      </c>
      <c r="H1997" t="s">
        <v>8</v>
      </c>
      <c r="I1997" t="s">
        <v>25</v>
      </c>
    </row>
    <row r="1998" spans="1:9" x14ac:dyDescent="0.2">
      <c r="A1998" t="s">
        <v>156</v>
      </c>
      <c r="B1998">
        <v>5.5147357054049102E-8</v>
      </c>
      <c r="C1998" t="s">
        <v>47</v>
      </c>
      <c r="D1998" t="s">
        <v>14</v>
      </c>
      <c r="E1998" t="s">
        <v>12</v>
      </c>
      <c r="F1998" t="s">
        <v>126</v>
      </c>
      <c r="G1998" t="s">
        <v>48</v>
      </c>
      <c r="I1998" t="s">
        <v>87</v>
      </c>
    </row>
    <row r="1999" spans="1:9" x14ac:dyDescent="0.2">
      <c r="A1999" t="s">
        <v>315</v>
      </c>
      <c r="B1999">
        <v>4.0289980650241788E-8</v>
      </c>
      <c r="C1999" t="s">
        <v>47</v>
      </c>
      <c r="D1999" t="s">
        <v>14</v>
      </c>
      <c r="E1999" t="s">
        <v>12</v>
      </c>
      <c r="F1999" t="s">
        <v>126</v>
      </c>
      <c r="G1999" t="s">
        <v>48</v>
      </c>
      <c r="I1999" t="s">
        <v>87</v>
      </c>
    </row>
    <row r="2000" spans="1:9" x14ac:dyDescent="0.2">
      <c r="A2000" t="s">
        <v>155</v>
      </c>
      <c r="B2000">
        <v>3.9482419903287402E-9</v>
      </c>
      <c r="C2000" t="s">
        <v>47</v>
      </c>
      <c r="D2000" t="s">
        <v>14</v>
      </c>
      <c r="E2000" t="s">
        <v>12</v>
      </c>
      <c r="F2000" t="s">
        <v>126</v>
      </c>
      <c r="G2000" t="s">
        <v>48</v>
      </c>
      <c r="I2000" t="s">
        <v>27</v>
      </c>
    </row>
    <row r="2001" spans="1:9" x14ac:dyDescent="0.2">
      <c r="A2001" t="s">
        <v>320</v>
      </c>
      <c r="B2001">
        <v>6.9438040725601898E-10</v>
      </c>
      <c r="C2001" t="s">
        <v>47</v>
      </c>
      <c r="D2001" t="s">
        <v>14</v>
      </c>
      <c r="E2001" t="s">
        <v>12</v>
      </c>
      <c r="F2001" t="s">
        <v>126</v>
      </c>
      <c r="G2001" t="s">
        <v>48</v>
      </c>
      <c r="I2001" t="s">
        <v>87</v>
      </c>
    </row>
    <row r="2002" spans="1:9" x14ac:dyDescent="0.2">
      <c r="A2002" t="s">
        <v>322</v>
      </c>
      <c r="B2002">
        <v>2.0095249608268749E-10</v>
      </c>
      <c r="C2002" t="s">
        <v>47</v>
      </c>
      <c r="D2002" t="s">
        <v>14</v>
      </c>
      <c r="E2002" t="s">
        <v>12</v>
      </c>
      <c r="F2002" t="s">
        <v>126</v>
      </c>
      <c r="G2002" t="s">
        <v>48</v>
      </c>
      <c r="I2002" t="s">
        <v>87</v>
      </c>
    </row>
    <row r="2003" spans="1:9" x14ac:dyDescent="0.2">
      <c r="A2003" t="s">
        <v>97</v>
      </c>
      <c r="B2003">
        <v>1.5953248098572959E-4</v>
      </c>
      <c r="C2003" t="s">
        <v>47</v>
      </c>
      <c r="D2003" t="s">
        <v>14</v>
      </c>
      <c r="E2003" t="s">
        <v>12</v>
      </c>
      <c r="F2003" t="s">
        <v>126</v>
      </c>
      <c r="G2003" t="s">
        <v>48</v>
      </c>
      <c r="I2003" t="s">
        <v>87</v>
      </c>
    </row>
    <row r="2004" spans="1:9" x14ac:dyDescent="0.2">
      <c r="A2004" t="s">
        <v>291</v>
      </c>
      <c r="B2004">
        <v>4.0326040326040319E-7</v>
      </c>
      <c r="C2004" t="s">
        <v>47</v>
      </c>
      <c r="D2004" t="s">
        <v>14</v>
      </c>
      <c r="E2004" t="s">
        <v>12</v>
      </c>
      <c r="F2004" t="s">
        <v>86</v>
      </c>
      <c r="G2004" t="s">
        <v>48</v>
      </c>
      <c r="I2004" t="s">
        <v>27</v>
      </c>
    </row>
    <row r="2005" spans="1:9" x14ac:dyDescent="0.2">
      <c r="A2005" t="s">
        <v>162</v>
      </c>
      <c r="B2005">
        <v>1.810562093418273E-9</v>
      </c>
      <c r="C2005" t="s">
        <v>47</v>
      </c>
      <c r="D2005" t="s">
        <v>14</v>
      </c>
      <c r="E2005" t="s">
        <v>12</v>
      </c>
      <c r="F2005" t="s">
        <v>126</v>
      </c>
      <c r="G2005" t="s">
        <v>48</v>
      </c>
      <c r="I2005" t="s">
        <v>87</v>
      </c>
    </row>
    <row r="2006" spans="1:9" x14ac:dyDescent="0.2">
      <c r="A2006" t="s">
        <v>310</v>
      </c>
      <c r="B2006">
        <v>1.184472597098622E-8</v>
      </c>
      <c r="C2006" t="s">
        <v>47</v>
      </c>
      <c r="D2006" t="s">
        <v>14</v>
      </c>
      <c r="E2006" t="s">
        <v>12</v>
      </c>
      <c r="F2006" t="s">
        <v>126</v>
      </c>
      <c r="G2006" t="s">
        <v>48</v>
      </c>
      <c r="I2006" t="s">
        <v>27</v>
      </c>
    </row>
    <row r="2007" spans="1:9" x14ac:dyDescent="0.2">
      <c r="A2007" t="s">
        <v>158</v>
      </c>
      <c r="B2007">
        <v>5.9223629854931107E-9</v>
      </c>
      <c r="C2007" t="s">
        <v>47</v>
      </c>
      <c r="D2007" t="s">
        <v>14</v>
      </c>
      <c r="E2007" t="s">
        <v>12</v>
      </c>
      <c r="F2007" t="s">
        <v>126</v>
      </c>
      <c r="G2007" t="s">
        <v>48</v>
      </c>
      <c r="I2007" t="s">
        <v>27</v>
      </c>
    </row>
    <row r="2008" spans="1:9" x14ac:dyDescent="0.2">
      <c r="A2008" t="s">
        <v>98</v>
      </c>
      <c r="B2008">
        <v>2.8646523891059809E-5</v>
      </c>
      <c r="C2008" t="s">
        <v>47</v>
      </c>
      <c r="D2008" t="s">
        <v>14</v>
      </c>
      <c r="E2008" t="s">
        <v>12</v>
      </c>
      <c r="F2008" t="s">
        <v>126</v>
      </c>
      <c r="G2008" t="s">
        <v>48</v>
      </c>
      <c r="I2008" t="s">
        <v>87</v>
      </c>
    </row>
    <row r="2009" spans="1:9" x14ac:dyDescent="0.2">
      <c r="A2009" t="s">
        <v>141</v>
      </c>
      <c r="B2009">
        <v>4.6195459861888212E-7</v>
      </c>
      <c r="C2009" t="s">
        <v>47</v>
      </c>
      <c r="D2009" t="s">
        <v>14</v>
      </c>
      <c r="E2009" t="s">
        <v>12</v>
      </c>
      <c r="F2009" t="s">
        <v>86</v>
      </c>
      <c r="G2009" t="s">
        <v>48</v>
      </c>
      <c r="I2009" t="s">
        <v>87</v>
      </c>
    </row>
    <row r="2010" spans="1:9" x14ac:dyDescent="0.2">
      <c r="A2010" t="s">
        <v>142</v>
      </c>
      <c r="B2010">
        <v>1.23366530727031E-6</v>
      </c>
      <c r="C2010" t="s">
        <v>47</v>
      </c>
      <c r="D2010" t="s">
        <v>14</v>
      </c>
      <c r="E2010" t="s">
        <v>12</v>
      </c>
      <c r="F2010" t="s">
        <v>126</v>
      </c>
      <c r="G2010" t="s">
        <v>48</v>
      </c>
      <c r="I2010" t="s">
        <v>87</v>
      </c>
    </row>
    <row r="2011" spans="1:9" x14ac:dyDescent="0.2">
      <c r="A2011" t="s">
        <v>318</v>
      </c>
      <c r="B2011">
        <v>6.9883883228818703E-8</v>
      </c>
      <c r="C2011" t="s">
        <v>47</v>
      </c>
      <c r="D2011" t="s">
        <v>14</v>
      </c>
      <c r="E2011" t="s">
        <v>12</v>
      </c>
      <c r="F2011" t="s">
        <v>126</v>
      </c>
      <c r="G2011" t="s">
        <v>48</v>
      </c>
      <c r="I2011" t="s">
        <v>27</v>
      </c>
    </row>
    <row r="2012" spans="1:9" x14ac:dyDescent="0.2">
      <c r="A2012" t="s">
        <v>295</v>
      </c>
      <c r="B2012">
        <v>1.7432432432432429E-4</v>
      </c>
      <c r="C2012" t="s">
        <v>373</v>
      </c>
      <c r="D2012" t="s">
        <v>6</v>
      </c>
      <c r="E2012" t="s">
        <v>296</v>
      </c>
      <c r="F2012" t="s">
        <v>17</v>
      </c>
      <c r="G2012" t="s">
        <v>28</v>
      </c>
      <c r="H2012" t="s">
        <v>297</v>
      </c>
      <c r="I2012" t="s">
        <v>298</v>
      </c>
    </row>
    <row r="2013" spans="1:9" x14ac:dyDescent="0.2">
      <c r="A2013" t="s">
        <v>319</v>
      </c>
      <c r="B2013">
        <v>5.4090915267503752E-8</v>
      </c>
      <c r="C2013" t="s">
        <v>47</v>
      </c>
      <c r="D2013" t="s">
        <v>14</v>
      </c>
      <c r="E2013" t="s">
        <v>12</v>
      </c>
      <c r="F2013" t="s">
        <v>126</v>
      </c>
      <c r="G2013" t="s">
        <v>48</v>
      </c>
      <c r="I2013" t="s">
        <v>27</v>
      </c>
    </row>
    <row r="2014" spans="1:9" x14ac:dyDescent="0.2">
      <c r="A2014" t="s">
        <v>311</v>
      </c>
      <c r="B2014">
        <v>2.2110155145840949E-8</v>
      </c>
      <c r="C2014" t="s">
        <v>47</v>
      </c>
      <c r="D2014" t="s">
        <v>14</v>
      </c>
      <c r="E2014" t="s">
        <v>12</v>
      </c>
      <c r="F2014" t="s">
        <v>126</v>
      </c>
      <c r="G2014" t="s">
        <v>48</v>
      </c>
      <c r="I2014" t="s">
        <v>27</v>
      </c>
    </row>
    <row r="2015" spans="1:9" x14ac:dyDescent="0.2">
      <c r="A2015" t="s">
        <v>325</v>
      </c>
      <c r="B2015">
        <v>4.9044346816220244E-10</v>
      </c>
      <c r="C2015" t="s">
        <v>47</v>
      </c>
      <c r="D2015" t="s">
        <v>14</v>
      </c>
      <c r="E2015" t="s">
        <v>12</v>
      </c>
      <c r="F2015" t="s">
        <v>126</v>
      </c>
      <c r="G2015" t="s">
        <v>48</v>
      </c>
      <c r="I2015" t="s">
        <v>33</v>
      </c>
    </row>
    <row r="2016" spans="1:9" x14ac:dyDescent="0.2">
      <c r="A2016" t="s">
        <v>300</v>
      </c>
      <c r="B2016">
        <v>-1.3759093365328759E-4</v>
      </c>
      <c r="C2016" t="s">
        <v>373</v>
      </c>
      <c r="D2016" t="s">
        <v>6</v>
      </c>
      <c r="E2016" t="s">
        <v>12</v>
      </c>
      <c r="F2016" t="s">
        <v>17</v>
      </c>
      <c r="G2016" t="s">
        <v>28</v>
      </c>
      <c r="H2016" t="s">
        <v>301</v>
      </c>
      <c r="I2016" t="s">
        <v>294</v>
      </c>
    </row>
    <row r="2017" spans="1:9" x14ac:dyDescent="0.2">
      <c r="A2017" t="s">
        <v>120</v>
      </c>
      <c r="B2017">
        <v>2.6202854414612431E-6</v>
      </c>
      <c r="C2017" t="s">
        <v>47</v>
      </c>
      <c r="D2017" t="s">
        <v>14</v>
      </c>
      <c r="E2017" t="s">
        <v>12</v>
      </c>
      <c r="F2017" t="s">
        <v>126</v>
      </c>
      <c r="G2017" t="s">
        <v>48</v>
      </c>
      <c r="I2017" t="s">
        <v>87</v>
      </c>
    </row>
    <row r="2018" spans="1:9" x14ac:dyDescent="0.2">
      <c r="A2018" t="s">
        <v>321</v>
      </c>
      <c r="B2018">
        <v>1.184472597098622E-9</v>
      </c>
      <c r="C2018" t="s">
        <v>47</v>
      </c>
      <c r="D2018" t="s">
        <v>14</v>
      </c>
      <c r="E2018" t="s">
        <v>12</v>
      </c>
      <c r="F2018" t="s">
        <v>126</v>
      </c>
      <c r="G2018" t="s">
        <v>48</v>
      </c>
      <c r="I2018" t="s">
        <v>27</v>
      </c>
    </row>
    <row r="2019" spans="1:9" x14ac:dyDescent="0.2">
      <c r="A2019" t="s">
        <v>96</v>
      </c>
      <c r="B2019">
        <v>7.2757849282473933E-2</v>
      </c>
      <c r="C2019" t="s">
        <v>47</v>
      </c>
      <c r="D2019" t="s">
        <v>14</v>
      </c>
      <c r="E2019" t="s">
        <v>12</v>
      </c>
      <c r="F2019" t="s">
        <v>86</v>
      </c>
      <c r="G2019" t="s">
        <v>48</v>
      </c>
      <c r="I2019" t="s">
        <v>87</v>
      </c>
    </row>
    <row r="2020" spans="1:9" x14ac:dyDescent="0.2">
      <c r="A2020" t="s">
        <v>99</v>
      </c>
      <c r="B2020">
        <v>7.9253687773580281E-8</v>
      </c>
      <c r="C2020" t="s">
        <v>47</v>
      </c>
      <c r="D2020" t="s">
        <v>14</v>
      </c>
      <c r="E2020" t="s">
        <v>12</v>
      </c>
      <c r="F2020" t="s">
        <v>126</v>
      </c>
      <c r="G2020" t="s">
        <v>48</v>
      </c>
      <c r="I2020" t="s">
        <v>87</v>
      </c>
    </row>
    <row r="2021" spans="1:9" x14ac:dyDescent="0.2">
      <c r="A2021" t="s">
        <v>159</v>
      </c>
      <c r="B2021">
        <v>1.2236216345628991E-10</v>
      </c>
      <c r="C2021" t="s">
        <v>47</v>
      </c>
      <c r="D2021" t="s">
        <v>14</v>
      </c>
      <c r="E2021" t="s">
        <v>12</v>
      </c>
      <c r="F2021" t="s">
        <v>126</v>
      </c>
      <c r="G2021" t="s">
        <v>48</v>
      </c>
      <c r="I2021" t="s">
        <v>87</v>
      </c>
    </row>
    <row r="2022" spans="1:9" x14ac:dyDescent="0.2">
      <c r="A2022" t="s">
        <v>157</v>
      </c>
      <c r="B2022">
        <v>1.804346589580235E-7</v>
      </c>
      <c r="C2022" t="s">
        <v>47</v>
      </c>
      <c r="D2022" t="s">
        <v>14</v>
      </c>
      <c r="E2022" t="s">
        <v>12</v>
      </c>
      <c r="F2022" t="s">
        <v>126</v>
      </c>
      <c r="G2022" t="s">
        <v>48</v>
      </c>
      <c r="I2022" t="s">
        <v>27</v>
      </c>
    </row>
    <row r="2023" spans="1:9" x14ac:dyDescent="0.2">
      <c r="A2023" t="s">
        <v>164</v>
      </c>
      <c r="B2023">
        <v>3.3165232718761431E-7</v>
      </c>
      <c r="C2023" t="s">
        <v>47</v>
      </c>
      <c r="D2023" t="s">
        <v>14</v>
      </c>
      <c r="E2023" t="s">
        <v>12</v>
      </c>
      <c r="F2023" t="s">
        <v>126</v>
      </c>
      <c r="G2023" t="s">
        <v>48</v>
      </c>
      <c r="I2023" t="s">
        <v>27</v>
      </c>
    </row>
    <row r="2024" spans="1:9" x14ac:dyDescent="0.2">
      <c r="A2024" t="s">
        <v>161</v>
      </c>
      <c r="B2024">
        <v>1.9386430070827498E-6</v>
      </c>
      <c r="C2024" t="s">
        <v>47</v>
      </c>
      <c r="D2024" t="s">
        <v>14</v>
      </c>
      <c r="E2024" t="s">
        <v>12</v>
      </c>
      <c r="F2024" t="s">
        <v>126</v>
      </c>
      <c r="G2024" t="s">
        <v>48</v>
      </c>
      <c r="I2024" t="s">
        <v>87</v>
      </c>
    </row>
    <row r="2025" spans="1:9" x14ac:dyDescent="0.2">
      <c r="A2025" t="s">
        <v>299</v>
      </c>
      <c r="B2025">
        <v>1.210936995467521E-3</v>
      </c>
      <c r="C2025" t="s">
        <v>373</v>
      </c>
      <c r="D2025" t="s">
        <v>32</v>
      </c>
      <c r="E2025" t="s">
        <v>296</v>
      </c>
      <c r="F2025" t="s">
        <v>17</v>
      </c>
      <c r="G2025" t="s">
        <v>28</v>
      </c>
      <c r="H2025" t="s">
        <v>298</v>
      </c>
      <c r="I2025" t="s">
        <v>298</v>
      </c>
    </row>
    <row r="2026" spans="1:9" x14ac:dyDescent="0.2">
      <c r="A2026" t="s">
        <v>292</v>
      </c>
      <c r="B2026">
        <v>-1.0910788277169411E-4</v>
      </c>
      <c r="C2026" t="s">
        <v>373</v>
      </c>
      <c r="D2026" t="s">
        <v>6</v>
      </c>
      <c r="E2026" t="s">
        <v>12</v>
      </c>
      <c r="F2026" t="s">
        <v>17</v>
      </c>
      <c r="G2026" t="s">
        <v>28</v>
      </c>
      <c r="H2026" t="s">
        <v>293</v>
      </c>
      <c r="I2026" t="s">
        <v>294</v>
      </c>
    </row>
    <row r="2027" spans="1:9" x14ac:dyDescent="0.2">
      <c r="A2027" t="s">
        <v>304</v>
      </c>
      <c r="B2027">
        <v>-7.5655790867052179E-5</v>
      </c>
      <c r="C2027" t="s">
        <v>373</v>
      </c>
      <c r="D2027" t="s">
        <v>6</v>
      </c>
      <c r="E2027" t="s">
        <v>12</v>
      </c>
      <c r="F2027" t="s">
        <v>17</v>
      </c>
      <c r="G2027" t="s">
        <v>28</v>
      </c>
      <c r="H2027" t="s">
        <v>305</v>
      </c>
      <c r="I2027" t="s">
        <v>294</v>
      </c>
    </row>
    <row r="2028" spans="1:9" x14ac:dyDescent="0.2">
      <c r="A2028" t="s">
        <v>313</v>
      </c>
      <c r="B2028">
        <v>3.869277150522166E-8</v>
      </c>
      <c r="C2028" t="s">
        <v>47</v>
      </c>
      <c r="D2028" t="s">
        <v>14</v>
      </c>
      <c r="E2028" t="s">
        <v>12</v>
      </c>
      <c r="F2028" t="s">
        <v>126</v>
      </c>
      <c r="G2028" t="s">
        <v>48</v>
      </c>
      <c r="I2028" t="s">
        <v>27</v>
      </c>
    </row>
    <row r="2029" spans="1:9" x14ac:dyDescent="0.2">
      <c r="A2029" t="s">
        <v>302</v>
      </c>
      <c r="B2029">
        <v>8.7516087516087512E-7</v>
      </c>
      <c r="C2029" t="s">
        <v>373</v>
      </c>
      <c r="D2029" t="s">
        <v>32</v>
      </c>
      <c r="E2029" t="s">
        <v>12</v>
      </c>
      <c r="F2029" t="s">
        <v>17</v>
      </c>
      <c r="G2029" t="s">
        <v>28</v>
      </c>
      <c r="H2029" t="s">
        <v>303</v>
      </c>
      <c r="I2029" t="s">
        <v>27</v>
      </c>
    </row>
    <row r="2030" spans="1:9" x14ac:dyDescent="0.2">
      <c r="A2030" t="s">
        <v>323</v>
      </c>
      <c r="B2030">
        <v>1.5792967961314961E-8</v>
      </c>
      <c r="C2030" t="s">
        <v>47</v>
      </c>
      <c r="D2030" t="s">
        <v>14</v>
      </c>
      <c r="E2030" t="s">
        <v>12</v>
      </c>
      <c r="F2030" t="s">
        <v>126</v>
      </c>
      <c r="G2030" t="s">
        <v>48</v>
      </c>
      <c r="I2030" t="s">
        <v>27</v>
      </c>
    </row>
    <row r="2031" spans="1:9" x14ac:dyDescent="0.2">
      <c r="A2031" t="s">
        <v>85</v>
      </c>
      <c r="B2031">
        <v>3.9482419903287401E-6</v>
      </c>
      <c r="C2031" t="s">
        <v>47</v>
      </c>
      <c r="D2031" t="s">
        <v>14</v>
      </c>
      <c r="E2031" t="s">
        <v>12</v>
      </c>
      <c r="F2031" t="s">
        <v>126</v>
      </c>
      <c r="G2031" t="s">
        <v>48</v>
      </c>
      <c r="I2031" t="s">
        <v>87</v>
      </c>
    </row>
    <row r="2032" spans="1:9" x14ac:dyDescent="0.2">
      <c r="A2032" t="s">
        <v>316</v>
      </c>
      <c r="B2032">
        <v>1.39274007186021E-12</v>
      </c>
      <c r="C2032" t="s">
        <v>47</v>
      </c>
      <c r="D2032" t="s">
        <v>14</v>
      </c>
      <c r="E2032" t="s">
        <v>12</v>
      </c>
      <c r="F2032" t="s">
        <v>126</v>
      </c>
      <c r="G2032" t="s">
        <v>48</v>
      </c>
      <c r="I2032" t="s">
        <v>87</v>
      </c>
    </row>
    <row r="2033" spans="1:9" x14ac:dyDescent="0.2">
      <c r="A2033" t="s">
        <v>324</v>
      </c>
      <c r="B2033">
        <v>3.3022369621359581E-6</v>
      </c>
      <c r="C2033" t="s">
        <v>47</v>
      </c>
      <c r="D2033" t="s">
        <v>14</v>
      </c>
      <c r="E2033" t="s">
        <v>12</v>
      </c>
      <c r="F2033" t="s">
        <v>126</v>
      </c>
      <c r="G2033" t="s">
        <v>48</v>
      </c>
      <c r="I2033" t="s">
        <v>27</v>
      </c>
    </row>
    <row r="2034" spans="1:9" x14ac:dyDescent="0.2">
      <c r="A2034" t="s">
        <v>314</v>
      </c>
      <c r="B2034">
        <v>2.0393693909381649E-10</v>
      </c>
      <c r="C2034" t="s">
        <v>47</v>
      </c>
      <c r="D2034" t="s">
        <v>14</v>
      </c>
      <c r="E2034" t="s">
        <v>12</v>
      </c>
      <c r="F2034" t="s">
        <v>126</v>
      </c>
      <c r="G2034" t="s">
        <v>48</v>
      </c>
      <c r="I2034" t="s">
        <v>87</v>
      </c>
    </row>
    <row r="2035" spans="1:9" x14ac:dyDescent="0.2">
      <c r="A2035" t="s">
        <v>163</v>
      </c>
      <c r="B2035">
        <v>2.3689451941972439E-9</v>
      </c>
      <c r="C2035" t="s">
        <v>47</v>
      </c>
      <c r="D2035" t="s">
        <v>14</v>
      </c>
      <c r="E2035" t="s">
        <v>12</v>
      </c>
      <c r="F2035" t="s">
        <v>126</v>
      </c>
      <c r="G2035" t="s">
        <v>48</v>
      </c>
      <c r="I2035" t="s">
        <v>27</v>
      </c>
    </row>
    <row r="2036" spans="1:9" x14ac:dyDescent="0.2">
      <c r="A2036" t="s">
        <v>312</v>
      </c>
      <c r="B2036">
        <v>2.3179174053102071E-12</v>
      </c>
      <c r="C2036" t="s">
        <v>47</v>
      </c>
      <c r="D2036" t="s">
        <v>14</v>
      </c>
      <c r="E2036" t="s">
        <v>12</v>
      </c>
      <c r="F2036" t="s">
        <v>126</v>
      </c>
      <c r="G2036" t="s">
        <v>48</v>
      </c>
      <c r="I2036" t="s">
        <v>87</v>
      </c>
    </row>
    <row r="2037" spans="1:9" x14ac:dyDescent="0.2">
      <c r="A2037" t="s">
        <v>160</v>
      </c>
      <c r="B2037">
        <v>3.9482419903287411E-10</v>
      </c>
      <c r="C2037" t="s">
        <v>47</v>
      </c>
      <c r="D2037" t="s">
        <v>14</v>
      </c>
      <c r="E2037" t="s">
        <v>12</v>
      </c>
      <c r="F2037" t="s">
        <v>126</v>
      </c>
      <c r="G2037" t="s">
        <v>48</v>
      </c>
      <c r="I2037" t="s">
        <v>27</v>
      </c>
    </row>
    <row r="2038" spans="1:9" x14ac:dyDescent="0.2">
      <c r="A2038" t="s">
        <v>317</v>
      </c>
      <c r="B2038">
        <v>2.3179174053102071E-12</v>
      </c>
      <c r="C2038" t="s">
        <v>47</v>
      </c>
      <c r="D2038" t="s">
        <v>14</v>
      </c>
      <c r="E2038" t="s">
        <v>12</v>
      </c>
      <c r="F2038" t="s">
        <v>126</v>
      </c>
      <c r="G2038" t="s">
        <v>48</v>
      </c>
      <c r="I2038" t="s">
        <v>27</v>
      </c>
    </row>
    <row r="2039" spans="1:9" x14ac:dyDescent="0.2">
      <c r="A2039" t="s">
        <v>460</v>
      </c>
      <c r="B2039">
        <v>2.30977299309441E-2</v>
      </c>
      <c r="C2039" t="s">
        <v>373</v>
      </c>
      <c r="D2039" t="s">
        <v>6</v>
      </c>
      <c r="E2039" t="s">
        <v>12</v>
      </c>
      <c r="F2039" t="s">
        <v>17</v>
      </c>
      <c r="G2039" t="s">
        <v>28</v>
      </c>
      <c r="H2039" t="s">
        <v>287</v>
      </c>
      <c r="I2039" t="s">
        <v>29</v>
      </c>
    </row>
    <row r="2040" spans="1:9" x14ac:dyDescent="0.2">
      <c r="A2040" t="s">
        <v>489</v>
      </c>
      <c r="B2040">
        <v>1</v>
      </c>
      <c r="C2040" t="s">
        <v>373</v>
      </c>
      <c r="D2040" t="s">
        <v>6</v>
      </c>
      <c r="E2040" t="s">
        <v>31</v>
      </c>
      <c r="F2040" t="s">
        <v>17</v>
      </c>
      <c r="G2040" t="s">
        <v>26</v>
      </c>
      <c r="H2040" t="s">
        <v>309</v>
      </c>
      <c r="I2040" t="s">
        <v>27</v>
      </c>
    </row>
    <row r="2041" spans="1:9" x14ac:dyDescent="0.2">
      <c r="A2041" t="s">
        <v>490</v>
      </c>
      <c r="B2041">
        <v>4.2900042900042898E-7</v>
      </c>
      <c r="C2041" t="s">
        <v>373</v>
      </c>
      <c r="D2041" t="s">
        <v>6</v>
      </c>
      <c r="E2041" t="s">
        <v>11</v>
      </c>
      <c r="F2041" t="s">
        <v>17</v>
      </c>
      <c r="G2041" t="s">
        <v>28</v>
      </c>
      <c r="H2041" t="s">
        <v>367</v>
      </c>
      <c r="I2041" t="s">
        <v>27</v>
      </c>
    </row>
    <row r="2044" spans="1:9" ht="16" x14ac:dyDescent="0.2">
      <c r="A2044" s="1" t="s">
        <v>4</v>
      </c>
      <c r="B2044" s="1" t="s">
        <v>601</v>
      </c>
    </row>
    <row r="2045" spans="1:9" x14ac:dyDescent="0.2">
      <c r="A2045" t="s">
        <v>5</v>
      </c>
      <c r="B2045" t="s">
        <v>6</v>
      </c>
    </row>
    <row r="2046" spans="1:9" x14ac:dyDescent="0.2">
      <c r="A2046" t="s">
        <v>7</v>
      </c>
      <c r="B2046">
        <v>1</v>
      </c>
    </row>
    <row r="2047" spans="1:9" x14ac:dyDescent="0.2">
      <c r="A2047" t="s">
        <v>8</v>
      </c>
      <c r="B2047" t="s">
        <v>327</v>
      </c>
    </row>
    <row r="2048" spans="1:9" x14ac:dyDescent="0.2">
      <c r="A2048" t="s">
        <v>9</v>
      </c>
      <c r="B2048" t="s">
        <v>10</v>
      </c>
    </row>
    <row r="2049" spans="1:9" x14ac:dyDescent="0.2">
      <c r="A2049" t="s">
        <v>11</v>
      </c>
      <c r="B2049" t="s">
        <v>31</v>
      </c>
    </row>
    <row r="2050" spans="1:9" x14ac:dyDescent="0.2">
      <c r="A2050" t="s">
        <v>13</v>
      </c>
      <c r="B2050" t="s">
        <v>14</v>
      </c>
    </row>
    <row r="2051" spans="1:9" x14ac:dyDescent="0.2">
      <c r="A2051" t="s">
        <v>15</v>
      </c>
      <c r="B2051" t="s">
        <v>289</v>
      </c>
    </row>
    <row r="2052" spans="1:9" x14ac:dyDescent="0.2">
      <c r="A2052" t="s">
        <v>16</v>
      </c>
      <c r="B2052" t="s">
        <v>290</v>
      </c>
    </row>
    <row r="2053" spans="1:9" x14ac:dyDescent="0.2">
      <c r="A2053" t="s">
        <v>18</v>
      </c>
      <c r="B2053" t="s">
        <v>17</v>
      </c>
    </row>
    <row r="2054" spans="1:9" x14ac:dyDescent="0.2">
      <c r="A2054" t="s">
        <v>19</v>
      </c>
      <c r="B2054" t="s">
        <v>400</v>
      </c>
    </row>
    <row r="2055" spans="1:9" ht="16" x14ac:dyDescent="0.2">
      <c r="A2055" s="1" t="s">
        <v>20</v>
      </c>
    </row>
    <row r="2056" spans="1:9" x14ac:dyDescent="0.2">
      <c r="A2056" t="s">
        <v>21</v>
      </c>
      <c r="B2056" t="s">
        <v>22</v>
      </c>
      <c r="C2056" t="s">
        <v>23</v>
      </c>
      <c r="D2056" t="s">
        <v>5</v>
      </c>
      <c r="E2056" t="s">
        <v>11</v>
      </c>
      <c r="F2056" t="s">
        <v>24</v>
      </c>
      <c r="G2056" t="s">
        <v>9</v>
      </c>
      <c r="H2056" t="s">
        <v>8</v>
      </c>
      <c r="I2056" t="s">
        <v>25</v>
      </c>
    </row>
    <row r="2057" spans="1:9" x14ac:dyDescent="0.2">
      <c r="A2057" t="s">
        <v>156</v>
      </c>
      <c r="B2057">
        <v>9.7493492245105883E-7</v>
      </c>
      <c r="C2057" t="s">
        <v>47</v>
      </c>
      <c r="D2057" t="s">
        <v>14</v>
      </c>
      <c r="E2057" t="s">
        <v>12</v>
      </c>
      <c r="F2057" t="s">
        <v>126</v>
      </c>
      <c r="G2057" t="s">
        <v>48</v>
      </c>
      <c r="I2057" t="s">
        <v>87</v>
      </c>
    </row>
    <row r="2058" spans="1:9" x14ac:dyDescent="0.2">
      <c r="A2058" t="s">
        <v>315</v>
      </c>
      <c r="B2058">
        <v>4.710205875844185E-8</v>
      </c>
      <c r="C2058" t="s">
        <v>47</v>
      </c>
      <c r="D2058" t="s">
        <v>14</v>
      </c>
      <c r="E2058" t="s">
        <v>12</v>
      </c>
      <c r="F2058" t="s">
        <v>126</v>
      </c>
      <c r="G2058" t="s">
        <v>48</v>
      </c>
      <c r="I2058" t="s">
        <v>87</v>
      </c>
    </row>
    <row r="2059" spans="1:9" x14ac:dyDescent="0.2">
      <c r="A2059" t="s">
        <v>155</v>
      </c>
      <c r="B2059">
        <v>7.1412466255333045E-10</v>
      </c>
      <c r="C2059" t="s">
        <v>47</v>
      </c>
      <c r="D2059" t="s">
        <v>14</v>
      </c>
      <c r="E2059" t="s">
        <v>12</v>
      </c>
      <c r="F2059" t="s">
        <v>126</v>
      </c>
      <c r="G2059" t="s">
        <v>48</v>
      </c>
      <c r="I2059" t="s">
        <v>27</v>
      </c>
    </row>
    <row r="2060" spans="1:9" x14ac:dyDescent="0.2">
      <c r="A2060" t="s">
        <v>320</v>
      </c>
      <c r="B2060">
        <v>8.117836299603065E-10</v>
      </c>
      <c r="C2060" t="s">
        <v>47</v>
      </c>
      <c r="D2060" t="s">
        <v>14</v>
      </c>
      <c r="E2060" t="s">
        <v>12</v>
      </c>
      <c r="F2060" t="s">
        <v>126</v>
      </c>
      <c r="G2060" t="s">
        <v>48</v>
      </c>
      <c r="I2060" t="s">
        <v>87</v>
      </c>
    </row>
    <row r="2061" spans="1:9" x14ac:dyDescent="0.2">
      <c r="A2061" t="s">
        <v>322</v>
      </c>
      <c r="B2061">
        <v>2.3492878689395688E-10</v>
      </c>
      <c r="C2061" t="s">
        <v>47</v>
      </c>
      <c r="D2061" t="s">
        <v>14</v>
      </c>
      <c r="E2061" t="s">
        <v>12</v>
      </c>
      <c r="F2061" t="s">
        <v>126</v>
      </c>
      <c r="G2061" t="s">
        <v>48</v>
      </c>
      <c r="I2061" t="s">
        <v>87</v>
      </c>
    </row>
    <row r="2062" spans="1:9" x14ac:dyDescent="0.2">
      <c r="A2062" t="s">
        <v>97</v>
      </c>
      <c r="B2062">
        <v>7.7049873286652159E-4</v>
      </c>
      <c r="C2062" t="s">
        <v>47</v>
      </c>
      <c r="D2062" t="s">
        <v>14</v>
      </c>
      <c r="E2062" t="s">
        <v>12</v>
      </c>
      <c r="F2062" t="s">
        <v>126</v>
      </c>
      <c r="G2062" t="s">
        <v>48</v>
      </c>
      <c r="I2062" t="s">
        <v>87</v>
      </c>
    </row>
    <row r="2063" spans="1:9" x14ac:dyDescent="0.2">
      <c r="A2063" t="s">
        <v>291</v>
      </c>
      <c r="B2063">
        <v>4.0326040326040319E-7</v>
      </c>
      <c r="C2063" t="s">
        <v>47</v>
      </c>
      <c r="D2063" t="s">
        <v>14</v>
      </c>
      <c r="E2063" t="s">
        <v>12</v>
      </c>
      <c r="F2063" t="s">
        <v>86</v>
      </c>
      <c r="G2063" t="s">
        <v>48</v>
      </c>
      <c r="I2063" t="s">
        <v>27</v>
      </c>
    </row>
    <row r="2064" spans="1:9" x14ac:dyDescent="0.2">
      <c r="A2064" t="s">
        <v>162</v>
      </c>
      <c r="B2064">
        <v>2.1166851096386222E-9</v>
      </c>
      <c r="C2064" t="s">
        <v>47</v>
      </c>
      <c r="D2064" t="s">
        <v>14</v>
      </c>
      <c r="E2064" t="s">
        <v>12</v>
      </c>
      <c r="F2064" t="s">
        <v>126</v>
      </c>
      <c r="G2064" t="s">
        <v>48</v>
      </c>
      <c r="I2064" t="s">
        <v>87</v>
      </c>
    </row>
    <row r="2065" spans="1:9" x14ac:dyDescent="0.2">
      <c r="A2065" t="s">
        <v>310</v>
      </c>
      <c r="B2065">
        <v>2.1423739876599909E-9</v>
      </c>
      <c r="C2065" t="s">
        <v>47</v>
      </c>
      <c r="D2065" t="s">
        <v>14</v>
      </c>
      <c r="E2065" t="s">
        <v>12</v>
      </c>
      <c r="F2065" t="s">
        <v>126</v>
      </c>
      <c r="G2065" t="s">
        <v>48</v>
      </c>
      <c r="I2065" t="s">
        <v>27</v>
      </c>
    </row>
    <row r="2066" spans="1:9" x14ac:dyDescent="0.2">
      <c r="A2066" t="s">
        <v>158</v>
      </c>
      <c r="B2066">
        <v>1.0711869938299951E-9</v>
      </c>
      <c r="C2066" t="s">
        <v>47</v>
      </c>
      <c r="D2066" t="s">
        <v>14</v>
      </c>
      <c r="E2066" t="s">
        <v>12</v>
      </c>
      <c r="F2066" t="s">
        <v>126</v>
      </c>
      <c r="G2066" t="s">
        <v>48</v>
      </c>
      <c r="I2066" t="s">
        <v>27</v>
      </c>
    </row>
    <row r="2067" spans="1:9" x14ac:dyDescent="0.2">
      <c r="A2067" t="s">
        <v>98</v>
      </c>
      <c r="B2067">
        <v>2.9804197512790413E-4</v>
      </c>
      <c r="C2067" t="s">
        <v>47</v>
      </c>
      <c r="D2067" t="s">
        <v>14</v>
      </c>
      <c r="E2067" t="s">
        <v>12</v>
      </c>
      <c r="F2067" t="s">
        <v>126</v>
      </c>
      <c r="G2067" t="s">
        <v>48</v>
      </c>
      <c r="I2067" t="s">
        <v>87</v>
      </c>
    </row>
    <row r="2068" spans="1:9" x14ac:dyDescent="0.2">
      <c r="A2068" t="s">
        <v>141</v>
      </c>
      <c r="B2068">
        <v>1.8932977561909701E-5</v>
      </c>
      <c r="C2068" t="s">
        <v>47</v>
      </c>
      <c r="D2068" t="s">
        <v>14</v>
      </c>
      <c r="E2068" t="s">
        <v>12</v>
      </c>
      <c r="F2068" t="s">
        <v>86</v>
      </c>
      <c r="G2068" t="s">
        <v>48</v>
      </c>
      <c r="I2068" t="s">
        <v>87</v>
      </c>
    </row>
    <row r="2069" spans="1:9" x14ac:dyDescent="0.2">
      <c r="A2069" t="s">
        <v>142</v>
      </c>
      <c r="B2069">
        <v>3.747488899848598E-7</v>
      </c>
      <c r="C2069" t="s">
        <v>47</v>
      </c>
      <c r="D2069" t="s">
        <v>14</v>
      </c>
      <c r="E2069" t="s">
        <v>12</v>
      </c>
      <c r="F2069" t="s">
        <v>126</v>
      </c>
      <c r="G2069" t="s">
        <v>48</v>
      </c>
      <c r="I2069" t="s">
        <v>87</v>
      </c>
    </row>
    <row r="2070" spans="1:9" x14ac:dyDescent="0.2">
      <c r="A2070" t="s">
        <v>318</v>
      </c>
      <c r="B2070">
        <v>1.264000652719395E-8</v>
      </c>
      <c r="C2070" t="s">
        <v>47</v>
      </c>
      <c r="D2070" t="s">
        <v>14</v>
      </c>
      <c r="E2070" t="s">
        <v>12</v>
      </c>
      <c r="F2070" t="s">
        <v>126</v>
      </c>
      <c r="G2070" t="s">
        <v>48</v>
      </c>
      <c r="I2070" t="s">
        <v>27</v>
      </c>
    </row>
    <row r="2071" spans="1:9" x14ac:dyDescent="0.2">
      <c r="A2071" t="s">
        <v>295</v>
      </c>
      <c r="B2071">
        <v>1.7432432432432429E-4</v>
      </c>
      <c r="C2071" t="s">
        <v>373</v>
      </c>
      <c r="D2071" t="s">
        <v>6</v>
      </c>
      <c r="E2071" t="s">
        <v>296</v>
      </c>
      <c r="F2071" t="s">
        <v>17</v>
      </c>
      <c r="G2071" t="s">
        <v>28</v>
      </c>
      <c r="H2071" t="s">
        <v>297</v>
      </c>
      <c r="I2071" t="s">
        <v>298</v>
      </c>
    </row>
    <row r="2072" spans="1:9" x14ac:dyDescent="0.2">
      <c r="A2072" t="s">
        <v>319</v>
      </c>
      <c r="B2072">
        <v>9.7835078769806261E-9</v>
      </c>
      <c r="C2072" t="s">
        <v>47</v>
      </c>
      <c r="D2072" t="s">
        <v>14</v>
      </c>
      <c r="E2072" t="s">
        <v>12</v>
      </c>
      <c r="F2072" t="s">
        <v>126</v>
      </c>
      <c r="G2072" t="s">
        <v>48</v>
      </c>
      <c r="I2072" t="s">
        <v>27</v>
      </c>
    </row>
    <row r="2073" spans="1:9" x14ac:dyDescent="0.2">
      <c r="A2073" t="s">
        <v>311</v>
      </c>
      <c r="B2073">
        <v>3.9990981102986499E-9</v>
      </c>
      <c r="C2073" t="s">
        <v>47</v>
      </c>
      <c r="D2073" t="s">
        <v>14</v>
      </c>
      <c r="E2073" t="s">
        <v>12</v>
      </c>
      <c r="F2073" t="s">
        <v>126</v>
      </c>
      <c r="G2073" t="s">
        <v>48</v>
      </c>
      <c r="I2073" t="s">
        <v>27</v>
      </c>
    </row>
    <row r="2074" spans="1:9" x14ac:dyDescent="0.2">
      <c r="A2074" t="s">
        <v>325</v>
      </c>
      <c r="B2074">
        <v>5.7336580167683537E-10</v>
      </c>
      <c r="C2074" t="s">
        <v>47</v>
      </c>
      <c r="D2074" t="s">
        <v>14</v>
      </c>
      <c r="E2074" t="s">
        <v>12</v>
      </c>
      <c r="F2074" t="s">
        <v>126</v>
      </c>
      <c r="G2074" t="s">
        <v>48</v>
      </c>
      <c r="I2074" t="s">
        <v>33</v>
      </c>
    </row>
    <row r="2075" spans="1:9" x14ac:dyDescent="0.2">
      <c r="A2075" t="s">
        <v>300</v>
      </c>
      <c r="B2075">
        <v>-1.3808556686039091E-4</v>
      </c>
      <c r="C2075" t="s">
        <v>373</v>
      </c>
      <c r="D2075" t="s">
        <v>6</v>
      </c>
      <c r="E2075" t="s">
        <v>12</v>
      </c>
      <c r="F2075" t="s">
        <v>17</v>
      </c>
      <c r="G2075" t="s">
        <v>28</v>
      </c>
      <c r="H2075" t="s">
        <v>301</v>
      </c>
      <c r="I2075" t="s">
        <v>294</v>
      </c>
    </row>
    <row r="2076" spans="1:9" x14ac:dyDescent="0.2">
      <c r="A2076" t="s">
        <v>120</v>
      </c>
      <c r="B2076">
        <v>4.6323304795961023E-5</v>
      </c>
      <c r="C2076" t="s">
        <v>47</v>
      </c>
      <c r="D2076" t="s">
        <v>14</v>
      </c>
      <c r="E2076" t="s">
        <v>12</v>
      </c>
      <c r="F2076" t="s">
        <v>126</v>
      </c>
      <c r="G2076" t="s">
        <v>48</v>
      </c>
      <c r="I2076" t="s">
        <v>87</v>
      </c>
    </row>
    <row r="2077" spans="1:9" x14ac:dyDescent="0.2">
      <c r="A2077" t="s">
        <v>321</v>
      </c>
      <c r="B2077">
        <v>2.1423739876599909E-10</v>
      </c>
      <c r="C2077" t="s">
        <v>47</v>
      </c>
      <c r="D2077" t="s">
        <v>14</v>
      </c>
      <c r="E2077" t="s">
        <v>12</v>
      </c>
      <c r="F2077" t="s">
        <v>126</v>
      </c>
      <c r="G2077" t="s">
        <v>48</v>
      </c>
      <c r="I2077" t="s">
        <v>27</v>
      </c>
    </row>
    <row r="2078" spans="1:9" x14ac:dyDescent="0.2">
      <c r="A2078" t="s">
        <v>96</v>
      </c>
      <c r="B2078">
        <v>8.5198399028593635E-2</v>
      </c>
      <c r="C2078" t="s">
        <v>47</v>
      </c>
      <c r="D2078" t="s">
        <v>14</v>
      </c>
      <c r="E2078" t="s">
        <v>12</v>
      </c>
      <c r="F2078" t="s">
        <v>86</v>
      </c>
      <c r="G2078" t="s">
        <v>48</v>
      </c>
      <c r="I2078" t="s">
        <v>87</v>
      </c>
    </row>
    <row r="2079" spans="1:9" x14ac:dyDescent="0.2">
      <c r="A2079" t="s">
        <v>99</v>
      </c>
      <c r="B2079">
        <v>1.4011041291069769E-6</v>
      </c>
      <c r="C2079" t="s">
        <v>47</v>
      </c>
      <c r="D2079" t="s">
        <v>14</v>
      </c>
      <c r="E2079" t="s">
        <v>12</v>
      </c>
      <c r="F2079" t="s">
        <v>126</v>
      </c>
      <c r="G2079" t="s">
        <v>48</v>
      </c>
      <c r="I2079" t="s">
        <v>87</v>
      </c>
    </row>
    <row r="2080" spans="1:9" x14ac:dyDescent="0.2">
      <c r="A2080" t="s">
        <v>159</v>
      </c>
      <c r="B2080">
        <v>1.4305069697008271E-10</v>
      </c>
      <c r="C2080" t="s">
        <v>47</v>
      </c>
      <c r="D2080" t="s">
        <v>14</v>
      </c>
      <c r="E2080" t="s">
        <v>12</v>
      </c>
      <c r="F2080" t="s">
        <v>126</v>
      </c>
      <c r="G2080" t="s">
        <v>48</v>
      </c>
      <c r="I2080" t="s">
        <v>87</v>
      </c>
    </row>
    <row r="2081" spans="1:9" x14ac:dyDescent="0.2">
      <c r="A2081" t="s">
        <v>157</v>
      </c>
      <c r="B2081">
        <v>3.2635497078687187E-8</v>
      </c>
      <c r="C2081" t="s">
        <v>47</v>
      </c>
      <c r="D2081" t="s">
        <v>14</v>
      </c>
      <c r="E2081" t="s">
        <v>12</v>
      </c>
      <c r="F2081" t="s">
        <v>126</v>
      </c>
      <c r="G2081" t="s">
        <v>48</v>
      </c>
      <c r="I2081" t="s">
        <v>27</v>
      </c>
    </row>
    <row r="2082" spans="1:9" x14ac:dyDescent="0.2">
      <c r="A2082" t="s">
        <v>164</v>
      </c>
      <c r="B2082">
        <v>5.998647165447976E-8</v>
      </c>
      <c r="C2082" t="s">
        <v>47</v>
      </c>
      <c r="D2082" t="s">
        <v>14</v>
      </c>
      <c r="E2082" t="s">
        <v>12</v>
      </c>
      <c r="F2082" t="s">
        <v>126</v>
      </c>
      <c r="G2082" t="s">
        <v>48</v>
      </c>
      <c r="I2082" t="s">
        <v>27</v>
      </c>
    </row>
    <row r="2083" spans="1:9" x14ac:dyDescent="0.2">
      <c r="A2083" t="s">
        <v>161</v>
      </c>
      <c r="B2083">
        <v>2.71374050777263E-5</v>
      </c>
      <c r="C2083" t="s">
        <v>47</v>
      </c>
      <c r="D2083" t="s">
        <v>14</v>
      </c>
      <c r="E2083" t="s">
        <v>12</v>
      </c>
      <c r="F2083" t="s">
        <v>126</v>
      </c>
      <c r="G2083" t="s">
        <v>48</v>
      </c>
      <c r="I2083" t="s">
        <v>87</v>
      </c>
    </row>
    <row r="2084" spans="1:9" x14ac:dyDescent="0.2">
      <c r="A2084" t="s">
        <v>299</v>
      </c>
      <c r="B2084">
        <v>1.265903899078123E-3</v>
      </c>
      <c r="C2084" t="s">
        <v>373</v>
      </c>
      <c r="D2084" t="s">
        <v>32</v>
      </c>
      <c r="E2084" t="s">
        <v>296</v>
      </c>
      <c r="F2084" t="s">
        <v>17</v>
      </c>
      <c r="G2084" t="s">
        <v>28</v>
      </c>
      <c r="H2084" t="s">
        <v>298</v>
      </c>
      <c r="I2084" t="s">
        <v>298</v>
      </c>
    </row>
    <row r="2085" spans="1:9" x14ac:dyDescent="0.2">
      <c r="A2085" t="s">
        <v>292</v>
      </c>
      <c r="B2085">
        <v>-1.0946486248236031E-4</v>
      </c>
      <c r="C2085" t="s">
        <v>373</v>
      </c>
      <c r="D2085" t="s">
        <v>6</v>
      </c>
      <c r="E2085" t="s">
        <v>12</v>
      </c>
      <c r="F2085" t="s">
        <v>17</v>
      </c>
      <c r="G2085" t="s">
        <v>28</v>
      </c>
      <c r="H2085" t="s">
        <v>293</v>
      </c>
      <c r="I2085" t="s">
        <v>294</v>
      </c>
    </row>
    <row r="2086" spans="1:9" x14ac:dyDescent="0.2">
      <c r="A2086" t="s">
        <v>304</v>
      </c>
      <c r="B2086">
        <v>-8.0846837897262212E-5</v>
      </c>
      <c r="C2086" t="s">
        <v>373</v>
      </c>
      <c r="D2086" t="s">
        <v>6</v>
      </c>
      <c r="E2086" t="s">
        <v>12</v>
      </c>
      <c r="F2086" t="s">
        <v>17</v>
      </c>
      <c r="G2086" t="s">
        <v>28</v>
      </c>
      <c r="H2086" t="s">
        <v>305</v>
      </c>
      <c r="I2086" t="s">
        <v>294</v>
      </c>
    </row>
    <row r="2087" spans="1:9" x14ac:dyDescent="0.2">
      <c r="A2087" t="s">
        <v>313</v>
      </c>
      <c r="B2087">
        <v>6.9984216930226377E-9</v>
      </c>
      <c r="C2087" t="s">
        <v>47</v>
      </c>
      <c r="D2087" t="s">
        <v>14</v>
      </c>
      <c r="E2087" t="s">
        <v>12</v>
      </c>
      <c r="F2087" t="s">
        <v>126</v>
      </c>
      <c r="G2087" t="s">
        <v>48</v>
      </c>
      <c r="I2087" t="s">
        <v>27</v>
      </c>
    </row>
    <row r="2088" spans="1:9" x14ac:dyDescent="0.2">
      <c r="A2088" t="s">
        <v>302</v>
      </c>
      <c r="B2088">
        <v>8.7516087516087512E-7</v>
      </c>
      <c r="C2088" t="s">
        <v>373</v>
      </c>
      <c r="D2088" t="s">
        <v>32</v>
      </c>
      <c r="E2088" t="s">
        <v>12</v>
      </c>
      <c r="F2088" t="s">
        <v>17</v>
      </c>
      <c r="G2088" t="s">
        <v>28</v>
      </c>
      <c r="H2088" t="s">
        <v>303</v>
      </c>
      <c r="I2088" t="s">
        <v>27</v>
      </c>
    </row>
    <row r="2089" spans="1:9" x14ac:dyDescent="0.2">
      <c r="A2089" t="s">
        <v>323</v>
      </c>
      <c r="B2089">
        <v>2.8564986502133218E-9</v>
      </c>
      <c r="C2089" t="s">
        <v>47</v>
      </c>
      <c r="D2089" t="s">
        <v>14</v>
      </c>
      <c r="E2089" t="s">
        <v>12</v>
      </c>
      <c r="F2089" t="s">
        <v>126</v>
      </c>
      <c r="G2089" t="s">
        <v>48</v>
      </c>
      <c r="I2089" t="s">
        <v>27</v>
      </c>
    </row>
    <row r="2090" spans="1:9" x14ac:dyDescent="0.2">
      <c r="A2090" t="s">
        <v>85</v>
      </c>
      <c r="B2090">
        <v>7.1412466255333027E-7</v>
      </c>
      <c r="C2090" t="s">
        <v>47</v>
      </c>
      <c r="D2090" t="s">
        <v>14</v>
      </c>
      <c r="E2090" t="s">
        <v>12</v>
      </c>
      <c r="F2090" t="s">
        <v>126</v>
      </c>
      <c r="G2090" t="s">
        <v>48</v>
      </c>
      <c r="I2090" t="s">
        <v>87</v>
      </c>
    </row>
    <row r="2091" spans="1:9" x14ac:dyDescent="0.2">
      <c r="A2091" t="s">
        <v>316</v>
      </c>
      <c r="B2091">
        <v>1.628219315106632E-12</v>
      </c>
      <c r="C2091" t="s">
        <v>47</v>
      </c>
      <c r="D2091" t="s">
        <v>14</v>
      </c>
      <c r="E2091" t="s">
        <v>12</v>
      </c>
      <c r="F2091" t="s">
        <v>126</v>
      </c>
      <c r="G2091" t="s">
        <v>48</v>
      </c>
      <c r="I2091" t="s">
        <v>87</v>
      </c>
    </row>
    <row r="2092" spans="1:9" x14ac:dyDescent="0.2">
      <c r="A2092" t="s">
        <v>324</v>
      </c>
      <c r="B2092">
        <v>5.8379338162849452E-5</v>
      </c>
      <c r="C2092" t="s">
        <v>47</v>
      </c>
      <c r="D2092" t="s">
        <v>14</v>
      </c>
      <c r="E2092" t="s">
        <v>12</v>
      </c>
      <c r="F2092" t="s">
        <v>126</v>
      </c>
      <c r="G2092" t="s">
        <v>48</v>
      </c>
      <c r="I2092" t="s">
        <v>27</v>
      </c>
    </row>
    <row r="2093" spans="1:9" x14ac:dyDescent="0.2">
      <c r="A2093" t="s">
        <v>314</v>
      </c>
      <c r="B2093">
        <v>2.3841782828347108E-10</v>
      </c>
      <c r="C2093" t="s">
        <v>47</v>
      </c>
      <c r="D2093" t="s">
        <v>14</v>
      </c>
      <c r="E2093" t="s">
        <v>12</v>
      </c>
      <c r="F2093" t="s">
        <v>126</v>
      </c>
      <c r="G2093" t="s">
        <v>48</v>
      </c>
      <c r="I2093" t="s">
        <v>87</v>
      </c>
    </row>
    <row r="2094" spans="1:9" x14ac:dyDescent="0.2">
      <c r="A2094" t="s">
        <v>163</v>
      </c>
      <c r="B2094">
        <v>4.2847479753199818E-10</v>
      </c>
      <c r="C2094" t="s">
        <v>47</v>
      </c>
      <c r="D2094" t="s">
        <v>14</v>
      </c>
      <c r="E2094" t="s">
        <v>12</v>
      </c>
      <c r="F2094" t="s">
        <v>126</v>
      </c>
      <c r="G2094" t="s">
        <v>48</v>
      </c>
      <c r="I2094" t="s">
        <v>27</v>
      </c>
    </row>
    <row r="2095" spans="1:9" x14ac:dyDescent="0.2">
      <c r="A2095" t="s">
        <v>312</v>
      </c>
      <c r="B2095">
        <v>2.7098221458560379E-12</v>
      </c>
      <c r="C2095" t="s">
        <v>47</v>
      </c>
      <c r="D2095" t="s">
        <v>14</v>
      </c>
      <c r="E2095" t="s">
        <v>12</v>
      </c>
      <c r="F2095" t="s">
        <v>126</v>
      </c>
      <c r="G2095" t="s">
        <v>48</v>
      </c>
      <c r="I2095" t="s">
        <v>87</v>
      </c>
    </row>
    <row r="2096" spans="1:9" x14ac:dyDescent="0.2">
      <c r="A2096" t="s">
        <v>160</v>
      </c>
      <c r="B2096">
        <v>7.1412466255333043E-11</v>
      </c>
      <c r="C2096" t="s">
        <v>47</v>
      </c>
      <c r="D2096" t="s">
        <v>14</v>
      </c>
      <c r="E2096" t="s">
        <v>12</v>
      </c>
      <c r="F2096" t="s">
        <v>126</v>
      </c>
      <c r="G2096" t="s">
        <v>48</v>
      </c>
      <c r="I2096" t="s">
        <v>27</v>
      </c>
    </row>
    <row r="2097" spans="1:9" x14ac:dyDescent="0.2">
      <c r="A2097" t="s">
        <v>317</v>
      </c>
      <c r="B2097">
        <v>2.7098221458560379E-12</v>
      </c>
      <c r="C2097" t="s">
        <v>47</v>
      </c>
      <c r="D2097" t="s">
        <v>14</v>
      </c>
      <c r="E2097" t="s">
        <v>12</v>
      </c>
      <c r="F2097" t="s">
        <v>126</v>
      </c>
      <c r="G2097" t="s">
        <v>48</v>
      </c>
      <c r="I2097" t="s">
        <v>27</v>
      </c>
    </row>
    <row r="2098" spans="1:9" x14ac:dyDescent="0.2">
      <c r="A2098" t="s">
        <v>460</v>
      </c>
      <c r="B2098">
        <v>2.704711080272814E-2</v>
      </c>
      <c r="C2098" t="s">
        <v>373</v>
      </c>
      <c r="D2098" t="s">
        <v>6</v>
      </c>
      <c r="E2098" t="s">
        <v>12</v>
      </c>
      <c r="F2098" t="s">
        <v>17</v>
      </c>
      <c r="G2098" t="s">
        <v>28</v>
      </c>
      <c r="H2098" t="s">
        <v>287</v>
      </c>
      <c r="I2098" t="s">
        <v>29</v>
      </c>
    </row>
    <row r="2099" spans="1:9" x14ac:dyDescent="0.2">
      <c r="A2099" t="s">
        <v>601</v>
      </c>
      <c r="B2099">
        <v>1</v>
      </c>
      <c r="C2099" t="s">
        <v>373</v>
      </c>
      <c r="D2099" t="s">
        <v>6</v>
      </c>
      <c r="E2099" t="s">
        <v>31</v>
      </c>
      <c r="F2099" t="s">
        <v>17</v>
      </c>
      <c r="G2099" t="s">
        <v>26</v>
      </c>
      <c r="H2099" t="s">
        <v>327</v>
      </c>
      <c r="I2099" t="s">
        <v>27</v>
      </c>
    </row>
    <row r="2100" spans="1:9" x14ac:dyDescent="0.2">
      <c r="A2100" t="s">
        <v>602</v>
      </c>
      <c r="B2100">
        <v>4.2900042900042898E-7</v>
      </c>
      <c r="C2100" t="s">
        <v>373</v>
      </c>
      <c r="D2100" t="s">
        <v>6</v>
      </c>
      <c r="E2100" t="s">
        <v>11</v>
      </c>
      <c r="F2100" t="s">
        <v>17</v>
      </c>
      <c r="G2100" t="s">
        <v>28</v>
      </c>
      <c r="H2100" t="s">
        <v>368</v>
      </c>
      <c r="I2100" t="s">
        <v>27</v>
      </c>
    </row>
    <row r="2102" spans="1:9" ht="16" x14ac:dyDescent="0.2">
      <c r="A2102" s="1" t="s">
        <v>4</v>
      </c>
      <c r="B2102" s="1" t="s">
        <v>573</v>
      </c>
    </row>
    <row r="2103" spans="1:9" x14ac:dyDescent="0.2">
      <c r="A2103" t="s">
        <v>5</v>
      </c>
      <c r="B2103" t="s">
        <v>6</v>
      </c>
    </row>
    <row r="2104" spans="1:9" x14ac:dyDescent="0.2">
      <c r="A2104" t="s">
        <v>7</v>
      </c>
      <c r="B2104">
        <v>1</v>
      </c>
    </row>
    <row r="2105" spans="1:9" x14ac:dyDescent="0.2">
      <c r="A2105" t="s">
        <v>8</v>
      </c>
      <c r="B2105" t="s">
        <v>329</v>
      </c>
    </row>
    <row r="2106" spans="1:9" x14ac:dyDescent="0.2">
      <c r="A2106" t="s">
        <v>9</v>
      </c>
      <c r="B2106" t="s">
        <v>10</v>
      </c>
    </row>
    <row r="2107" spans="1:9" x14ac:dyDescent="0.2">
      <c r="A2107" t="s">
        <v>11</v>
      </c>
      <c r="B2107" t="s">
        <v>31</v>
      </c>
    </row>
    <row r="2108" spans="1:9" x14ac:dyDescent="0.2">
      <c r="A2108" t="s">
        <v>13</v>
      </c>
      <c r="B2108" t="s">
        <v>14</v>
      </c>
    </row>
    <row r="2109" spans="1:9" x14ac:dyDescent="0.2">
      <c r="A2109" t="s">
        <v>15</v>
      </c>
      <c r="B2109" t="s">
        <v>289</v>
      </c>
    </row>
    <row r="2110" spans="1:9" x14ac:dyDescent="0.2">
      <c r="A2110" t="s">
        <v>16</v>
      </c>
      <c r="B2110" t="s">
        <v>290</v>
      </c>
    </row>
    <row r="2111" spans="1:9" x14ac:dyDescent="0.2">
      <c r="A2111" t="s">
        <v>18</v>
      </c>
      <c r="B2111" t="s">
        <v>17</v>
      </c>
    </row>
    <row r="2112" spans="1:9" x14ac:dyDescent="0.2">
      <c r="A2112" t="s">
        <v>19</v>
      </c>
      <c r="B2112" t="s">
        <v>401</v>
      </c>
    </row>
    <row r="2113" spans="1:9" ht="16" x14ac:dyDescent="0.2">
      <c r="A2113" s="1" t="s">
        <v>20</v>
      </c>
    </row>
    <row r="2114" spans="1:9" x14ac:dyDescent="0.2">
      <c r="A2114" t="s">
        <v>21</v>
      </c>
      <c r="B2114" t="s">
        <v>22</v>
      </c>
      <c r="C2114" t="s">
        <v>23</v>
      </c>
      <c r="D2114" t="s">
        <v>5</v>
      </c>
      <c r="E2114" t="s">
        <v>11</v>
      </c>
      <c r="F2114" t="s">
        <v>24</v>
      </c>
      <c r="G2114" t="s">
        <v>9</v>
      </c>
      <c r="H2114" t="s">
        <v>8</v>
      </c>
      <c r="I2114" t="s">
        <v>25</v>
      </c>
    </row>
    <row r="2115" spans="1:9" x14ac:dyDescent="0.2">
      <c r="A2115" t="s">
        <v>156</v>
      </c>
      <c r="B2115">
        <v>8.5282646571206882E-8</v>
      </c>
      <c r="C2115" t="s">
        <v>47</v>
      </c>
      <c r="D2115" t="s">
        <v>14</v>
      </c>
      <c r="E2115" t="s">
        <v>12</v>
      </c>
      <c r="F2115" t="s">
        <v>126</v>
      </c>
      <c r="G2115" t="s">
        <v>48</v>
      </c>
      <c r="I2115" t="s">
        <v>87</v>
      </c>
    </row>
    <row r="2116" spans="1:9" x14ac:dyDescent="0.2">
      <c r="A2116" t="s">
        <v>315</v>
      </c>
      <c r="B2116">
        <v>4.7010977619248972E-8</v>
      </c>
      <c r="C2116" t="s">
        <v>47</v>
      </c>
      <c r="D2116" t="s">
        <v>14</v>
      </c>
      <c r="E2116" t="s">
        <v>12</v>
      </c>
      <c r="F2116" t="s">
        <v>126</v>
      </c>
      <c r="G2116" t="s">
        <v>48</v>
      </c>
      <c r="I2116" t="s">
        <v>87</v>
      </c>
    </row>
    <row r="2117" spans="1:9" x14ac:dyDescent="0.2">
      <c r="A2117" t="s">
        <v>155</v>
      </c>
      <c r="B2117">
        <v>1.6994942529285451E-9</v>
      </c>
      <c r="C2117" t="s">
        <v>47</v>
      </c>
      <c r="D2117" t="s">
        <v>14</v>
      </c>
      <c r="E2117" t="s">
        <v>12</v>
      </c>
      <c r="F2117" t="s">
        <v>126</v>
      </c>
      <c r="G2117" t="s">
        <v>48</v>
      </c>
      <c r="I2117" t="s">
        <v>27</v>
      </c>
    </row>
    <row r="2118" spans="1:9" x14ac:dyDescent="0.2">
      <c r="A2118" t="s">
        <v>320</v>
      </c>
      <c r="B2118">
        <v>8.1021388588236522E-10</v>
      </c>
      <c r="C2118" t="s">
        <v>47</v>
      </c>
      <c r="D2118" t="s">
        <v>14</v>
      </c>
      <c r="E2118" t="s">
        <v>12</v>
      </c>
      <c r="F2118" t="s">
        <v>126</v>
      </c>
      <c r="G2118" t="s">
        <v>48</v>
      </c>
      <c r="I2118" t="s">
        <v>87</v>
      </c>
    </row>
    <row r="2119" spans="1:9" x14ac:dyDescent="0.2">
      <c r="A2119" t="s">
        <v>322</v>
      </c>
      <c r="B2119">
        <v>2.3447450565650112E-10</v>
      </c>
      <c r="C2119" t="s">
        <v>47</v>
      </c>
      <c r="D2119" t="s">
        <v>14</v>
      </c>
      <c r="E2119" t="s">
        <v>12</v>
      </c>
      <c r="F2119" t="s">
        <v>126</v>
      </c>
      <c r="G2119" t="s">
        <v>48</v>
      </c>
      <c r="I2119" t="s">
        <v>87</v>
      </c>
    </row>
    <row r="2120" spans="1:9" x14ac:dyDescent="0.2">
      <c r="A2120" t="s">
        <v>97</v>
      </c>
      <c r="B2120">
        <v>6.8754295383074483E-4</v>
      </c>
      <c r="C2120" t="s">
        <v>47</v>
      </c>
      <c r="D2120" t="s">
        <v>14</v>
      </c>
      <c r="E2120" t="s">
        <v>12</v>
      </c>
      <c r="F2120" t="s">
        <v>126</v>
      </c>
      <c r="G2120" t="s">
        <v>48</v>
      </c>
      <c r="I2120" t="s">
        <v>87</v>
      </c>
    </row>
    <row r="2121" spans="1:9" x14ac:dyDescent="0.2">
      <c r="A2121" t="s">
        <v>291</v>
      </c>
      <c r="B2121">
        <v>4.0326040326040319E-7</v>
      </c>
      <c r="C2121" t="s">
        <v>47</v>
      </c>
      <c r="D2121" t="s">
        <v>14</v>
      </c>
      <c r="E2121" t="s">
        <v>12</v>
      </c>
      <c r="F2121" t="s">
        <v>86</v>
      </c>
      <c r="G2121" t="s">
        <v>48</v>
      </c>
      <c r="I2121" t="s">
        <v>27</v>
      </c>
    </row>
    <row r="2122" spans="1:9" x14ac:dyDescent="0.2">
      <c r="A2122" t="s">
        <v>162</v>
      </c>
      <c r="B2122">
        <v>2.1125920806674849E-9</v>
      </c>
      <c r="C2122" t="s">
        <v>47</v>
      </c>
      <c r="D2122" t="s">
        <v>14</v>
      </c>
      <c r="E2122" t="s">
        <v>12</v>
      </c>
      <c r="F2122" t="s">
        <v>126</v>
      </c>
      <c r="G2122" t="s">
        <v>48</v>
      </c>
      <c r="I2122" t="s">
        <v>87</v>
      </c>
    </row>
    <row r="2123" spans="1:9" x14ac:dyDescent="0.2">
      <c r="A2123" t="s">
        <v>310</v>
      </c>
      <c r="B2123">
        <v>5.0984827587856346E-9</v>
      </c>
      <c r="C2123" t="s">
        <v>47</v>
      </c>
      <c r="D2123" t="s">
        <v>14</v>
      </c>
      <c r="E2123" t="s">
        <v>12</v>
      </c>
      <c r="F2123" t="s">
        <v>126</v>
      </c>
      <c r="G2123" t="s">
        <v>48</v>
      </c>
      <c r="I2123" t="s">
        <v>27</v>
      </c>
    </row>
    <row r="2124" spans="1:9" x14ac:dyDescent="0.2">
      <c r="A2124" t="s">
        <v>158</v>
      </c>
      <c r="B2124">
        <v>2.5492413793928181E-9</v>
      </c>
      <c r="C2124" t="s">
        <v>47</v>
      </c>
      <c r="D2124" t="s">
        <v>14</v>
      </c>
      <c r="E2124" t="s">
        <v>12</v>
      </c>
      <c r="F2124" t="s">
        <v>126</v>
      </c>
      <c r="G2124" t="s">
        <v>48</v>
      </c>
      <c r="I2124" t="s">
        <v>27</v>
      </c>
    </row>
    <row r="2125" spans="1:9" x14ac:dyDescent="0.2">
      <c r="A2125" t="s">
        <v>98</v>
      </c>
      <c r="B2125">
        <v>2.0211020038816109E-4</v>
      </c>
      <c r="C2125" t="s">
        <v>47</v>
      </c>
      <c r="D2125" t="s">
        <v>14</v>
      </c>
      <c r="E2125" t="s">
        <v>12</v>
      </c>
      <c r="F2125" t="s">
        <v>126</v>
      </c>
      <c r="G2125" t="s">
        <v>48</v>
      </c>
      <c r="I2125" t="s">
        <v>87</v>
      </c>
    </row>
    <row r="2126" spans="1:9" x14ac:dyDescent="0.2">
      <c r="A2126" t="s">
        <v>141</v>
      </c>
      <c r="B2126">
        <v>2.6994808462807719E-6</v>
      </c>
      <c r="C2126" t="s">
        <v>47</v>
      </c>
      <c r="D2126" t="s">
        <v>14</v>
      </c>
      <c r="E2126" t="s">
        <v>12</v>
      </c>
      <c r="F2126" t="s">
        <v>86</v>
      </c>
      <c r="G2126" t="s">
        <v>48</v>
      </c>
      <c r="I2126" t="s">
        <v>87</v>
      </c>
    </row>
    <row r="2127" spans="1:9" x14ac:dyDescent="0.2">
      <c r="A2127" t="s">
        <v>142</v>
      </c>
      <c r="B2127">
        <v>3.7402423894601391E-7</v>
      </c>
      <c r="C2127" t="s">
        <v>47</v>
      </c>
      <c r="D2127" t="s">
        <v>14</v>
      </c>
      <c r="E2127" t="s">
        <v>12</v>
      </c>
      <c r="F2127" t="s">
        <v>126</v>
      </c>
      <c r="G2127" t="s">
        <v>48</v>
      </c>
      <c r="I2127" t="s">
        <v>87</v>
      </c>
    </row>
    <row r="2128" spans="1:9" x14ac:dyDescent="0.2">
      <c r="A2128" t="s">
        <v>318</v>
      </c>
      <c r="B2128">
        <v>3.0081048276835247E-8</v>
      </c>
      <c r="C2128" t="s">
        <v>47</v>
      </c>
      <c r="D2128" t="s">
        <v>14</v>
      </c>
      <c r="E2128" t="s">
        <v>12</v>
      </c>
      <c r="F2128" t="s">
        <v>126</v>
      </c>
      <c r="G2128" t="s">
        <v>48</v>
      </c>
      <c r="I2128" t="s">
        <v>27</v>
      </c>
    </row>
    <row r="2129" spans="1:9" x14ac:dyDescent="0.2">
      <c r="A2129" t="s">
        <v>295</v>
      </c>
      <c r="B2129">
        <v>1.7432432432432429E-4</v>
      </c>
      <c r="C2129" t="s">
        <v>373</v>
      </c>
      <c r="D2129" t="s">
        <v>6</v>
      </c>
      <c r="E2129" t="s">
        <v>296</v>
      </c>
      <c r="F2129" t="s">
        <v>17</v>
      </c>
      <c r="G2129" t="s">
        <v>28</v>
      </c>
      <c r="H2129" t="s">
        <v>297</v>
      </c>
      <c r="I2129" t="s">
        <v>298</v>
      </c>
    </row>
    <row r="2130" spans="1:9" x14ac:dyDescent="0.2">
      <c r="A2130" t="s">
        <v>319</v>
      </c>
      <c r="B2130">
        <v>2.3283071265121071E-8</v>
      </c>
      <c r="C2130" t="s">
        <v>47</v>
      </c>
      <c r="D2130" t="s">
        <v>14</v>
      </c>
      <c r="E2130" t="s">
        <v>12</v>
      </c>
      <c r="F2130" t="s">
        <v>126</v>
      </c>
      <c r="G2130" t="s">
        <v>48</v>
      </c>
      <c r="I2130" t="s">
        <v>27</v>
      </c>
    </row>
    <row r="2131" spans="1:9" x14ac:dyDescent="0.2">
      <c r="A2131" t="s">
        <v>311</v>
      </c>
      <c r="B2131">
        <v>9.5171678163998522E-9</v>
      </c>
      <c r="C2131" t="s">
        <v>47</v>
      </c>
      <c r="D2131" t="s">
        <v>14</v>
      </c>
      <c r="E2131" t="s">
        <v>12</v>
      </c>
      <c r="F2131" t="s">
        <v>126</v>
      </c>
      <c r="G2131" t="s">
        <v>48</v>
      </c>
      <c r="I2131" t="s">
        <v>27</v>
      </c>
    </row>
    <row r="2132" spans="1:9" x14ac:dyDescent="0.2">
      <c r="A2132" t="s">
        <v>325</v>
      </c>
      <c r="B2132">
        <v>5.7225708558740121E-10</v>
      </c>
      <c r="C2132" t="s">
        <v>47</v>
      </c>
      <c r="D2132" t="s">
        <v>14</v>
      </c>
      <c r="E2132" t="s">
        <v>12</v>
      </c>
      <c r="F2132" t="s">
        <v>126</v>
      </c>
      <c r="G2132" t="s">
        <v>48</v>
      </c>
      <c r="I2132" t="s">
        <v>33</v>
      </c>
    </row>
    <row r="2133" spans="1:9" x14ac:dyDescent="0.2">
      <c r="A2133" t="s">
        <v>300</v>
      </c>
      <c r="B2133">
        <v>-1.3808556686039091E-4</v>
      </c>
      <c r="C2133" t="s">
        <v>373</v>
      </c>
      <c r="D2133" t="s">
        <v>6</v>
      </c>
      <c r="E2133" t="s">
        <v>12</v>
      </c>
      <c r="F2133" t="s">
        <v>17</v>
      </c>
      <c r="G2133" t="s">
        <v>28</v>
      </c>
      <c r="H2133" t="s">
        <v>301</v>
      </c>
      <c r="I2133" t="s">
        <v>294</v>
      </c>
    </row>
    <row r="2134" spans="1:9" x14ac:dyDescent="0.2">
      <c r="A2134" t="s">
        <v>120</v>
      </c>
      <c r="B2134">
        <v>4.0521412622996842E-6</v>
      </c>
      <c r="C2134" t="s">
        <v>47</v>
      </c>
      <c r="D2134" t="s">
        <v>14</v>
      </c>
      <c r="E2134" t="s">
        <v>12</v>
      </c>
      <c r="F2134" t="s">
        <v>126</v>
      </c>
      <c r="G2134" t="s">
        <v>48</v>
      </c>
      <c r="I2134" t="s">
        <v>87</v>
      </c>
    </row>
    <row r="2135" spans="1:9" x14ac:dyDescent="0.2">
      <c r="A2135" t="s">
        <v>321</v>
      </c>
      <c r="B2135">
        <v>5.0984827587856365E-10</v>
      </c>
      <c r="C2135" t="s">
        <v>47</v>
      </c>
      <c r="D2135" t="s">
        <v>14</v>
      </c>
      <c r="E2135" t="s">
        <v>12</v>
      </c>
      <c r="F2135" t="s">
        <v>126</v>
      </c>
      <c r="G2135" t="s">
        <v>48</v>
      </c>
      <c r="I2135" t="s">
        <v>27</v>
      </c>
    </row>
    <row r="2136" spans="1:9" x14ac:dyDescent="0.2">
      <c r="A2136" t="s">
        <v>96</v>
      </c>
      <c r="B2136">
        <v>8.5033646657844297E-2</v>
      </c>
      <c r="C2136" t="s">
        <v>47</v>
      </c>
      <c r="D2136" t="s">
        <v>14</v>
      </c>
      <c r="E2136" t="s">
        <v>12</v>
      </c>
      <c r="F2136" t="s">
        <v>86</v>
      </c>
      <c r="G2136" t="s">
        <v>48</v>
      </c>
      <c r="I2136" t="s">
        <v>87</v>
      </c>
    </row>
    <row r="2137" spans="1:9" x14ac:dyDescent="0.2">
      <c r="A2137" t="s">
        <v>99</v>
      </c>
      <c r="B2137">
        <v>1.22561891569587E-7</v>
      </c>
      <c r="C2137" t="s">
        <v>47</v>
      </c>
      <c r="D2137" t="s">
        <v>14</v>
      </c>
      <c r="E2137" t="s">
        <v>12</v>
      </c>
      <c r="F2137" t="s">
        <v>126</v>
      </c>
      <c r="G2137" t="s">
        <v>48</v>
      </c>
      <c r="I2137" t="s">
        <v>87</v>
      </c>
    </row>
    <row r="2138" spans="1:9" x14ac:dyDescent="0.2">
      <c r="A2138" t="s">
        <v>159</v>
      </c>
      <c r="B2138">
        <v>1.4277408017697841E-10</v>
      </c>
      <c r="C2138" t="s">
        <v>47</v>
      </c>
      <c r="D2138" t="s">
        <v>14</v>
      </c>
      <c r="E2138" t="s">
        <v>12</v>
      </c>
      <c r="F2138" t="s">
        <v>126</v>
      </c>
      <c r="G2138" t="s">
        <v>48</v>
      </c>
      <c r="I2138" t="s">
        <v>87</v>
      </c>
    </row>
    <row r="2139" spans="1:9" x14ac:dyDescent="0.2">
      <c r="A2139" t="s">
        <v>157</v>
      </c>
      <c r="B2139">
        <v>7.76668873588345E-8</v>
      </c>
      <c r="C2139" t="s">
        <v>47</v>
      </c>
      <c r="D2139" t="s">
        <v>14</v>
      </c>
      <c r="E2139" t="s">
        <v>12</v>
      </c>
      <c r="F2139" t="s">
        <v>126</v>
      </c>
      <c r="G2139" t="s">
        <v>48</v>
      </c>
      <c r="I2139" t="s">
        <v>27</v>
      </c>
    </row>
    <row r="2140" spans="1:9" x14ac:dyDescent="0.2">
      <c r="A2140" t="s">
        <v>164</v>
      </c>
      <c r="B2140">
        <v>1.4275751724599781E-7</v>
      </c>
      <c r="C2140" t="s">
        <v>47</v>
      </c>
      <c r="D2140" t="s">
        <v>14</v>
      </c>
      <c r="E2140" t="s">
        <v>12</v>
      </c>
      <c r="F2140" t="s">
        <v>126</v>
      </c>
      <c r="G2140" t="s">
        <v>48</v>
      </c>
      <c r="I2140" t="s">
        <v>27</v>
      </c>
    </row>
    <row r="2141" spans="1:9" x14ac:dyDescent="0.2">
      <c r="A2141" t="s">
        <v>161</v>
      </c>
      <c r="B2141">
        <v>4.8477275550634727E-6</v>
      </c>
      <c r="C2141" t="s">
        <v>47</v>
      </c>
      <c r="D2141" t="s">
        <v>14</v>
      </c>
      <c r="E2141" t="s">
        <v>12</v>
      </c>
      <c r="F2141" t="s">
        <v>126</v>
      </c>
      <c r="G2141" t="s">
        <v>48</v>
      </c>
      <c r="I2141" t="s">
        <v>87</v>
      </c>
    </row>
    <row r="2142" spans="1:9" x14ac:dyDescent="0.2">
      <c r="A2142" t="s">
        <v>299</v>
      </c>
      <c r="B2142">
        <v>1.263795544116693E-3</v>
      </c>
      <c r="C2142" t="s">
        <v>373</v>
      </c>
      <c r="D2142" t="s">
        <v>32</v>
      </c>
      <c r="E2142" t="s">
        <v>296</v>
      </c>
      <c r="F2142" t="s">
        <v>17</v>
      </c>
      <c r="G2142" t="s">
        <v>28</v>
      </c>
      <c r="H2142" t="s">
        <v>298</v>
      </c>
      <c r="I2142" t="s">
        <v>298</v>
      </c>
    </row>
    <row r="2143" spans="1:9" x14ac:dyDescent="0.2">
      <c r="A2143" t="s">
        <v>292</v>
      </c>
      <c r="B2143">
        <v>-1.0946486248236031E-4</v>
      </c>
      <c r="C2143" t="s">
        <v>373</v>
      </c>
      <c r="D2143" t="s">
        <v>6</v>
      </c>
      <c r="E2143" t="s">
        <v>12</v>
      </c>
      <c r="F2143" t="s">
        <v>17</v>
      </c>
      <c r="G2143" t="s">
        <v>28</v>
      </c>
      <c r="H2143" t="s">
        <v>293</v>
      </c>
      <c r="I2143" t="s">
        <v>294</v>
      </c>
    </row>
    <row r="2144" spans="1:9" x14ac:dyDescent="0.2">
      <c r="A2144" t="s">
        <v>304</v>
      </c>
      <c r="B2144">
        <v>-8.0846837897262212E-5</v>
      </c>
      <c r="C2144" t="s">
        <v>373</v>
      </c>
      <c r="D2144" t="s">
        <v>6</v>
      </c>
      <c r="E2144" t="s">
        <v>12</v>
      </c>
      <c r="F2144" t="s">
        <v>17</v>
      </c>
      <c r="G2144" t="s">
        <v>28</v>
      </c>
      <c r="H2144" t="s">
        <v>305</v>
      </c>
      <c r="I2144" t="s">
        <v>294</v>
      </c>
    </row>
    <row r="2145" spans="1:9" x14ac:dyDescent="0.2">
      <c r="A2145" t="s">
        <v>313</v>
      </c>
      <c r="B2145">
        <v>1.665504367869974E-8</v>
      </c>
      <c r="C2145" t="s">
        <v>47</v>
      </c>
      <c r="D2145" t="s">
        <v>14</v>
      </c>
      <c r="E2145" t="s">
        <v>12</v>
      </c>
      <c r="F2145" t="s">
        <v>126</v>
      </c>
      <c r="G2145" t="s">
        <v>48</v>
      </c>
      <c r="I2145" t="s">
        <v>27</v>
      </c>
    </row>
    <row r="2146" spans="1:9" x14ac:dyDescent="0.2">
      <c r="A2146" t="s">
        <v>302</v>
      </c>
      <c r="B2146">
        <v>8.7516087516087512E-7</v>
      </c>
      <c r="C2146" t="s">
        <v>373</v>
      </c>
      <c r="D2146" t="s">
        <v>32</v>
      </c>
      <c r="E2146" t="s">
        <v>12</v>
      </c>
      <c r="F2146" t="s">
        <v>17</v>
      </c>
      <c r="G2146" t="s">
        <v>28</v>
      </c>
      <c r="H2146" t="s">
        <v>303</v>
      </c>
      <c r="I2146" t="s">
        <v>27</v>
      </c>
    </row>
    <row r="2147" spans="1:9" x14ac:dyDescent="0.2">
      <c r="A2147" t="s">
        <v>323</v>
      </c>
      <c r="B2147">
        <v>6.7979770117141811E-9</v>
      </c>
      <c r="C2147" t="s">
        <v>47</v>
      </c>
      <c r="D2147" t="s">
        <v>14</v>
      </c>
      <c r="E2147" t="s">
        <v>12</v>
      </c>
      <c r="F2147" t="s">
        <v>126</v>
      </c>
      <c r="G2147" t="s">
        <v>48</v>
      </c>
      <c r="I2147" t="s">
        <v>27</v>
      </c>
    </row>
    <row r="2148" spans="1:9" x14ac:dyDescent="0.2">
      <c r="A2148" t="s">
        <v>85</v>
      </c>
      <c r="B2148">
        <v>1.6994942529285449E-6</v>
      </c>
      <c r="C2148" t="s">
        <v>47</v>
      </c>
      <c r="D2148" t="s">
        <v>14</v>
      </c>
      <c r="E2148" t="s">
        <v>12</v>
      </c>
      <c r="F2148" t="s">
        <v>126</v>
      </c>
      <c r="G2148" t="s">
        <v>48</v>
      </c>
      <c r="I2148" t="s">
        <v>87</v>
      </c>
    </row>
    <row r="2149" spans="1:9" x14ac:dyDescent="0.2">
      <c r="A2149" t="s">
        <v>316</v>
      </c>
      <c r="B2149">
        <v>1.625070831282681E-12</v>
      </c>
      <c r="C2149" t="s">
        <v>47</v>
      </c>
      <c r="D2149" t="s">
        <v>14</v>
      </c>
      <c r="E2149" t="s">
        <v>12</v>
      </c>
      <c r="F2149" t="s">
        <v>126</v>
      </c>
      <c r="G2149" t="s">
        <v>48</v>
      </c>
      <c r="I2149" t="s">
        <v>87</v>
      </c>
    </row>
    <row r="2150" spans="1:9" x14ac:dyDescent="0.2">
      <c r="A2150" t="s">
        <v>324</v>
      </c>
      <c r="B2150">
        <v>5.1067454287682028E-6</v>
      </c>
      <c r="C2150" t="s">
        <v>47</v>
      </c>
      <c r="D2150" t="s">
        <v>14</v>
      </c>
      <c r="E2150" t="s">
        <v>12</v>
      </c>
      <c r="F2150" t="s">
        <v>126</v>
      </c>
      <c r="G2150" t="s">
        <v>48</v>
      </c>
      <c r="I2150" t="s">
        <v>27</v>
      </c>
    </row>
    <row r="2151" spans="1:9" x14ac:dyDescent="0.2">
      <c r="A2151" t="s">
        <v>314</v>
      </c>
      <c r="B2151">
        <v>2.3795680029496391E-10</v>
      </c>
      <c r="C2151" t="s">
        <v>47</v>
      </c>
      <c r="D2151" t="s">
        <v>14</v>
      </c>
      <c r="E2151" t="s">
        <v>12</v>
      </c>
      <c r="F2151" t="s">
        <v>126</v>
      </c>
      <c r="G2151" t="s">
        <v>48</v>
      </c>
      <c r="I2151" t="s">
        <v>87</v>
      </c>
    </row>
    <row r="2152" spans="1:9" x14ac:dyDescent="0.2">
      <c r="A2152" t="s">
        <v>163</v>
      </c>
      <c r="B2152">
        <v>1.0196965517571271E-9</v>
      </c>
      <c r="C2152" t="s">
        <v>47</v>
      </c>
      <c r="D2152" t="s">
        <v>14</v>
      </c>
      <c r="E2152" t="s">
        <v>12</v>
      </c>
      <c r="F2152" t="s">
        <v>126</v>
      </c>
      <c r="G2152" t="s">
        <v>48</v>
      </c>
      <c r="I2152" t="s">
        <v>27</v>
      </c>
    </row>
    <row r="2153" spans="1:9" x14ac:dyDescent="0.2">
      <c r="A2153" t="s">
        <v>312</v>
      </c>
      <c r="B2153">
        <v>2.704582169206176E-12</v>
      </c>
      <c r="C2153" t="s">
        <v>47</v>
      </c>
      <c r="D2153" t="s">
        <v>14</v>
      </c>
      <c r="E2153" t="s">
        <v>12</v>
      </c>
      <c r="F2153" t="s">
        <v>126</v>
      </c>
      <c r="G2153" t="s">
        <v>48</v>
      </c>
      <c r="I2153" t="s">
        <v>87</v>
      </c>
    </row>
    <row r="2154" spans="1:9" x14ac:dyDescent="0.2">
      <c r="A2154" t="s">
        <v>160</v>
      </c>
      <c r="B2154">
        <v>1.699494252928545E-10</v>
      </c>
      <c r="C2154" t="s">
        <v>47</v>
      </c>
      <c r="D2154" t="s">
        <v>14</v>
      </c>
      <c r="E2154" t="s">
        <v>12</v>
      </c>
      <c r="F2154" t="s">
        <v>126</v>
      </c>
      <c r="G2154" t="s">
        <v>48</v>
      </c>
      <c r="I2154" t="s">
        <v>27</v>
      </c>
    </row>
    <row r="2155" spans="1:9" x14ac:dyDescent="0.2">
      <c r="A2155" t="s">
        <v>317</v>
      </c>
      <c r="B2155">
        <v>2.704582169206176E-12</v>
      </c>
      <c r="C2155" t="s">
        <v>47</v>
      </c>
      <c r="D2155" t="s">
        <v>14</v>
      </c>
      <c r="E2155" t="s">
        <v>12</v>
      </c>
      <c r="F2155" t="s">
        <v>126</v>
      </c>
      <c r="G2155" t="s">
        <v>48</v>
      </c>
      <c r="I2155" t="s">
        <v>27</v>
      </c>
    </row>
    <row r="2156" spans="1:9" x14ac:dyDescent="0.2">
      <c r="A2156" t="s">
        <v>460</v>
      </c>
      <c r="B2156">
        <v>2.6994808462807721E-2</v>
      </c>
      <c r="C2156" t="s">
        <v>373</v>
      </c>
      <c r="D2156" t="s">
        <v>6</v>
      </c>
      <c r="E2156" t="s">
        <v>12</v>
      </c>
      <c r="F2156" t="s">
        <v>17</v>
      </c>
      <c r="G2156" t="s">
        <v>28</v>
      </c>
      <c r="H2156" t="s">
        <v>287</v>
      </c>
      <c r="I2156" t="s">
        <v>29</v>
      </c>
    </row>
    <row r="2157" spans="1:9" x14ac:dyDescent="0.2">
      <c r="A2157" t="s">
        <v>573</v>
      </c>
      <c r="B2157">
        <v>1</v>
      </c>
      <c r="C2157" t="s">
        <v>373</v>
      </c>
      <c r="D2157" t="s">
        <v>6</v>
      </c>
      <c r="E2157" t="s">
        <v>31</v>
      </c>
      <c r="F2157" t="s">
        <v>17</v>
      </c>
      <c r="G2157" t="s">
        <v>26</v>
      </c>
      <c r="H2157" t="s">
        <v>329</v>
      </c>
      <c r="I2157" t="s">
        <v>27</v>
      </c>
    </row>
    <row r="2158" spans="1:9" x14ac:dyDescent="0.2">
      <c r="A2158" t="s">
        <v>574</v>
      </c>
      <c r="B2158">
        <v>4.2900042900042898E-7</v>
      </c>
      <c r="C2158" t="s">
        <v>373</v>
      </c>
      <c r="D2158" t="s">
        <v>6</v>
      </c>
      <c r="E2158" t="s">
        <v>11</v>
      </c>
      <c r="F2158" t="s">
        <v>17</v>
      </c>
      <c r="G2158" t="s">
        <v>28</v>
      </c>
      <c r="H2158" t="s">
        <v>369</v>
      </c>
      <c r="I2158" t="s">
        <v>27</v>
      </c>
    </row>
    <row r="2160" spans="1:9" ht="16" x14ac:dyDescent="0.2">
      <c r="A2160" s="1" t="s">
        <v>4</v>
      </c>
      <c r="B2160" s="1" t="s">
        <v>545</v>
      </c>
    </row>
    <row r="2161" spans="1:9" x14ac:dyDescent="0.2">
      <c r="A2161" t="s">
        <v>5</v>
      </c>
      <c r="B2161" t="s">
        <v>6</v>
      </c>
    </row>
    <row r="2162" spans="1:9" x14ac:dyDescent="0.2">
      <c r="A2162" t="s">
        <v>7</v>
      </c>
      <c r="B2162">
        <v>1</v>
      </c>
    </row>
    <row r="2163" spans="1:9" x14ac:dyDescent="0.2">
      <c r="A2163" t="s">
        <v>8</v>
      </c>
      <c r="B2163" t="s">
        <v>331</v>
      </c>
    </row>
    <row r="2164" spans="1:9" x14ac:dyDescent="0.2">
      <c r="A2164" t="s">
        <v>9</v>
      </c>
      <c r="B2164" t="s">
        <v>10</v>
      </c>
    </row>
    <row r="2165" spans="1:9" x14ac:dyDescent="0.2">
      <c r="A2165" t="s">
        <v>11</v>
      </c>
      <c r="B2165" t="s">
        <v>31</v>
      </c>
    </row>
    <row r="2166" spans="1:9" x14ac:dyDescent="0.2">
      <c r="A2166" t="s">
        <v>13</v>
      </c>
      <c r="B2166" t="s">
        <v>14</v>
      </c>
    </row>
    <row r="2167" spans="1:9" x14ac:dyDescent="0.2">
      <c r="A2167" t="s">
        <v>15</v>
      </c>
      <c r="B2167" t="s">
        <v>289</v>
      </c>
    </row>
    <row r="2168" spans="1:9" x14ac:dyDescent="0.2">
      <c r="A2168" t="s">
        <v>16</v>
      </c>
      <c r="B2168" t="s">
        <v>290</v>
      </c>
    </row>
    <row r="2169" spans="1:9" x14ac:dyDescent="0.2">
      <c r="A2169" t="s">
        <v>18</v>
      </c>
      <c r="B2169" t="s">
        <v>17</v>
      </c>
    </row>
    <row r="2170" spans="1:9" x14ac:dyDescent="0.2">
      <c r="A2170" t="s">
        <v>19</v>
      </c>
      <c r="B2170" t="s">
        <v>402</v>
      </c>
    </row>
    <row r="2171" spans="1:9" ht="16" x14ac:dyDescent="0.2">
      <c r="A2171" s="1" t="s">
        <v>20</v>
      </c>
    </row>
    <row r="2172" spans="1:9" x14ac:dyDescent="0.2">
      <c r="A2172" t="s">
        <v>21</v>
      </c>
      <c r="B2172" t="s">
        <v>22</v>
      </c>
      <c r="C2172" t="s">
        <v>23</v>
      </c>
      <c r="D2172" t="s">
        <v>5</v>
      </c>
      <c r="E2172" t="s">
        <v>11</v>
      </c>
      <c r="F2172" t="s">
        <v>24</v>
      </c>
      <c r="G2172" t="s">
        <v>9</v>
      </c>
      <c r="H2172" t="s">
        <v>8</v>
      </c>
      <c r="I2172" t="s">
        <v>25</v>
      </c>
    </row>
    <row r="2173" spans="1:9" x14ac:dyDescent="0.2">
      <c r="A2173" t="s">
        <v>156</v>
      </c>
      <c r="B2173">
        <v>1.633083738500275E-7</v>
      </c>
      <c r="C2173" t="s">
        <v>47</v>
      </c>
      <c r="D2173" t="s">
        <v>14</v>
      </c>
      <c r="E2173" t="s">
        <v>12</v>
      </c>
      <c r="F2173" t="s">
        <v>126</v>
      </c>
      <c r="G2173" t="s">
        <v>48</v>
      </c>
      <c r="I2173" t="s">
        <v>87</v>
      </c>
    </row>
    <row r="2174" spans="1:9" x14ac:dyDescent="0.2">
      <c r="A2174" t="s">
        <v>315</v>
      </c>
      <c r="B2174">
        <v>4.6920212773282947E-8</v>
      </c>
      <c r="C2174" t="s">
        <v>47</v>
      </c>
      <c r="D2174" t="s">
        <v>14</v>
      </c>
      <c r="E2174" t="s">
        <v>12</v>
      </c>
      <c r="F2174" t="s">
        <v>126</v>
      </c>
      <c r="G2174" t="s">
        <v>48</v>
      </c>
      <c r="I2174" t="s">
        <v>87</v>
      </c>
    </row>
    <row r="2175" spans="1:9" x14ac:dyDescent="0.2">
      <c r="A2175" t="s">
        <v>155</v>
      </c>
      <c r="B2175">
        <v>4.1890551292103238E-9</v>
      </c>
      <c r="C2175" t="s">
        <v>47</v>
      </c>
      <c r="D2175" t="s">
        <v>14</v>
      </c>
      <c r="E2175" t="s">
        <v>12</v>
      </c>
      <c r="F2175" t="s">
        <v>126</v>
      </c>
      <c r="G2175" t="s">
        <v>48</v>
      </c>
      <c r="I2175" t="s">
        <v>27</v>
      </c>
    </row>
    <row r="2176" spans="1:9" x14ac:dyDescent="0.2">
      <c r="A2176" t="s">
        <v>320</v>
      </c>
      <c r="B2176">
        <v>8.0864959298151878E-10</v>
      </c>
      <c r="C2176" t="s">
        <v>47</v>
      </c>
      <c r="D2176" t="s">
        <v>14</v>
      </c>
      <c r="E2176" t="s">
        <v>12</v>
      </c>
      <c r="F2176" t="s">
        <v>126</v>
      </c>
      <c r="G2176" t="s">
        <v>48</v>
      </c>
      <c r="I2176" t="s">
        <v>87</v>
      </c>
    </row>
    <row r="2177" spans="1:9" x14ac:dyDescent="0.2">
      <c r="A2177" t="s">
        <v>322</v>
      </c>
      <c r="B2177">
        <v>2.3402180198032492E-10</v>
      </c>
      <c r="C2177" t="s">
        <v>47</v>
      </c>
      <c r="D2177" t="s">
        <v>14</v>
      </c>
      <c r="E2177" t="s">
        <v>12</v>
      </c>
      <c r="F2177" t="s">
        <v>126</v>
      </c>
      <c r="G2177" t="s">
        <v>48</v>
      </c>
      <c r="I2177" t="s">
        <v>87</v>
      </c>
    </row>
    <row r="2178" spans="1:9" x14ac:dyDescent="0.2">
      <c r="A2178" t="s">
        <v>97</v>
      </c>
      <c r="B2178">
        <v>6.5475818115628384E-4</v>
      </c>
      <c r="C2178" t="s">
        <v>47</v>
      </c>
      <c r="D2178" t="s">
        <v>14</v>
      </c>
      <c r="E2178" t="s">
        <v>12</v>
      </c>
      <c r="F2178" t="s">
        <v>126</v>
      </c>
      <c r="G2178" t="s">
        <v>48</v>
      </c>
      <c r="I2178" t="s">
        <v>87</v>
      </c>
    </row>
    <row r="2179" spans="1:9" x14ac:dyDescent="0.2">
      <c r="A2179" t="s">
        <v>291</v>
      </c>
      <c r="B2179">
        <v>4.0326040326040319E-7</v>
      </c>
      <c r="C2179" t="s">
        <v>47</v>
      </c>
      <c r="D2179" t="s">
        <v>14</v>
      </c>
      <c r="E2179" t="s">
        <v>12</v>
      </c>
      <c r="F2179" t="s">
        <v>86</v>
      </c>
      <c r="G2179" t="s">
        <v>48</v>
      </c>
      <c r="I2179" t="s">
        <v>27</v>
      </c>
    </row>
    <row r="2180" spans="1:9" x14ac:dyDescent="0.2">
      <c r="A2180" t="s">
        <v>162</v>
      </c>
      <c r="B2180">
        <v>2.1085132653672841E-9</v>
      </c>
      <c r="C2180" t="s">
        <v>47</v>
      </c>
      <c r="D2180" t="s">
        <v>14</v>
      </c>
      <c r="E2180" t="s">
        <v>12</v>
      </c>
      <c r="F2180" t="s">
        <v>126</v>
      </c>
      <c r="G2180" t="s">
        <v>48</v>
      </c>
      <c r="I2180" t="s">
        <v>87</v>
      </c>
    </row>
    <row r="2181" spans="1:9" x14ac:dyDescent="0.2">
      <c r="A2181" t="s">
        <v>310</v>
      </c>
      <c r="B2181">
        <v>1.2567165387630971E-8</v>
      </c>
      <c r="C2181" t="s">
        <v>47</v>
      </c>
      <c r="D2181" t="s">
        <v>14</v>
      </c>
      <c r="E2181" t="s">
        <v>12</v>
      </c>
      <c r="F2181" t="s">
        <v>126</v>
      </c>
      <c r="G2181" t="s">
        <v>48</v>
      </c>
      <c r="I2181" t="s">
        <v>27</v>
      </c>
    </row>
    <row r="2182" spans="1:9" x14ac:dyDescent="0.2">
      <c r="A2182" t="s">
        <v>158</v>
      </c>
      <c r="B2182">
        <v>6.2835826938154861E-9</v>
      </c>
      <c r="C2182" t="s">
        <v>47</v>
      </c>
      <c r="D2182" t="s">
        <v>14</v>
      </c>
      <c r="E2182" t="s">
        <v>12</v>
      </c>
      <c r="F2182" t="s">
        <v>126</v>
      </c>
      <c r="G2182" t="s">
        <v>48</v>
      </c>
      <c r="I2182" t="s">
        <v>27</v>
      </c>
    </row>
    <row r="2183" spans="1:9" x14ac:dyDescent="0.2">
      <c r="A2183" t="s">
        <v>98</v>
      </c>
      <c r="B2183">
        <v>1.8676534224643251E-4</v>
      </c>
      <c r="C2183" t="s">
        <v>47</v>
      </c>
      <c r="D2183" t="s">
        <v>14</v>
      </c>
      <c r="E2183" t="s">
        <v>12</v>
      </c>
      <c r="F2183" t="s">
        <v>126</v>
      </c>
      <c r="G2183" t="s">
        <v>48</v>
      </c>
      <c r="I2183" t="s">
        <v>87</v>
      </c>
    </row>
    <row r="2184" spans="1:9" x14ac:dyDescent="0.2">
      <c r="A2184" t="s">
        <v>141</v>
      </c>
      <c r="B2184">
        <v>5.3885375065932895E-7</v>
      </c>
      <c r="C2184" t="s">
        <v>47</v>
      </c>
      <c r="D2184" t="s">
        <v>14</v>
      </c>
      <c r="E2184" t="s">
        <v>12</v>
      </c>
      <c r="F2184" t="s">
        <v>86</v>
      </c>
      <c r="G2184" t="s">
        <v>48</v>
      </c>
      <c r="I2184" t="s">
        <v>87</v>
      </c>
    </row>
    <row r="2185" spans="1:9" x14ac:dyDescent="0.2">
      <c r="A2185" t="s">
        <v>142</v>
      </c>
      <c r="B2185">
        <v>1.274376149397809E-6</v>
      </c>
      <c r="C2185" t="s">
        <v>47</v>
      </c>
      <c r="D2185" t="s">
        <v>14</v>
      </c>
      <c r="E2185" t="s">
        <v>12</v>
      </c>
      <c r="F2185" t="s">
        <v>126</v>
      </c>
      <c r="G2185" t="s">
        <v>48</v>
      </c>
      <c r="I2185" t="s">
        <v>87</v>
      </c>
    </row>
    <row r="2186" spans="1:9" x14ac:dyDescent="0.2">
      <c r="A2186" t="s">
        <v>318</v>
      </c>
      <c r="B2186">
        <v>7.414627578702274E-8</v>
      </c>
      <c r="C2186" t="s">
        <v>47</v>
      </c>
      <c r="D2186" t="s">
        <v>14</v>
      </c>
      <c r="E2186" t="s">
        <v>12</v>
      </c>
      <c r="F2186" t="s">
        <v>126</v>
      </c>
      <c r="G2186" t="s">
        <v>48</v>
      </c>
      <c r="I2186" t="s">
        <v>27</v>
      </c>
    </row>
    <row r="2187" spans="1:9" x14ac:dyDescent="0.2">
      <c r="A2187" t="s">
        <v>295</v>
      </c>
      <c r="B2187">
        <v>1.7432432432432429E-4</v>
      </c>
      <c r="C2187" t="s">
        <v>373</v>
      </c>
      <c r="D2187" t="s">
        <v>6</v>
      </c>
      <c r="E2187" t="s">
        <v>296</v>
      </c>
      <c r="F2187" t="s">
        <v>17</v>
      </c>
      <c r="G2187" t="s">
        <v>28</v>
      </c>
      <c r="H2187" t="s">
        <v>297</v>
      </c>
      <c r="I2187" t="s">
        <v>298</v>
      </c>
    </row>
    <row r="2188" spans="1:9" x14ac:dyDescent="0.2">
      <c r="A2188" t="s">
        <v>319</v>
      </c>
      <c r="B2188">
        <v>5.7390055270181448E-8</v>
      </c>
      <c r="C2188" t="s">
        <v>47</v>
      </c>
      <c r="D2188" t="s">
        <v>14</v>
      </c>
      <c r="E2188" t="s">
        <v>12</v>
      </c>
      <c r="F2188" t="s">
        <v>126</v>
      </c>
      <c r="G2188" t="s">
        <v>48</v>
      </c>
      <c r="I2188" t="s">
        <v>27</v>
      </c>
    </row>
    <row r="2189" spans="1:9" x14ac:dyDescent="0.2">
      <c r="A2189" t="s">
        <v>311</v>
      </c>
      <c r="B2189">
        <v>2.3458708723577811E-8</v>
      </c>
      <c r="C2189" t="s">
        <v>47</v>
      </c>
      <c r="D2189" t="s">
        <v>14</v>
      </c>
      <c r="E2189" t="s">
        <v>12</v>
      </c>
      <c r="F2189" t="s">
        <v>126</v>
      </c>
      <c r="G2189" t="s">
        <v>48</v>
      </c>
      <c r="I2189" t="s">
        <v>27</v>
      </c>
    </row>
    <row r="2190" spans="1:9" x14ac:dyDescent="0.2">
      <c r="A2190" t="s">
        <v>325</v>
      </c>
      <c r="B2190">
        <v>5.7115221968465435E-10</v>
      </c>
      <c r="C2190" t="s">
        <v>47</v>
      </c>
      <c r="D2190" t="s">
        <v>14</v>
      </c>
      <c r="E2190" t="s">
        <v>12</v>
      </c>
      <c r="F2190" t="s">
        <v>126</v>
      </c>
      <c r="G2190" t="s">
        <v>48</v>
      </c>
      <c r="I2190" t="s">
        <v>33</v>
      </c>
    </row>
    <row r="2191" spans="1:9" x14ac:dyDescent="0.2">
      <c r="A2191" t="s">
        <v>300</v>
      </c>
      <c r="B2191">
        <v>-1.3808556686039091E-4</v>
      </c>
      <c r="C2191" t="s">
        <v>373</v>
      </c>
      <c r="D2191" t="s">
        <v>6</v>
      </c>
      <c r="E2191" t="s">
        <v>12</v>
      </c>
      <c r="F2191" t="s">
        <v>17</v>
      </c>
      <c r="G2191" t="s">
        <v>28</v>
      </c>
      <c r="H2191" t="s">
        <v>301</v>
      </c>
      <c r="I2191" t="s">
        <v>294</v>
      </c>
    </row>
    <row r="2192" spans="1:9" x14ac:dyDescent="0.2">
      <c r="A2192" t="s">
        <v>120</v>
      </c>
      <c r="B2192">
        <v>7.7594754657840876E-6</v>
      </c>
      <c r="C2192" t="s">
        <v>47</v>
      </c>
      <c r="D2192" t="s">
        <v>14</v>
      </c>
      <c r="E2192" t="s">
        <v>12</v>
      </c>
      <c r="F2192" t="s">
        <v>126</v>
      </c>
      <c r="G2192" t="s">
        <v>48</v>
      </c>
      <c r="I2192" t="s">
        <v>87</v>
      </c>
    </row>
    <row r="2193" spans="1:9" x14ac:dyDescent="0.2">
      <c r="A2193" t="s">
        <v>321</v>
      </c>
      <c r="B2193">
        <v>1.2567165387630971E-9</v>
      </c>
      <c r="C2193" t="s">
        <v>47</v>
      </c>
      <c r="D2193" t="s">
        <v>14</v>
      </c>
      <c r="E2193" t="s">
        <v>12</v>
      </c>
      <c r="F2193" t="s">
        <v>126</v>
      </c>
      <c r="G2193" t="s">
        <v>48</v>
      </c>
      <c r="I2193" t="s">
        <v>27</v>
      </c>
    </row>
    <row r="2194" spans="1:9" x14ac:dyDescent="0.2">
      <c r="A2194" t="s">
        <v>96</v>
      </c>
      <c r="B2194">
        <v>8.4869465728844282E-2</v>
      </c>
      <c r="C2194" t="s">
        <v>47</v>
      </c>
      <c r="D2194" t="s">
        <v>14</v>
      </c>
      <c r="E2194" t="s">
        <v>12</v>
      </c>
      <c r="F2194" t="s">
        <v>86</v>
      </c>
      <c r="G2194" t="s">
        <v>48</v>
      </c>
      <c r="I2194" t="s">
        <v>87</v>
      </c>
    </row>
    <row r="2195" spans="1:9" x14ac:dyDescent="0.2">
      <c r="A2195" t="s">
        <v>99</v>
      </c>
      <c r="B2195">
        <v>2.3469467765955789E-7</v>
      </c>
      <c r="C2195" t="s">
        <v>47</v>
      </c>
      <c r="D2195" t="s">
        <v>14</v>
      </c>
      <c r="E2195" t="s">
        <v>12</v>
      </c>
      <c r="F2195" t="s">
        <v>126</v>
      </c>
      <c r="G2195" t="s">
        <v>48</v>
      </c>
      <c r="I2195" t="s">
        <v>87</v>
      </c>
    </row>
    <row r="2196" spans="1:9" x14ac:dyDescent="0.2">
      <c r="A2196" t="s">
        <v>159</v>
      </c>
      <c r="B2196">
        <v>1.4249842397811861E-10</v>
      </c>
      <c r="C2196" t="s">
        <v>47</v>
      </c>
      <c r="D2196" t="s">
        <v>14</v>
      </c>
      <c r="E2196" t="s">
        <v>12</v>
      </c>
      <c r="F2196" t="s">
        <v>126</v>
      </c>
      <c r="G2196" t="s">
        <v>48</v>
      </c>
      <c r="I2196" t="s">
        <v>87</v>
      </c>
    </row>
    <row r="2197" spans="1:9" x14ac:dyDescent="0.2">
      <c r="A2197" t="s">
        <v>157</v>
      </c>
      <c r="B2197">
        <v>1.914398194049118E-7</v>
      </c>
      <c r="C2197" t="s">
        <v>47</v>
      </c>
      <c r="D2197" t="s">
        <v>14</v>
      </c>
      <c r="E2197" t="s">
        <v>12</v>
      </c>
      <c r="F2197" t="s">
        <v>126</v>
      </c>
      <c r="G2197" t="s">
        <v>48</v>
      </c>
      <c r="I2197" t="s">
        <v>27</v>
      </c>
    </row>
    <row r="2198" spans="1:9" x14ac:dyDescent="0.2">
      <c r="A2198" t="s">
        <v>164</v>
      </c>
      <c r="B2198">
        <v>3.5188063085366718E-7</v>
      </c>
      <c r="C2198" t="s">
        <v>47</v>
      </c>
      <c r="D2198" t="s">
        <v>14</v>
      </c>
      <c r="E2198" t="s">
        <v>12</v>
      </c>
      <c r="F2198" t="s">
        <v>126</v>
      </c>
      <c r="G2198" t="s">
        <v>48</v>
      </c>
      <c r="I2198" t="s">
        <v>27</v>
      </c>
    </row>
    <row r="2199" spans="1:9" x14ac:dyDescent="0.2">
      <c r="A2199" t="s">
        <v>161</v>
      </c>
      <c r="B2199">
        <v>4.9246957573968284E-6</v>
      </c>
      <c r="C2199" t="s">
        <v>47</v>
      </c>
      <c r="D2199" t="s">
        <v>14</v>
      </c>
      <c r="E2199" t="s">
        <v>12</v>
      </c>
      <c r="F2199" t="s">
        <v>126</v>
      </c>
      <c r="G2199" t="s">
        <v>48</v>
      </c>
      <c r="I2199" t="s">
        <v>87</v>
      </c>
    </row>
    <row r="2200" spans="1:9" x14ac:dyDescent="0.2">
      <c r="A2200" t="s">
        <v>299</v>
      </c>
      <c r="B2200">
        <v>1.2616993718748729E-3</v>
      </c>
      <c r="C2200" t="s">
        <v>373</v>
      </c>
      <c r="D2200" t="s">
        <v>32</v>
      </c>
      <c r="E2200" t="s">
        <v>296</v>
      </c>
      <c r="F2200" t="s">
        <v>17</v>
      </c>
      <c r="G2200" t="s">
        <v>28</v>
      </c>
      <c r="H2200" t="s">
        <v>298</v>
      </c>
      <c r="I2200" t="s">
        <v>298</v>
      </c>
    </row>
    <row r="2201" spans="1:9" x14ac:dyDescent="0.2">
      <c r="A2201" t="s">
        <v>292</v>
      </c>
      <c r="B2201">
        <v>-1.0946486248236031E-4</v>
      </c>
      <c r="C2201" t="s">
        <v>373</v>
      </c>
      <c r="D2201" t="s">
        <v>6</v>
      </c>
      <c r="E2201" t="s">
        <v>12</v>
      </c>
      <c r="F2201" t="s">
        <v>17</v>
      </c>
      <c r="G2201" t="s">
        <v>28</v>
      </c>
      <c r="H2201" t="s">
        <v>293</v>
      </c>
      <c r="I2201" t="s">
        <v>294</v>
      </c>
    </row>
    <row r="2202" spans="1:9" x14ac:dyDescent="0.2">
      <c r="A2202" t="s">
        <v>304</v>
      </c>
      <c r="B2202">
        <v>-8.0846837897262212E-5</v>
      </c>
      <c r="C2202" t="s">
        <v>373</v>
      </c>
      <c r="D2202" t="s">
        <v>6</v>
      </c>
      <c r="E2202" t="s">
        <v>12</v>
      </c>
      <c r="F2202" t="s">
        <v>17</v>
      </c>
      <c r="G2202" t="s">
        <v>28</v>
      </c>
      <c r="H2202" t="s">
        <v>305</v>
      </c>
      <c r="I2202" t="s">
        <v>294</v>
      </c>
    </row>
    <row r="2203" spans="1:9" x14ac:dyDescent="0.2">
      <c r="A2203" t="s">
        <v>313</v>
      </c>
      <c r="B2203">
        <v>4.1052740266261161E-8</v>
      </c>
      <c r="C2203" t="s">
        <v>47</v>
      </c>
      <c r="D2203" t="s">
        <v>14</v>
      </c>
      <c r="E2203" t="s">
        <v>12</v>
      </c>
      <c r="F2203" t="s">
        <v>126</v>
      </c>
      <c r="G2203" t="s">
        <v>48</v>
      </c>
      <c r="I2203" t="s">
        <v>27</v>
      </c>
    </row>
    <row r="2204" spans="1:9" x14ac:dyDescent="0.2">
      <c r="A2204" t="s">
        <v>302</v>
      </c>
      <c r="B2204">
        <v>8.7516087516087512E-7</v>
      </c>
      <c r="C2204" t="s">
        <v>373</v>
      </c>
      <c r="D2204" t="s">
        <v>32</v>
      </c>
      <c r="E2204" t="s">
        <v>12</v>
      </c>
      <c r="F2204" t="s">
        <v>17</v>
      </c>
      <c r="G2204" t="s">
        <v>28</v>
      </c>
      <c r="H2204" t="s">
        <v>303</v>
      </c>
      <c r="I2204" t="s">
        <v>27</v>
      </c>
    </row>
    <row r="2205" spans="1:9" x14ac:dyDescent="0.2">
      <c r="A2205" t="s">
        <v>323</v>
      </c>
      <c r="B2205">
        <v>1.6756220516841298E-8</v>
      </c>
      <c r="C2205" t="s">
        <v>47</v>
      </c>
      <c r="D2205" t="s">
        <v>14</v>
      </c>
      <c r="E2205" t="s">
        <v>12</v>
      </c>
      <c r="F2205" t="s">
        <v>126</v>
      </c>
      <c r="G2205" t="s">
        <v>48</v>
      </c>
      <c r="I2205" t="s">
        <v>27</v>
      </c>
    </row>
    <row r="2206" spans="1:9" x14ac:dyDescent="0.2">
      <c r="A2206" t="s">
        <v>85</v>
      </c>
      <c r="B2206">
        <v>4.1890551292103238E-6</v>
      </c>
      <c r="C2206" t="s">
        <v>47</v>
      </c>
      <c r="D2206" t="s">
        <v>14</v>
      </c>
      <c r="E2206" t="s">
        <v>12</v>
      </c>
      <c r="F2206" t="s">
        <v>126</v>
      </c>
      <c r="G2206" t="s">
        <v>48</v>
      </c>
      <c r="I2206" t="s">
        <v>87</v>
      </c>
    </row>
    <row r="2207" spans="1:9" x14ac:dyDescent="0.2">
      <c r="A2207" t="s">
        <v>316</v>
      </c>
      <c r="B2207">
        <v>1.621933281051757E-12</v>
      </c>
      <c r="C2207" t="s">
        <v>47</v>
      </c>
      <c r="D2207" t="s">
        <v>14</v>
      </c>
      <c r="E2207" t="s">
        <v>12</v>
      </c>
      <c r="F2207" t="s">
        <v>126</v>
      </c>
      <c r="G2207" t="s">
        <v>48</v>
      </c>
      <c r="I2207" t="s">
        <v>87</v>
      </c>
    </row>
    <row r="2208" spans="1:9" x14ac:dyDescent="0.2">
      <c r="A2208" t="s">
        <v>324</v>
      </c>
      <c r="B2208">
        <v>9.7789448305030866E-6</v>
      </c>
      <c r="C2208" t="s">
        <v>47</v>
      </c>
      <c r="D2208" t="s">
        <v>14</v>
      </c>
      <c r="E2208" t="s">
        <v>12</v>
      </c>
      <c r="F2208" t="s">
        <v>126</v>
      </c>
      <c r="G2208" t="s">
        <v>48</v>
      </c>
      <c r="I2208" t="s">
        <v>27</v>
      </c>
    </row>
    <row r="2209" spans="1:9" x14ac:dyDescent="0.2">
      <c r="A2209" t="s">
        <v>314</v>
      </c>
      <c r="B2209">
        <v>2.3749737329686427E-10</v>
      </c>
      <c r="C2209" t="s">
        <v>47</v>
      </c>
      <c r="D2209" t="s">
        <v>14</v>
      </c>
      <c r="E2209" t="s">
        <v>12</v>
      </c>
      <c r="F2209" t="s">
        <v>126</v>
      </c>
      <c r="G2209" t="s">
        <v>48</v>
      </c>
      <c r="I2209" t="s">
        <v>87</v>
      </c>
    </row>
    <row r="2210" spans="1:9" x14ac:dyDescent="0.2">
      <c r="A2210" t="s">
        <v>163</v>
      </c>
      <c r="B2210">
        <v>2.5134330775261941E-9</v>
      </c>
      <c r="C2210" t="s">
        <v>47</v>
      </c>
      <c r="D2210" t="s">
        <v>14</v>
      </c>
      <c r="E2210" t="s">
        <v>12</v>
      </c>
      <c r="F2210" t="s">
        <v>126</v>
      </c>
      <c r="G2210" t="s">
        <v>48</v>
      </c>
      <c r="I2210" t="s">
        <v>27</v>
      </c>
    </row>
    <row r="2211" spans="1:9" x14ac:dyDescent="0.2">
      <c r="A2211" t="s">
        <v>312</v>
      </c>
      <c r="B2211">
        <v>2.699360389178995E-12</v>
      </c>
      <c r="C2211" t="s">
        <v>47</v>
      </c>
      <c r="D2211" t="s">
        <v>14</v>
      </c>
      <c r="E2211" t="s">
        <v>12</v>
      </c>
      <c r="F2211" t="s">
        <v>126</v>
      </c>
      <c r="G2211" t="s">
        <v>48</v>
      </c>
      <c r="I2211" t="s">
        <v>87</v>
      </c>
    </row>
    <row r="2212" spans="1:9" x14ac:dyDescent="0.2">
      <c r="A2212" t="s">
        <v>160</v>
      </c>
      <c r="B2212">
        <v>4.1890551292103242E-10</v>
      </c>
      <c r="C2212" t="s">
        <v>47</v>
      </c>
      <c r="D2212" t="s">
        <v>14</v>
      </c>
      <c r="E2212" t="s">
        <v>12</v>
      </c>
      <c r="F2212" t="s">
        <v>126</v>
      </c>
      <c r="G2212" t="s">
        <v>48</v>
      </c>
      <c r="I2212" t="s">
        <v>27</v>
      </c>
    </row>
    <row r="2213" spans="1:9" x14ac:dyDescent="0.2">
      <c r="A2213" t="s">
        <v>317</v>
      </c>
      <c r="B2213">
        <v>2.699360389178995E-12</v>
      </c>
      <c r="C2213" t="s">
        <v>47</v>
      </c>
      <c r="D2213" t="s">
        <v>14</v>
      </c>
      <c r="E2213" t="s">
        <v>12</v>
      </c>
      <c r="F2213" t="s">
        <v>126</v>
      </c>
      <c r="G2213" t="s">
        <v>48</v>
      </c>
      <c r="I2213" t="s">
        <v>27</v>
      </c>
    </row>
    <row r="2214" spans="1:9" x14ac:dyDescent="0.2">
      <c r="A2214" t="s">
        <v>460</v>
      </c>
      <c r="B2214">
        <v>2.6942687532966442E-2</v>
      </c>
      <c r="C2214" t="s">
        <v>373</v>
      </c>
      <c r="D2214" t="s">
        <v>6</v>
      </c>
      <c r="E2214" t="s">
        <v>12</v>
      </c>
      <c r="F2214" t="s">
        <v>17</v>
      </c>
      <c r="G2214" t="s">
        <v>28</v>
      </c>
      <c r="H2214" t="s">
        <v>287</v>
      </c>
      <c r="I2214" t="s">
        <v>29</v>
      </c>
    </row>
    <row r="2215" spans="1:9" x14ac:dyDescent="0.2">
      <c r="A2215" t="s">
        <v>545</v>
      </c>
      <c r="B2215">
        <v>1</v>
      </c>
      <c r="C2215" t="s">
        <v>373</v>
      </c>
      <c r="D2215" t="s">
        <v>6</v>
      </c>
      <c r="E2215" t="s">
        <v>31</v>
      </c>
      <c r="F2215" t="s">
        <v>17</v>
      </c>
      <c r="G2215" t="s">
        <v>26</v>
      </c>
      <c r="H2215" t="s">
        <v>331</v>
      </c>
      <c r="I2215" t="s">
        <v>27</v>
      </c>
    </row>
    <row r="2216" spans="1:9" x14ac:dyDescent="0.2">
      <c r="A2216" t="s">
        <v>546</v>
      </c>
      <c r="B2216">
        <v>4.2900042900042898E-7</v>
      </c>
      <c r="C2216" t="s">
        <v>373</v>
      </c>
      <c r="D2216" t="s">
        <v>6</v>
      </c>
      <c r="E2216" t="s">
        <v>11</v>
      </c>
      <c r="F2216" t="s">
        <v>17</v>
      </c>
      <c r="G2216" t="s">
        <v>28</v>
      </c>
      <c r="H2216" t="s">
        <v>370</v>
      </c>
      <c r="I2216" t="s">
        <v>27</v>
      </c>
    </row>
    <row r="2218" spans="1:9" ht="16" x14ac:dyDescent="0.2">
      <c r="A2218" s="1" t="s">
        <v>4</v>
      </c>
      <c r="B2218" s="1" t="s">
        <v>491</v>
      </c>
    </row>
    <row r="2219" spans="1:9" x14ac:dyDescent="0.2">
      <c r="A2219" t="s">
        <v>5</v>
      </c>
      <c r="B2219" t="s">
        <v>6</v>
      </c>
    </row>
    <row r="2220" spans="1:9" x14ac:dyDescent="0.2">
      <c r="A2220" t="s">
        <v>7</v>
      </c>
      <c r="B2220">
        <v>1</v>
      </c>
    </row>
    <row r="2221" spans="1:9" x14ac:dyDescent="0.2">
      <c r="A2221" t="s">
        <v>8</v>
      </c>
      <c r="B2221" t="s">
        <v>309</v>
      </c>
    </row>
    <row r="2222" spans="1:9" x14ac:dyDescent="0.2">
      <c r="A2222" t="s">
        <v>9</v>
      </c>
      <c r="B2222" t="s">
        <v>10</v>
      </c>
    </row>
    <row r="2223" spans="1:9" x14ac:dyDescent="0.2">
      <c r="A2223" t="s">
        <v>11</v>
      </c>
      <c r="B2223" t="s">
        <v>31</v>
      </c>
    </row>
    <row r="2224" spans="1:9" x14ac:dyDescent="0.2">
      <c r="A2224" t="s">
        <v>13</v>
      </c>
      <c r="B2224" t="s">
        <v>14</v>
      </c>
    </row>
    <row r="2225" spans="1:9" x14ac:dyDescent="0.2">
      <c r="A2225" t="s">
        <v>15</v>
      </c>
      <c r="B2225" t="s">
        <v>289</v>
      </c>
    </row>
    <row r="2226" spans="1:9" x14ac:dyDescent="0.2">
      <c r="A2226" t="s">
        <v>16</v>
      </c>
      <c r="B2226" t="s">
        <v>290</v>
      </c>
    </row>
    <row r="2227" spans="1:9" x14ac:dyDescent="0.2">
      <c r="A2227" t="s">
        <v>18</v>
      </c>
      <c r="B2227" t="s">
        <v>17</v>
      </c>
    </row>
    <row r="2228" spans="1:9" x14ac:dyDescent="0.2">
      <c r="A2228" t="s">
        <v>19</v>
      </c>
      <c r="B2228" t="s">
        <v>403</v>
      </c>
    </row>
    <row r="2229" spans="1:9" ht="16" x14ac:dyDescent="0.2">
      <c r="A2229" s="1" t="s">
        <v>20</v>
      </c>
    </row>
    <row r="2230" spans="1:9" x14ac:dyDescent="0.2">
      <c r="A2230" t="s">
        <v>21</v>
      </c>
      <c r="B2230" t="s">
        <v>22</v>
      </c>
      <c r="C2230" t="s">
        <v>23</v>
      </c>
      <c r="D2230" t="s">
        <v>5</v>
      </c>
      <c r="E2230" t="s">
        <v>11</v>
      </c>
      <c r="F2230" t="s">
        <v>24</v>
      </c>
      <c r="G2230" t="s">
        <v>9</v>
      </c>
      <c r="H2230" t="s">
        <v>8</v>
      </c>
      <c r="I2230" t="s">
        <v>25</v>
      </c>
    </row>
    <row r="2231" spans="1:9" x14ac:dyDescent="0.2">
      <c r="A2231" t="s">
        <v>156</v>
      </c>
      <c r="B2231">
        <v>6.172219284806954E-8</v>
      </c>
      <c r="C2231" t="s">
        <v>47</v>
      </c>
      <c r="D2231" t="s">
        <v>14</v>
      </c>
      <c r="E2231" t="s">
        <v>12</v>
      </c>
      <c r="F2231" t="s">
        <v>126</v>
      </c>
      <c r="G2231" t="s">
        <v>48</v>
      </c>
      <c r="I2231" t="s">
        <v>87</v>
      </c>
    </row>
    <row r="2232" spans="1:9" x14ac:dyDescent="0.2">
      <c r="A2232" t="s">
        <v>315</v>
      </c>
      <c r="B2232">
        <v>4.5093474798836731E-8</v>
      </c>
      <c r="C2232" t="s">
        <v>47</v>
      </c>
      <c r="D2232" t="s">
        <v>14</v>
      </c>
      <c r="E2232" t="s">
        <v>12</v>
      </c>
      <c r="F2232" t="s">
        <v>126</v>
      </c>
      <c r="G2232" t="s">
        <v>48</v>
      </c>
      <c r="I2232" t="s">
        <v>87</v>
      </c>
    </row>
    <row r="2233" spans="1:9" x14ac:dyDescent="0.2">
      <c r="A2233" t="s">
        <v>155</v>
      </c>
      <c r="B2233">
        <v>4.4189634201159518E-9</v>
      </c>
      <c r="C2233" t="s">
        <v>47</v>
      </c>
      <c r="D2233" t="s">
        <v>14</v>
      </c>
      <c r="E2233" t="s">
        <v>12</v>
      </c>
      <c r="F2233" t="s">
        <v>126</v>
      </c>
      <c r="G2233" t="s">
        <v>48</v>
      </c>
      <c r="I2233" t="s">
        <v>27</v>
      </c>
    </row>
    <row r="2234" spans="1:9" x14ac:dyDescent="0.2">
      <c r="A2234" t="s">
        <v>320</v>
      </c>
      <c r="B2234">
        <v>7.7716655332316135E-10</v>
      </c>
      <c r="C2234" t="s">
        <v>47</v>
      </c>
      <c r="D2234" t="s">
        <v>14</v>
      </c>
      <c r="E2234" t="s">
        <v>12</v>
      </c>
      <c r="F2234" t="s">
        <v>126</v>
      </c>
      <c r="G2234" t="s">
        <v>48</v>
      </c>
      <c r="I2234" t="s">
        <v>87</v>
      </c>
    </row>
    <row r="2235" spans="1:9" x14ac:dyDescent="0.2">
      <c r="A2235" t="s">
        <v>322</v>
      </c>
      <c r="B2235">
        <v>2.2491066442876589E-10</v>
      </c>
      <c r="C2235" t="s">
        <v>47</v>
      </c>
      <c r="D2235" t="s">
        <v>14</v>
      </c>
      <c r="E2235" t="s">
        <v>12</v>
      </c>
      <c r="F2235" t="s">
        <v>126</v>
      </c>
      <c r="G2235" t="s">
        <v>48</v>
      </c>
      <c r="I2235" t="s">
        <v>87</v>
      </c>
    </row>
    <row r="2236" spans="1:9" x14ac:dyDescent="0.2">
      <c r="A2236" t="s">
        <v>97</v>
      </c>
      <c r="B2236">
        <v>1.785524290362925E-4</v>
      </c>
      <c r="C2236" t="s">
        <v>47</v>
      </c>
      <c r="D2236" t="s">
        <v>14</v>
      </c>
      <c r="E2236" t="s">
        <v>12</v>
      </c>
      <c r="F2236" t="s">
        <v>126</v>
      </c>
      <c r="G2236" t="s">
        <v>48</v>
      </c>
      <c r="I2236" t="s">
        <v>87</v>
      </c>
    </row>
    <row r="2237" spans="1:9" x14ac:dyDescent="0.2">
      <c r="A2237" t="s">
        <v>291</v>
      </c>
      <c r="B2237">
        <v>4.0326040326040319E-7</v>
      </c>
      <c r="C2237" t="s">
        <v>47</v>
      </c>
      <c r="D2237" t="s">
        <v>14</v>
      </c>
      <c r="E2237" t="s">
        <v>12</v>
      </c>
      <c r="F2237" t="s">
        <v>86</v>
      </c>
      <c r="G2237" t="s">
        <v>48</v>
      </c>
      <c r="I2237" t="s">
        <v>27</v>
      </c>
    </row>
    <row r="2238" spans="1:9" x14ac:dyDescent="0.2">
      <c r="A2238" t="s">
        <v>162</v>
      </c>
      <c r="B2238">
        <v>2.026422818120564E-9</v>
      </c>
      <c r="C2238" t="s">
        <v>47</v>
      </c>
      <c r="D2238" t="s">
        <v>14</v>
      </c>
      <c r="E2238" t="s">
        <v>12</v>
      </c>
      <c r="F2238" t="s">
        <v>126</v>
      </c>
      <c r="G2238" t="s">
        <v>48</v>
      </c>
      <c r="I2238" t="s">
        <v>87</v>
      </c>
    </row>
    <row r="2239" spans="1:9" x14ac:dyDescent="0.2">
      <c r="A2239" t="s">
        <v>310</v>
      </c>
      <c r="B2239">
        <v>1.3256890260347861E-8</v>
      </c>
      <c r="C2239" t="s">
        <v>47</v>
      </c>
      <c r="D2239" t="s">
        <v>14</v>
      </c>
      <c r="E2239" t="s">
        <v>12</v>
      </c>
      <c r="F2239" t="s">
        <v>126</v>
      </c>
      <c r="G2239" t="s">
        <v>48</v>
      </c>
      <c r="I2239" t="s">
        <v>27</v>
      </c>
    </row>
    <row r="2240" spans="1:9" x14ac:dyDescent="0.2">
      <c r="A2240" t="s">
        <v>158</v>
      </c>
      <c r="B2240">
        <v>6.6284451301739303E-9</v>
      </c>
      <c r="C2240" t="s">
        <v>47</v>
      </c>
      <c r="D2240" t="s">
        <v>14</v>
      </c>
      <c r="E2240" t="s">
        <v>12</v>
      </c>
      <c r="F2240" t="s">
        <v>126</v>
      </c>
      <c r="G2240" t="s">
        <v>48</v>
      </c>
      <c r="I2240" t="s">
        <v>27</v>
      </c>
    </row>
    <row r="2241" spans="1:9" x14ac:dyDescent="0.2">
      <c r="A2241" t="s">
        <v>98</v>
      </c>
      <c r="B2241">
        <v>3.2061849678451699E-5</v>
      </c>
      <c r="C2241" t="s">
        <v>47</v>
      </c>
      <c r="D2241" t="s">
        <v>14</v>
      </c>
      <c r="E2241" t="s">
        <v>12</v>
      </c>
      <c r="F2241" t="s">
        <v>126</v>
      </c>
      <c r="G2241" t="s">
        <v>48</v>
      </c>
      <c r="I2241" t="s">
        <v>87</v>
      </c>
    </row>
    <row r="2242" spans="1:9" x14ac:dyDescent="0.2">
      <c r="A2242" t="s">
        <v>141</v>
      </c>
      <c r="B2242">
        <v>5.1787476346582925E-7</v>
      </c>
      <c r="C2242" t="s">
        <v>47</v>
      </c>
      <c r="D2242" t="s">
        <v>14</v>
      </c>
      <c r="E2242" t="s">
        <v>12</v>
      </c>
      <c r="F2242" t="s">
        <v>86</v>
      </c>
      <c r="G2242" t="s">
        <v>48</v>
      </c>
      <c r="I2242" t="s">
        <v>87</v>
      </c>
    </row>
    <row r="2243" spans="1:9" x14ac:dyDescent="0.2">
      <c r="A2243" t="s">
        <v>142</v>
      </c>
      <c r="B2243">
        <v>1.3807466408713459E-6</v>
      </c>
      <c r="C2243" t="s">
        <v>47</v>
      </c>
      <c r="D2243" t="s">
        <v>14</v>
      </c>
      <c r="E2243" t="s">
        <v>12</v>
      </c>
      <c r="F2243" t="s">
        <v>126</v>
      </c>
      <c r="G2243" t="s">
        <v>48</v>
      </c>
      <c r="I2243" t="s">
        <v>87</v>
      </c>
    </row>
    <row r="2244" spans="1:9" x14ac:dyDescent="0.2">
      <c r="A2244" t="s">
        <v>318</v>
      </c>
      <c r="B2244">
        <v>7.821565253605237E-8</v>
      </c>
      <c r="C2244" t="s">
        <v>47</v>
      </c>
      <c r="D2244" t="s">
        <v>14</v>
      </c>
      <c r="E2244" t="s">
        <v>12</v>
      </c>
      <c r="F2244" t="s">
        <v>126</v>
      </c>
      <c r="G2244" t="s">
        <v>48</v>
      </c>
      <c r="I2244" t="s">
        <v>27</v>
      </c>
    </row>
    <row r="2245" spans="1:9" x14ac:dyDescent="0.2">
      <c r="A2245" t="s">
        <v>295</v>
      </c>
      <c r="B2245">
        <v>1.7432432432432429E-4</v>
      </c>
      <c r="C2245" t="s">
        <v>373</v>
      </c>
      <c r="D2245" t="s">
        <v>6</v>
      </c>
      <c r="E2245" t="s">
        <v>296</v>
      </c>
      <c r="F2245" t="s">
        <v>17</v>
      </c>
      <c r="G2245" t="s">
        <v>28</v>
      </c>
      <c r="H2245" t="s">
        <v>297</v>
      </c>
      <c r="I2245" t="s">
        <v>298</v>
      </c>
    </row>
    <row r="2246" spans="1:9" x14ac:dyDescent="0.2">
      <c r="A2246" t="s">
        <v>319</v>
      </c>
      <c r="B2246">
        <v>6.0539798855588569E-8</v>
      </c>
      <c r="C2246" t="s">
        <v>47</v>
      </c>
      <c r="D2246" t="s">
        <v>14</v>
      </c>
      <c r="E2246" t="s">
        <v>12</v>
      </c>
      <c r="F2246" t="s">
        <v>126</v>
      </c>
      <c r="G2246" t="s">
        <v>48</v>
      </c>
      <c r="I2246" t="s">
        <v>27</v>
      </c>
    </row>
    <row r="2247" spans="1:9" x14ac:dyDescent="0.2">
      <c r="A2247" t="s">
        <v>311</v>
      </c>
      <c r="B2247">
        <v>2.4746195152649341E-8</v>
      </c>
      <c r="C2247" t="s">
        <v>47</v>
      </c>
      <c r="D2247" t="s">
        <v>14</v>
      </c>
      <c r="E2247" t="s">
        <v>12</v>
      </c>
      <c r="F2247" t="s">
        <v>126</v>
      </c>
      <c r="G2247" t="s">
        <v>48</v>
      </c>
      <c r="I2247" t="s">
        <v>27</v>
      </c>
    </row>
    <row r="2248" spans="1:9" x14ac:dyDescent="0.2">
      <c r="A2248" t="s">
        <v>325</v>
      </c>
      <c r="B2248">
        <v>5.4891563150188907E-10</v>
      </c>
      <c r="C2248" t="s">
        <v>47</v>
      </c>
      <c r="D2248" t="s">
        <v>14</v>
      </c>
      <c r="E2248" t="s">
        <v>12</v>
      </c>
      <c r="F2248" t="s">
        <v>126</v>
      </c>
      <c r="G2248" t="s">
        <v>48</v>
      </c>
      <c r="I2248" t="s">
        <v>33</v>
      </c>
    </row>
    <row r="2249" spans="1:9" x14ac:dyDescent="0.2">
      <c r="A2249" t="s">
        <v>300</v>
      </c>
      <c r="B2249">
        <v>-1.3808556686039091E-4</v>
      </c>
      <c r="C2249" t="s">
        <v>373</v>
      </c>
      <c r="D2249" t="s">
        <v>6</v>
      </c>
      <c r="E2249" t="s">
        <v>12</v>
      </c>
      <c r="F2249" t="s">
        <v>17</v>
      </c>
      <c r="G2249" t="s">
        <v>28</v>
      </c>
      <c r="H2249" t="s">
        <v>301</v>
      </c>
      <c r="I2249" t="s">
        <v>294</v>
      </c>
    </row>
    <row r="2250" spans="1:9" x14ac:dyDescent="0.2">
      <c r="A2250" t="s">
        <v>120</v>
      </c>
      <c r="B2250">
        <v>2.9326838487717721E-6</v>
      </c>
      <c r="C2250" t="s">
        <v>47</v>
      </c>
      <c r="D2250" t="s">
        <v>14</v>
      </c>
      <c r="E2250" t="s">
        <v>12</v>
      </c>
      <c r="F2250" t="s">
        <v>126</v>
      </c>
      <c r="G2250" t="s">
        <v>48</v>
      </c>
      <c r="I2250" t="s">
        <v>87</v>
      </c>
    </row>
    <row r="2251" spans="1:9" x14ac:dyDescent="0.2">
      <c r="A2251" t="s">
        <v>321</v>
      </c>
      <c r="B2251">
        <v>1.3256890260347861E-9</v>
      </c>
      <c r="C2251" t="s">
        <v>47</v>
      </c>
      <c r="D2251" t="s">
        <v>14</v>
      </c>
      <c r="E2251" t="s">
        <v>12</v>
      </c>
      <c r="F2251" t="s">
        <v>126</v>
      </c>
      <c r="G2251" t="s">
        <v>48</v>
      </c>
      <c r="I2251" t="s">
        <v>27</v>
      </c>
    </row>
    <row r="2252" spans="1:9" x14ac:dyDescent="0.2">
      <c r="A2252" t="s">
        <v>96</v>
      </c>
      <c r="B2252">
        <v>8.156527524586811E-2</v>
      </c>
      <c r="C2252" t="s">
        <v>47</v>
      </c>
      <c r="D2252" t="s">
        <v>14</v>
      </c>
      <c r="E2252" t="s">
        <v>12</v>
      </c>
      <c r="F2252" t="s">
        <v>86</v>
      </c>
      <c r="G2252" t="s">
        <v>48</v>
      </c>
      <c r="I2252" t="s">
        <v>87</v>
      </c>
    </row>
    <row r="2253" spans="1:9" x14ac:dyDescent="0.2">
      <c r="A2253" t="s">
        <v>99</v>
      </c>
      <c r="B2253">
        <v>8.8702553703295708E-8</v>
      </c>
      <c r="C2253" t="s">
        <v>47</v>
      </c>
      <c r="D2253" t="s">
        <v>14</v>
      </c>
      <c r="E2253" t="s">
        <v>12</v>
      </c>
      <c r="F2253" t="s">
        <v>126</v>
      </c>
      <c r="G2253" t="s">
        <v>48</v>
      </c>
      <c r="I2253" t="s">
        <v>87</v>
      </c>
    </row>
    <row r="2254" spans="1:9" x14ac:dyDescent="0.2">
      <c r="A2254" t="s">
        <v>159</v>
      </c>
      <c r="B2254">
        <v>1.369505530927634E-10</v>
      </c>
      <c r="C2254" t="s">
        <v>47</v>
      </c>
      <c r="D2254" t="s">
        <v>14</v>
      </c>
      <c r="E2254" t="s">
        <v>12</v>
      </c>
      <c r="F2254" t="s">
        <v>126</v>
      </c>
      <c r="G2254" t="s">
        <v>48</v>
      </c>
      <c r="I2254" t="s">
        <v>87</v>
      </c>
    </row>
    <row r="2255" spans="1:9" x14ac:dyDescent="0.2">
      <c r="A2255" t="s">
        <v>157</v>
      </c>
      <c r="B2255">
        <v>2.0194662829929899E-7</v>
      </c>
      <c r="C2255" t="s">
        <v>47</v>
      </c>
      <c r="D2255" t="s">
        <v>14</v>
      </c>
      <c r="E2255" t="s">
        <v>12</v>
      </c>
      <c r="F2255" t="s">
        <v>126</v>
      </c>
      <c r="G2255" t="s">
        <v>48</v>
      </c>
      <c r="I2255" t="s">
        <v>27</v>
      </c>
    </row>
    <row r="2256" spans="1:9" x14ac:dyDescent="0.2">
      <c r="A2256" t="s">
        <v>164</v>
      </c>
      <c r="B2256">
        <v>3.7119292728974012E-7</v>
      </c>
      <c r="C2256" t="s">
        <v>47</v>
      </c>
      <c r="D2256" t="s">
        <v>14</v>
      </c>
      <c r="E2256" t="s">
        <v>12</v>
      </c>
      <c r="F2256" t="s">
        <v>126</v>
      </c>
      <c r="G2256" t="s">
        <v>48</v>
      </c>
      <c r="I2256" t="s">
        <v>27</v>
      </c>
    </row>
    <row r="2257" spans="1:9" x14ac:dyDescent="0.2">
      <c r="A2257" t="s">
        <v>161</v>
      </c>
      <c r="B2257">
        <v>2.169773928231023E-6</v>
      </c>
      <c r="C2257" t="s">
        <v>47</v>
      </c>
      <c r="D2257" t="s">
        <v>14</v>
      </c>
      <c r="E2257" t="s">
        <v>12</v>
      </c>
      <c r="F2257" t="s">
        <v>126</v>
      </c>
      <c r="G2257" t="s">
        <v>48</v>
      </c>
      <c r="I2257" t="s">
        <v>87</v>
      </c>
    </row>
    <row r="2258" spans="1:9" x14ac:dyDescent="0.2">
      <c r="A2258" t="s">
        <v>299</v>
      </c>
      <c r="B2258">
        <v>1.2422819034156689E-3</v>
      </c>
      <c r="C2258" t="s">
        <v>373</v>
      </c>
      <c r="D2258" t="s">
        <v>32</v>
      </c>
      <c r="E2258" t="s">
        <v>296</v>
      </c>
      <c r="F2258" t="s">
        <v>17</v>
      </c>
      <c r="G2258" t="s">
        <v>28</v>
      </c>
      <c r="H2258" t="s">
        <v>298</v>
      </c>
      <c r="I2258" t="s">
        <v>298</v>
      </c>
    </row>
    <row r="2259" spans="1:9" x14ac:dyDescent="0.2">
      <c r="A2259" t="s">
        <v>292</v>
      </c>
      <c r="B2259">
        <v>-1.0946486248236031E-4</v>
      </c>
      <c r="C2259" t="s">
        <v>373</v>
      </c>
      <c r="D2259" t="s">
        <v>6</v>
      </c>
      <c r="E2259" t="s">
        <v>12</v>
      </c>
      <c r="F2259" t="s">
        <v>17</v>
      </c>
      <c r="G2259" t="s">
        <v>28</v>
      </c>
      <c r="H2259" t="s">
        <v>293</v>
      </c>
      <c r="I2259" t="s">
        <v>294</v>
      </c>
    </row>
    <row r="2260" spans="1:9" x14ac:dyDescent="0.2">
      <c r="A2260" t="s">
        <v>304</v>
      </c>
      <c r="B2260">
        <v>-8.0846837897262212E-5</v>
      </c>
      <c r="C2260" t="s">
        <v>373</v>
      </c>
      <c r="D2260" t="s">
        <v>6</v>
      </c>
      <c r="E2260" t="s">
        <v>12</v>
      </c>
      <c r="F2260" t="s">
        <v>17</v>
      </c>
      <c r="G2260" t="s">
        <v>28</v>
      </c>
      <c r="H2260" t="s">
        <v>305</v>
      </c>
      <c r="I2260" t="s">
        <v>294</v>
      </c>
    </row>
    <row r="2261" spans="1:9" x14ac:dyDescent="0.2">
      <c r="A2261" t="s">
        <v>313</v>
      </c>
      <c r="B2261">
        <v>4.3305841517136342E-8</v>
      </c>
      <c r="C2261" t="s">
        <v>47</v>
      </c>
      <c r="D2261" t="s">
        <v>14</v>
      </c>
      <c r="E2261" t="s">
        <v>12</v>
      </c>
      <c r="F2261" t="s">
        <v>126</v>
      </c>
      <c r="G2261" t="s">
        <v>48</v>
      </c>
      <c r="I2261" t="s">
        <v>27</v>
      </c>
    </row>
    <row r="2262" spans="1:9" x14ac:dyDescent="0.2">
      <c r="A2262" t="s">
        <v>302</v>
      </c>
      <c r="B2262">
        <v>8.7516087516087512E-7</v>
      </c>
      <c r="C2262" t="s">
        <v>373</v>
      </c>
      <c r="D2262" t="s">
        <v>32</v>
      </c>
      <c r="E2262" t="s">
        <v>12</v>
      </c>
      <c r="F2262" t="s">
        <v>17</v>
      </c>
      <c r="G2262" t="s">
        <v>28</v>
      </c>
      <c r="H2262" t="s">
        <v>303</v>
      </c>
      <c r="I2262" t="s">
        <v>27</v>
      </c>
    </row>
    <row r="2263" spans="1:9" x14ac:dyDescent="0.2">
      <c r="A2263" t="s">
        <v>323</v>
      </c>
      <c r="B2263">
        <v>1.7675853680463811E-8</v>
      </c>
      <c r="C2263" t="s">
        <v>47</v>
      </c>
      <c r="D2263" t="s">
        <v>14</v>
      </c>
      <c r="E2263" t="s">
        <v>12</v>
      </c>
      <c r="F2263" t="s">
        <v>126</v>
      </c>
      <c r="G2263" t="s">
        <v>48</v>
      </c>
      <c r="I2263" t="s">
        <v>27</v>
      </c>
    </row>
    <row r="2264" spans="1:9" x14ac:dyDescent="0.2">
      <c r="A2264" t="s">
        <v>85</v>
      </c>
      <c r="B2264">
        <v>4.4189634201159523E-6</v>
      </c>
      <c r="C2264" t="s">
        <v>47</v>
      </c>
      <c r="D2264" t="s">
        <v>14</v>
      </c>
      <c r="E2264" t="s">
        <v>12</v>
      </c>
      <c r="F2264" t="s">
        <v>126</v>
      </c>
      <c r="G2264" t="s">
        <v>48</v>
      </c>
      <c r="I2264" t="s">
        <v>87</v>
      </c>
    </row>
    <row r="2265" spans="1:9" x14ac:dyDescent="0.2">
      <c r="A2265" t="s">
        <v>316</v>
      </c>
      <c r="B2265">
        <v>1.5587867831696641E-12</v>
      </c>
      <c r="C2265" t="s">
        <v>47</v>
      </c>
      <c r="D2265" t="s">
        <v>14</v>
      </c>
      <c r="E2265" t="s">
        <v>12</v>
      </c>
      <c r="F2265" t="s">
        <v>126</v>
      </c>
      <c r="G2265" t="s">
        <v>48</v>
      </c>
      <c r="I2265" t="s">
        <v>87</v>
      </c>
    </row>
    <row r="2266" spans="1:9" x14ac:dyDescent="0.2">
      <c r="A2266" t="s">
        <v>324</v>
      </c>
      <c r="B2266">
        <v>3.6959397058179361E-6</v>
      </c>
      <c r="C2266" t="s">
        <v>47</v>
      </c>
      <c r="D2266" t="s">
        <v>14</v>
      </c>
      <c r="E2266" t="s">
        <v>12</v>
      </c>
      <c r="F2266" t="s">
        <v>126</v>
      </c>
      <c r="G2266" t="s">
        <v>48</v>
      </c>
      <c r="I2266" t="s">
        <v>27</v>
      </c>
    </row>
    <row r="2267" spans="1:9" x14ac:dyDescent="0.2">
      <c r="A2267" t="s">
        <v>314</v>
      </c>
      <c r="B2267">
        <v>2.2825092182127229E-10</v>
      </c>
      <c r="C2267" t="s">
        <v>47</v>
      </c>
      <c r="D2267" t="s">
        <v>14</v>
      </c>
      <c r="E2267" t="s">
        <v>12</v>
      </c>
      <c r="F2267" t="s">
        <v>126</v>
      </c>
      <c r="G2267" t="s">
        <v>48</v>
      </c>
      <c r="I2267" t="s">
        <v>87</v>
      </c>
    </row>
    <row r="2268" spans="1:9" x14ac:dyDescent="0.2">
      <c r="A2268" t="s">
        <v>163</v>
      </c>
      <c r="B2268">
        <v>2.6513780520695722E-9</v>
      </c>
      <c r="C2268" t="s">
        <v>47</v>
      </c>
      <c r="D2268" t="s">
        <v>14</v>
      </c>
      <c r="E2268" t="s">
        <v>12</v>
      </c>
      <c r="F2268" t="s">
        <v>126</v>
      </c>
      <c r="G2268" t="s">
        <v>48</v>
      </c>
      <c r="I2268" t="s">
        <v>27</v>
      </c>
    </row>
    <row r="2269" spans="1:9" x14ac:dyDescent="0.2">
      <c r="A2269" t="s">
        <v>312</v>
      </c>
      <c r="B2269">
        <v>2.594266574846657E-12</v>
      </c>
      <c r="C2269" t="s">
        <v>47</v>
      </c>
      <c r="D2269" t="s">
        <v>14</v>
      </c>
      <c r="E2269" t="s">
        <v>12</v>
      </c>
      <c r="F2269" t="s">
        <v>126</v>
      </c>
      <c r="G2269" t="s">
        <v>48</v>
      </c>
      <c r="I2269" t="s">
        <v>87</v>
      </c>
    </row>
    <row r="2270" spans="1:9" x14ac:dyDescent="0.2">
      <c r="A2270" t="s">
        <v>160</v>
      </c>
      <c r="B2270">
        <v>4.4189634201159528E-10</v>
      </c>
      <c r="C2270" t="s">
        <v>47</v>
      </c>
      <c r="D2270" t="s">
        <v>14</v>
      </c>
      <c r="E2270" t="s">
        <v>12</v>
      </c>
      <c r="F2270" t="s">
        <v>126</v>
      </c>
      <c r="G2270" t="s">
        <v>48</v>
      </c>
      <c r="I2270" t="s">
        <v>27</v>
      </c>
    </row>
    <row r="2271" spans="1:9" x14ac:dyDescent="0.2">
      <c r="A2271" t="s">
        <v>317</v>
      </c>
      <c r="B2271">
        <v>2.594266574846657E-12</v>
      </c>
      <c r="C2271" t="s">
        <v>47</v>
      </c>
      <c r="D2271" t="s">
        <v>14</v>
      </c>
      <c r="E2271" t="s">
        <v>12</v>
      </c>
      <c r="F2271" t="s">
        <v>126</v>
      </c>
      <c r="G2271" t="s">
        <v>48</v>
      </c>
      <c r="I2271" t="s">
        <v>27</v>
      </c>
    </row>
    <row r="2272" spans="1:9" x14ac:dyDescent="0.2">
      <c r="A2272" t="s">
        <v>460</v>
      </c>
      <c r="B2272">
        <v>2.5893738173291461E-2</v>
      </c>
      <c r="C2272" t="s">
        <v>373</v>
      </c>
      <c r="D2272" t="s">
        <v>6</v>
      </c>
      <c r="E2272" t="s">
        <v>12</v>
      </c>
      <c r="F2272" t="s">
        <v>17</v>
      </c>
      <c r="G2272" t="s">
        <v>28</v>
      </c>
      <c r="H2272" t="s">
        <v>287</v>
      </c>
      <c r="I2272" t="s">
        <v>29</v>
      </c>
    </row>
    <row r="2273" spans="1:9" x14ac:dyDescent="0.2">
      <c r="A2273" t="s">
        <v>491</v>
      </c>
      <c r="B2273">
        <v>1</v>
      </c>
      <c r="C2273" t="s">
        <v>373</v>
      </c>
      <c r="D2273" t="s">
        <v>6</v>
      </c>
      <c r="E2273" t="s">
        <v>31</v>
      </c>
      <c r="F2273" t="s">
        <v>17</v>
      </c>
      <c r="G2273" t="s">
        <v>26</v>
      </c>
      <c r="H2273" t="s">
        <v>309</v>
      </c>
      <c r="I2273" t="s">
        <v>27</v>
      </c>
    </row>
    <row r="2274" spans="1:9" x14ac:dyDescent="0.2">
      <c r="A2274" t="s">
        <v>492</v>
      </c>
      <c r="B2274">
        <v>4.2900042900042898E-7</v>
      </c>
      <c r="C2274" t="s">
        <v>373</v>
      </c>
      <c r="D2274" t="s">
        <v>6</v>
      </c>
      <c r="E2274" t="s">
        <v>11</v>
      </c>
      <c r="F2274" t="s">
        <v>17</v>
      </c>
      <c r="G2274" t="s">
        <v>28</v>
      </c>
      <c r="H2274" t="s">
        <v>367</v>
      </c>
      <c r="I2274" t="s">
        <v>27</v>
      </c>
    </row>
    <row r="2276" spans="1:9" ht="16" x14ac:dyDescent="0.2">
      <c r="A2276" s="1" t="s">
        <v>4</v>
      </c>
      <c r="B2276" s="1" t="s">
        <v>647</v>
      </c>
    </row>
    <row r="2277" spans="1:9" x14ac:dyDescent="0.2">
      <c r="A2277" t="s">
        <v>5</v>
      </c>
      <c r="B2277" t="s">
        <v>6</v>
      </c>
    </row>
    <row r="2278" spans="1:9" x14ac:dyDescent="0.2">
      <c r="A2278" t="s">
        <v>7</v>
      </c>
      <c r="B2278">
        <v>1</v>
      </c>
    </row>
    <row r="2279" spans="1:9" x14ac:dyDescent="0.2">
      <c r="A2279" t="s">
        <v>8</v>
      </c>
      <c r="B2279" t="s">
        <v>309</v>
      </c>
    </row>
    <row r="2280" spans="1:9" x14ac:dyDescent="0.2">
      <c r="A2280" t="s">
        <v>9</v>
      </c>
      <c r="B2280" t="s">
        <v>10</v>
      </c>
    </row>
    <row r="2281" spans="1:9" x14ac:dyDescent="0.2">
      <c r="A2281" t="s">
        <v>11</v>
      </c>
      <c r="B2281" t="s">
        <v>31</v>
      </c>
    </row>
    <row r="2282" spans="1:9" x14ac:dyDescent="0.2">
      <c r="A2282" t="s">
        <v>13</v>
      </c>
      <c r="B2282" t="s">
        <v>14</v>
      </c>
    </row>
    <row r="2283" spans="1:9" x14ac:dyDescent="0.2">
      <c r="A2283" t="s">
        <v>15</v>
      </c>
      <c r="B2283" t="s">
        <v>289</v>
      </c>
    </row>
    <row r="2284" spans="1:9" x14ac:dyDescent="0.2">
      <c r="A2284" t="s">
        <v>16</v>
      </c>
      <c r="B2284" t="s">
        <v>290</v>
      </c>
    </row>
    <row r="2285" spans="1:9" x14ac:dyDescent="0.2">
      <c r="A2285" t="s">
        <v>18</v>
      </c>
      <c r="B2285" t="s">
        <v>17</v>
      </c>
    </row>
    <row r="2286" spans="1:9" x14ac:dyDescent="0.2">
      <c r="A2286" t="s">
        <v>19</v>
      </c>
      <c r="B2286" t="s">
        <v>658</v>
      </c>
    </row>
    <row r="2287" spans="1:9" ht="16" x14ac:dyDescent="0.2">
      <c r="A2287" s="1" t="s">
        <v>20</v>
      </c>
    </row>
    <row r="2288" spans="1:9" x14ac:dyDescent="0.2">
      <c r="A2288" t="s">
        <v>21</v>
      </c>
      <c r="B2288" t="s">
        <v>22</v>
      </c>
      <c r="C2288" t="s">
        <v>23</v>
      </c>
      <c r="D2288" t="s">
        <v>5</v>
      </c>
      <c r="E2288" t="s">
        <v>11</v>
      </c>
      <c r="F2288" t="s">
        <v>24</v>
      </c>
      <c r="G2288" t="s">
        <v>9</v>
      </c>
      <c r="H2288" t="s">
        <v>8</v>
      </c>
      <c r="I2288" t="s">
        <v>25</v>
      </c>
    </row>
    <row r="2289" spans="1:7" x14ac:dyDescent="0.2">
      <c r="A2289" t="s">
        <v>648</v>
      </c>
      <c r="B2289">
        <v>3.7904058184848627E-9</v>
      </c>
      <c r="C2289" t="s">
        <v>47</v>
      </c>
      <c r="D2289" t="s">
        <v>14</v>
      </c>
      <c r="E2289" t="s">
        <v>12</v>
      </c>
      <c r="F2289" t="s">
        <v>126</v>
      </c>
      <c r="G2289" t="s">
        <v>48</v>
      </c>
    </row>
    <row r="2290" spans="1:7" x14ac:dyDescent="0.2">
      <c r="A2290" t="s">
        <v>157</v>
      </c>
      <c r="B2290">
        <v>3.0323246547878902E-8</v>
      </c>
      <c r="C2290" t="s">
        <v>47</v>
      </c>
      <c r="D2290" t="s">
        <v>14</v>
      </c>
      <c r="E2290" t="s">
        <v>12</v>
      </c>
      <c r="F2290" t="s">
        <v>126</v>
      </c>
      <c r="G2290" t="s">
        <v>48</v>
      </c>
    </row>
    <row r="2291" spans="1:7" x14ac:dyDescent="0.2">
      <c r="A2291" t="s">
        <v>649</v>
      </c>
      <c r="B2291">
        <v>2.274243491090917E-8</v>
      </c>
      <c r="C2291" t="s">
        <v>47</v>
      </c>
      <c r="D2291" t="s">
        <v>14</v>
      </c>
      <c r="E2291" t="s">
        <v>12</v>
      </c>
      <c r="F2291" t="s">
        <v>126</v>
      </c>
      <c r="G2291" t="s">
        <v>48</v>
      </c>
    </row>
    <row r="2292" spans="1:7" x14ac:dyDescent="0.2">
      <c r="A2292" t="s">
        <v>318</v>
      </c>
      <c r="B2292">
        <v>7.5808116369697238E-9</v>
      </c>
      <c r="C2292" t="s">
        <v>47</v>
      </c>
      <c r="D2292" t="s">
        <v>14</v>
      </c>
      <c r="E2292" t="s">
        <v>12</v>
      </c>
      <c r="F2292" t="s">
        <v>126</v>
      </c>
      <c r="G2292" t="s">
        <v>48</v>
      </c>
    </row>
    <row r="2293" spans="1:7" x14ac:dyDescent="0.2">
      <c r="A2293" t="s">
        <v>142</v>
      </c>
      <c r="B2293">
        <v>9.1861856142127848E-6</v>
      </c>
      <c r="C2293" t="s">
        <v>47</v>
      </c>
      <c r="D2293" t="s">
        <v>14</v>
      </c>
      <c r="E2293" t="s">
        <v>12</v>
      </c>
      <c r="F2293" t="s">
        <v>126</v>
      </c>
      <c r="G2293" t="s">
        <v>48</v>
      </c>
    </row>
    <row r="2294" spans="1:7" x14ac:dyDescent="0.2">
      <c r="A2294" t="s">
        <v>317</v>
      </c>
      <c r="B2294">
        <v>7.9334831866072282E-12</v>
      </c>
      <c r="C2294" t="s">
        <v>47</v>
      </c>
      <c r="D2294" t="s">
        <v>14</v>
      </c>
      <c r="E2294" t="s">
        <v>12</v>
      </c>
      <c r="F2294" t="s">
        <v>126</v>
      </c>
      <c r="G2294" t="s">
        <v>48</v>
      </c>
    </row>
    <row r="2295" spans="1:7" x14ac:dyDescent="0.2">
      <c r="A2295" t="s">
        <v>319</v>
      </c>
      <c r="B2295">
        <v>7.5808116369697238E-9</v>
      </c>
      <c r="C2295" t="s">
        <v>47</v>
      </c>
      <c r="D2295" t="s">
        <v>14</v>
      </c>
      <c r="E2295" t="s">
        <v>12</v>
      </c>
      <c r="F2295" t="s">
        <v>126</v>
      </c>
      <c r="G2295" t="s">
        <v>48</v>
      </c>
    </row>
    <row r="2296" spans="1:7" x14ac:dyDescent="0.2">
      <c r="A2296" t="s">
        <v>156</v>
      </c>
      <c r="B2296">
        <v>1.3989398139137843E-7</v>
      </c>
      <c r="C2296" t="s">
        <v>47</v>
      </c>
      <c r="D2296" t="s">
        <v>14</v>
      </c>
      <c r="E2296" t="s">
        <v>12</v>
      </c>
      <c r="F2296" t="s">
        <v>126</v>
      </c>
      <c r="G2296" t="s">
        <v>48</v>
      </c>
    </row>
    <row r="2297" spans="1:7" x14ac:dyDescent="0.2">
      <c r="A2297" t="s">
        <v>158</v>
      </c>
      <c r="B2297">
        <v>1.9710110256121273E-7</v>
      </c>
      <c r="C2297" t="s">
        <v>47</v>
      </c>
      <c r="D2297" t="s">
        <v>14</v>
      </c>
      <c r="E2297" t="s">
        <v>12</v>
      </c>
      <c r="F2297" t="s">
        <v>126</v>
      </c>
      <c r="G2297" t="s">
        <v>48</v>
      </c>
    </row>
    <row r="2298" spans="1:7" x14ac:dyDescent="0.2">
      <c r="A2298" t="s">
        <v>322</v>
      </c>
      <c r="B2298">
        <v>2.8542559906490485E-10</v>
      </c>
      <c r="C2298" t="s">
        <v>47</v>
      </c>
      <c r="D2298" t="s">
        <v>14</v>
      </c>
      <c r="E2298" t="s">
        <v>12</v>
      </c>
      <c r="F2298" t="s">
        <v>126</v>
      </c>
      <c r="G2298" t="s">
        <v>48</v>
      </c>
    </row>
    <row r="2299" spans="1:7" x14ac:dyDescent="0.2">
      <c r="A2299" t="s">
        <v>96</v>
      </c>
      <c r="B2299">
        <v>8.2833217448438204E-2</v>
      </c>
      <c r="C2299" t="s">
        <v>47</v>
      </c>
      <c r="D2299" t="s">
        <v>14</v>
      </c>
      <c r="E2299" t="s">
        <v>12</v>
      </c>
      <c r="F2299" t="s">
        <v>86</v>
      </c>
      <c r="G2299" t="s">
        <v>48</v>
      </c>
    </row>
    <row r="2300" spans="1:7" x14ac:dyDescent="0.2">
      <c r="A2300" t="s">
        <v>98</v>
      </c>
      <c r="B2300">
        <v>2.1462469726280691E-4</v>
      </c>
      <c r="C2300" t="s">
        <v>47</v>
      </c>
      <c r="D2300" t="s">
        <v>14</v>
      </c>
      <c r="E2300" t="s">
        <v>12</v>
      </c>
      <c r="F2300" t="s">
        <v>126</v>
      </c>
      <c r="G2300" t="s">
        <v>48</v>
      </c>
    </row>
    <row r="2301" spans="1:7" x14ac:dyDescent="0.2">
      <c r="A2301" t="s">
        <v>320</v>
      </c>
      <c r="B2301">
        <v>4.2251978444253691E-10</v>
      </c>
      <c r="C2301" t="s">
        <v>47</v>
      </c>
      <c r="D2301" t="s">
        <v>14</v>
      </c>
      <c r="E2301" t="s">
        <v>12</v>
      </c>
      <c r="F2301" t="s">
        <v>126</v>
      </c>
      <c r="G2301" t="s">
        <v>48</v>
      </c>
    </row>
    <row r="2302" spans="1:7" x14ac:dyDescent="0.2">
      <c r="A2302" t="s">
        <v>316</v>
      </c>
      <c r="B2302">
        <v>8.4616329171604293E-13</v>
      </c>
      <c r="C2302" t="s">
        <v>47</v>
      </c>
      <c r="D2302" t="s">
        <v>14</v>
      </c>
      <c r="E2302" t="s">
        <v>12</v>
      </c>
      <c r="F2302" t="s">
        <v>126</v>
      </c>
      <c r="G2302" t="s">
        <v>48</v>
      </c>
    </row>
    <row r="2303" spans="1:7" x14ac:dyDescent="0.2">
      <c r="A2303" t="s">
        <v>325</v>
      </c>
      <c r="B2303">
        <v>1.1102381569926235E-9</v>
      </c>
      <c r="C2303" t="s">
        <v>47</v>
      </c>
      <c r="D2303" t="s">
        <v>14</v>
      </c>
      <c r="E2303" t="s">
        <v>12</v>
      </c>
      <c r="F2303" t="s">
        <v>126</v>
      </c>
      <c r="G2303" t="s">
        <v>48</v>
      </c>
    </row>
    <row r="2304" spans="1:7" x14ac:dyDescent="0.2">
      <c r="A2304" t="s">
        <v>650</v>
      </c>
      <c r="B2304">
        <v>4.169446400333353E-8</v>
      </c>
      <c r="C2304" t="s">
        <v>47</v>
      </c>
      <c r="D2304" t="s">
        <v>14</v>
      </c>
      <c r="E2304" t="s">
        <v>12</v>
      </c>
      <c r="F2304" t="s">
        <v>126</v>
      </c>
      <c r="G2304" t="s">
        <v>48</v>
      </c>
    </row>
    <row r="2305" spans="1:7" x14ac:dyDescent="0.2">
      <c r="A2305" t="s">
        <v>85</v>
      </c>
      <c r="B2305">
        <v>1.4334285276250748E-7</v>
      </c>
      <c r="C2305" t="s">
        <v>47</v>
      </c>
      <c r="D2305" t="s">
        <v>14</v>
      </c>
      <c r="E2305" t="s">
        <v>12</v>
      </c>
      <c r="F2305" t="s">
        <v>126</v>
      </c>
      <c r="G2305" t="s">
        <v>48</v>
      </c>
    </row>
    <row r="2306" spans="1:7" x14ac:dyDescent="0.2">
      <c r="A2306" t="s">
        <v>321</v>
      </c>
      <c r="B2306">
        <v>1.2129298619151555E-7</v>
      </c>
      <c r="C2306" t="s">
        <v>47</v>
      </c>
      <c r="D2306" t="s">
        <v>14</v>
      </c>
      <c r="E2306" t="s">
        <v>12</v>
      </c>
      <c r="F2306" t="s">
        <v>126</v>
      </c>
      <c r="G2306" t="s">
        <v>48</v>
      </c>
    </row>
    <row r="2307" spans="1:7" x14ac:dyDescent="0.2">
      <c r="A2307" t="s">
        <v>651</v>
      </c>
      <c r="B2307">
        <v>2.766996247493962E-7</v>
      </c>
      <c r="C2307" t="s">
        <v>47</v>
      </c>
      <c r="D2307" t="s">
        <v>14</v>
      </c>
      <c r="E2307" t="s">
        <v>12</v>
      </c>
      <c r="F2307" t="s">
        <v>126</v>
      </c>
      <c r="G2307" t="s">
        <v>48</v>
      </c>
    </row>
    <row r="2308" spans="1:7" x14ac:dyDescent="0.2">
      <c r="A2308" t="s">
        <v>164</v>
      </c>
      <c r="B2308">
        <v>6.443689891424264E-8</v>
      </c>
      <c r="C2308" t="s">
        <v>47</v>
      </c>
      <c r="D2308" t="s">
        <v>14</v>
      </c>
      <c r="E2308" t="s">
        <v>12</v>
      </c>
      <c r="F2308" t="s">
        <v>126</v>
      </c>
      <c r="G2308" t="s">
        <v>48</v>
      </c>
    </row>
    <row r="2309" spans="1:7" x14ac:dyDescent="0.2">
      <c r="A2309" t="s">
        <v>310</v>
      </c>
      <c r="B2309">
        <v>2.6532840729394069E-8</v>
      </c>
      <c r="C2309" t="s">
        <v>47</v>
      </c>
      <c r="D2309" t="s">
        <v>14</v>
      </c>
      <c r="E2309" t="s">
        <v>12</v>
      </c>
      <c r="F2309" t="s">
        <v>126</v>
      </c>
      <c r="G2309" t="s">
        <v>48</v>
      </c>
    </row>
    <row r="2310" spans="1:7" x14ac:dyDescent="0.2">
      <c r="A2310" t="s">
        <v>652</v>
      </c>
      <c r="B2310">
        <v>6.064649309575779E-8</v>
      </c>
      <c r="C2310" t="s">
        <v>47</v>
      </c>
      <c r="D2310" t="s">
        <v>14</v>
      </c>
      <c r="E2310" t="s">
        <v>12</v>
      </c>
      <c r="F2310" t="s">
        <v>126</v>
      </c>
      <c r="G2310" t="s">
        <v>48</v>
      </c>
    </row>
    <row r="2311" spans="1:7" x14ac:dyDescent="0.2">
      <c r="A2311" t="s">
        <v>324</v>
      </c>
      <c r="B2311">
        <v>5.3787438838961743E-6</v>
      </c>
      <c r="C2311" t="s">
        <v>47</v>
      </c>
      <c r="D2311" t="s">
        <v>14</v>
      </c>
      <c r="E2311" t="s">
        <v>12</v>
      </c>
      <c r="F2311" t="s">
        <v>126</v>
      </c>
      <c r="G2311" t="s">
        <v>48</v>
      </c>
    </row>
    <row r="2312" spans="1:7" x14ac:dyDescent="0.2">
      <c r="A2312" t="s">
        <v>229</v>
      </c>
      <c r="B2312">
        <v>2.6780558102301471E-8</v>
      </c>
      <c r="C2312" t="s">
        <v>47</v>
      </c>
      <c r="D2312" t="s">
        <v>14</v>
      </c>
      <c r="E2312" t="s">
        <v>12</v>
      </c>
      <c r="F2312" t="s">
        <v>126</v>
      </c>
      <c r="G2312" t="s">
        <v>48</v>
      </c>
    </row>
    <row r="2313" spans="1:7" x14ac:dyDescent="0.2">
      <c r="A2313" t="s">
        <v>159</v>
      </c>
      <c r="B2313">
        <v>2.3036318034766127E-10</v>
      </c>
      <c r="C2313" t="s">
        <v>47</v>
      </c>
      <c r="D2313" t="s">
        <v>14</v>
      </c>
      <c r="E2313" t="s">
        <v>12</v>
      </c>
      <c r="F2313" t="s">
        <v>126</v>
      </c>
      <c r="G2313" t="s">
        <v>48</v>
      </c>
    </row>
    <row r="2314" spans="1:7" x14ac:dyDescent="0.2">
      <c r="A2314" t="s">
        <v>99</v>
      </c>
      <c r="B2314">
        <v>1.1786564801482027E-6</v>
      </c>
      <c r="C2314" t="s">
        <v>47</v>
      </c>
      <c r="D2314" t="s">
        <v>14</v>
      </c>
      <c r="E2314" t="s">
        <v>12</v>
      </c>
      <c r="F2314" t="s">
        <v>126</v>
      </c>
      <c r="G2314" t="s">
        <v>48</v>
      </c>
    </row>
    <row r="2315" spans="1:7" x14ac:dyDescent="0.2">
      <c r="A2315" t="s">
        <v>653</v>
      </c>
      <c r="B2315">
        <v>3.7904058184848627E-9</v>
      </c>
      <c r="C2315" t="s">
        <v>47</v>
      </c>
      <c r="D2315" t="s">
        <v>14</v>
      </c>
      <c r="E2315" t="s">
        <v>12</v>
      </c>
      <c r="F2315" t="s">
        <v>126</v>
      </c>
      <c r="G2315" t="s">
        <v>48</v>
      </c>
    </row>
    <row r="2316" spans="1:7" x14ac:dyDescent="0.2">
      <c r="A2316" t="s">
        <v>120</v>
      </c>
      <c r="B2316">
        <v>1.9255261557903081E-6</v>
      </c>
      <c r="C2316" t="s">
        <v>47</v>
      </c>
      <c r="D2316" t="s">
        <v>14</v>
      </c>
      <c r="E2316" t="s">
        <v>12</v>
      </c>
      <c r="F2316" t="s">
        <v>126</v>
      </c>
      <c r="G2316" t="s">
        <v>48</v>
      </c>
    </row>
    <row r="2317" spans="1:7" x14ac:dyDescent="0.2">
      <c r="A2317" t="s">
        <v>314</v>
      </c>
      <c r="B2317">
        <v>3.4385918627504668E-10</v>
      </c>
      <c r="C2317" t="s">
        <v>47</v>
      </c>
      <c r="D2317" t="s">
        <v>14</v>
      </c>
      <c r="E2317" t="s">
        <v>12</v>
      </c>
      <c r="F2317" t="s">
        <v>126</v>
      </c>
      <c r="G2317" t="s">
        <v>48</v>
      </c>
    </row>
    <row r="2318" spans="1:7" x14ac:dyDescent="0.2">
      <c r="A2318" t="s">
        <v>97</v>
      </c>
      <c r="B2318">
        <v>1.3343301965135521E-5</v>
      </c>
      <c r="C2318" t="s">
        <v>47</v>
      </c>
      <c r="D2318" t="s">
        <v>14</v>
      </c>
      <c r="E2318" t="s">
        <v>12</v>
      </c>
      <c r="F2318" t="s">
        <v>126</v>
      </c>
      <c r="G2318" t="s">
        <v>48</v>
      </c>
    </row>
    <row r="2319" spans="1:7" x14ac:dyDescent="0.2">
      <c r="A2319" t="s">
        <v>162</v>
      </c>
      <c r="B2319">
        <v>9.2032899855967513E-10</v>
      </c>
      <c r="C2319" t="s">
        <v>47</v>
      </c>
      <c r="D2319" t="s">
        <v>14</v>
      </c>
      <c r="E2319" t="s">
        <v>12</v>
      </c>
      <c r="F2319" t="s">
        <v>126</v>
      </c>
      <c r="G2319" t="s">
        <v>48</v>
      </c>
    </row>
    <row r="2320" spans="1:7" x14ac:dyDescent="0.2">
      <c r="A2320" t="s">
        <v>161</v>
      </c>
      <c r="B2320">
        <v>5.1728959828274867E-7</v>
      </c>
      <c r="C2320" t="s">
        <v>47</v>
      </c>
      <c r="D2320" t="s">
        <v>14</v>
      </c>
      <c r="E2320" t="s">
        <v>12</v>
      </c>
      <c r="F2320" t="s">
        <v>126</v>
      </c>
      <c r="G2320" t="s">
        <v>48</v>
      </c>
    </row>
    <row r="2321" spans="1:9" x14ac:dyDescent="0.2">
      <c r="A2321" t="s">
        <v>163</v>
      </c>
      <c r="B2321">
        <v>8.3388928006667033E-8</v>
      </c>
      <c r="C2321" t="s">
        <v>47</v>
      </c>
      <c r="D2321" t="s">
        <v>14</v>
      </c>
      <c r="E2321" t="s">
        <v>12</v>
      </c>
      <c r="F2321" t="s">
        <v>126</v>
      </c>
      <c r="G2321" t="s">
        <v>48</v>
      </c>
    </row>
    <row r="2322" spans="1:9" x14ac:dyDescent="0.2">
      <c r="A2322" t="s">
        <v>155</v>
      </c>
      <c r="B2322">
        <v>2.6532840729394069E-8</v>
      </c>
      <c r="C2322" t="s">
        <v>47</v>
      </c>
      <c r="D2322" t="s">
        <v>14</v>
      </c>
      <c r="E2322" t="s">
        <v>12</v>
      </c>
      <c r="F2322" t="s">
        <v>126</v>
      </c>
      <c r="G2322" t="s">
        <v>48</v>
      </c>
    </row>
    <row r="2323" spans="1:9" x14ac:dyDescent="0.2">
      <c r="A2323" t="s">
        <v>654</v>
      </c>
      <c r="B2323">
        <v>1.4403542110242478E-7</v>
      </c>
      <c r="C2323" t="s">
        <v>47</v>
      </c>
      <c r="D2323" t="s">
        <v>14</v>
      </c>
      <c r="E2323" t="s">
        <v>12</v>
      </c>
      <c r="F2323" t="s">
        <v>126</v>
      </c>
      <c r="G2323" t="s">
        <v>48</v>
      </c>
    </row>
    <row r="2324" spans="1:9" x14ac:dyDescent="0.2">
      <c r="A2324" t="s">
        <v>312</v>
      </c>
      <c r="B2324">
        <v>5.2927345338413907E-12</v>
      </c>
      <c r="C2324" t="s">
        <v>47</v>
      </c>
      <c r="D2324" t="s">
        <v>14</v>
      </c>
      <c r="E2324" t="s">
        <v>12</v>
      </c>
      <c r="F2324" t="s">
        <v>126</v>
      </c>
      <c r="G2324" t="s">
        <v>48</v>
      </c>
    </row>
    <row r="2325" spans="1:9" x14ac:dyDescent="0.2">
      <c r="A2325" t="s">
        <v>311</v>
      </c>
      <c r="B2325">
        <v>3.7904058184848614E-8</v>
      </c>
      <c r="C2325" t="s">
        <v>47</v>
      </c>
      <c r="D2325" t="s">
        <v>14</v>
      </c>
      <c r="E2325" t="s">
        <v>12</v>
      </c>
      <c r="F2325" t="s">
        <v>126</v>
      </c>
      <c r="G2325" t="s">
        <v>48</v>
      </c>
    </row>
    <row r="2326" spans="1:9" x14ac:dyDescent="0.2">
      <c r="A2326" t="s">
        <v>141</v>
      </c>
      <c r="B2326">
        <v>5.2760011113654904E-7</v>
      </c>
      <c r="C2326" t="s">
        <v>47</v>
      </c>
      <c r="D2326" t="s">
        <v>14</v>
      </c>
      <c r="E2326" t="s">
        <v>12</v>
      </c>
      <c r="F2326" t="s">
        <v>86</v>
      </c>
      <c r="G2326" t="s">
        <v>48</v>
      </c>
    </row>
    <row r="2327" spans="1:9" x14ac:dyDescent="0.2">
      <c r="A2327" t="s">
        <v>160</v>
      </c>
      <c r="B2327">
        <v>4.1694464003334528E-7</v>
      </c>
      <c r="C2327" t="s">
        <v>47</v>
      </c>
      <c r="D2327" t="s">
        <v>14</v>
      </c>
      <c r="E2327" t="s">
        <v>12</v>
      </c>
      <c r="F2327" t="s">
        <v>126</v>
      </c>
      <c r="G2327" t="s">
        <v>48</v>
      </c>
    </row>
    <row r="2328" spans="1:9" x14ac:dyDescent="0.2">
      <c r="A2328" t="s">
        <v>315</v>
      </c>
      <c r="B2328">
        <v>5.7085119812981269E-8</v>
      </c>
      <c r="C2328" t="s">
        <v>47</v>
      </c>
      <c r="D2328" t="s">
        <v>14</v>
      </c>
      <c r="E2328" t="s">
        <v>12</v>
      </c>
      <c r="F2328" t="s">
        <v>126</v>
      </c>
      <c r="G2328" t="s">
        <v>48</v>
      </c>
    </row>
    <row r="2329" spans="1:9" x14ac:dyDescent="0.2">
      <c r="A2329" t="s">
        <v>313</v>
      </c>
      <c r="B2329">
        <v>2.0468191419818529E-7</v>
      </c>
      <c r="C2329" t="s">
        <v>47</v>
      </c>
      <c r="D2329" t="s">
        <v>14</v>
      </c>
      <c r="E2329" t="s">
        <v>12</v>
      </c>
      <c r="F2329" t="s">
        <v>126</v>
      </c>
      <c r="G2329" t="s">
        <v>48</v>
      </c>
    </row>
    <row r="2330" spans="1:9" x14ac:dyDescent="0.2">
      <c r="A2330" t="s">
        <v>323</v>
      </c>
      <c r="B2330">
        <v>8.7179333825152756E-8</v>
      </c>
      <c r="C2330" t="s">
        <v>47</v>
      </c>
      <c r="D2330" t="s">
        <v>14</v>
      </c>
      <c r="E2330" t="s">
        <v>12</v>
      </c>
      <c r="F2330" t="s">
        <v>126</v>
      </c>
      <c r="G2330" t="s">
        <v>48</v>
      </c>
    </row>
    <row r="2331" spans="1:9" x14ac:dyDescent="0.2">
      <c r="A2331" t="s">
        <v>655</v>
      </c>
      <c r="B2331">
        <v>2.6380005556827447E-2</v>
      </c>
      <c r="C2331" t="s">
        <v>656</v>
      </c>
      <c r="D2331" t="s">
        <v>49</v>
      </c>
      <c r="E2331" t="s">
        <v>12</v>
      </c>
      <c r="F2331" t="s">
        <v>17</v>
      </c>
      <c r="G2331" t="s">
        <v>28</v>
      </c>
      <c r="H2331" t="s">
        <v>657</v>
      </c>
    </row>
    <row r="2332" spans="1:9" x14ac:dyDescent="0.2">
      <c r="A2332" t="s">
        <v>299</v>
      </c>
      <c r="B2332">
        <v>1.2422819034156689E-3</v>
      </c>
      <c r="C2332" t="s">
        <v>373</v>
      </c>
      <c r="D2332" t="s">
        <v>32</v>
      </c>
      <c r="E2332" t="s">
        <v>296</v>
      </c>
      <c r="F2332" t="s">
        <v>17</v>
      </c>
      <c r="G2332" t="s">
        <v>28</v>
      </c>
      <c r="H2332" t="s">
        <v>298</v>
      </c>
      <c r="I2332" t="s">
        <v>298</v>
      </c>
    </row>
    <row r="2333" spans="1:9" x14ac:dyDescent="0.2">
      <c r="A2333" t="s">
        <v>295</v>
      </c>
      <c r="B2333">
        <v>1.7432432432432429E-4</v>
      </c>
      <c r="C2333" t="s">
        <v>373</v>
      </c>
      <c r="D2333" t="s">
        <v>6</v>
      </c>
      <c r="E2333" t="s">
        <v>296</v>
      </c>
      <c r="F2333" t="s">
        <v>17</v>
      </c>
      <c r="G2333" t="s">
        <v>28</v>
      </c>
      <c r="H2333" t="s">
        <v>297</v>
      </c>
      <c r="I2333" t="s">
        <v>298</v>
      </c>
    </row>
    <row r="2334" spans="1:9" x14ac:dyDescent="0.2">
      <c r="A2334" t="s">
        <v>300</v>
      </c>
      <c r="B2334">
        <v>-1.3808556686039091E-4</v>
      </c>
      <c r="C2334" t="s">
        <v>373</v>
      </c>
      <c r="D2334" t="s">
        <v>6</v>
      </c>
      <c r="E2334" t="s">
        <v>12</v>
      </c>
      <c r="F2334" t="s">
        <v>17</v>
      </c>
      <c r="G2334" t="s">
        <v>28</v>
      </c>
      <c r="H2334" t="s">
        <v>301</v>
      </c>
      <c r="I2334" t="s">
        <v>294</v>
      </c>
    </row>
    <row r="2335" spans="1:9" x14ac:dyDescent="0.2">
      <c r="A2335" t="s">
        <v>302</v>
      </c>
      <c r="B2335">
        <v>8.7516087516087512E-7</v>
      </c>
      <c r="C2335" t="s">
        <v>373</v>
      </c>
      <c r="D2335" t="s">
        <v>32</v>
      </c>
      <c r="E2335" t="s">
        <v>12</v>
      </c>
      <c r="F2335" t="s">
        <v>17</v>
      </c>
      <c r="G2335" t="s">
        <v>28</v>
      </c>
      <c r="H2335" t="s">
        <v>303</v>
      </c>
      <c r="I2335" t="s">
        <v>27</v>
      </c>
    </row>
    <row r="2336" spans="1:9" x14ac:dyDescent="0.2">
      <c r="A2336" t="s">
        <v>292</v>
      </c>
      <c r="B2336">
        <v>-1.0946486248236031E-4</v>
      </c>
      <c r="C2336" t="s">
        <v>373</v>
      </c>
      <c r="D2336" t="s">
        <v>6</v>
      </c>
      <c r="E2336" t="s">
        <v>12</v>
      </c>
      <c r="F2336" t="s">
        <v>17</v>
      </c>
      <c r="G2336" t="s">
        <v>28</v>
      </c>
      <c r="H2336" t="s">
        <v>293</v>
      </c>
      <c r="I2336" t="s">
        <v>294</v>
      </c>
    </row>
    <row r="2337" spans="1:9" x14ac:dyDescent="0.2">
      <c r="A2337" t="s">
        <v>304</v>
      </c>
      <c r="B2337">
        <v>-8.0846837897262212E-5</v>
      </c>
      <c r="C2337" t="s">
        <v>373</v>
      </c>
      <c r="D2337" t="s">
        <v>6</v>
      </c>
      <c r="E2337" t="s">
        <v>12</v>
      </c>
      <c r="F2337" t="s">
        <v>17</v>
      </c>
      <c r="G2337" t="s">
        <v>28</v>
      </c>
      <c r="H2337" t="s">
        <v>305</v>
      </c>
      <c r="I2337" t="s">
        <v>294</v>
      </c>
    </row>
    <row r="2338" spans="1:9" ht="16" x14ac:dyDescent="0.2">
      <c r="A2338" s="4" t="s">
        <v>647</v>
      </c>
      <c r="B2338">
        <v>1</v>
      </c>
      <c r="C2338" t="s">
        <v>373</v>
      </c>
      <c r="D2338" t="s">
        <v>6</v>
      </c>
      <c r="E2338" t="s">
        <v>31</v>
      </c>
      <c r="F2338" t="s">
        <v>17</v>
      </c>
      <c r="G2338" t="s">
        <v>26</v>
      </c>
      <c r="H2338" t="s">
        <v>309</v>
      </c>
      <c r="I2338" t="s">
        <v>27</v>
      </c>
    </row>
    <row r="2339" spans="1:9" x14ac:dyDescent="0.2">
      <c r="A2339" t="s">
        <v>492</v>
      </c>
      <c r="B2339">
        <v>4.2900042900042898E-7</v>
      </c>
      <c r="C2339" t="s">
        <v>373</v>
      </c>
      <c r="D2339" t="s">
        <v>6</v>
      </c>
      <c r="E2339" t="s">
        <v>11</v>
      </c>
      <c r="F2339" t="s">
        <v>17</v>
      </c>
      <c r="G2339" t="s">
        <v>28</v>
      </c>
      <c r="H2339" t="s">
        <v>367</v>
      </c>
      <c r="I2339" t="s">
        <v>27</v>
      </c>
    </row>
    <row r="2342" spans="1:9" ht="16" x14ac:dyDescent="0.2">
      <c r="A2342" s="1" t="s">
        <v>4</v>
      </c>
      <c r="B2342" s="1" t="s">
        <v>603</v>
      </c>
    </row>
    <row r="2343" spans="1:9" x14ac:dyDescent="0.2">
      <c r="A2343" t="s">
        <v>5</v>
      </c>
      <c r="B2343" t="s">
        <v>6</v>
      </c>
    </row>
    <row r="2344" spans="1:9" x14ac:dyDescent="0.2">
      <c r="A2344" t="s">
        <v>7</v>
      </c>
      <c r="B2344">
        <v>1</v>
      </c>
    </row>
    <row r="2345" spans="1:9" x14ac:dyDescent="0.2">
      <c r="A2345" t="s">
        <v>8</v>
      </c>
      <c r="B2345" t="s">
        <v>327</v>
      </c>
    </row>
    <row r="2346" spans="1:9" x14ac:dyDescent="0.2">
      <c r="A2346" t="s">
        <v>9</v>
      </c>
      <c r="B2346" t="s">
        <v>10</v>
      </c>
    </row>
    <row r="2347" spans="1:9" x14ac:dyDescent="0.2">
      <c r="A2347" t="s">
        <v>11</v>
      </c>
      <c r="B2347" t="s">
        <v>31</v>
      </c>
    </row>
    <row r="2348" spans="1:9" x14ac:dyDescent="0.2">
      <c r="A2348" t="s">
        <v>13</v>
      </c>
      <c r="B2348" t="s">
        <v>14</v>
      </c>
    </row>
    <row r="2349" spans="1:9" x14ac:dyDescent="0.2">
      <c r="A2349" t="s">
        <v>15</v>
      </c>
      <c r="B2349" t="s">
        <v>289</v>
      </c>
    </row>
    <row r="2350" spans="1:9" x14ac:dyDescent="0.2">
      <c r="A2350" t="s">
        <v>16</v>
      </c>
      <c r="B2350" t="s">
        <v>290</v>
      </c>
    </row>
    <row r="2351" spans="1:9" x14ac:dyDescent="0.2">
      <c r="A2351" t="s">
        <v>18</v>
      </c>
      <c r="B2351" t="s">
        <v>17</v>
      </c>
    </row>
    <row r="2352" spans="1:9" x14ac:dyDescent="0.2">
      <c r="A2352" t="s">
        <v>19</v>
      </c>
      <c r="B2352" t="s">
        <v>404</v>
      </c>
    </row>
    <row r="2353" spans="1:9" ht="16" x14ac:dyDescent="0.2">
      <c r="A2353" s="1" t="s">
        <v>20</v>
      </c>
    </row>
    <row r="2354" spans="1:9" x14ac:dyDescent="0.2">
      <c r="A2354" t="s">
        <v>21</v>
      </c>
      <c r="B2354" t="s">
        <v>22</v>
      </c>
      <c r="C2354" t="s">
        <v>23</v>
      </c>
      <c r="D2354" t="s">
        <v>5</v>
      </c>
      <c r="E2354" t="s">
        <v>11</v>
      </c>
      <c r="F2354" t="s">
        <v>24</v>
      </c>
      <c r="G2354" t="s">
        <v>9</v>
      </c>
      <c r="H2354" t="s">
        <v>8</v>
      </c>
      <c r="I2354" t="s">
        <v>25</v>
      </c>
    </row>
    <row r="2355" spans="1:9" x14ac:dyDescent="0.2">
      <c r="A2355" t="s">
        <v>155</v>
      </c>
      <c r="B2355">
        <v>4.2195415696332758E-10</v>
      </c>
      <c r="C2355" t="s">
        <v>47</v>
      </c>
      <c r="D2355" t="s">
        <v>14</v>
      </c>
      <c r="E2355" t="s">
        <v>12</v>
      </c>
      <c r="F2355" t="s">
        <v>126</v>
      </c>
      <c r="G2355" t="s">
        <v>48</v>
      </c>
      <c r="I2355" t="s">
        <v>27</v>
      </c>
    </row>
    <row r="2356" spans="1:9" x14ac:dyDescent="0.2">
      <c r="A2356" t="s">
        <v>97</v>
      </c>
      <c r="B2356">
        <v>1.202843854671998E-4</v>
      </c>
      <c r="C2356" t="s">
        <v>47</v>
      </c>
      <c r="D2356" t="s">
        <v>14</v>
      </c>
      <c r="E2356" t="s">
        <v>12</v>
      </c>
      <c r="F2356" t="s">
        <v>126</v>
      </c>
      <c r="G2356" t="s">
        <v>48</v>
      </c>
      <c r="I2356" t="s">
        <v>87</v>
      </c>
    </row>
    <row r="2357" spans="1:9" x14ac:dyDescent="0.2">
      <c r="A2357" t="s">
        <v>291</v>
      </c>
      <c r="B2357">
        <v>4.0326040326040319E-7</v>
      </c>
      <c r="C2357" t="s">
        <v>47</v>
      </c>
      <c r="D2357" t="s">
        <v>14</v>
      </c>
      <c r="E2357" t="s">
        <v>12</v>
      </c>
      <c r="F2357" t="s">
        <v>86</v>
      </c>
      <c r="G2357" t="s">
        <v>48</v>
      </c>
      <c r="I2357" t="s">
        <v>27</v>
      </c>
    </row>
    <row r="2358" spans="1:9" x14ac:dyDescent="0.2">
      <c r="A2358" t="s">
        <v>310</v>
      </c>
      <c r="B2358">
        <v>1.2658624708899829E-9</v>
      </c>
      <c r="C2358" t="s">
        <v>47</v>
      </c>
      <c r="D2358" t="s">
        <v>14</v>
      </c>
      <c r="E2358" t="s">
        <v>12</v>
      </c>
      <c r="F2358" t="s">
        <v>126</v>
      </c>
      <c r="G2358" t="s">
        <v>48</v>
      </c>
      <c r="I2358" t="s">
        <v>27</v>
      </c>
    </row>
    <row r="2359" spans="1:9" x14ac:dyDescent="0.2">
      <c r="A2359" t="s">
        <v>158</v>
      </c>
      <c r="B2359">
        <v>6.3293123544499145E-10</v>
      </c>
      <c r="C2359" t="s">
        <v>47</v>
      </c>
      <c r="D2359" t="s">
        <v>14</v>
      </c>
      <c r="E2359" t="s">
        <v>12</v>
      </c>
      <c r="F2359" t="s">
        <v>126</v>
      </c>
      <c r="G2359" t="s">
        <v>48</v>
      </c>
      <c r="I2359" t="s">
        <v>27</v>
      </c>
    </row>
    <row r="2360" spans="1:9" x14ac:dyDescent="0.2">
      <c r="A2360" t="s">
        <v>98</v>
      </c>
      <c r="B2360">
        <v>6.6155498184979658E-5</v>
      </c>
      <c r="C2360" t="s">
        <v>47</v>
      </c>
      <c r="D2360" t="s">
        <v>14</v>
      </c>
      <c r="E2360" t="s">
        <v>12</v>
      </c>
      <c r="F2360" t="s">
        <v>126</v>
      </c>
      <c r="G2360" t="s">
        <v>48</v>
      </c>
      <c r="I2360" t="s">
        <v>87</v>
      </c>
    </row>
    <row r="2361" spans="1:9" x14ac:dyDescent="0.2">
      <c r="A2361" t="s">
        <v>99</v>
      </c>
      <c r="B2361">
        <v>1.102758418822622E-4</v>
      </c>
      <c r="C2361" t="s">
        <v>47</v>
      </c>
      <c r="D2361" t="s">
        <v>14</v>
      </c>
      <c r="E2361" t="s">
        <v>12</v>
      </c>
      <c r="F2361" t="s">
        <v>86</v>
      </c>
      <c r="G2361" t="s">
        <v>48</v>
      </c>
      <c r="I2361" t="s">
        <v>87</v>
      </c>
    </row>
    <row r="2362" spans="1:9" x14ac:dyDescent="0.2">
      <c r="A2362" t="s">
        <v>142</v>
      </c>
      <c r="B2362">
        <v>1.158079588307112E-5</v>
      </c>
      <c r="C2362" t="s">
        <v>47</v>
      </c>
      <c r="D2362" t="s">
        <v>14</v>
      </c>
      <c r="E2362" t="s">
        <v>12</v>
      </c>
      <c r="F2362" t="s">
        <v>126</v>
      </c>
      <c r="G2362" t="s">
        <v>48</v>
      </c>
      <c r="I2362" t="s">
        <v>87</v>
      </c>
    </row>
    <row r="2363" spans="1:9" x14ac:dyDescent="0.2">
      <c r="A2363" t="s">
        <v>318</v>
      </c>
      <c r="B2363">
        <v>7.4685885782508989E-9</v>
      </c>
      <c r="C2363" t="s">
        <v>47</v>
      </c>
      <c r="D2363" t="s">
        <v>14</v>
      </c>
      <c r="E2363" t="s">
        <v>12</v>
      </c>
      <c r="F2363" t="s">
        <v>126</v>
      </c>
      <c r="G2363" t="s">
        <v>48</v>
      </c>
      <c r="I2363" t="s">
        <v>27</v>
      </c>
    </row>
    <row r="2364" spans="1:9" x14ac:dyDescent="0.2">
      <c r="A2364" t="s">
        <v>295</v>
      </c>
      <c r="B2364">
        <v>1.7432432432432429E-4</v>
      </c>
      <c r="C2364" t="s">
        <v>373</v>
      </c>
      <c r="D2364" t="s">
        <v>6</v>
      </c>
      <c r="E2364" t="s">
        <v>296</v>
      </c>
      <c r="F2364" t="s">
        <v>17</v>
      </c>
      <c r="G2364" t="s">
        <v>28</v>
      </c>
      <c r="H2364" t="s">
        <v>297</v>
      </c>
      <c r="I2364" t="s">
        <v>298</v>
      </c>
    </row>
    <row r="2365" spans="1:9" x14ac:dyDescent="0.2">
      <c r="A2365" t="s">
        <v>319</v>
      </c>
      <c r="B2365">
        <v>5.78077195039759E-9</v>
      </c>
      <c r="C2365" t="s">
        <v>47</v>
      </c>
      <c r="D2365" t="s">
        <v>14</v>
      </c>
      <c r="E2365" t="s">
        <v>12</v>
      </c>
      <c r="F2365" t="s">
        <v>126</v>
      </c>
      <c r="G2365" t="s">
        <v>48</v>
      </c>
      <c r="I2365" t="s">
        <v>27</v>
      </c>
    </row>
    <row r="2366" spans="1:9" x14ac:dyDescent="0.2">
      <c r="A2366" t="s">
        <v>311</v>
      </c>
      <c r="B2366">
        <v>2.362943278994635E-9</v>
      </c>
      <c r="C2366" t="s">
        <v>47</v>
      </c>
      <c r="D2366" t="s">
        <v>14</v>
      </c>
      <c r="E2366" t="s">
        <v>12</v>
      </c>
      <c r="F2366" t="s">
        <v>126</v>
      </c>
      <c r="G2366" t="s">
        <v>48</v>
      </c>
      <c r="I2366" t="s">
        <v>27</v>
      </c>
    </row>
    <row r="2367" spans="1:9" x14ac:dyDescent="0.2">
      <c r="A2367" t="s">
        <v>300</v>
      </c>
      <c r="B2367">
        <v>-1.4040605058499351E-4</v>
      </c>
      <c r="C2367" t="s">
        <v>373</v>
      </c>
      <c r="D2367" t="s">
        <v>6</v>
      </c>
      <c r="E2367" t="s">
        <v>12</v>
      </c>
      <c r="F2367" t="s">
        <v>17</v>
      </c>
      <c r="G2367" t="s">
        <v>28</v>
      </c>
      <c r="H2367" t="s">
        <v>301</v>
      </c>
      <c r="I2367" t="s">
        <v>294</v>
      </c>
    </row>
    <row r="2368" spans="1:9" x14ac:dyDescent="0.2">
      <c r="A2368" t="s">
        <v>120</v>
      </c>
      <c r="B2368">
        <v>2.030146837263386E-6</v>
      </c>
      <c r="C2368" t="s">
        <v>47</v>
      </c>
      <c r="D2368" t="s">
        <v>14</v>
      </c>
      <c r="E2368" t="s">
        <v>12</v>
      </c>
      <c r="F2368" t="s">
        <v>126</v>
      </c>
      <c r="G2368" t="s">
        <v>48</v>
      </c>
      <c r="I2368" t="s">
        <v>87</v>
      </c>
    </row>
    <row r="2369" spans="1:9" x14ac:dyDescent="0.2">
      <c r="A2369" t="s">
        <v>321</v>
      </c>
      <c r="B2369">
        <v>1.2658624708899831E-10</v>
      </c>
      <c r="C2369" t="s">
        <v>47</v>
      </c>
      <c r="D2369" t="s">
        <v>14</v>
      </c>
      <c r="E2369" t="s">
        <v>12</v>
      </c>
      <c r="F2369" t="s">
        <v>126</v>
      </c>
      <c r="G2369" t="s">
        <v>48</v>
      </c>
      <c r="I2369" t="s">
        <v>27</v>
      </c>
    </row>
    <row r="2370" spans="1:9" x14ac:dyDescent="0.2">
      <c r="A2370" t="s">
        <v>96</v>
      </c>
      <c r="B2370">
        <v>7.3884810551775482E-2</v>
      </c>
      <c r="C2370" t="s">
        <v>47</v>
      </c>
      <c r="D2370" t="s">
        <v>14</v>
      </c>
      <c r="E2370" t="s">
        <v>12</v>
      </c>
      <c r="F2370" t="s">
        <v>86</v>
      </c>
      <c r="G2370" t="s">
        <v>48</v>
      </c>
      <c r="I2370" t="s">
        <v>87</v>
      </c>
    </row>
    <row r="2371" spans="1:9" x14ac:dyDescent="0.2">
      <c r="A2371" t="s">
        <v>99</v>
      </c>
      <c r="B2371">
        <v>2.871671520353541E-5</v>
      </c>
      <c r="C2371" t="s">
        <v>47</v>
      </c>
      <c r="D2371" t="s">
        <v>14</v>
      </c>
      <c r="E2371" t="s">
        <v>12</v>
      </c>
      <c r="F2371" t="s">
        <v>126</v>
      </c>
      <c r="G2371" t="s">
        <v>48</v>
      </c>
      <c r="I2371" t="s">
        <v>87</v>
      </c>
    </row>
    <row r="2372" spans="1:9" x14ac:dyDescent="0.2">
      <c r="A2372" t="s">
        <v>157</v>
      </c>
      <c r="B2372">
        <v>1.928330497322407E-8</v>
      </c>
      <c r="C2372" t="s">
        <v>47</v>
      </c>
      <c r="D2372" t="s">
        <v>14</v>
      </c>
      <c r="E2372" t="s">
        <v>12</v>
      </c>
      <c r="F2372" t="s">
        <v>126</v>
      </c>
      <c r="G2372" t="s">
        <v>48</v>
      </c>
      <c r="I2372" t="s">
        <v>27</v>
      </c>
    </row>
    <row r="2373" spans="1:9" x14ac:dyDescent="0.2">
      <c r="A2373" t="s">
        <v>164</v>
      </c>
      <c r="B2373">
        <v>3.5444149184919522E-8</v>
      </c>
      <c r="C2373" t="s">
        <v>47</v>
      </c>
      <c r="D2373" t="s">
        <v>14</v>
      </c>
      <c r="E2373" t="s">
        <v>12</v>
      </c>
      <c r="F2373" t="s">
        <v>126</v>
      </c>
      <c r="G2373" t="s">
        <v>48</v>
      </c>
      <c r="I2373" t="s">
        <v>27</v>
      </c>
    </row>
    <row r="2374" spans="1:9" x14ac:dyDescent="0.2">
      <c r="A2374" t="s">
        <v>161</v>
      </c>
      <c r="B2374">
        <v>5.1619352217199315E-7</v>
      </c>
      <c r="C2374" t="s">
        <v>47</v>
      </c>
      <c r="D2374" t="s">
        <v>14</v>
      </c>
      <c r="E2374" t="s">
        <v>12</v>
      </c>
      <c r="F2374" t="s">
        <v>126</v>
      </c>
      <c r="G2374" t="s">
        <v>48</v>
      </c>
      <c r="I2374" t="s">
        <v>87</v>
      </c>
    </row>
    <row r="2375" spans="1:9" x14ac:dyDescent="0.2">
      <c r="A2375" t="s">
        <v>299</v>
      </c>
      <c r="B2375">
        <v>1.2920760096165251E-3</v>
      </c>
      <c r="C2375" t="s">
        <v>373</v>
      </c>
      <c r="D2375" t="s">
        <v>32</v>
      </c>
      <c r="E2375" t="s">
        <v>296</v>
      </c>
      <c r="F2375" t="s">
        <v>17</v>
      </c>
      <c r="G2375" t="s">
        <v>28</v>
      </c>
      <c r="H2375" t="s">
        <v>298</v>
      </c>
      <c r="I2375" t="s">
        <v>298</v>
      </c>
    </row>
    <row r="2376" spans="1:9" x14ac:dyDescent="0.2">
      <c r="A2376" t="s">
        <v>292</v>
      </c>
      <c r="B2376">
        <v>-1.111410011461947E-4</v>
      </c>
      <c r="C2376" t="s">
        <v>373</v>
      </c>
      <c r="D2376" t="s">
        <v>6</v>
      </c>
      <c r="E2376" t="s">
        <v>12</v>
      </c>
      <c r="F2376" t="s">
        <v>17</v>
      </c>
      <c r="G2376" t="s">
        <v>28</v>
      </c>
      <c r="H2376" t="s">
        <v>293</v>
      </c>
      <c r="I2376" t="s">
        <v>294</v>
      </c>
    </row>
    <row r="2377" spans="1:9" x14ac:dyDescent="0.2">
      <c r="A2377" t="s">
        <v>304</v>
      </c>
      <c r="B2377">
        <v>-8.2382849190353058E-5</v>
      </c>
      <c r="C2377" t="s">
        <v>373</v>
      </c>
      <c r="D2377" t="s">
        <v>6</v>
      </c>
      <c r="E2377" t="s">
        <v>12</v>
      </c>
      <c r="F2377" t="s">
        <v>17</v>
      </c>
      <c r="G2377" t="s">
        <v>28</v>
      </c>
      <c r="H2377" t="s">
        <v>305</v>
      </c>
      <c r="I2377" t="s">
        <v>294</v>
      </c>
    </row>
    <row r="2378" spans="1:9" x14ac:dyDescent="0.2">
      <c r="A2378" t="s">
        <v>313</v>
      </c>
      <c r="B2378">
        <v>4.1351507382406097E-9</v>
      </c>
      <c r="C2378" t="s">
        <v>47</v>
      </c>
      <c r="D2378" t="s">
        <v>14</v>
      </c>
      <c r="E2378" t="s">
        <v>12</v>
      </c>
      <c r="F2378" t="s">
        <v>126</v>
      </c>
      <c r="G2378" t="s">
        <v>48</v>
      </c>
      <c r="I2378" t="s">
        <v>27</v>
      </c>
    </row>
    <row r="2379" spans="1:9" x14ac:dyDescent="0.2">
      <c r="A2379" t="s">
        <v>302</v>
      </c>
      <c r="B2379">
        <v>8.7516087516087512E-7</v>
      </c>
      <c r="C2379" t="s">
        <v>373</v>
      </c>
      <c r="D2379" t="s">
        <v>32</v>
      </c>
      <c r="E2379" t="s">
        <v>12</v>
      </c>
      <c r="F2379" t="s">
        <v>17</v>
      </c>
      <c r="G2379" t="s">
        <v>28</v>
      </c>
      <c r="H2379" t="s">
        <v>303</v>
      </c>
      <c r="I2379" t="s">
        <v>27</v>
      </c>
    </row>
    <row r="2380" spans="1:9" x14ac:dyDescent="0.2">
      <c r="A2380" t="s">
        <v>323</v>
      </c>
      <c r="B2380">
        <v>1.687816627853311E-9</v>
      </c>
      <c r="C2380" t="s">
        <v>47</v>
      </c>
      <c r="D2380" t="s">
        <v>14</v>
      </c>
      <c r="E2380" t="s">
        <v>12</v>
      </c>
      <c r="F2380" t="s">
        <v>126</v>
      </c>
      <c r="G2380" t="s">
        <v>48</v>
      </c>
      <c r="I2380" t="s">
        <v>27</v>
      </c>
    </row>
    <row r="2381" spans="1:9" x14ac:dyDescent="0.2">
      <c r="A2381" t="s">
        <v>85</v>
      </c>
      <c r="B2381">
        <v>4.2195415696332758E-7</v>
      </c>
      <c r="C2381" t="s">
        <v>47</v>
      </c>
      <c r="D2381" t="s">
        <v>14</v>
      </c>
      <c r="E2381" t="s">
        <v>12</v>
      </c>
      <c r="F2381" t="s">
        <v>126</v>
      </c>
      <c r="G2381" t="s">
        <v>48</v>
      </c>
      <c r="I2381" t="s">
        <v>87</v>
      </c>
    </row>
    <row r="2382" spans="1:9" x14ac:dyDescent="0.2">
      <c r="A2382" t="s">
        <v>324</v>
      </c>
      <c r="B2382">
        <v>3.1213820333659868E-5</v>
      </c>
      <c r="C2382" t="s">
        <v>47</v>
      </c>
      <c r="D2382" t="s">
        <v>14</v>
      </c>
      <c r="E2382" t="s">
        <v>12</v>
      </c>
      <c r="F2382" t="s">
        <v>126</v>
      </c>
      <c r="G2382" t="s">
        <v>48</v>
      </c>
      <c r="I2382" t="s">
        <v>27</v>
      </c>
    </row>
    <row r="2383" spans="1:9" x14ac:dyDescent="0.2">
      <c r="A2383" t="s">
        <v>163</v>
      </c>
      <c r="B2383">
        <v>2.5317249417799652E-10</v>
      </c>
      <c r="C2383" t="s">
        <v>47</v>
      </c>
      <c r="D2383" t="s">
        <v>14</v>
      </c>
      <c r="E2383" t="s">
        <v>12</v>
      </c>
      <c r="F2383" t="s">
        <v>126</v>
      </c>
      <c r="G2383" t="s">
        <v>48</v>
      </c>
      <c r="I2383" t="s">
        <v>27</v>
      </c>
    </row>
    <row r="2384" spans="1:9" x14ac:dyDescent="0.2">
      <c r="A2384" t="s">
        <v>160</v>
      </c>
      <c r="B2384">
        <v>4.2195415696332773E-11</v>
      </c>
      <c r="C2384" t="s">
        <v>47</v>
      </c>
      <c r="D2384" t="s">
        <v>14</v>
      </c>
      <c r="E2384" t="s">
        <v>12</v>
      </c>
      <c r="F2384" t="s">
        <v>126</v>
      </c>
      <c r="G2384" t="s">
        <v>48</v>
      </c>
      <c r="I2384" t="s">
        <v>27</v>
      </c>
    </row>
    <row r="2385" spans="1:9" x14ac:dyDescent="0.2">
      <c r="A2385" t="s">
        <v>461</v>
      </c>
      <c r="B2385">
        <v>2.7679235002992509E-2</v>
      </c>
      <c r="C2385" t="s">
        <v>373</v>
      </c>
      <c r="D2385" t="s">
        <v>32</v>
      </c>
      <c r="E2385" t="s">
        <v>12</v>
      </c>
      <c r="F2385" t="s">
        <v>17</v>
      </c>
      <c r="G2385" t="s">
        <v>28</v>
      </c>
      <c r="H2385" t="s">
        <v>462</v>
      </c>
      <c r="I2385" t="s">
        <v>29</v>
      </c>
    </row>
    <row r="2386" spans="1:9" x14ac:dyDescent="0.2">
      <c r="A2386" t="s">
        <v>603</v>
      </c>
      <c r="B2386">
        <v>1</v>
      </c>
      <c r="C2386" t="s">
        <v>373</v>
      </c>
      <c r="D2386" t="s">
        <v>6</v>
      </c>
      <c r="E2386" t="s">
        <v>31</v>
      </c>
      <c r="F2386" t="s">
        <v>17</v>
      </c>
      <c r="G2386" t="s">
        <v>26</v>
      </c>
      <c r="H2386" t="s">
        <v>327</v>
      </c>
      <c r="I2386" t="s">
        <v>27</v>
      </c>
    </row>
    <row r="2387" spans="1:9" x14ac:dyDescent="0.2">
      <c r="A2387" t="s">
        <v>604</v>
      </c>
      <c r="B2387">
        <v>4.2900042900042898E-7</v>
      </c>
      <c r="C2387" t="s">
        <v>373</v>
      </c>
      <c r="D2387" t="s">
        <v>6</v>
      </c>
      <c r="E2387" t="s">
        <v>11</v>
      </c>
      <c r="F2387" t="s">
        <v>17</v>
      </c>
      <c r="G2387" t="s">
        <v>28</v>
      </c>
      <c r="H2387" t="s">
        <v>368</v>
      </c>
      <c r="I2387" t="s">
        <v>27</v>
      </c>
    </row>
    <row r="2389" spans="1:9" ht="16" x14ac:dyDescent="0.2">
      <c r="A2389" s="1" t="s">
        <v>4</v>
      </c>
      <c r="B2389" s="1" t="s">
        <v>575</v>
      </c>
    </row>
    <row r="2390" spans="1:9" x14ac:dyDescent="0.2">
      <c r="A2390" t="s">
        <v>5</v>
      </c>
      <c r="B2390" t="s">
        <v>6</v>
      </c>
    </row>
    <row r="2391" spans="1:9" x14ac:dyDescent="0.2">
      <c r="A2391" t="s">
        <v>7</v>
      </c>
      <c r="B2391">
        <v>1</v>
      </c>
    </row>
    <row r="2392" spans="1:9" x14ac:dyDescent="0.2">
      <c r="A2392" t="s">
        <v>8</v>
      </c>
      <c r="B2392" t="s">
        <v>329</v>
      </c>
    </row>
    <row r="2393" spans="1:9" x14ac:dyDescent="0.2">
      <c r="A2393" t="s">
        <v>9</v>
      </c>
      <c r="B2393" t="s">
        <v>10</v>
      </c>
    </row>
    <row r="2394" spans="1:9" x14ac:dyDescent="0.2">
      <c r="A2394" t="s">
        <v>11</v>
      </c>
      <c r="B2394" t="s">
        <v>31</v>
      </c>
    </row>
    <row r="2395" spans="1:9" x14ac:dyDescent="0.2">
      <c r="A2395" t="s">
        <v>13</v>
      </c>
      <c r="B2395" t="s">
        <v>14</v>
      </c>
    </row>
    <row r="2396" spans="1:9" x14ac:dyDescent="0.2">
      <c r="A2396" t="s">
        <v>15</v>
      </c>
      <c r="B2396" t="s">
        <v>289</v>
      </c>
    </row>
    <row r="2397" spans="1:9" x14ac:dyDescent="0.2">
      <c r="A2397" t="s">
        <v>16</v>
      </c>
      <c r="B2397" t="s">
        <v>290</v>
      </c>
    </row>
    <row r="2398" spans="1:9" x14ac:dyDescent="0.2">
      <c r="A2398" t="s">
        <v>18</v>
      </c>
      <c r="B2398" t="s">
        <v>17</v>
      </c>
    </row>
    <row r="2399" spans="1:9" x14ac:dyDescent="0.2">
      <c r="A2399" t="s">
        <v>19</v>
      </c>
      <c r="B2399" t="s">
        <v>405</v>
      </c>
    </row>
    <row r="2400" spans="1:9" ht="16" x14ac:dyDescent="0.2">
      <c r="A2400" s="1" t="s">
        <v>20</v>
      </c>
    </row>
    <row r="2401" spans="1:9" x14ac:dyDescent="0.2">
      <c r="A2401" t="s">
        <v>21</v>
      </c>
      <c r="B2401" t="s">
        <v>22</v>
      </c>
      <c r="C2401" t="s">
        <v>23</v>
      </c>
      <c r="D2401" t="s">
        <v>5</v>
      </c>
      <c r="E2401" t="s">
        <v>11</v>
      </c>
      <c r="F2401" t="s">
        <v>24</v>
      </c>
      <c r="G2401" t="s">
        <v>9</v>
      </c>
      <c r="H2401" t="s">
        <v>8</v>
      </c>
      <c r="I2401" t="s">
        <v>25</v>
      </c>
    </row>
    <row r="2402" spans="1:9" x14ac:dyDescent="0.2">
      <c r="A2402" t="s">
        <v>155</v>
      </c>
      <c r="B2402">
        <v>4.2111088173770319E-10</v>
      </c>
      <c r="C2402" t="s">
        <v>47</v>
      </c>
      <c r="D2402" t="s">
        <v>14</v>
      </c>
      <c r="E2402" t="s">
        <v>12</v>
      </c>
      <c r="F2402" t="s">
        <v>126</v>
      </c>
      <c r="G2402" t="s">
        <v>48</v>
      </c>
      <c r="I2402" t="s">
        <v>27</v>
      </c>
    </row>
    <row r="2403" spans="1:9" x14ac:dyDescent="0.2">
      <c r="A2403" t="s">
        <v>97</v>
      </c>
      <c r="B2403">
        <v>1.2004399716761779E-4</v>
      </c>
      <c r="C2403" t="s">
        <v>47</v>
      </c>
      <c r="D2403" t="s">
        <v>14</v>
      </c>
      <c r="E2403" t="s">
        <v>12</v>
      </c>
      <c r="F2403" t="s">
        <v>126</v>
      </c>
      <c r="G2403" t="s">
        <v>48</v>
      </c>
      <c r="I2403" t="s">
        <v>87</v>
      </c>
    </row>
    <row r="2404" spans="1:9" x14ac:dyDescent="0.2">
      <c r="A2404" t="s">
        <v>291</v>
      </c>
      <c r="B2404">
        <v>4.0326040326040319E-7</v>
      </c>
      <c r="C2404" t="s">
        <v>47</v>
      </c>
      <c r="D2404" t="s">
        <v>14</v>
      </c>
      <c r="E2404" t="s">
        <v>12</v>
      </c>
      <c r="F2404" t="s">
        <v>86</v>
      </c>
      <c r="G2404" t="s">
        <v>48</v>
      </c>
      <c r="I2404" t="s">
        <v>27</v>
      </c>
    </row>
    <row r="2405" spans="1:9" x14ac:dyDescent="0.2">
      <c r="A2405" t="s">
        <v>310</v>
      </c>
      <c r="B2405">
        <v>1.26333264521311E-9</v>
      </c>
      <c r="C2405" t="s">
        <v>47</v>
      </c>
      <c r="D2405" t="s">
        <v>14</v>
      </c>
      <c r="E2405" t="s">
        <v>12</v>
      </c>
      <c r="F2405" t="s">
        <v>126</v>
      </c>
      <c r="G2405" t="s">
        <v>48</v>
      </c>
      <c r="I2405" t="s">
        <v>27</v>
      </c>
    </row>
    <row r="2406" spans="1:9" x14ac:dyDescent="0.2">
      <c r="A2406" t="s">
        <v>158</v>
      </c>
      <c r="B2406">
        <v>6.3166632260655498E-10</v>
      </c>
      <c r="C2406" t="s">
        <v>47</v>
      </c>
      <c r="D2406" t="s">
        <v>14</v>
      </c>
      <c r="E2406" t="s">
        <v>12</v>
      </c>
      <c r="F2406" t="s">
        <v>126</v>
      </c>
      <c r="G2406" t="s">
        <v>48</v>
      </c>
      <c r="I2406" t="s">
        <v>27</v>
      </c>
    </row>
    <row r="2407" spans="1:9" x14ac:dyDescent="0.2">
      <c r="A2407" t="s">
        <v>98</v>
      </c>
      <c r="B2407">
        <v>6.6023286446482502E-5</v>
      </c>
      <c r="C2407" t="s">
        <v>47</v>
      </c>
      <c r="D2407" t="s">
        <v>14</v>
      </c>
      <c r="E2407" t="s">
        <v>12</v>
      </c>
      <c r="F2407" t="s">
        <v>126</v>
      </c>
      <c r="G2407" t="s">
        <v>48</v>
      </c>
      <c r="I2407" t="s">
        <v>87</v>
      </c>
    </row>
    <row r="2408" spans="1:9" x14ac:dyDescent="0.2">
      <c r="A2408" t="s">
        <v>99</v>
      </c>
      <c r="B2408">
        <v>1.1005545345016131E-4</v>
      </c>
      <c r="C2408" t="s">
        <v>47</v>
      </c>
      <c r="D2408" t="s">
        <v>14</v>
      </c>
      <c r="E2408" t="s">
        <v>12</v>
      </c>
      <c r="F2408" t="s">
        <v>86</v>
      </c>
      <c r="G2408" t="s">
        <v>48</v>
      </c>
      <c r="I2408" t="s">
        <v>87</v>
      </c>
    </row>
    <row r="2409" spans="1:9" x14ac:dyDescent="0.2">
      <c r="A2409" t="s">
        <v>142</v>
      </c>
      <c r="B2409">
        <v>1.15576516668096E-5</v>
      </c>
      <c r="C2409" t="s">
        <v>47</v>
      </c>
      <c r="D2409" t="s">
        <v>14</v>
      </c>
      <c r="E2409" t="s">
        <v>12</v>
      </c>
      <c r="F2409" t="s">
        <v>126</v>
      </c>
      <c r="G2409" t="s">
        <v>48</v>
      </c>
      <c r="I2409" t="s">
        <v>87</v>
      </c>
    </row>
    <row r="2410" spans="1:9" x14ac:dyDescent="0.2">
      <c r="A2410" t="s">
        <v>318</v>
      </c>
      <c r="B2410">
        <v>7.453662606757346E-9</v>
      </c>
      <c r="C2410" t="s">
        <v>47</v>
      </c>
      <c r="D2410" t="s">
        <v>14</v>
      </c>
      <c r="E2410" t="s">
        <v>12</v>
      </c>
      <c r="F2410" t="s">
        <v>126</v>
      </c>
      <c r="G2410" t="s">
        <v>48</v>
      </c>
      <c r="I2410" t="s">
        <v>27</v>
      </c>
    </row>
    <row r="2411" spans="1:9" x14ac:dyDescent="0.2">
      <c r="A2411" t="s">
        <v>295</v>
      </c>
      <c r="B2411">
        <v>1.7432432432432429E-4</v>
      </c>
      <c r="C2411" t="s">
        <v>373</v>
      </c>
      <c r="D2411" t="s">
        <v>6</v>
      </c>
      <c r="E2411" t="s">
        <v>296</v>
      </c>
      <c r="F2411" t="s">
        <v>17</v>
      </c>
      <c r="G2411" t="s">
        <v>28</v>
      </c>
      <c r="H2411" t="s">
        <v>297</v>
      </c>
      <c r="I2411" t="s">
        <v>298</v>
      </c>
    </row>
    <row r="2412" spans="1:9" x14ac:dyDescent="0.2">
      <c r="A2412" t="s">
        <v>319</v>
      </c>
      <c r="B2412">
        <v>5.769219079806535E-9</v>
      </c>
      <c r="C2412" t="s">
        <v>47</v>
      </c>
      <c r="D2412" t="s">
        <v>14</v>
      </c>
      <c r="E2412" t="s">
        <v>12</v>
      </c>
      <c r="F2412" t="s">
        <v>126</v>
      </c>
      <c r="G2412" t="s">
        <v>48</v>
      </c>
      <c r="I2412" t="s">
        <v>27</v>
      </c>
    </row>
    <row r="2413" spans="1:9" x14ac:dyDescent="0.2">
      <c r="A2413" t="s">
        <v>311</v>
      </c>
      <c r="B2413">
        <v>2.3582209377311381E-9</v>
      </c>
      <c r="C2413" t="s">
        <v>47</v>
      </c>
      <c r="D2413" t="s">
        <v>14</v>
      </c>
      <c r="E2413" t="s">
        <v>12</v>
      </c>
      <c r="F2413" t="s">
        <v>126</v>
      </c>
      <c r="G2413" t="s">
        <v>48</v>
      </c>
      <c r="I2413" t="s">
        <v>27</v>
      </c>
    </row>
    <row r="2414" spans="1:9" x14ac:dyDescent="0.2">
      <c r="A2414" t="s">
        <v>300</v>
      </c>
      <c r="B2414">
        <v>-1.4040605058499351E-4</v>
      </c>
      <c r="C2414" t="s">
        <v>373</v>
      </c>
      <c r="D2414" t="s">
        <v>6</v>
      </c>
      <c r="E2414" t="s">
        <v>12</v>
      </c>
      <c r="F2414" t="s">
        <v>17</v>
      </c>
      <c r="G2414" t="s">
        <v>28</v>
      </c>
      <c r="H2414" t="s">
        <v>301</v>
      </c>
      <c r="I2414" t="s">
        <v>294</v>
      </c>
    </row>
    <row r="2415" spans="1:9" x14ac:dyDescent="0.2">
      <c r="A2415" t="s">
        <v>120</v>
      </c>
      <c r="B2415">
        <v>2.0260895895648098E-6</v>
      </c>
      <c r="C2415" t="s">
        <v>47</v>
      </c>
      <c r="D2415" t="s">
        <v>14</v>
      </c>
      <c r="E2415" t="s">
        <v>12</v>
      </c>
      <c r="F2415" t="s">
        <v>126</v>
      </c>
      <c r="G2415" t="s">
        <v>48</v>
      </c>
      <c r="I2415" t="s">
        <v>87</v>
      </c>
    </row>
    <row r="2416" spans="1:9" x14ac:dyDescent="0.2">
      <c r="A2416" t="s">
        <v>321</v>
      </c>
      <c r="B2416">
        <v>1.26333264521311E-10</v>
      </c>
      <c r="C2416" t="s">
        <v>47</v>
      </c>
      <c r="D2416" t="s">
        <v>14</v>
      </c>
      <c r="E2416" t="s">
        <v>12</v>
      </c>
      <c r="F2416" t="s">
        <v>126</v>
      </c>
      <c r="G2416" t="s">
        <v>48</v>
      </c>
      <c r="I2416" t="s">
        <v>27</v>
      </c>
    </row>
    <row r="2417" spans="1:9" x14ac:dyDescent="0.2">
      <c r="A2417" t="s">
        <v>96</v>
      </c>
      <c r="B2417">
        <v>7.3737150309281352E-2</v>
      </c>
      <c r="C2417" t="s">
        <v>47</v>
      </c>
      <c r="D2417" t="s">
        <v>14</v>
      </c>
      <c r="E2417" t="s">
        <v>12</v>
      </c>
      <c r="F2417" t="s">
        <v>86</v>
      </c>
      <c r="G2417" t="s">
        <v>48</v>
      </c>
      <c r="I2417" t="s">
        <v>87</v>
      </c>
    </row>
    <row r="2418" spans="1:9" x14ac:dyDescent="0.2">
      <c r="A2418" t="s">
        <v>99</v>
      </c>
      <c r="B2418">
        <v>2.8659324858890559E-5</v>
      </c>
      <c r="C2418" t="s">
        <v>47</v>
      </c>
      <c r="D2418" t="s">
        <v>14</v>
      </c>
      <c r="E2418" t="s">
        <v>12</v>
      </c>
      <c r="F2418" t="s">
        <v>126</v>
      </c>
      <c r="G2418" t="s">
        <v>48</v>
      </c>
      <c r="I2418" t="s">
        <v>87</v>
      </c>
    </row>
    <row r="2419" spans="1:9" x14ac:dyDescent="0.2">
      <c r="A2419" t="s">
        <v>157</v>
      </c>
      <c r="B2419">
        <v>1.924476729541304E-8</v>
      </c>
      <c r="C2419" t="s">
        <v>47</v>
      </c>
      <c r="D2419" t="s">
        <v>14</v>
      </c>
      <c r="E2419" t="s">
        <v>12</v>
      </c>
      <c r="F2419" t="s">
        <v>126</v>
      </c>
      <c r="G2419" t="s">
        <v>48</v>
      </c>
      <c r="I2419" t="s">
        <v>27</v>
      </c>
    </row>
    <row r="2420" spans="1:9" x14ac:dyDescent="0.2">
      <c r="A2420" t="s">
        <v>164</v>
      </c>
      <c r="B2420">
        <v>3.5373314065967068E-8</v>
      </c>
      <c r="C2420" t="s">
        <v>47</v>
      </c>
      <c r="D2420" t="s">
        <v>14</v>
      </c>
      <c r="E2420" t="s">
        <v>12</v>
      </c>
      <c r="F2420" t="s">
        <v>126</v>
      </c>
      <c r="G2420" t="s">
        <v>48</v>
      </c>
      <c r="I2420" t="s">
        <v>27</v>
      </c>
    </row>
    <row r="2421" spans="1:9" x14ac:dyDescent="0.2">
      <c r="A2421" t="s">
        <v>161</v>
      </c>
      <c r="B2421">
        <v>5.1516190961007861E-7</v>
      </c>
      <c r="C2421" t="s">
        <v>47</v>
      </c>
      <c r="D2421" t="s">
        <v>14</v>
      </c>
      <c r="E2421" t="s">
        <v>12</v>
      </c>
      <c r="F2421" t="s">
        <v>126</v>
      </c>
      <c r="G2421" t="s">
        <v>48</v>
      </c>
      <c r="I2421" t="s">
        <v>87</v>
      </c>
    </row>
    <row r="2422" spans="1:9" x14ac:dyDescent="0.2">
      <c r="A2422" t="s">
        <v>299</v>
      </c>
      <c r="B2422">
        <v>1.289807193720951E-3</v>
      </c>
      <c r="C2422" t="s">
        <v>373</v>
      </c>
      <c r="D2422" t="s">
        <v>32</v>
      </c>
      <c r="E2422" t="s">
        <v>296</v>
      </c>
      <c r="F2422" t="s">
        <v>17</v>
      </c>
      <c r="G2422" t="s">
        <v>28</v>
      </c>
      <c r="H2422" t="s">
        <v>298</v>
      </c>
      <c r="I2422" t="s">
        <v>298</v>
      </c>
    </row>
    <row r="2423" spans="1:9" x14ac:dyDescent="0.2">
      <c r="A2423" t="s">
        <v>292</v>
      </c>
      <c r="B2423">
        <v>-1.111410011461947E-4</v>
      </c>
      <c r="C2423" t="s">
        <v>373</v>
      </c>
      <c r="D2423" t="s">
        <v>6</v>
      </c>
      <c r="E2423" t="s">
        <v>12</v>
      </c>
      <c r="F2423" t="s">
        <v>17</v>
      </c>
      <c r="G2423" t="s">
        <v>28</v>
      </c>
      <c r="H2423" t="s">
        <v>293</v>
      </c>
      <c r="I2423" t="s">
        <v>294</v>
      </c>
    </row>
    <row r="2424" spans="1:9" x14ac:dyDescent="0.2">
      <c r="A2424" t="s">
        <v>304</v>
      </c>
      <c r="B2424">
        <v>-8.2382849190353058E-5</v>
      </c>
      <c r="C2424" t="s">
        <v>373</v>
      </c>
      <c r="D2424" t="s">
        <v>6</v>
      </c>
      <c r="E2424" t="s">
        <v>12</v>
      </c>
      <c r="F2424" t="s">
        <v>17</v>
      </c>
      <c r="G2424" t="s">
        <v>28</v>
      </c>
      <c r="H2424" t="s">
        <v>305</v>
      </c>
      <c r="I2424" t="s">
        <v>294</v>
      </c>
    </row>
    <row r="2425" spans="1:9" x14ac:dyDescent="0.2">
      <c r="A2425" t="s">
        <v>313</v>
      </c>
      <c r="B2425">
        <v>4.1268866410294924E-9</v>
      </c>
      <c r="C2425" t="s">
        <v>47</v>
      </c>
      <c r="D2425" t="s">
        <v>14</v>
      </c>
      <c r="E2425" t="s">
        <v>12</v>
      </c>
      <c r="F2425" t="s">
        <v>126</v>
      </c>
      <c r="G2425" t="s">
        <v>48</v>
      </c>
      <c r="I2425" t="s">
        <v>27</v>
      </c>
    </row>
    <row r="2426" spans="1:9" x14ac:dyDescent="0.2">
      <c r="A2426" t="s">
        <v>302</v>
      </c>
      <c r="B2426">
        <v>8.7516087516087512E-7</v>
      </c>
      <c r="C2426" t="s">
        <v>373</v>
      </c>
      <c r="D2426" t="s">
        <v>32</v>
      </c>
      <c r="E2426" t="s">
        <v>12</v>
      </c>
      <c r="F2426" t="s">
        <v>17</v>
      </c>
      <c r="G2426" t="s">
        <v>28</v>
      </c>
      <c r="H2426" t="s">
        <v>303</v>
      </c>
      <c r="I2426" t="s">
        <v>27</v>
      </c>
    </row>
    <row r="2427" spans="1:9" x14ac:dyDescent="0.2">
      <c r="A2427" t="s">
        <v>323</v>
      </c>
      <c r="B2427">
        <v>1.6844435269508129E-9</v>
      </c>
      <c r="C2427" t="s">
        <v>47</v>
      </c>
      <c r="D2427" t="s">
        <v>14</v>
      </c>
      <c r="E2427" t="s">
        <v>12</v>
      </c>
      <c r="F2427" t="s">
        <v>126</v>
      </c>
      <c r="G2427" t="s">
        <v>48</v>
      </c>
      <c r="I2427" t="s">
        <v>27</v>
      </c>
    </row>
    <row r="2428" spans="1:9" x14ac:dyDescent="0.2">
      <c r="A2428" t="s">
        <v>85</v>
      </c>
      <c r="B2428">
        <v>4.2111088173770319E-7</v>
      </c>
      <c r="C2428" t="s">
        <v>47</v>
      </c>
      <c r="D2428" t="s">
        <v>14</v>
      </c>
      <c r="E2428" t="s">
        <v>12</v>
      </c>
      <c r="F2428" t="s">
        <v>126</v>
      </c>
      <c r="G2428" t="s">
        <v>48</v>
      </c>
      <c r="I2428" t="s">
        <v>87</v>
      </c>
    </row>
    <row r="2429" spans="1:9" x14ac:dyDescent="0.2">
      <c r="A2429" t="s">
        <v>324</v>
      </c>
      <c r="B2429">
        <v>3.1151439525341971E-5</v>
      </c>
      <c r="C2429" t="s">
        <v>47</v>
      </c>
      <c r="D2429" t="s">
        <v>14</v>
      </c>
      <c r="E2429" t="s">
        <v>12</v>
      </c>
      <c r="F2429" t="s">
        <v>126</v>
      </c>
      <c r="G2429" t="s">
        <v>48</v>
      </c>
      <c r="I2429" t="s">
        <v>27</v>
      </c>
    </row>
    <row r="2430" spans="1:9" x14ac:dyDescent="0.2">
      <c r="A2430" t="s">
        <v>163</v>
      </c>
      <c r="B2430">
        <v>2.52666529042622E-10</v>
      </c>
      <c r="C2430" t="s">
        <v>47</v>
      </c>
      <c r="D2430" t="s">
        <v>14</v>
      </c>
      <c r="E2430" t="s">
        <v>12</v>
      </c>
      <c r="F2430" t="s">
        <v>126</v>
      </c>
      <c r="G2430" t="s">
        <v>48</v>
      </c>
      <c r="I2430" t="s">
        <v>27</v>
      </c>
    </row>
    <row r="2431" spans="1:9" x14ac:dyDescent="0.2">
      <c r="A2431" t="s">
        <v>160</v>
      </c>
      <c r="B2431">
        <v>4.2111088173770328E-11</v>
      </c>
      <c r="C2431" t="s">
        <v>47</v>
      </c>
      <c r="D2431" t="s">
        <v>14</v>
      </c>
      <c r="E2431" t="s">
        <v>12</v>
      </c>
      <c r="F2431" t="s">
        <v>126</v>
      </c>
      <c r="G2431" t="s">
        <v>48</v>
      </c>
      <c r="I2431" t="s">
        <v>27</v>
      </c>
    </row>
    <row r="2432" spans="1:9" x14ac:dyDescent="0.2">
      <c r="A2432" t="s">
        <v>461</v>
      </c>
      <c r="B2432">
        <v>2.7623917509152159E-2</v>
      </c>
      <c r="C2432" t="s">
        <v>373</v>
      </c>
      <c r="D2432" t="s">
        <v>32</v>
      </c>
      <c r="E2432" t="s">
        <v>12</v>
      </c>
      <c r="F2432" t="s">
        <v>17</v>
      </c>
      <c r="G2432" t="s">
        <v>28</v>
      </c>
      <c r="H2432" t="s">
        <v>462</v>
      </c>
      <c r="I2432" t="s">
        <v>29</v>
      </c>
    </row>
    <row r="2433" spans="1:9" x14ac:dyDescent="0.2">
      <c r="A2433" t="s">
        <v>575</v>
      </c>
      <c r="B2433">
        <v>1</v>
      </c>
      <c r="C2433" t="s">
        <v>373</v>
      </c>
      <c r="D2433" t="s">
        <v>6</v>
      </c>
      <c r="E2433" t="s">
        <v>31</v>
      </c>
      <c r="F2433" t="s">
        <v>17</v>
      </c>
      <c r="G2433" t="s">
        <v>26</v>
      </c>
      <c r="H2433" t="s">
        <v>329</v>
      </c>
      <c r="I2433" t="s">
        <v>27</v>
      </c>
    </row>
    <row r="2434" spans="1:9" x14ac:dyDescent="0.2">
      <c r="A2434" t="s">
        <v>576</v>
      </c>
      <c r="B2434">
        <v>4.2900042900042898E-7</v>
      </c>
      <c r="C2434" t="s">
        <v>373</v>
      </c>
      <c r="D2434" t="s">
        <v>6</v>
      </c>
      <c r="E2434" t="s">
        <v>11</v>
      </c>
      <c r="F2434" t="s">
        <v>17</v>
      </c>
      <c r="G2434" t="s">
        <v>28</v>
      </c>
      <c r="H2434" t="s">
        <v>369</v>
      </c>
      <c r="I2434" t="s">
        <v>27</v>
      </c>
    </row>
    <row r="2436" spans="1:9" ht="16" x14ac:dyDescent="0.2">
      <c r="A2436" s="1" t="s">
        <v>4</v>
      </c>
      <c r="B2436" s="1" t="s">
        <v>547</v>
      </c>
    </row>
    <row r="2437" spans="1:9" x14ac:dyDescent="0.2">
      <c r="A2437" t="s">
        <v>5</v>
      </c>
      <c r="B2437" t="s">
        <v>6</v>
      </c>
    </row>
    <row r="2438" spans="1:9" x14ac:dyDescent="0.2">
      <c r="A2438" t="s">
        <v>7</v>
      </c>
      <c r="B2438">
        <v>1</v>
      </c>
    </row>
    <row r="2439" spans="1:9" x14ac:dyDescent="0.2">
      <c r="A2439" t="s">
        <v>8</v>
      </c>
      <c r="B2439" t="s">
        <v>331</v>
      </c>
    </row>
    <row r="2440" spans="1:9" x14ac:dyDescent="0.2">
      <c r="A2440" t="s">
        <v>9</v>
      </c>
      <c r="B2440" t="s">
        <v>10</v>
      </c>
    </row>
    <row r="2441" spans="1:9" x14ac:dyDescent="0.2">
      <c r="A2441" t="s">
        <v>11</v>
      </c>
      <c r="B2441" t="s">
        <v>31</v>
      </c>
    </row>
    <row r="2442" spans="1:9" x14ac:dyDescent="0.2">
      <c r="A2442" t="s">
        <v>13</v>
      </c>
      <c r="B2442" t="s">
        <v>14</v>
      </c>
    </row>
    <row r="2443" spans="1:9" x14ac:dyDescent="0.2">
      <c r="A2443" t="s">
        <v>15</v>
      </c>
      <c r="B2443" t="s">
        <v>289</v>
      </c>
    </row>
    <row r="2444" spans="1:9" x14ac:dyDescent="0.2">
      <c r="A2444" t="s">
        <v>16</v>
      </c>
      <c r="B2444" t="s">
        <v>290</v>
      </c>
    </row>
    <row r="2445" spans="1:9" x14ac:dyDescent="0.2">
      <c r="A2445" t="s">
        <v>18</v>
      </c>
      <c r="B2445" t="s">
        <v>17</v>
      </c>
    </row>
    <row r="2446" spans="1:9" x14ac:dyDescent="0.2">
      <c r="A2446" t="s">
        <v>19</v>
      </c>
      <c r="B2446" t="s">
        <v>406</v>
      </c>
    </row>
    <row r="2447" spans="1:9" ht="16" x14ac:dyDescent="0.2">
      <c r="A2447" s="1" t="s">
        <v>20</v>
      </c>
    </row>
    <row r="2448" spans="1:9" x14ac:dyDescent="0.2">
      <c r="A2448" t="s">
        <v>21</v>
      </c>
      <c r="B2448" t="s">
        <v>22</v>
      </c>
      <c r="C2448" t="s">
        <v>23</v>
      </c>
      <c r="D2448" t="s">
        <v>5</v>
      </c>
      <c r="E2448" t="s">
        <v>11</v>
      </c>
      <c r="F2448" t="s">
        <v>24</v>
      </c>
      <c r="G2448" t="s">
        <v>9</v>
      </c>
      <c r="H2448" t="s">
        <v>8</v>
      </c>
      <c r="I2448" t="s">
        <v>25</v>
      </c>
    </row>
    <row r="2449" spans="1:9" x14ac:dyDescent="0.2">
      <c r="A2449" t="s">
        <v>155</v>
      </c>
      <c r="B2449">
        <v>3.7824503706702041E-10</v>
      </c>
      <c r="C2449" t="s">
        <v>47</v>
      </c>
      <c r="D2449" t="s">
        <v>14</v>
      </c>
      <c r="E2449" t="s">
        <v>12</v>
      </c>
      <c r="F2449" t="s">
        <v>126</v>
      </c>
      <c r="G2449" t="s">
        <v>48</v>
      </c>
      <c r="I2449" t="s">
        <v>27</v>
      </c>
    </row>
    <row r="2450" spans="1:9" x14ac:dyDescent="0.2">
      <c r="A2450" t="s">
        <v>97</v>
      </c>
      <c r="B2450">
        <v>1.1980493638627649E-4</v>
      </c>
      <c r="C2450" t="s">
        <v>47</v>
      </c>
      <c r="D2450" t="s">
        <v>14</v>
      </c>
      <c r="E2450" t="s">
        <v>12</v>
      </c>
      <c r="F2450" t="s">
        <v>126</v>
      </c>
      <c r="G2450" t="s">
        <v>48</v>
      </c>
      <c r="I2450" t="s">
        <v>87</v>
      </c>
    </row>
    <row r="2451" spans="1:9" x14ac:dyDescent="0.2">
      <c r="A2451" t="s">
        <v>291</v>
      </c>
      <c r="B2451">
        <v>4.0326040326040319E-7</v>
      </c>
      <c r="C2451" t="s">
        <v>47</v>
      </c>
      <c r="D2451" t="s">
        <v>14</v>
      </c>
      <c r="E2451" t="s">
        <v>12</v>
      </c>
      <c r="F2451" t="s">
        <v>86</v>
      </c>
      <c r="G2451" t="s">
        <v>48</v>
      </c>
      <c r="I2451" t="s">
        <v>27</v>
      </c>
    </row>
    <row r="2452" spans="1:9" x14ac:dyDescent="0.2">
      <c r="A2452" t="s">
        <v>310</v>
      </c>
      <c r="B2452">
        <v>1.134735111201061E-9</v>
      </c>
      <c r="C2452" t="s">
        <v>47</v>
      </c>
      <c r="D2452" t="s">
        <v>14</v>
      </c>
      <c r="E2452" t="s">
        <v>12</v>
      </c>
      <c r="F2452" t="s">
        <v>126</v>
      </c>
      <c r="G2452" t="s">
        <v>48</v>
      </c>
      <c r="I2452" t="s">
        <v>27</v>
      </c>
    </row>
    <row r="2453" spans="1:9" x14ac:dyDescent="0.2">
      <c r="A2453" t="s">
        <v>158</v>
      </c>
      <c r="B2453">
        <v>5.6736755560053048E-10</v>
      </c>
      <c r="C2453" t="s">
        <v>47</v>
      </c>
      <c r="D2453" t="s">
        <v>14</v>
      </c>
      <c r="E2453" t="s">
        <v>12</v>
      </c>
      <c r="F2453" t="s">
        <v>126</v>
      </c>
      <c r="G2453" t="s">
        <v>48</v>
      </c>
      <c r="I2453" t="s">
        <v>27</v>
      </c>
    </row>
    <row r="2454" spans="1:9" x14ac:dyDescent="0.2">
      <c r="A2454" t="s">
        <v>98</v>
      </c>
      <c r="B2454">
        <v>6.5891804832932216E-5</v>
      </c>
      <c r="C2454" t="s">
        <v>47</v>
      </c>
      <c r="D2454" t="s">
        <v>14</v>
      </c>
      <c r="E2454" t="s">
        <v>12</v>
      </c>
      <c r="F2454" t="s">
        <v>126</v>
      </c>
      <c r="G2454" t="s">
        <v>48</v>
      </c>
      <c r="I2454" t="s">
        <v>87</v>
      </c>
    </row>
    <row r="2455" spans="1:9" x14ac:dyDescent="0.2">
      <c r="A2455" t="s">
        <v>99</v>
      </c>
      <c r="B2455">
        <v>1.098362737057357E-4</v>
      </c>
      <c r="C2455" t="s">
        <v>47</v>
      </c>
      <c r="D2455" t="s">
        <v>14</v>
      </c>
      <c r="E2455" t="s">
        <v>12</v>
      </c>
      <c r="F2455" t="s">
        <v>86</v>
      </c>
      <c r="G2455" t="s">
        <v>48</v>
      </c>
      <c r="I2455" t="s">
        <v>87</v>
      </c>
    </row>
    <row r="2456" spans="1:9" x14ac:dyDescent="0.2">
      <c r="A2456" t="s">
        <v>142</v>
      </c>
      <c r="B2456">
        <v>1.038117173576876E-5</v>
      </c>
      <c r="C2456" t="s">
        <v>47</v>
      </c>
      <c r="D2456" t="s">
        <v>14</v>
      </c>
      <c r="E2456" t="s">
        <v>12</v>
      </c>
      <c r="F2456" t="s">
        <v>126</v>
      </c>
      <c r="G2456" t="s">
        <v>48</v>
      </c>
      <c r="I2456" t="s">
        <v>87</v>
      </c>
    </row>
    <row r="2457" spans="1:9" x14ac:dyDescent="0.2">
      <c r="A2457" t="s">
        <v>318</v>
      </c>
      <c r="B2457">
        <v>6.6949371560862597E-9</v>
      </c>
      <c r="C2457" t="s">
        <v>47</v>
      </c>
      <c r="D2457" t="s">
        <v>14</v>
      </c>
      <c r="E2457" t="s">
        <v>12</v>
      </c>
      <c r="F2457" t="s">
        <v>126</v>
      </c>
      <c r="G2457" t="s">
        <v>48</v>
      </c>
      <c r="I2457" t="s">
        <v>27</v>
      </c>
    </row>
    <row r="2458" spans="1:9" x14ac:dyDescent="0.2">
      <c r="A2458" t="s">
        <v>295</v>
      </c>
      <c r="B2458">
        <v>1.7432432432432429E-4</v>
      </c>
      <c r="C2458" t="s">
        <v>373</v>
      </c>
      <c r="D2458" t="s">
        <v>6</v>
      </c>
      <c r="E2458" t="s">
        <v>296</v>
      </c>
      <c r="F2458" t="s">
        <v>17</v>
      </c>
      <c r="G2458" t="s">
        <v>28</v>
      </c>
      <c r="H2458" t="s">
        <v>297</v>
      </c>
      <c r="I2458" t="s">
        <v>298</v>
      </c>
    </row>
    <row r="2459" spans="1:9" x14ac:dyDescent="0.2">
      <c r="A2459" t="s">
        <v>319</v>
      </c>
      <c r="B2459">
        <v>5.1819570078181787E-9</v>
      </c>
      <c r="C2459" t="s">
        <v>47</v>
      </c>
      <c r="D2459" t="s">
        <v>14</v>
      </c>
      <c r="E2459" t="s">
        <v>12</v>
      </c>
      <c r="F2459" t="s">
        <v>126</v>
      </c>
      <c r="G2459" t="s">
        <v>48</v>
      </c>
      <c r="I2459" t="s">
        <v>27</v>
      </c>
    </row>
    <row r="2460" spans="1:9" x14ac:dyDescent="0.2">
      <c r="A2460" t="s">
        <v>311</v>
      </c>
      <c r="B2460">
        <v>2.1181722075753141E-9</v>
      </c>
      <c r="C2460" t="s">
        <v>47</v>
      </c>
      <c r="D2460" t="s">
        <v>14</v>
      </c>
      <c r="E2460" t="s">
        <v>12</v>
      </c>
      <c r="F2460" t="s">
        <v>126</v>
      </c>
      <c r="G2460" t="s">
        <v>48</v>
      </c>
      <c r="I2460" t="s">
        <v>27</v>
      </c>
    </row>
    <row r="2461" spans="1:9" x14ac:dyDescent="0.2">
      <c r="A2461" t="s">
        <v>300</v>
      </c>
      <c r="B2461">
        <v>-1.4040605058499351E-4</v>
      </c>
      <c r="C2461" t="s">
        <v>373</v>
      </c>
      <c r="D2461" t="s">
        <v>6</v>
      </c>
      <c r="E2461" t="s">
        <v>12</v>
      </c>
      <c r="F2461" t="s">
        <v>17</v>
      </c>
      <c r="G2461" t="s">
        <v>28</v>
      </c>
      <c r="H2461" t="s">
        <v>301</v>
      </c>
      <c r="I2461" t="s">
        <v>294</v>
      </c>
    </row>
    <row r="2462" spans="1:9" x14ac:dyDescent="0.2">
      <c r="A2462" t="s">
        <v>120</v>
      </c>
      <c r="B2462">
        <v>2.0220547475753962E-6</v>
      </c>
      <c r="C2462" t="s">
        <v>47</v>
      </c>
      <c r="D2462" t="s">
        <v>14</v>
      </c>
      <c r="E2462" t="s">
        <v>12</v>
      </c>
      <c r="F2462" t="s">
        <v>126</v>
      </c>
      <c r="G2462" t="s">
        <v>48</v>
      </c>
      <c r="I2462" t="s">
        <v>87</v>
      </c>
    </row>
    <row r="2463" spans="1:9" x14ac:dyDescent="0.2">
      <c r="A2463" t="s">
        <v>321</v>
      </c>
      <c r="B2463">
        <v>1.134735111201061E-10</v>
      </c>
      <c r="C2463" t="s">
        <v>47</v>
      </c>
      <c r="D2463" t="s">
        <v>14</v>
      </c>
      <c r="E2463" t="s">
        <v>12</v>
      </c>
      <c r="F2463" t="s">
        <v>126</v>
      </c>
      <c r="G2463" t="s">
        <v>48</v>
      </c>
      <c r="I2463" t="s">
        <v>27</v>
      </c>
    </row>
    <row r="2464" spans="1:9" x14ac:dyDescent="0.2">
      <c r="A2464" t="s">
        <v>96</v>
      </c>
      <c r="B2464">
        <v>7.3590299887491217E-2</v>
      </c>
      <c r="C2464" t="s">
        <v>47</v>
      </c>
      <c r="D2464" t="s">
        <v>14</v>
      </c>
      <c r="E2464" t="s">
        <v>12</v>
      </c>
      <c r="F2464" t="s">
        <v>86</v>
      </c>
      <c r="G2464" t="s">
        <v>48</v>
      </c>
      <c r="I2464" t="s">
        <v>87</v>
      </c>
    </row>
    <row r="2465" spans="1:9" x14ac:dyDescent="0.2">
      <c r="A2465" t="s">
        <v>99</v>
      </c>
      <c r="B2465">
        <v>2.860225144618242E-5</v>
      </c>
      <c r="C2465" t="s">
        <v>47</v>
      </c>
      <c r="D2465" t="s">
        <v>14</v>
      </c>
      <c r="E2465" t="s">
        <v>12</v>
      </c>
      <c r="F2465" t="s">
        <v>126</v>
      </c>
      <c r="G2465" t="s">
        <v>48</v>
      </c>
      <c r="I2465" t="s">
        <v>87</v>
      </c>
    </row>
    <row r="2466" spans="1:9" x14ac:dyDescent="0.2">
      <c r="A2466" t="s">
        <v>157</v>
      </c>
      <c r="B2466">
        <v>1.7285798193962831E-8</v>
      </c>
      <c r="C2466" t="s">
        <v>47</v>
      </c>
      <c r="D2466" t="s">
        <v>14</v>
      </c>
      <c r="E2466" t="s">
        <v>12</v>
      </c>
      <c r="F2466" t="s">
        <v>126</v>
      </c>
      <c r="G2466" t="s">
        <v>48</v>
      </c>
      <c r="I2466" t="s">
        <v>27</v>
      </c>
    </row>
    <row r="2467" spans="1:9" x14ac:dyDescent="0.2">
      <c r="A2467" t="s">
        <v>164</v>
      </c>
      <c r="B2467">
        <v>3.1772583113629707E-8</v>
      </c>
      <c r="C2467" t="s">
        <v>47</v>
      </c>
      <c r="D2467" t="s">
        <v>14</v>
      </c>
      <c r="E2467" t="s">
        <v>12</v>
      </c>
      <c r="F2467" t="s">
        <v>126</v>
      </c>
      <c r="G2467" t="s">
        <v>48</v>
      </c>
      <c r="I2467" t="s">
        <v>27</v>
      </c>
    </row>
    <row r="2468" spans="1:9" x14ac:dyDescent="0.2">
      <c r="A2468" t="s">
        <v>161</v>
      </c>
      <c r="B2468">
        <v>5.1413599390431111E-7</v>
      </c>
      <c r="C2468" t="s">
        <v>47</v>
      </c>
      <c r="D2468" t="s">
        <v>14</v>
      </c>
      <c r="E2468" t="s">
        <v>12</v>
      </c>
      <c r="F2468" t="s">
        <v>126</v>
      </c>
      <c r="G2468" t="s">
        <v>48</v>
      </c>
      <c r="I2468" t="s">
        <v>87</v>
      </c>
    </row>
    <row r="2469" spans="1:9" x14ac:dyDescent="0.2">
      <c r="A2469" t="s">
        <v>299</v>
      </c>
      <c r="B2469">
        <v>1.287552055247597E-3</v>
      </c>
      <c r="C2469" t="s">
        <v>373</v>
      </c>
      <c r="D2469" t="s">
        <v>32</v>
      </c>
      <c r="E2469" t="s">
        <v>296</v>
      </c>
      <c r="F2469" t="s">
        <v>17</v>
      </c>
      <c r="G2469" t="s">
        <v>28</v>
      </c>
      <c r="H2469" t="s">
        <v>298</v>
      </c>
      <c r="I2469" t="s">
        <v>298</v>
      </c>
    </row>
    <row r="2470" spans="1:9" x14ac:dyDescent="0.2">
      <c r="A2470" t="s">
        <v>292</v>
      </c>
      <c r="B2470">
        <v>-1.111410011461947E-4</v>
      </c>
      <c r="C2470" t="s">
        <v>373</v>
      </c>
      <c r="D2470" t="s">
        <v>6</v>
      </c>
      <c r="E2470" t="s">
        <v>12</v>
      </c>
      <c r="F2470" t="s">
        <v>17</v>
      </c>
      <c r="G2470" t="s">
        <v>28</v>
      </c>
      <c r="H2470" t="s">
        <v>293</v>
      </c>
      <c r="I2470" t="s">
        <v>294</v>
      </c>
    </row>
    <row r="2471" spans="1:9" x14ac:dyDescent="0.2">
      <c r="A2471" t="s">
        <v>304</v>
      </c>
      <c r="B2471">
        <v>-8.2382849190353058E-5</v>
      </c>
      <c r="C2471" t="s">
        <v>373</v>
      </c>
      <c r="D2471" t="s">
        <v>6</v>
      </c>
      <c r="E2471" t="s">
        <v>12</v>
      </c>
      <c r="F2471" t="s">
        <v>17</v>
      </c>
      <c r="G2471" t="s">
        <v>28</v>
      </c>
      <c r="H2471" t="s">
        <v>305</v>
      </c>
      <c r="I2471" t="s">
        <v>294</v>
      </c>
    </row>
    <row r="2472" spans="1:9" x14ac:dyDescent="0.2">
      <c r="A2472" t="s">
        <v>313</v>
      </c>
      <c r="B2472">
        <v>3.706801363256799E-9</v>
      </c>
      <c r="C2472" t="s">
        <v>47</v>
      </c>
      <c r="D2472" t="s">
        <v>14</v>
      </c>
      <c r="E2472" t="s">
        <v>12</v>
      </c>
      <c r="F2472" t="s">
        <v>126</v>
      </c>
      <c r="G2472" t="s">
        <v>48</v>
      </c>
      <c r="I2472" t="s">
        <v>27</v>
      </c>
    </row>
    <row r="2473" spans="1:9" x14ac:dyDescent="0.2">
      <c r="A2473" t="s">
        <v>302</v>
      </c>
      <c r="B2473">
        <v>8.7516087516087512E-7</v>
      </c>
      <c r="C2473" t="s">
        <v>373</v>
      </c>
      <c r="D2473" t="s">
        <v>32</v>
      </c>
      <c r="E2473" t="s">
        <v>12</v>
      </c>
      <c r="F2473" t="s">
        <v>17</v>
      </c>
      <c r="G2473" t="s">
        <v>28</v>
      </c>
      <c r="H2473" t="s">
        <v>303</v>
      </c>
      <c r="I2473" t="s">
        <v>27</v>
      </c>
    </row>
    <row r="2474" spans="1:9" x14ac:dyDescent="0.2">
      <c r="A2474" t="s">
        <v>323</v>
      </c>
      <c r="B2474">
        <v>1.512980148268081E-9</v>
      </c>
      <c r="C2474" t="s">
        <v>47</v>
      </c>
      <c r="D2474" t="s">
        <v>14</v>
      </c>
      <c r="E2474" t="s">
        <v>12</v>
      </c>
      <c r="F2474" t="s">
        <v>126</v>
      </c>
      <c r="G2474" t="s">
        <v>48</v>
      </c>
      <c r="I2474" t="s">
        <v>27</v>
      </c>
    </row>
    <row r="2475" spans="1:9" x14ac:dyDescent="0.2">
      <c r="A2475" t="s">
        <v>85</v>
      </c>
      <c r="B2475">
        <v>3.782450370670203E-7</v>
      </c>
      <c r="C2475" t="s">
        <v>47</v>
      </c>
      <c r="D2475" t="s">
        <v>14</v>
      </c>
      <c r="E2475" t="s">
        <v>12</v>
      </c>
      <c r="F2475" t="s">
        <v>126</v>
      </c>
      <c r="G2475" t="s">
        <v>48</v>
      </c>
      <c r="I2475" t="s">
        <v>87</v>
      </c>
    </row>
    <row r="2476" spans="1:9" x14ac:dyDescent="0.2">
      <c r="A2476" t="s">
        <v>324</v>
      </c>
      <c r="B2476">
        <v>3.1089403208253678E-5</v>
      </c>
      <c r="C2476" t="s">
        <v>47</v>
      </c>
      <c r="D2476" t="s">
        <v>14</v>
      </c>
      <c r="E2476" t="s">
        <v>12</v>
      </c>
      <c r="F2476" t="s">
        <v>126</v>
      </c>
      <c r="G2476" t="s">
        <v>48</v>
      </c>
      <c r="I2476" t="s">
        <v>27</v>
      </c>
    </row>
    <row r="2477" spans="1:9" x14ac:dyDescent="0.2">
      <c r="A2477" t="s">
        <v>163</v>
      </c>
      <c r="B2477">
        <v>2.2694702224021209E-10</v>
      </c>
      <c r="C2477" t="s">
        <v>47</v>
      </c>
      <c r="D2477" t="s">
        <v>14</v>
      </c>
      <c r="E2477" t="s">
        <v>12</v>
      </c>
      <c r="F2477" t="s">
        <v>126</v>
      </c>
      <c r="G2477" t="s">
        <v>48</v>
      </c>
      <c r="I2477" t="s">
        <v>27</v>
      </c>
    </row>
    <row r="2478" spans="1:9" x14ac:dyDescent="0.2">
      <c r="A2478" t="s">
        <v>160</v>
      </c>
      <c r="B2478">
        <v>3.7824503706702028E-11</v>
      </c>
      <c r="C2478" t="s">
        <v>47</v>
      </c>
      <c r="D2478" t="s">
        <v>14</v>
      </c>
      <c r="E2478" t="s">
        <v>12</v>
      </c>
      <c r="F2478" t="s">
        <v>126</v>
      </c>
      <c r="G2478" t="s">
        <v>48</v>
      </c>
      <c r="I2478" t="s">
        <v>27</v>
      </c>
    </row>
    <row r="2479" spans="1:9" x14ac:dyDescent="0.2">
      <c r="A2479" t="s">
        <v>461</v>
      </c>
      <c r="B2479">
        <v>2.7568903395903951E-2</v>
      </c>
      <c r="C2479" t="s">
        <v>373</v>
      </c>
      <c r="D2479" t="s">
        <v>32</v>
      </c>
      <c r="E2479" t="s">
        <v>12</v>
      </c>
      <c r="F2479" t="s">
        <v>17</v>
      </c>
      <c r="G2479" t="s">
        <v>28</v>
      </c>
      <c r="H2479" t="s">
        <v>462</v>
      </c>
      <c r="I2479" t="s">
        <v>29</v>
      </c>
    </row>
    <row r="2480" spans="1:9" x14ac:dyDescent="0.2">
      <c r="A2480" t="s">
        <v>547</v>
      </c>
      <c r="B2480">
        <v>1</v>
      </c>
      <c r="C2480" t="s">
        <v>373</v>
      </c>
      <c r="D2480" t="s">
        <v>6</v>
      </c>
      <c r="E2480" t="s">
        <v>31</v>
      </c>
      <c r="F2480" t="s">
        <v>17</v>
      </c>
      <c r="G2480" t="s">
        <v>26</v>
      </c>
      <c r="H2480" t="s">
        <v>331</v>
      </c>
      <c r="I2480" t="s">
        <v>27</v>
      </c>
    </row>
    <row r="2481" spans="1:9" x14ac:dyDescent="0.2">
      <c r="A2481" t="s">
        <v>548</v>
      </c>
      <c r="B2481">
        <v>4.2900042900042898E-7</v>
      </c>
      <c r="C2481" t="s">
        <v>373</v>
      </c>
      <c r="D2481" t="s">
        <v>6</v>
      </c>
      <c r="E2481" t="s">
        <v>11</v>
      </c>
      <c r="F2481" t="s">
        <v>17</v>
      </c>
      <c r="G2481" t="s">
        <v>28</v>
      </c>
      <c r="H2481" t="s">
        <v>370</v>
      </c>
      <c r="I2481" t="s">
        <v>27</v>
      </c>
    </row>
    <row r="2483" spans="1:9" ht="16" x14ac:dyDescent="0.2">
      <c r="A2483" s="1" t="s">
        <v>4</v>
      </c>
      <c r="B2483" s="1" t="s">
        <v>493</v>
      </c>
    </row>
    <row r="2484" spans="1:9" x14ac:dyDescent="0.2">
      <c r="A2484" t="s">
        <v>5</v>
      </c>
      <c r="B2484" t="s">
        <v>6</v>
      </c>
    </row>
    <row r="2485" spans="1:9" x14ac:dyDescent="0.2">
      <c r="A2485" t="s">
        <v>7</v>
      </c>
      <c r="B2485">
        <v>1</v>
      </c>
    </row>
    <row r="2486" spans="1:9" x14ac:dyDescent="0.2">
      <c r="A2486" t="s">
        <v>8</v>
      </c>
      <c r="B2486" t="s">
        <v>309</v>
      </c>
    </row>
    <row r="2487" spans="1:9" x14ac:dyDescent="0.2">
      <c r="A2487" t="s">
        <v>9</v>
      </c>
      <c r="B2487" t="s">
        <v>10</v>
      </c>
    </row>
    <row r="2488" spans="1:9" x14ac:dyDescent="0.2">
      <c r="A2488" t="s">
        <v>11</v>
      </c>
      <c r="B2488" t="s">
        <v>31</v>
      </c>
    </row>
    <row r="2489" spans="1:9" x14ac:dyDescent="0.2">
      <c r="A2489" t="s">
        <v>13</v>
      </c>
      <c r="B2489" t="s">
        <v>14</v>
      </c>
    </row>
    <row r="2490" spans="1:9" x14ac:dyDescent="0.2">
      <c r="A2490" t="s">
        <v>15</v>
      </c>
      <c r="B2490" t="s">
        <v>289</v>
      </c>
    </row>
    <row r="2491" spans="1:9" x14ac:dyDescent="0.2">
      <c r="A2491" t="s">
        <v>16</v>
      </c>
      <c r="B2491" t="s">
        <v>290</v>
      </c>
    </row>
    <row r="2492" spans="1:9" x14ac:dyDescent="0.2">
      <c r="A2492" t="s">
        <v>18</v>
      </c>
      <c r="B2492" t="s">
        <v>17</v>
      </c>
    </row>
    <row r="2493" spans="1:9" x14ac:dyDescent="0.2">
      <c r="A2493" t="s">
        <v>19</v>
      </c>
      <c r="B2493" t="s">
        <v>407</v>
      </c>
    </row>
    <row r="2494" spans="1:9" ht="16" x14ac:dyDescent="0.2">
      <c r="A2494" s="1" t="s">
        <v>20</v>
      </c>
    </row>
    <row r="2495" spans="1:9" x14ac:dyDescent="0.2">
      <c r="A2495" t="s">
        <v>21</v>
      </c>
      <c r="B2495" t="s">
        <v>22</v>
      </c>
      <c r="C2495" t="s">
        <v>23</v>
      </c>
      <c r="D2495" t="s">
        <v>5</v>
      </c>
      <c r="E2495" t="s">
        <v>11</v>
      </c>
      <c r="F2495" t="s">
        <v>24</v>
      </c>
      <c r="G2495" t="s">
        <v>9</v>
      </c>
      <c r="H2495" t="s">
        <v>8</v>
      </c>
      <c r="I2495" t="s">
        <v>25</v>
      </c>
    </row>
    <row r="2496" spans="1:9" x14ac:dyDescent="0.2">
      <c r="A2496" t="s">
        <v>155</v>
      </c>
      <c r="B2496">
        <v>3.6403438673528319E-10</v>
      </c>
      <c r="C2496" t="s">
        <v>47</v>
      </c>
      <c r="D2496" t="s">
        <v>14</v>
      </c>
      <c r="E2496" t="s">
        <v>12</v>
      </c>
      <c r="F2496" t="s">
        <v>126</v>
      </c>
      <c r="G2496" t="s">
        <v>48</v>
      </c>
      <c r="I2496" t="s">
        <v>27</v>
      </c>
    </row>
    <row r="2497" spans="1:9" x14ac:dyDescent="0.2">
      <c r="A2497" t="s">
        <v>97</v>
      </c>
      <c r="B2497">
        <v>3.7063721210495669E-5</v>
      </c>
      <c r="C2497" t="s">
        <v>47</v>
      </c>
      <c r="D2497" t="s">
        <v>14</v>
      </c>
      <c r="E2497" t="s">
        <v>12</v>
      </c>
      <c r="F2497" t="s">
        <v>126</v>
      </c>
      <c r="G2497" t="s">
        <v>48</v>
      </c>
      <c r="I2497" t="s">
        <v>87</v>
      </c>
    </row>
    <row r="2498" spans="1:9" x14ac:dyDescent="0.2">
      <c r="A2498" t="s">
        <v>291</v>
      </c>
      <c r="B2498">
        <v>4.0326040326040319E-7</v>
      </c>
      <c r="C2498" t="s">
        <v>47</v>
      </c>
      <c r="D2498" t="s">
        <v>14</v>
      </c>
      <c r="E2498" t="s">
        <v>12</v>
      </c>
      <c r="F2498" t="s">
        <v>86</v>
      </c>
      <c r="G2498" t="s">
        <v>48</v>
      </c>
      <c r="I2498" t="s">
        <v>27</v>
      </c>
    </row>
    <row r="2499" spans="1:9" x14ac:dyDescent="0.2">
      <c r="A2499" t="s">
        <v>310</v>
      </c>
      <c r="B2499">
        <v>1.0921031602058501E-9</v>
      </c>
      <c r="C2499" t="s">
        <v>47</v>
      </c>
      <c r="D2499" t="s">
        <v>14</v>
      </c>
      <c r="E2499" t="s">
        <v>12</v>
      </c>
      <c r="F2499" t="s">
        <v>126</v>
      </c>
      <c r="G2499" t="s">
        <v>48</v>
      </c>
      <c r="I2499" t="s">
        <v>27</v>
      </c>
    </row>
    <row r="2500" spans="1:9" x14ac:dyDescent="0.2">
      <c r="A2500" t="s">
        <v>158</v>
      </c>
      <c r="B2500">
        <v>5.4605158010292484E-10</v>
      </c>
      <c r="C2500" t="s">
        <v>47</v>
      </c>
      <c r="D2500" t="s">
        <v>14</v>
      </c>
      <c r="E2500" t="s">
        <v>12</v>
      </c>
      <c r="F2500" t="s">
        <v>126</v>
      </c>
      <c r="G2500" t="s">
        <v>48</v>
      </c>
      <c r="I2500" t="s">
        <v>27</v>
      </c>
    </row>
    <row r="2501" spans="1:9" x14ac:dyDescent="0.2">
      <c r="A2501" t="s">
        <v>98</v>
      </c>
      <c r="B2501">
        <v>5.5844694171144811E-5</v>
      </c>
      <c r="C2501" t="s">
        <v>47</v>
      </c>
      <c r="D2501" t="s">
        <v>14</v>
      </c>
      <c r="E2501" t="s">
        <v>12</v>
      </c>
      <c r="F2501" t="s">
        <v>126</v>
      </c>
      <c r="G2501" t="s">
        <v>48</v>
      </c>
      <c r="I2501" t="s">
        <v>87</v>
      </c>
    </row>
    <row r="2502" spans="1:9" x14ac:dyDescent="0.2">
      <c r="A2502" t="s">
        <v>99</v>
      </c>
      <c r="B2502">
        <v>1.0570976143059789E-4</v>
      </c>
      <c r="C2502" t="s">
        <v>47</v>
      </c>
      <c r="D2502" t="s">
        <v>14</v>
      </c>
      <c r="E2502" t="s">
        <v>12</v>
      </c>
      <c r="F2502" t="s">
        <v>86</v>
      </c>
      <c r="G2502" t="s">
        <v>48</v>
      </c>
      <c r="I2502" t="s">
        <v>87</v>
      </c>
    </row>
    <row r="2503" spans="1:9" x14ac:dyDescent="0.2">
      <c r="A2503" t="s">
        <v>142</v>
      </c>
      <c r="B2503">
        <v>9.9911515448506105E-6</v>
      </c>
      <c r="C2503" t="s">
        <v>47</v>
      </c>
      <c r="D2503" t="s">
        <v>14</v>
      </c>
      <c r="E2503" t="s">
        <v>12</v>
      </c>
      <c r="F2503" t="s">
        <v>126</v>
      </c>
      <c r="G2503" t="s">
        <v>48</v>
      </c>
      <c r="I2503" t="s">
        <v>87</v>
      </c>
    </row>
    <row r="2504" spans="1:9" x14ac:dyDescent="0.2">
      <c r="A2504" t="s">
        <v>318</v>
      </c>
      <c r="B2504">
        <v>6.4434086452145126E-9</v>
      </c>
      <c r="C2504" t="s">
        <v>47</v>
      </c>
      <c r="D2504" t="s">
        <v>14</v>
      </c>
      <c r="E2504" t="s">
        <v>12</v>
      </c>
      <c r="F2504" t="s">
        <v>126</v>
      </c>
      <c r="G2504" t="s">
        <v>48</v>
      </c>
      <c r="I2504" t="s">
        <v>27</v>
      </c>
    </row>
    <row r="2505" spans="1:9" x14ac:dyDescent="0.2">
      <c r="A2505" t="s">
        <v>295</v>
      </c>
      <c r="B2505">
        <v>1.7432432432432429E-4</v>
      </c>
      <c r="C2505" t="s">
        <v>373</v>
      </c>
      <c r="D2505" t="s">
        <v>6</v>
      </c>
      <c r="E2505" t="s">
        <v>296</v>
      </c>
      <c r="F2505" t="s">
        <v>17</v>
      </c>
      <c r="G2505" t="s">
        <v>28</v>
      </c>
      <c r="H2505" t="s">
        <v>297</v>
      </c>
      <c r="I2505" t="s">
        <v>298</v>
      </c>
    </row>
    <row r="2506" spans="1:9" x14ac:dyDescent="0.2">
      <c r="A2506" t="s">
        <v>319</v>
      </c>
      <c r="B2506">
        <v>4.9872710982733802E-9</v>
      </c>
      <c r="C2506" t="s">
        <v>47</v>
      </c>
      <c r="D2506" t="s">
        <v>14</v>
      </c>
      <c r="E2506" t="s">
        <v>12</v>
      </c>
      <c r="F2506" t="s">
        <v>126</v>
      </c>
      <c r="G2506" t="s">
        <v>48</v>
      </c>
      <c r="I2506" t="s">
        <v>27</v>
      </c>
    </row>
    <row r="2507" spans="1:9" x14ac:dyDescent="0.2">
      <c r="A2507" t="s">
        <v>311</v>
      </c>
      <c r="B2507">
        <v>2.038592565717586E-9</v>
      </c>
      <c r="C2507" t="s">
        <v>47</v>
      </c>
      <c r="D2507" t="s">
        <v>14</v>
      </c>
      <c r="E2507" t="s">
        <v>12</v>
      </c>
      <c r="F2507" t="s">
        <v>126</v>
      </c>
      <c r="G2507" t="s">
        <v>48</v>
      </c>
      <c r="I2507" t="s">
        <v>27</v>
      </c>
    </row>
    <row r="2508" spans="1:9" x14ac:dyDescent="0.2">
      <c r="A2508" t="s">
        <v>300</v>
      </c>
      <c r="B2508">
        <v>-1.4040605058499351E-4</v>
      </c>
      <c r="C2508" t="s">
        <v>373</v>
      </c>
      <c r="D2508" t="s">
        <v>6</v>
      </c>
      <c r="E2508" t="s">
        <v>12</v>
      </c>
      <c r="F2508" t="s">
        <v>17</v>
      </c>
      <c r="G2508" t="s">
        <v>28</v>
      </c>
      <c r="H2508" t="s">
        <v>301</v>
      </c>
      <c r="I2508" t="s">
        <v>294</v>
      </c>
    </row>
    <row r="2509" spans="1:9" x14ac:dyDescent="0.2">
      <c r="A2509" t="s">
        <v>120</v>
      </c>
      <c r="B2509">
        <v>9.6242352247056945E-7</v>
      </c>
      <c r="C2509" t="s">
        <v>47</v>
      </c>
      <c r="D2509" t="s">
        <v>14</v>
      </c>
      <c r="E2509" t="s">
        <v>12</v>
      </c>
      <c r="F2509" t="s">
        <v>126</v>
      </c>
      <c r="G2509" t="s">
        <v>48</v>
      </c>
      <c r="I2509" t="s">
        <v>87</v>
      </c>
    </row>
    <row r="2510" spans="1:9" x14ac:dyDescent="0.2">
      <c r="A2510" t="s">
        <v>321</v>
      </c>
      <c r="B2510">
        <v>1.09210316020585E-10</v>
      </c>
      <c r="C2510" t="s">
        <v>47</v>
      </c>
      <c r="D2510" t="s">
        <v>14</v>
      </c>
      <c r="E2510" t="s">
        <v>12</v>
      </c>
      <c r="F2510" t="s">
        <v>126</v>
      </c>
      <c r="G2510" t="s">
        <v>48</v>
      </c>
      <c r="I2510" t="s">
        <v>27</v>
      </c>
    </row>
    <row r="2511" spans="1:9" x14ac:dyDescent="0.2">
      <c r="A2511" t="s">
        <v>96</v>
      </c>
      <c r="B2511">
        <v>7.0825536794468111E-2</v>
      </c>
      <c r="C2511" t="s">
        <v>47</v>
      </c>
      <c r="D2511" t="s">
        <v>14</v>
      </c>
      <c r="E2511" t="s">
        <v>12</v>
      </c>
      <c r="F2511" t="s">
        <v>86</v>
      </c>
      <c r="G2511" t="s">
        <v>48</v>
      </c>
      <c r="I2511" t="s">
        <v>87</v>
      </c>
    </row>
    <row r="2512" spans="1:9" x14ac:dyDescent="0.2">
      <c r="A2512" t="s">
        <v>99</v>
      </c>
      <c r="B2512">
        <v>1.3613617529006631E-5</v>
      </c>
      <c r="C2512" t="s">
        <v>47</v>
      </c>
      <c r="D2512" t="s">
        <v>14</v>
      </c>
      <c r="E2512" t="s">
        <v>12</v>
      </c>
      <c r="F2512" t="s">
        <v>126</v>
      </c>
      <c r="G2512" t="s">
        <v>48</v>
      </c>
      <c r="I2512" t="s">
        <v>87</v>
      </c>
    </row>
    <row r="2513" spans="1:9" x14ac:dyDescent="0.2">
      <c r="A2513" t="s">
        <v>157</v>
      </c>
      <c r="B2513">
        <v>1.6636371473802441E-8</v>
      </c>
      <c r="C2513" t="s">
        <v>47</v>
      </c>
      <c r="D2513" t="s">
        <v>14</v>
      </c>
      <c r="E2513" t="s">
        <v>12</v>
      </c>
      <c r="F2513" t="s">
        <v>126</v>
      </c>
      <c r="G2513" t="s">
        <v>48</v>
      </c>
      <c r="I2513" t="s">
        <v>27</v>
      </c>
    </row>
    <row r="2514" spans="1:9" x14ac:dyDescent="0.2">
      <c r="A2514" t="s">
        <v>164</v>
      </c>
      <c r="B2514">
        <v>3.0578888485763789E-8</v>
      </c>
      <c r="C2514" t="s">
        <v>47</v>
      </c>
      <c r="D2514" t="s">
        <v>14</v>
      </c>
      <c r="E2514" t="s">
        <v>12</v>
      </c>
      <c r="F2514" t="s">
        <v>126</v>
      </c>
      <c r="G2514" t="s">
        <v>48</v>
      </c>
      <c r="I2514" t="s">
        <v>27</v>
      </c>
    </row>
    <row r="2515" spans="1:9" x14ac:dyDescent="0.2">
      <c r="A2515" t="s">
        <v>161</v>
      </c>
      <c r="B2515">
        <v>4.9981809713388665E-7</v>
      </c>
      <c r="C2515" t="s">
        <v>47</v>
      </c>
      <c r="D2515" t="s">
        <v>14</v>
      </c>
      <c r="E2515" t="s">
        <v>12</v>
      </c>
      <c r="F2515" t="s">
        <v>126</v>
      </c>
      <c r="G2515" t="s">
        <v>48</v>
      </c>
      <c r="I2515" t="s">
        <v>87</v>
      </c>
    </row>
    <row r="2516" spans="1:9" x14ac:dyDescent="0.2">
      <c r="A2516" t="s">
        <v>299</v>
      </c>
      <c r="B2516">
        <v>1.2679768723207749E-3</v>
      </c>
      <c r="C2516" t="s">
        <v>373</v>
      </c>
      <c r="D2516" t="s">
        <v>32</v>
      </c>
      <c r="E2516" t="s">
        <v>296</v>
      </c>
      <c r="F2516" t="s">
        <v>17</v>
      </c>
      <c r="G2516" t="s">
        <v>28</v>
      </c>
      <c r="H2516" t="s">
        <v>298</v>
      </c>
      <c r="I2516" t="s">
        <v>298</v>
      </c>
    </row>
    <row r="2517" spans="1:9" x14ac:dyDescent="0.2">
      <c r="A2517" t="s">
        <v>292</v>
      </c>
      <c r="B2517">
        <v>-1.111410011461947E-4</v>
      </c>
      <c r="C2517" t="s">
        <v>373</v>
      </c>
      <c r="D2517" t="s">
        <v>6</v>
      </c>
      <c r="E2517" t="s">
        <v>12</v>
      </c>
      <c r="F2517" t="s">
        <v>17</v>
      </c>
      <c r="G2517" t="s">
        <v>28</v>
      </c>
      <c r="H2517" t="s">
        <v>293</v>
      </c>
      <c r="I2517" t="s">
        <v>294</v>
      </c>
    </row>
    <row r="2518" spans="1:9" x14ac:dyDescent="0.2">
      <c r="A2518" t="s">
        <v>304</v>
      </c>
      <c r="B2518">
        <v>-8.2382849190353058E-5</v>
      </c>
      <c r="C2518" t="s">
        <v>373</v>
      </c>
      <c r="D2518" t="s">
        <v>6</v>
      </c>
      <c r="E2518" t="s">
        <v>12</v>
      </c>
      <c r="F2518" t="s">
        <v>17</v>
      </c>
      <c r="G2518" t="s">
        <v>28</v>
      </c>
      <c r="H2518" t="s">
        <v>305</v>
      </c>
      <c r="I2518" t="s">
        <v>294</v>
      </c>
    </row>
    <row r="2519" spans="1:9" x14ac:dyDescent="0.2">
      <c r="A2519" t="s">
        <v>313</v>
      </c>
      <c r="B2519">
        <v>3.5675369900057761E-9</v>
      </c>
      <c r="C2519" t="s">
        <v>47</v>
      </c>
      <c r="D2519" t="s">
        <v>14</v>
      </c>
      <c r="E2519" t="s">
        <v>12</v>
      </c>
      <c r="F2519" t="s">
        <v>126</v>
      </c>
      <c r="G2519" t="s">
        <v>48</v>
      </c>
      <c r="I2519" t="s">
        <v>27</v>
      </c>
    </row>
    <row r="2520" spans="1:9" x14ac:dyDescent="0.2">
      <c r="A2520" t="s">
        <v>302</v>
      </c>
      <c r="B2520">
        <v>8.7516087516087512E-7</v>
      </c>
      <c r="C2520" t="s">
        <v>373</v>
      </c>
      <c r="D2520" t="s">
        <v>32</v>
      </c>
      <c r="E2520" t="s">
        <v>12</v>
      </c>
      <c r="F2520" t="s">
        <v>17</v>
      </c>
      <c r="G2520" t="s">
        <v>28</v>
      </c>
      <c r="H2520" t="s">
        <v>303</v>
      </c>
      <c r="I2520" t="s">
        <v>27</v>
      </c>
    </row>
    <row r="2521" spans="1:9" x14ac:dyDescent="0.2">
      <c r="A2521" t="s">
        <v>323</v>
      </c>
      <c r="B2521">
        <v>1.456137546941133E-9</v>
      </c>
      <c r="C2521" t="s">
        <v>47</v>
      </c>
      <c r="D2521" t="s">
        <v>14</v>
      </c>
      <c r="E2521" t="s">
        <v>12</v>
      </c>
      <c r="F2521" t="s">
        <v>126</v>
      </c>
      <c r="G2521" t="s">
        <v>48</v>
      </c>
      <c r="I2521" t="s">
        <v>27</v>
      </c>
    </row>
    <row r="2522" spans="1:9" x14ac:dyDescent="0.2">
      <c r="A2522" t="s">
        <v>85</v>
      </c>
      <c r="B2522">
        <v>3.6403438673528319E-7</v>
      </c>
      <c r="C2522" t="s">
        <v>47</v>
      </c>
      <c r="D2522" t="s">
        <v>14</v>
      </c>
      <c r="E2522" t="s">
        <v>12</v>
      </c>
      <c r="F2522" t="s">
        <v>126</v>
      </c>
      <c r="G2522" t="s">
        <v>48</v>
      </c>
      <c r="I2522" t="s">
        <v>87</v>
      </c>
    </row>
    <row r="2523" spans="1:9" x14ac:dyDescent="0.2">
      <c r="A2523" t="s">
        <v>324</v>
      </c>
      <c r="B2523">
        <v>1.4797410070962231E-5</v>
      </c>
      <c r="C2523" t="s">
        <v>47</v>
      </c>
      <c r="D2523" t="s">
        <v>14</v>
      </c>
      <c r="E2523" t="s">
        <v>12</v>
      </c>
      <c r="F2523" t="s">
        <v>126</v>
      </c>
      <c r="G2523" t="s">
        <v>48</v>
      </c>
      <c r="I2523" t="s">
        <v>27</v>
      </c>
    </row>
    <row r="2524" spans="1:9" x14ac:dyDescent="0.2">
      <c r="A2524" t="s">
        <v>163</v>
      </c>
      <c r="B2524">
        <v>2.184206320411699E-10</v>
      </c>
      <c r="C2524" t="s">
        <v>47</v>
      </c>
      <c r="D2524" t="s">
        <v>14</v>
      </c>
      <c r="E2524" t="s">
        <v>12</v>
      </c>
      <c r="F2524" t="s">
        <v>126</v>
      </c>
      <c r="G2524" t="s">
        <v>48</v>
      </c>
      <c r="I2524" t="s">
        <v>27</v>
      </c>
    </row>
    <row r="2525" spans="1:9" x14ac:dyDescent="0.2">
      <c r="A2525" t="s">
        <v>160</v>
      </c>
      <c r="B2525">
        <v>3.640343867352833E-11</v>
      </c>
      <c r="C2525" t="s">
        <v>47</v>
      </c>
      <c r="D2525" t="s">
        <v>14</v>
      </c>
      <c r="E2525" t="s">
        <v>12</v>
      </c>
      <c r="F2525" t="s">
        <v>126</v>
      </c>
      <c r="G2525" t="s">
        <v>48</v>
      </c>
      <c r="I2525" t="s">
        <v>27</v>
      </c>
    </row>
    <row r="2526" spans="1:9" x14ac:dyDescent="0.2">
      <c r="A2526" t="s">
        <v>461</v>
      </c>
      <c r="B2526">
        <v>2.6533148863844069E-2</v>
      </c>
      <c r="C2526" t="s">
        <v>373</v>
      </c>
      <c r="D2526" t="s">
        <v>32</v>
      </c>
      <c r="E2526" t="s">
        <v>12</v>
      </c>
      <c r="F2526" t="s">
        <v>17</v>
      </c>
      <c r="G2526" t="s">
        <v>28</v>
      </c>
      <c r="H2526" t="s">
        <v>462</v>
      </c>
      <c r="I2526" t="s">
        <v>29</v>
      </c>
    </row>
    <row r="2527" spans="1:9" x14ac:dyDescent="0.2">
      <c r="A2527" t="s">
        <v>493</v>
      </c>
      <c r="B2527">
        <v>1</v>
      </c>
      <c r="C2527" t="s">
        <v>373</v>
      </c>
      <c r="D2527" t="s">
        <v>6</v>
      </c>
      <c r="E2527" t="s">
        <v>31</v>
      </c>
      <c r="F2527" t="s">
        <v>17</v>
      </c>
      <c r="G2527" t="s">
        <v>26</v>
      </c>
      <c r="H2527" t="s">
        <v>309</v>
      </c>
      <c r="I2527" t="s">
        <v>27</v>
      </c>
    </row>
    <row r="2528" spans="1:9" x14ac:dyDescent="0.2">
      <c r="A2528" t="s">
        <v>494</v>
      </c>
      <c r="B2528">
        <v>4.2900042900042898E-7</v>
      </c>
      <c r="C2528" t="s">
        <v>373</v>
      </c>
      <c r="D2528" t="s">
        <v>6</v>
      </c>
      <c r="E2528" t="s">
        <v>11</v>
      </c>
      <c r="F2528" t="s">
        <v>17</v>
      </c>
      <c r="G2528" t="s">
        <v>28</v>
      </c>
      <c r="H2528" t="s">
        <v>367</v>
      </c>
      <c r="I2528" t="s">
        <v>27</v>
      </c>
    </row>
    <row r="2530" spans="1:9" ht="16" x14ac:dyDescent="0.2">
      <c r="A2530" s="1" t="s">
        <v>4</v>
      </c>
      <c r="B2530" s="1" t="s">
        <v>643</v>
      </c>
    </row>
    <row r="2531" spans="1:9" x14ac:dyDescent="0.2">
      <c r="A2531" t="s">
        <v>5</v>
      </c>
      <c r="B2531" t="s">
        <v>6</v>
      </c>
    </row>
    <row r="2532" spans="1:9" x14ac:dyDescent="0.2">
      <c r="A2532" t="s">
        <v>7</v>
      </c>
      <c r="B2532">
        <v>1</v>
      </c>
    </row>
    <row r="2533" spans="1:9" x14ac:dyDescent="0.2">
      <c r="A2533" t="s">
        <v>8</v>
      </c>
      <c r="B2533" t="s">
        <v>309</v>
      </c>
    </row>
    <row r="2534" spans="1:9" x14ac:dyDescent="0.2">
      <c r="A2534" t="s">
        <v>9</v>
      </c>
      <c r="B2534" t="s">
        <v>10</v>
      </c>
    </row>
    <row r="2535" spans="1:9" x14ac:dyDescent="0.2">
      <c r="A2535" t="s">
        <v>11</v>
      </c>
      <c r="B2535" t="s">
        <v>31</v>
      </c>
    </row>
    <row r="2536" spans="1:9" x14ac:dyDescent="0.2">
      <c r="A2536" t="s">
        <v>13</v>
      </c>
      <c r="B2536" t="s">
        <v>14</v>
      </c>
    </row>
    <row r="2537" spans="1:9" x14ac:dyDescent="0.2">
      <c r="A2537" t="s">
        <v>15</v>
      </c>
      <c r="B2537" t="s">
        <v>289</v>
      </c>
    </row>
    <row r="2538" spans="1:9" x14ac:dyDescent="0.2">
      <c r="A2538" t="s">
        <v>16</v>
      </c>
      <c r="B2538" t="s">
        <v>290</v>
      </c>
    </row>
    <row r="2539" spans="1:9" x14ac:dyDescent="0.2">
      <c r="A2539" t="s">
        <v>18</v>
      </c>
      <c r="B2539" t="s">
        <v>17</v>
      </c>
    </row>
    <row r="2540" spans="1:9" x14ac:dyDescent="0.2">
      <c r="A2540" t="s">
        <v>19</v>
      </c>
      <c r="B2540" t="s">
        <v>407</v>
      </c>
    </row>
    <row r="2541" spans="1:9" ht="16" x14ac:dyDescent="0.2">
      <c r="A2541" s="1" t="s">
        <v>20</v>
      </c>
    </row>
    <row r="2542" spans="1:9" x14ac:dyDescent="0.2">
      <c r="A2542" t="s">
        <v>21</v>
      </c>
      <c r="B2542" t="s">
        <v>22</v>
      </c>
      <c r="C2542" t="s">
        <v>23</v>
      </c>
      <c r="D2542" t="s">
        <v>5</v>
      </c>
      <c r="E2542" t="s">
        <v>11</v>
      </c>
      <c r="F2542" t="s">
        <v>24</v>
      </c>
      <c r="G2542" t="s">
        <v>9</v>
      </c>
      <c r="H2542" t="s">
        <v>8</v>
      </c>
      <c r="I2542" t="s">
        <v>25</v>
      </c>
    </row>
    <row r="2543" spans="1:9" x14ac:dyDescent="0.2">
      <c r="A2543" t="s">
        <v>155</v>
      </c>
      <c r="B2543">
        <v>3.6403438673528319E-10</v>
      </c>
      <c r="C2543" t="s">
        <v>47</v>
      </c>
      <c r="D2543" t="s">
        <v>14</v>
      </c>
      <c r="E2543" t="s">
        <v>12</v>
      </c>
      <c r="F2543" t="s">
        <v>126</v>
      </c>
      <c r="G2543" t="s">
        <v>48</v>
      </c>
      <c r="I2543" t="s">
        <v>27</v>
      </c>
    </row>
    <row r="2544" spans="1:9" x14ac:dyDescent="0.2">
      <c r="A2544" t="s">
        <v>97</v>
      </c>
      <c r="B2544">
        <v>3.7063721210495669E-5</v>
      </c>
      <c r="C2544" t="s">
        <v>47</v>
      </c>
      <c r="D2544" t="s">
        <v>14</v>
      </c>
      <c r="E2544" t="s">
        <v>12</v>
      </c>
      <c r="F2544" t="s">
        <v>126</v>
      </c>
      <c r="G2544" t="s">
        <v>48</v>
      </c>
      <c r="I2544" t="s">
        <v>87</v>
      </c>
    </row>
    <row r="2545" spans="1:9" x14ac:dyDescent="0.2">
      <c r="A2545" t="s">
        <v>291</v>
      </c>
      <c r="B2545">
        <v>4.0326040326040319E-7</v>
      </c>
      <c r="C2545" t="s">
        <v>47</v>
      </c>
      <c r="D2545" t="s">
        <v>14</v>
      </c>
      <c r="E2545" t="s">
        <v>12</v>
      </c>
      <c r="F2545" t="s">
        <v>86</v>
      </c>
      <c r="G2545" t="s">
        <v>48</v>
      </c>
      <c r="I2545" t="s">
        <v>27</v>
      </c>
    </row>
    <row r="2546" spans="1:9" x14ac:dyDescent="0.2">
      <c r="A2546" t="s">
        <v>310</v>
      </c>
      <c r="B2546">
        <v>1.0921031602058501E-9</v>
      </c>
      <c r="C2546" t="s">
        <v>47</v>
      </c>
      <c r="D2546" t="s">
        <v>14</v>
      </c>
      <c r="E2546" t="s">
        <v>12</v>
      </c>
      <c r="F2546" t="s">
        <v>126</v>
      </c>
      <c r="G2546" t="s">
        <v>48</v>
      </c>
      <c r="I2546" t="s">
        <v>27</v>
      </c>
    </row>
    <row r="2547" spans="1:9" x14ac:dyDescent="0.2">
      <c r="A2547" t="s">
        <v>158</v>
      </c>
      <c r="B2547">
        <v>5.4605158010292484E-10</v>
      </c>
      <c r="C2547" t="s">
        <v>47</v>
      </c>
      <c r="D2547" t="s">
        <v>14</v>
      </c>
      <c r="E2547" t="s">
        <v>12</v>
      </c>
      <c r="F2547" t="s">
        <v>126</v>
      </c>
      <c r="G2547" t="s">
        <v>48</v>
      </c>
      <c r="I2547" t="s">
        <v>27</v>
      </c>
    </row>
    <row r="2548" spans="1:9" x14ac:dyDescent="0.2">
      <c r="A2548" t="s">
        <v>98</v>
      </c>
      <c r="B2548">
        <v>5.5844694171144811E-5</v>
      </c>
      <c r="C2548" t="s">
        <v>47</v>
      </c>
      <c r="D2548" t="s">
        <v>14</v>
      </c>
      <c r="E2548" t="s">
        <v>12</v>
      </c>
      <c r="F2548" t="s">
        <v>126</v>
      </c>
      <c r="G2548" t="s">
        <v>48</v>
      </c>
      <c r="I2548" t="s">
        <v>87</v>
      </c>
    </row>
    <row r="2549" spans="1:9" x14ac:dyDescent="0.2">
      <c r="A2549" t="s">
        <v>99</v>
      </c>
      <c r="B2549">
        <v>1.0570976143059789E-4</v>
      </c>
      <c r="C2549" t="s">
        <v>47</v>
      </c>
      <c r="D2549" t="s">
        <v>14</v>
      </c>
      <c r="E2549" t="s">
        <v>12</v>
      </c>
      <c r="F2549" t="s">
        <v>86</v>
      </c>
      <c r="G2549" t="s">
        <v>48</v>
      </c>
      <c r="I2549" t="s">
        <v>87</v>
      </c>
    </row>
    <row r="2550" spans="1:9" x14ac:dyDescent="0.2">
      <c r="A2550" t="s">
        <v>142</v>
      </c>
      <c r="B2550">
        <v>9.9911515448506105E-6</v>
      </c>
      <c r="C2550" t="s">
        <v>47</v>
      </c>
      <c r="D2550" t="s">
        <v>14</v>
      </c>
      <c r="E2550" t="s">
        <v>12</v>
      </c>
      <c r="F2550" t="s">
        <v>126</v>
      </c>
      <c r="G2550" t="s">
        <v>48</v>
      </c>
      <c r="I2550" t="s">
        <v>87</v>
      </c>
    </row>
    <row r="2551" spans="1:9" x14ac:dyDescent="0.2">
      <c r="A2551" t="s">
        <v>318</v>
      </c>
      <c r="B2551">
        <v>6.4434086452145126E-9</v>
      </c>
      <c r="C2551" t="s">
        <v>47</v>
      </c>
      <c r="D2551" t="s">
        <v>14</v>
      </c>
      <c r="E2551" t="s">
        <v>12</v>
      </c>
      <c r="F2551" t="s">
        <v>126</v>
      </c>
      <c r="G2551" t="s">
        <v>48</v>
      </c>
      <c r="I2551" t="s">
        <v>27</v>
      </c>
    </row>
    <row r="2552" spans="1:9" x14ac:dyDescent="0.2">
      <c r="A2552" t="s">
        <v>295</v>
      </c>
      <c r="B2552">
        <v>1.7432432432432429E-4</v>
      </c>
      <c r="C2552" t="s">
        <v>373</v>
      </c>
      <c r="D2552" t="s">
        <v>6</v>
      </c>
      <c r="E2552" t="s">
        <v>296</v>
      </c>
      <c r="F2552" t="s">
        <v>17</v>
      </c>
      <c r="G2552" t="s">
        <v>28</v>
      </c>
      <c r="H2552" t="s">
        <v>297</v>
      </c>
      <c r="I2552" t="s">
        <v>298</v>
      </c>
    </row>
    <row r="2553" spans="1:9" x14ac:dyDescent="0.2">
      <c r="A2553" t="s">
        <v>319</v>
      </c>
      <c r="B2553">
        <v>4.9872710982733802E-9</v>
      </c>
      <c r="C2553" t="s">
        <v>47</v>
      </c>
      <c r="D2553" t="s">
        <v>14</v>
      </c>
      <c r="E2553" t="s">
        <v>12</v>
      </c>
      <c r="F2553" t="s">
        <v>126</v>
      </c>
      <c r="G2553" t="s">
        <v>48</v>
      </c>
      <c r="I2553" t="s">
        <v>27</v>
      </c>
    </row>
    <row r="2554" spans="1:9" x14ac:dyDescent="0.2">
      <c r="A2554" t="s">
        <v>311</v>
      </c>
      <c r="B2554">
        <v>2.038592565717586E-9</v>
      </c>
      <c r="C2554" t="s">
        <v>47</v>
      </c>
      <c r="D2554" t="s">
        <v>14</v>
      </c>
      <c r="E2554" t="s">
        <v>12</v>
      </c>
      <c r="F2554" t="s">
        <v>126</v>
      </c>
      <c r="G2554" t="s">
        <v>48</v>
      </c>
      <c r="I2554" t="s">
        <v>27</v>
      </c>
    </row>
    <row r="2555" spans="1:9" x14ac:dyDescent="0.2">
      <c r="A2555" t="s">
        <v>300</v>
      </c>
      <c r="B2555">
        <v>-1.4040605058499351E-4</v>
      </c>
      <c r="C2555" t="s">
        <v>373</v>
      </c>
      <c r="D2555" t="s">
        <v>6</v>
      </c>
      <c r="E2555" t="s">
        <v>12</v>
      </c>
      <c r="F2555" t="s">
        <v>17</v>
      </c>
      <c r="G2555" t="s">
        <v>28</v>
      </c>
      <c r="H2555" t="s">
        <v>301</v>
      </c>
      <c r="I2555" t="s">
        <v>294</v>
      </c>
    </row>
    <row r="2556" spans="1:9" x14ac:dyDescent="0.2">
      <c r="A2556" t="s">
        <v>120</v>
      </c>
      <c r="B2556">
        <v>9.6242352247056945E-7</v>
      </c>
      <c r="C2556" t="s">
        <v>47</v>
      </c>
      <c r="D2556" t="s">
        <v>14</v>
      </c>
      <c r="E2556" t="s">
        <v>12</v>
      </c>
      <c r="F2556" t="s">
        <v>126</v>
      </c>
      <c r="G2556" t="s">
        <v>48</v>
      </c>
      <c r="I2556" t="s">
        <v>87</v>
      </c>
    </row>
    <row r="2557" spans="1:9" x14ac:dyDescent="0.2">
      <c r="A2557" t="s">
        <v>321</v>
      </c>
      <c r="B2557">
        <v>1.09210316020585E-10</v>
      </c>
      <c r="C2557" t="s">
        <v>47</v>
      </c>
      <c r="D2557" t="s">
        <v>14</v>
      </c>
      <c r="E2557" t="s">
        <v>12</v>
      </c>
      <c r="F2557" t="s">
        <v>126</v>
      </c>
      <c r="G2557" t="s">
        <v>48</v>
      </c>
      <c r="I2557" t="s">
        <v>27</v>
      </c>
    </row>
    <row r="2558" spans="1:9" x14ac:dyDescent="0.2">
      <c r="A2558" t="s">
        <v>96</v>
      </c>
      <c r="B2558">
        <v>7.0825536794468111E-2</v>
      </c>
      <c r="C2558" t="s">
        <v>47</v>
      </c>
      <c r="D2558" t="s">
        <v>14</v>
      </c>
      <c r="E2558" t="s">
        <v>12</v>
      </c>
      <c r="F2558" t="s">
        <v>86</v>
      </c>
      <c r="G2558" t="s">
        <v>48</v>
      </c>
      <c r="I2558" t="s">
        <v>87</v>
      </c>
    </row>
    <row r="2559" spans="1:9" x14ac:dyDescent="0.2">
      <c r="A2559" t="s">
        <v>99</v>
      </c>
      <c r="B2559">
        <v>1.3613617529006631E-5</v>
      </c>
      <c r="C2559" t="s">
        <v>47</v>
      </c>
      <c r="D2559" t="s">
        <v>14</v>
      </c>
      <c r="E2559" t="s">
        <v>12</v>
      </c>
      <c r="F2559" t="s">
        <v>126</v>
      </c>
      <c r="G2559" t="s">
        <v>48</v>
      </c>
      <c r="I2559" t="s">
        <v>87</v>
      </c>
    </row>
    <row r="2560" spans="1:9" x14ac:dyDescent="0.2">
      <c r="A2560" t="s">
        <v>157</v>
      </c>
      <c r="B2560">
        <v>1.6636371473802441E-8</v>
      </c>
      <c r="C2560" t="s">
        <v>47</v>
      </c>
      <c r="D2560" t="s">
        <v>14</v>
      </c>
      <c r="E2560" t="s">
        <v>12</v>
      </c>
      <c r="F2560" t="s">
        <v>126</v>
      </c>
      <c r="G2560" t="s">
        <v>48</v>
      </c>
      <c r="I2560" t="s">
        <v>27</v>
      </c>
    </row>
    <row r="2561" spans="1:9" x14ac:dyDescent="0.2">
      <c r="A2561" t="s">
        <v>164</v>
      </c>
      <c r="B2561">
        <v>3.0578888485763789E-8</v>
      </c>
      <c r="C2561" t="s">
        <v>47</v>
      </c>
      <c r="D2561" t="s">
        <v>14</v>
      </c>
      <c r="E2561" t="s">
        <v>12</v>
      </c>
      <c r="F2561" t="s">
        <v>126</v>
      </c>
      <c r="G2561" t="s">
        <v>48</v>
      </c>
      <c r="I2561" t="s">
        <v>27</v>
      </c>
    </row>
    <row r="2562" spans="1:9" x14ac:dyDescent="0.2">
      <c r="A2562" t="s">
        <v>161</v>
      </c>
      <c r="B2562">
        <v>4.9981809713388665E-7</v>
      </c>
      <c r="C2562" t="s">
        <v>47</v>
      </c>
      <c r="D2562" t="s">
        <v>14</v>
      </c>
      <c r="E2562" t="s">
        <v>12</v>
      </c>
      <c r="F2562" t="s">
        <v>126</v>
      </c>
      <c r="G2562" t="s">
        <v>48</v>
      </c>
      <c r="I2562" t="s">
        <v>87</v>
      </c>
    </row>
    <row r="2563" spans="1:9" x14ac:dyDescent="0.2">
      <c r="A2563" t="s">
        <v>299</v>
      </c>
      <c r="B2563">
        <v>1.2679768723207749E-3</v>
      </c>
      <c r="C2563" t="s">
        <v>373</v>
      </c>
      <c r="D2563" t="s">
        <v>32</v>
      </c>
      <c r="E2563" t="s">
        <v>296</v>
      </c>
      <c r="F2563" t="s">
        <v>17</v>
      </c>
      <c r="G2563" t="s">
        <v>28</v>
      </c>
      <c r="H2563" t="s">
        <v>298</v>
      </c>
      <c r="I2563" t="s">
        <v>298</v>
      </c>
    </row>
    <row r="2564" spans="1:9" x14ac:dyDescent="0.2">
      <c r="A2564" t="s">
        <v>292</v>
      </c>
      <c r="B2564">
        <v>-1.111410011461947E-4</v>
      </c>
      <c r="C2564" t="s">
        <v>373</v>
      </c>
      <c r="D2564" t="s">
        <v>6</v>
      </c>
      <c r="E2564" t="s">
        <v>12</v>
      </c>
      <c r="F2564" t="s">
        <v>17</v>
      </c>
      <c r="G2564" t="s">
        <v>28</v>
      </c>
      <c r="H2564" t="s">
        <v>293</v>
      </c>
      <c r="I2564" t="s">
        <v>294</v>
      </c>
    </row>
    <row r="2565" spans="1:9" x14ac:dyDescent="0.2">
      <c r="A2565" t="s">
        <v>304</v>
      </c>
      <c r="B2565">
        <v>-8.2382849190353058E-5</v>
      </c>
      <c r="C2565" t="s">
        <v>373</v>
      </c>
      <c r="D2565" t="s">
        <v>6</v>
      </c>
      <c r="E2565" t="s">
        <v>12</v>
      </c>
      <c r="F2565" t="s">
        <v>17</v>
      </c>
      <c r="G2565" t="s">
        <v>28</v>
      </c>
      <c r="H2565" t="s">
        <v>305</v>
      </c>
      <c r="I2565" t="s">
        <v>294</v>
      </c>
    </row>
    <row r="2566" spans="1:9" x14ac:dyDescent="0.2">
      <c r="A2566" t="s">
        <v>313</v>
      </c>
      <c r="B2566">
        <v>3.5675369900057761E-9</v>
      </c>
      <c r="C2566" t="s">
        <v>47</v>
      </c>
      <c r="D2566" t="s">
        <v>14</v>
      </c>
      <c r="E2566" t="s">
        <v>12</v>
      </c>
      <c r="F2566" t="s">
        <v>126</v>
      </c>
      <c r="G2566" t="s">
        <v>48</v>
      </c>
      <c r="I2566" t="s">
        <v>27</v>
      </c>
    </row>
    <row r="2567" spans="1:9" x14ac:dyDescent="0.2">
      <c r="A2567" t="s">
        <v>302</v>
      </c>
      <c r="B2567">
        <v>8.7516087516087512E-7</v>
      </c>
      <c r="C2567" t="s">
        <v>373</v>
      </c>
      <c r="D2567" t="s">
        <v>32</v>
      </c>
      <c r="E2567" t="s">
        <v>12</v>
      </c>
      <c r="F2567" t="s">
        <v>17</v>
      </c>
      <c r="G2567" t="s">
        <v>28</v>
      </c>
      <c r="H2567" t="s">
        <v>303</v>
      </c>
      <c r="I2567" t="s">
        <v>27</v>
      </c>
    </row>
    <row r="2568" spans="1:9" x14ac:dyDescent="0.2">
      <c r="A2568" t="s">
        <v>323</v>
      </c>
      <c r="B2568">
        <v>1.456137546941133E-9</v>
      </c>
      <c r="C2568" t="s">
        <v>47</v>
      </c>
      <c r="D2568" t="s">
        <v>14</v>
      </c>
      <c r="E2568" t="s">
        <v>12</v>
      </c>
      <c r="F2568" t="s">
        <v>126</v>
      </c>
      <c r="G2568" t="s">
        <v>48</v>
      </c>
      <c r="I2568" t="s">
        <v>27</v>
      </c>
    </row>
    <row r="2569" spans="1:9" x14ac:dyDescent="0.2">
      <c r="A2569" t="s">
        <v>85</v>
      </c>
      <c r="B2569">
        <v>3.6403438673528319E-7</v>
      </c>
      <c r="C2569" t="s">
        <v>47</v>
      </c>
      <c r="D2569" t="s">
        <v>14</v>
      </c>
      <c r="E2569" t="s">
        <v>12</v>
      </c>
      <c r="F2569" t="s">
        <v>126</v>
      </c>
      <c r="G2569" t="s">
        <v>48</v>
      </c>
      <c r="I2569" t="s">
        <v>87</v>
      </c>
    </row>
    <row r="2570" spans="1:9" x14ac:dyDescent="0.2">
      <c r="A2570" t="s">
        <v>324</v>
      </c>
      <c r="B2570">
        <v>1.4797410070962231E-5</v>
      </c>
      <c r="C2570" t="s">
        <v>47</v>
      </c>
      <c r="D2570" t="s">
        <v>14</v>
      </c>
      <c r="E2570" t="s">
        <v>12</v>
      </c>
      <c r="F2570" t="s">
        <v>126</v>
      </c>
      <c r="G2570" t="s">
        <v>48</v>
      </c>
      <c r="I2570" t="s">
        <v>27</v>
      </c>
    </row>
    <row r="2571" spans="1:9" x14ac:dyDescent="0.2">
      <c r="A2571" t="s">
        <v>163</v>
      </c>
      <c r="B2571">
        <v>2.184206320411699E-10</v>
      </c>
      <c r="C2571" t="s">
        <v>47</v>
      </c>
      <c r="D2571" t="s">
        <v>14</v>
      </c>
      <c r="E2571" t="s">
        <v>12</v>
      </c>
      <c r="F2571" t="s">
        <v>126</v>
      </c>
      <c r="G2571" t="s">
        <v>48</v>
      </c>
      <c r="I2571" t="s">
        <v>27</v>
      </c>
    </row>
    <row r="2572" spans="1:9" x14ac:dyDescent="0.2">
      <c r="A2572" t="s">
        <v>160</v>
      </c>
      <c r="B2572">
        <v>3.640343867352833E-11</v>
      </c>
      <c r="C2572" t="s">
        <v>47</v>
      </c>
      <c r="D2572" t="s">
        <v>14</v>
      </c>
      <c r="E2572" t="s">
        <v>12</v>
      </c>
      <c r="F2572" t="s">
        <v>126</v>
      </c>
      <c r="G2572" t="s">
        <v>48</v>
      </c>
      <c r="I2572" t="s">
        <v>27</v>
      </c>
    </row>
    <row r="2573" spans="1:9" x14ac:dyDescent="0.2">
      <c r="A2573" t="s">
        <v>230</v>
      </c>
      <c r="B2573">
        <f>(47.5/45.5)*0.0265331488638441</f>
        <v>2.7699441121595492E-2</v>
      </c>
      <c r="C2573" t="s">
        <v>373</v>
      </c>
      <c r="D2573" t="s">
        <v>49</v>
      </c>
      <c r="E2573" t="s">
        <v>12</v>
      </c>
      <c r="F2573" t="s">
        <v>17</v>
      </c>
      <c r="G2573" t="s">
        <v>28</v>
      </c>
      <c r="H2573" t="s">
        <v>231</v>
      </c>
      <c r="I2573" t="s">
        <v>29</v>
      </c>
    </row>
    <row r="2574" spans="1:9" x14ac:dyDescent="0.2">
      <c r="A2574" t="s">
        <v>643</v>
      </c>
      <c r="B2574">
        <v>1</v>
      </c>
      <c r="C2574" t="s">
        <v>373</v>
      </c>
      <c r="D2574" t="s">
        <v>6</v>
      </c>
      <c r="E2574" t="s">
        <v>31</v>
      </c>
      <c r="F2574" t="s">
        <v>17</v>
      </c>
      <c r="G2574" t="s">
        <v>26</v>
      </c>
      <c r="H2574" t="s">
        <v>309</v>
      </c>
      <c r="I2574" t="s">
        <v>27</v>
      </c>
    </row>
    <row r="2575" spans="1:9" x14ac:dyDescent="0.2">
      <c r="A2575" t="s">
        <v>494</v>
      </c>
      <c r="B2575">
        <v>4.2900042900042898E-7</v>
      </c>
      <c r="C2575" t="s">
        <v>373</v>
      </c>
      <c r="D2575" t="s">
        <v>6</v>
      </c>
      <c r="E2575" t="s">
        <v>11</v>
      </c>
      <c r="F2575" t="s">
        <v>17</v>
      </c>
      <c r="G2575" t="s">
        <v>28</v>
      </c>
      <c r="H2575" t="s">
        <v>367</v>
      </c>
      <c r="I2575" t="s">
        <v>27</v>
      </c>
    </row>
    <row r="2578" spans="1:9" ht="16" x14ac:dyDescent="0.2">
      <c r="A2578" s="1" t="s">
        <v>4</v>
      </c>
      <c r="B2578" s="1" t="s">
        <v>495</v>
      </c>
    </row>
    <row r="2579" spans="1:9" x14ac:dyDescent="0.2">
      <c r="A2579" t="s">
        <v>5</v>
      </c>
      <c r="B2579" t="s">
        <v>6</v>
      </c>
    </row>
    <row r="2580" spans="1:9" x14ac:dyDescent="0.2">
      <c r="A2580" t="s">
        <v>7</v>
      </c>
      <c r="B2580">
        <v>1</v>
      </c>
    </row>
    <row r="2581" spans="1:9" x14ac:dyDescent="0.2">
      <c r="A2581" t="s">
        <v>8</v>
      </c>
      <c r="B2581" t="s">
        <v>309</v>
      </c>
    </row>
    <row r="2582" spans="1:9" x14ac:dyDescent="0.2">
      <c r="A2582" t="s">
        <v>9</v>
      </c>
      <c r="B2582" t="s">
        <v>10</v>
      </c>
    </row>
    <row r="2583" spans="1:9" x14ac:dyDescent="0.2">
      <c r="A2583" t="s">
        <v>11</v>
      </c>
      <c r="B2583" t="s">
        <v>31</v>
      </c>
    </row>
    <row r="2584" spans="1:9" x14ac:dyDescent="0.2">
      <c r="A2584" t="s">
        <v>13</v>
      </c>
      <c r="B2584" t="s">
        <v>14</v>
      </c>
    </row>
    <row r="2585" spans="1:9" x14ac:dyDescent="0.2">
      <c r="A2585" t="s">
        <v>15</v>
      </c>
      <c r="B2585" t="s">
        <v>289</v>
      </c>
    </row>
    <row r="2586" spans="1:9" x14ac:dyDescent="0.2">
      <c r="A2586" t="s">
        <v>16</v>
      </c>
      <c r="B2586" t="s">
        <v>290</v>
      </c>
    </row>
    <row r="2587" spans="1:9" x14ac:dyDescent="0.2">
      <c r="A2587" t="s">
        <v>18</v>
      </c>
      <c r="B2587" t="s">
        <v>17</v>
      </c>
    </row>
    <row r="2588" spans="1:9" x14ac:dyDescent="0.2">
      <c r="A2588" t="s">
        <v>19</v>
      </c>
      <c r="B2588" t="s">
        <v>408</v>
      </c>
    </row>
    <row r="2589" spans="1:9" ht="16" x14ac:dyDescent="0.2">
      <c r="A2589" s="1" t="s">
        <v>20</v>
      </c>
    </row>
    <row r="2590" spans="1:9" x14ac:dyDescent="0.2">
      <c r="A2590" t="s">
        <v>21</v>
      </c>
      <c r="B2590" t="s">
        <v>22</v>
      </c>
      <c r="C2590" t="s">
        <v>23</v>
      </c>
      <c r="D2590" t="s">
        <v>5</v>
      </c>
      <c r="E2590" t="s">
        <v>11</v>
      </c>
      <c r="F2590" t="s">
        <v>24</v>
      </c>
      <c r="G2590" t="s">
        <v>9</v>
      </c>
      <c r="H2590" t="s">
        <v>8</v>
      </c>
      <c r="I2590" t="s">
        <v>25</v>
      </c>
    </row>
    <row r="2591" spans="1:9" x14ac:dyDescent="0.2">
      <c r="A2591" t="s">
        <v>156</v>
      </c>
      <c r="B2591">
        <v>5.5827020440519721E-8</v>
      </c>
      <c r="C2591" t="s">
        <v>47</v>
      </c>
      <c r="D2591" t="s">
        <v>14</v>
      </c>
      <c r="E2591" t="s">
        <v>12</v>
      </c>
      <c r="F2591" t="s">
        <v>126</v>
      </c>
      <c r="G2591" t="s">
        <v>48</v>
      </c>
      <c r="I2591" t="s">
        <v>87</v>
      </c>
    </row>
    <row r="2592" spans="1:9" x14ac:dyDescent="0.2">
      <c r="A2592" t="s">
        <v>315</v>
      </c>
      <c r="B2592">
        <v>4.078653435929336E-8</v>
      </c>
      <c r="C2592" t="s">
        <v>47</v>
      </c>
      <c r="D2592" t="s">
        <v>14</v>
      </c>
      <c r="E2592" t="s">
        <v>12</v>
      </c>
      <c r="F2592" t="s">
        <v>126</v>
      </c>
      <c r="G2592" t="s">
        <v>48</v>
      </c>
      <c r="I2592" t="s">
        <v>87</v>
      </c>
    </row>
    <row r="2593" spans="1:9" x14ac:dyDescent="0.2">
      <c r="A2593" t="s">
        <v>155</v>
      </c>
      <c r="B2593">
        <v>3.9969020833069447E-9</v>
      </c>
      <c r="C2593" t="s">
        <v>47</v>
      </c>
      <c r="D2593" t="s">
        <v>14</v>
      </c>
      <c r="E2593" t="s">
        <v>12</v>
      </c>
      <c r="F2593" t="s">
        <v>126</v>
      </c>
      <c r="G2593" t="s">
        <v>48</v>
      </c>
      <c r="I2593" t="s">
        <v>27</v>
      </c>
    </row>
    <row r="2594" spans="1:9" x14ac:dyDescent="0.2">
      <c r="A2594" t="s">
        <v>320</v>
      </c>
      <c r="B2594">
        <v>7.0293829587127803E-10</v>
      </c>
      <c r="C2594" t="s">
        <v>47</v>
      </c>
      <c r="D2594" t="s">
        <v>14</v>
      </c>
      <c r="E2594" t="s">
        <v>12</v>
      </c>
      <c r="F2594" t="s">
        <v>126</v>
      </c>
      <c r="G2594" t="s">
        <v>48</v>
      </c>
      <c r="I2594" t="s">
        <v>87</v>
      </c>
    </row>
    <row r="2595" spans="1:9" x14ac:dyDescent="0.2">
      <c r="A2595" t="s">
        <v>322</v>
      </c>
      <c r="B2595">
        <v>2.0342913433524089E-10</v>
      </c>
      <c r="C2595" t="s">
        <v>47</v>
      </c>
      <c r="D2595" t="s">
        <v>14</v>
      </c>
      <c r="E2595" t="s">
        <v>12</v>
      </c>
      <c r="F2595" t="s">
        <v>126</v>
      </c>
      <c r="G2595" t="s">
        <v>48</v>
      </c>
      <c r="I2595" t="s">
        <v>87</v>
      </c>
    </row>
    <row r="2596" spans="1:9" x14ac:dyDescent="0.2">
      <c r="A2596" t="s">
        <v>97</v>
      </c>
      <c r="B2596">
        <v>1.614986384241096E-4</v>
      </c>
      <c r="C2596" t="s">
        <v>47</v>
      </c>
      <c r="D2596" t="s">
        <v>14</v>
      </c>
      <c r="E2596" t="s">
        <v>12</v>
      </c>
      <c r="F2596" t="s">
        <v>126</v>
      </c>
      <c r="G2596" t="s">
        <v>48</v>
      </c>
      <c r="I2596" t="s">
        <v>87</v>
      </c>
    </row>
    <row r="2597" spans="1:9" x14ac:dyDescent="0.2">
      <c r="A2597" t="s">
        <v>291</v>
      </c>
      <c r="B2597">
        <v>4.0326040326040319E-7</v>
      </c>
      <c r="C2597" t="s">
        <v>47</v>
      </c>
      <c r="D2597" t="s">
        <v>14</v>
      </c>
      <c r="E2597" t="s">
        <v>12</v>
      </c>
      <c r="F2597" t="s">
        <v>86</v>
      </c>
      <c r="G2597" t="s">
        <v>48</v>
      </c>
      <c r="I2597" t="s">
        <v>27</v>
      </c>
    </row>
    <row r="2598" spans="1:9" x14ac:dyDescent="0.2">
      <c r="A2598" t="s">
        <v>162</v>
      </c>
      <c r="B2598">
        <v>1.8328763588620719E-9</v>
      </c>
      <c r="C2598" t="s">
        <v>47</v>
      </c>
      <c r="D2598" t="s">
        <v>14</v>
      </c>
      <c r="E2598" t="s">
        <v>12</v>
      </c>
      <c r="F2598" t="s">
        <v>126</v>
      </c>
      <c r="G2598" t="s">
        <v>48</v>
      </c>
      <c r="I2598" t="s">
        <v>87</v>
      </c>
    </row>
    <row r="2599" spans="1:9" x14ac:dyDescent="0.2">
      <c r="A2599" t="s">
        <v>310</v>
      </c>
      <c r="B2599">
        <v>1.199070624992083E-8</v>
      </c>
      <c r="C2599" t="s">
        <v>47</v>
      </c>
      <c r="D2599" t="s">
        <v>14</v>
      </c>
      <c r="E2599" t="s">
        <v>12</v>
      </c>
      <c r="F2599" t="s">
        <v>126</v>
      </c>
      <c r="G2599" t="s">
        <v>48</v>
      </c>
      <c r="I2599" t="s">
        <v>27</v>
      </c>
    </row>
    <row r="2600" spans="1:9" x14ac:dyDescent="0.2">
      <c r="A2600" t="s">
        <v>158</v>
      </c>
      <c r="B2600">
        <v>5.9953531249604167E-9</v>
      </c>
      <c r="C2600" t="s">
        <v>47</v>
      </c>
      <c r="D2600" t="s">
        <v>14</v>
      </c>
      <c r="E2600" t="s">
        <v>12</v>
      </c>
      <c r="F2600" t="s">
        <v>126</v>
      </c>
      <c r="G2600" t="s">
        <v>48</v>
      </c>
      <c r="I2600" t="s">
        <v>27</v>
      </c>
    </row>
    <row r="2601" spans="1:9" x14ac:dyDescent="0.2">
      <c r="A2601" t="s">
        <v>98</v>
      </c>
      <c r="B2601">
        <v>2.8999577862790989E-5</v>
      </c>
      <c r="C2601" t="s">
        <v>47</v>
      </c>
      <c r="D2601" t="s">
        <v>14</v>
      </c>
      <c r="E2601" t="s">
        <v>12</v>
      </c>
      <c r="F2601" t="s">
        <v>126</v>
      </c>
      <c r="G2601" t="s">
        <v>48</v>
      </c>
      <c r="I2601" t="s">
        <v>87</v>
      </c>
    </row>
    <row r="2602" spans="1:9" x14ac:dyDescent="0.2">
      <c r="A2602" t="s">
        <v>141</v>
      </c>
      <c r="B2602">
        <v>4.684120060327577E-7</v>
      </c>
      <c r="C2602" t="s">
        <v>47</v>
      </c>
      <c r="D2602" t="s">
        <v>14</v>
      </c>
      <c r="E2602" t="s">
        <v>12</v>
      </c>
      <c r="F2602" t="s">
        <v>86</v>
      </c>
      <c r="G2602" t="s">
        <v>48</v>
      </c>
      <c r="I2602" t="s">
        <v>87</v>
      </c>
    </row>
    <row r="2603" spans="1:9" x14ac:dyDescent="0.2">
      <c r="A2603" t="s">
        <v>142</v>
      </c>
      <c r="B2603">
        <v>1.248869610528014E-6</v>
      </c>
      <c r="C2603" t="s">
        <v>47</v>
      </c>
      <c r="D2603" t="s">
        <v>14</v>
      </c>
      <c r="E2603" t="s">
        <v>12</v>
      </c>
      <c r="F2603" t="s">
        <v>126</v>
      </c>
      <c r="G2603" t="s">
        <v>48</v>
      </c>
      <c r="I2603" t="s">
        <v>87</v>
      </c>
    </row>
    <row r="2604" spans="1:9" x14ac:dyDescent="0.2">
      <c r="A2604" t="s">
        <v>318</v>
      </c>
      <c r="B2604">
        <v>7.074516687453294E-8</v>
      </c>
      <c r="C2604" t="s">
        <v>47</v>
      </c>
      <c r="D2604" t="s">
        <v>14</v>
      </c>
      <c r="E2604" t="s">
        <v>12</v>
      </c>
      <c r="F2604" t="s">
        <v>126</v>
      </c>
      <c r="G2604" t="s">
        <v>48</v>
      </c>
      <c r="I2604" t="s">
        <v>27</v>
      </c>
    </row>
    <row r="2605" spans="1:9" x14ac:dyDescent="0.2">
      <c r="A2605" t="s">
        <v>295</v>
      </c>
      <c r="B2605">
        <v>1.7432432432432429E-4</v>
      </c>
      <c r="C2605" t="s">
        <v>373</v>
      </c>
      <c r="D2605" t="s">
        <v>6</v>
      </c>
      <c r="E2605" t="s">
        <v>296</v>
      </c>
      <c r="F2605" t="s">
        <v>17</v>
      </c>
      <c r="G2605" t="s">
        <v>28</v>
      </c>
      <c r="H2605" t="s">
        <v>297</v>
      </c>
      <c r="I2605" t="s">
        <v>298</v>
      </c>
    </row>
    <row r="2606" spans="1:9" x14ac:dyDescent="0.2">
      <c r="A2606" t="s">
        <v>319</v>
      </c>
      <c r="B2606">
        <v>5.4757558541305151E-8</v>
      </c>
      <c r="C2606" t="s">
        <v>47</v>
      </c>
      <c r="D2606" t="s">
        <v>14</v>
      </c>
      <c r="E2606" t="s">
        <v>12</v>
      </c>
      <c r="F2606" t="s">
        <v>126</v>
      </c>
      <c r="G2606" t="s">
        <v>48</v>
      </c>
      <c r="I2606" t="s">
        <v>27</v>
      </c>
    </row>
    <row r="2607" spans="1:9" x14ac:dyDescent="0.2">
      <c r="A2607" t="s">
        <v>311</v>
      </c>
      <c r="B2607">
        <v>2.2382651666518901E-8</v>
      </c>
      <c r="C2607" t="s">
        <v>47</v>
      </c>
      <c r="D2607" t="s">
        <v>14</v>
      </c>
      <c r="E2607" t="s">
        <v>12</v>
      </c>
      <c r="F2607" t="s">
        <v>126</v>
      </c>
      <c r="G2607" t="s">
        <v>48</v>
      </c>
      <c r="I2607" t="s">
        <v>27</v>
      </c>
    </row>
    <row r="2608" spans="1:9" x14ac:dyDescent="0.2">
      <c r="A2608" t="s">
        <v>325</v>
      </c>
      <c r="B2608">
        <v>4.9648793676868194E-10</v>
      </c>
      <c r="C2608" t="s">
        <v>47</v>
      </c>
      <c r="D2608" t="s">
        <v>14</v>
      </c>
      <c r="E2608" t="s">
        <v>12</v>
      </c>
      <c r="F2608" t="s">
        <v>126</v>
      </c>
      <c r="G2608" t="s">
        <v>48</v>
      </c>
      <c r="I2608" t="s">
        <v>33</v>
      </c>
    </row>
    <row r="2609" spans="1:9" x14ac:dyDescent="0.2">
      <c r="A2609" t="s">
        <v>300</v>
      </c>
      <c r="B2609">
        <v>-1.4573166670621399E-4</v>
      </c>
      <c r="C2609" t="s">
        <v>373</v>
      </c>
      <c r="D2609" t="s">
        <v>6</v>
      </c>
      <c r="E2609" t="s">
        <v>12</v>
      </c>
      <c r="F2609" t="s">
        <v>17</v>
      </c>
      <c r="G2609" t="s">
        <v>28</v>
      </c>
      <c r="H2609" t="s">
        <v>301</v>
      </c>
      <c r="I2609" t="s">
        <v>294</v>
      </c>
    </row>
    <row r="2610" spans="1:9" x14ac:dyDescent="0.2">
      <c r="A2610" t="s">
        <v>252</v>
      </c>
      <c r="B2610">
        <v>1.9151804866090582E-9</v>
      </c>
      <c r="C2610" t="s">
        <v>373</v>
      </c>
      <c r="D2610" t="s">
        <v>6</v>
      </c>
      <c r="E2610" t="s">
        <v>11</v>
      </c>
      <c r="F2610" t="s">
        <v>17</v>
      </c>
      <c r="G2610" t="s">
        <v>28</v>
      </c>
      <c r="H2610" t="s">
        <v>252</v>
      </c>
      <c r="I2610" t="s">
        <v>27</v>
      </c>
    </row>
    <row r="2611" spans="1:9" x14ac:dyDescent="0.2">
      <c r="A2611" t="s">
        <v>120</v>
      </c>
      <c r="B2611">
        <v>2.6525791391432138E-6</v>
      </c>
      <c r="C2611" t="s">
        <v>47</v>
      </c>
      <c r="D2611" t="s">
        <v>14</v>
      </c>
      <c r="E2611" t="s">
        <v>12</v>
      </c>
      <c r="F2611" t="s">
        <v>126</v>
      </c>
      <c r="G2611" t="s">
        <v>48</v>
      </c>
      <c r="I2611" t="s">
        <v>87</v>
      </c>
    </row>
    <row r="2612" spans="1:9" x14ac:dyDescent="0.2">
      <c r="A2612" t="s">
        <v>321</v>
      </c>
      <c r="B2612">
        <v>1.199070624992084E-9</v>
      </c>
      <c r="C2612" t="s">
        <v>47</v>
      </c>
      <c r="D2612" t="s">
        <v>14</v>
      </c>
      <c r="E2612" t="s">
        <v>12</v>
      </c>
      <c r="F2612" t="s">
        <v>126</v>
      </c>
      <c r="G2612" t="s">
        <v>48</v>
      </c>
      <c r="I2612" t="s">
        <v>27</v>
      </c>
    </row>
    <row r="2613" spans="1:9" x14ac:dyDescent="0.2">
      <c r="A2613" t="s">
        <v>96</v>
      </c>
      <c r="B2613">
        <v>7.3774890950159322E-2</v>
      </c>
      <c r="C2613" t="s">
        <v>47</v>
      </c>
      <c r="D2613" t="s">
        <v>14</v>
      </c>
      <c r="E2613" t="s">
        <v>12</v>
      </c>
      <c r="F2613" t="s">
        <v>86</v>
      </c>
      <c r="G2613" t="s">
        <v>48</v>
      </c>
      <c r="I2613" t="s">
        <v>87</v>
      </c>
    </row>
    <row r="2614" spans="1:9" x14ac:dyDescent="0.2">
      <c r="A2614" t="s">
        <v>99</v>
      </c>
      <c r="B2614">
        <v>8.0230449538784792E-8</v>
      </c>
      <c r="C2614" t="s">
        <v>47</v>
      </c>
      <c r="D2614" t="s">
        <v>14</v>
      </c>
      <c r="E2614" t="s">
        <v>12</v>
      </c>
      <c r="F2614" t="s">
        <v>126</v>
      </c>
      <c r="G2614" t="s">
        <v>48</v>
      </c>
      <c r="I2614" t="s">
        <v>87</v>
      </c>
    </row>
    <row r="2615" spans="1:9" x14ac:dyDescent="0.2">
      <c r="A2615" t="s">
        <v>159</v>
      </c>
      <c r="B2615">
        <v>1.2387021546155759E-10</v>
      </c>
      <c r="C2615" t="s">
        <v>47</v>
      </c>
      <c r="D2615" t="s">
        <v>14</v>
      </c>
      <c r="E2615" t="s">
        <v>12</v>
      </c>
      <c r="F2615" t="s">
        <v>126</v>
      </c>
      <c r="G2615" t="s">
        <v>48</v>
      </c>
      <c r="I2615" t="s">
        <v>87</v>
      </c>
    </row>
    <row r="2616" spans="1:9" x14ac:dyDescent="0.2">
      <c r="A2616" t="s">
        <v>157</v>
      </c>
      <c r="B2616">
        <v>1.826584252071274E-7</v>
      </c>
      <c r="C2616" t="s">
        <v>47</v>
      </c>
      <c r="D2616" t="s">
        <v>14</v>
      </c>
      <c r="E2616" t="s">
        <v>12</v>
      </c>
      <c r="F2616" t="s">
        <v>126</v>
      </c>
      <c r="G2616" t="s">
        <v>48</v>
      </c>
      <c r="I2616" t="s">
        <v>27</v>
      </c>
    </row>
    <row r="2617" spans="1:9" x14ac:dyDescent="0.2">
      <c r="A2617" t="s">
        <v>164</v>
      </c>
      <c r="B2617">
        <v>3.3573977499778352E-7</v>
      </c>
      <c r="C2617" t="s">
        <v>47</v>
      </c>
      <c r="D2617" t="s">
        <v>14</v>
      </c>
      <c r="E2617" t="s">
        <v>12</v>
      </c>
      <c r="F2617" t="s">
        <v>126</v>
      </c>
      <c r="G2617" t="s">
        <v>48</v>
      </c>
      <c r="I2617" t="s">
        <v>27</v>
      </c>
    </row>
    <row r="2618" spans="1:9" x14ac:dyDescent="0.2">
      <c r="A2618" t="s">
        <v>161</v>
      </c>
      <c r="B2618">
        <v>1.9625358052464061E-6</v>
      </c>
      <c r="C2618" t="s">
        <v>47</v>
      </c>
      <c r="D2618" t="s">
        <v>14</v>
      </c>
      <c r="E2618" t="s">
        <v>12</v>
      </c>
      <c r="F2618" t="s">
        <v>126</v>
      </c>
      <c r="G2618" t="s">
        <v>48</v>
      </c>
      <c r="I2618" t="s">
        <v>87</v>
      </c>
    </row>
    <row r="2619" spans="1:9" x14ac:dyDescent="0.2">
      <c r="A2619" t="s">
        <v>299</v>
      </c>
      <c r="B2619">
        <v>1.2623705758855841E-3</v>
      </c>
      <c r="C2619" t="s">
        <v>373</v>
      </c>
      <c r="D2619" t="s">
        <v>32</v>
      </c>
      <c r="E2619" t="s">
        <v>296</v>
      </c>
      <c r="F2619" t="s">
        <v>17</v>
      </c>
      <c r="G2619" t="s">
        <v>28</v>
      </c>
      <c r="H2619" t="s">
        <v>298</v>
      </c>
      <c r="I2619" t="s">
        <v>298</v>
      </c>
    </row>
    <row r="2620" spans="1:9" x14ac:dyDescent="0.2">
      <c r="A2620" t="s">
        <v>292</v>
      </c>
      <c r="B2620">
        <v>-1.150147911214627E-4</v>
      </c>
      <c r="C2620" t="s">
        <v>373</v>
      </c>
      <c r="D2620" t="s">
        <v>6</v>
      </c>
      <c r="E2620" t="s">
        <v>12</v>
      </c>
      <c r="F2620" t="s">
        <v>17</v>
      </c>
      <c r="G2620" t="s">
        <v>28</v>
      </c>
      <c r="H2620" t="s">
        <v>293</v>
      </c>
      <c r="I2620" t="s">
        <v>294</v>
      </c>
    </row>
    <row r="2621" spans="1:9" x14ac:dyDescent="0.2">
      <c r="A2621" t="s">
        <v>304</v>
      </c>
      <c r="B2621">
        <v>-7.0880989405504749E-5</v>
      </c>
      <c r="C2621" t="s">
        <v>373</v>
      </c>
      <c r="D2621" t="s">
        <v>6</v>
      </c>
      <c r="E2621" t="s">
        <v>12</v>
      </c>
      <c r="F2621" t="s">
        <v>17</v>
      </c>
      <c r="G2621" t="s">
        <v>28</v>
      </c>
      <c r="H2621" t="s">
        <v>305</v>
      </c>
      <c r="I2621" t="s">
        <v>294</v>
      </c>
    </row>
    <row r="2622" spans="1:9" x14ac:dyDescent="0.2">
      <c r="A2622" t="s">
        <v>313</v>
      </c>
      <c r="B2622">
        <v>3.9169640416408058E-8</v>
      </c>
      <c r="C2622" t="s">
        <v>47</v>
      </c>
      <c r="D2622" t="s">
        <v>14</v>
      </c>
      <c r="E2622" t="s">
        <v>12</v>
      </c>
      <c r="F2622" t="s">
        <v>126</v>
      </c>
      <c r="G2622" t="s">
        <v>48</v>
      </c>
      <c r="I2622" t="s">
        <v>27</v>
      </c>
    </row>
    <row r="2623" spans="1:9" x14ac:dyDescent="0.2">
      <c r="A2623" t="s">
        <v>302</v>
      </c>
      <c r="B2623">
        <v>8.7516087516087523E-7</v>
      </c>
      <c r="C2623" t="s">
        <v>373</v>
      </c>
      <c r="D2623" t="s">
        <v>32</v>
      </c>
      <c r="E2623" t="s">
        <v>12</v>
      </c>
      <c r="F2623" t="s">
        <v>17</v>
      </c>
      <c r="G2623" t="s">
        <v>28</v>
      </c>
      <c r="H2623" t="s">
        <v>303</v>
      </c>
      <c r="I2623" t="s">
        <v>27</v>
      </c>
    </row>
    <row r="2624" spans="1:9" x14ac:dyDescent="0.2">
      <c r="A2624" t="s">
        <v>323</v>
      </c>
      <c r="B2624">
        <v>1.5987608333227779E-8</v>
      </c>
      <c r="C2624" t="s">
        <v>47</v>
      </c>
      <c r="D2624" t="s">
        <v>14</v>
      </c>
      <c r="E2624" t="s">
        <v>12</v>
      </c>
      <c r="F2624" t="s">
        <v>126</v>
      </c>
      <c r="G2624" t="s">
        <v>48</v>
      </c>
      <c r="I2624" t="s">
        <v>27</v>
      </c>
    </row>
    <row r="2625" spans="1:9" x14ac:dyDescent="0.2">
      <c r="A2625" t="s">
        <v>85</v>
      </c>
      <c r="B2625">
        <v>3.9969020833069459E-6</v>
      </c>
      <c r="C2625" t="s">
        <v>47</v>
      </c>
      <c r="D2625" t="s">
        <v>14</v>
      </c>
      <c r="E2625" t="s">
        <v>12</v>
      </c>
      <c r="F2625" t="s">
        <v>126</v>
      </c>
      <c r="G2625" t="s">
        <v>48</v>
      </c>
      <c r="I2625" t="s">
        <v>87</v>
      </c>
    </row>
    <row r="2626" spans="1:9" x14ac:dyDescent="0.2">
      <c r="A2626" t="s">
        <v>316</v>
      </c>
      <c r="B2626">
        <v>1.409904891432363E-12</v>
      </c>
      <c r="C2626" t="s">
        <v>47</v>
      </c>
      <c r="D2626" t="s">
        <v>14</v>
      </c>
      <c r="E2626" t="s">
        <v>12</v>
      </c>
      <c r="F2626" t="s">
        <v>126</v>
      </c>
      <c r="G2626" t="s">
        <v>48</v>
      </c>
      <c r="I2626" t="s">
        <v>87</v>
      </c>
    </row>
    <row r="2627" spans="1:9" x14ac:dyDescent="0.2">
      <c r="A2627" t="s">
        <v>324</v>
      </c>
      <c r="B2627">
        <v>3.3429353686690948E-6</v>
      </c>
      <c r="C2627" t="s">
        <v>47</v>
      </c>
      <c r="D2627" t="s">
        <v>14</v>
      </c>
      <c r="E2627" t="s">
        <v>12</v>
      </c>
      <c r="F2627" t="s">
        <v>126</v>
      </c>
      <c r="G2627" t="s">
        <v>48</v>
      </c>
      <c r="I2627" t="s">
        <v>27</v>
      </c>
    </row>
    <row r="2628" spans="1:9" x14ac:dyDescent="0.2">
      <c r="A2628" t="s">
        <v>314</v>
      </c>
      <c r="B2628">
        <v>2.0645035910259599E-10</v>
      </c>
      <c r="C2628" t="s">
        <v>47</v>
      </c>
      <c r="D2628" t="s">
        <v>14</v>
      </c>
      <c r="E2628" t="s">
        <v>12</v>
      </c>
      <c r="F2628" t="s">
        <v>126</v>
      </c>
      <c r="G2628" t="s">
        <v>48</v>
      </c>
      <c r="I2628" t="s">
        <v>87</v>
      </c>
    </row>
    <row r="2629" spans="1:9" x14ac:dyDescent="0.2">
      <c r="A2629" t="s">
        <v>163</v>
      </c>
      <c r="B2629">
        <v>2.3981412499841679E-9</v>
      </c>
      <c r="C2629" t="s">
        <v>47</v>
      </c>
      <c r="D2629" t="s">
        <v>14</v>
      </c>
      <c r="E2629" t="s">
        <v>12</v>
      </c>
      <c r="F2629" t="s">
        <v>126</v>
      </c>
      <c r="G2629" t="s">
        <v>48</v>
      </c>
      <c r="I2629" t="s">
        <v>27</v>
      </c>
    </row>
    <row r="2630" spans="1:9" x14ac:dyDescent="0.2">
      <c r="A2630" t="s">
        <v>312</v>
      </c>
      <c r="B2630">
        <v>2.3464845693124331E-12</v>
      </c>
      <c r="C2630" t="s">
        <v>47</v>
      </c>
      <c r="D2630" t="s">
        <v>14</v>
      </c>
      <c r="E2630" t="s">
        <v>12</v>
      </c>
      <c r="F2630" t="s">
        <v>126</v>
      </c>
      <c r="G2630" t="s">
        <v>48</v>
      </c>
      <c r="I2630" t="s">
        <v>87</v>
      </c>
    </row>
    <row r="2631" spans="1:9" x14ac:dyDescent="0.2">
      <c r="A2631" t="s">
        <v>160</v>
      </c>
      <c r="B2631">
        <v>3.9969020833069462E-10</v>
      </c>
      <c r="C2631" t="s">
        <v>47</v>
      </c>
      <c r="D2631" t="s">
        <v>14</v>
      </c>
      <c r="E2631" t="s">
        <v>12</v>
      </c>
      <c r="F2631" t="s">
        <v>126</v>
      </c>
      <c r="G2631" t="s">
        <v>48</v>
      </c>
      <c r="I2631" t="s">
        <v>27</v>
      </c>
    </row>
    <row r="2632" spans="1:9" x14ac:dyDescent="0.2">
      <c r="A2632" t="s">
        <v>317</v>
      </c>
      <c r="B2632">
        <v>2.3464845693124331E-12</v>
      </c>
      <c r="C2632" t="s">
        <v>47</v>
      </c>
      <c r="D2632" t="s">
        <v>14</v>
      </c>
      <c r="E2632" t="s">
        <v>12</v>
      </c>
      <c r="F2632" t="s">
        <v>126</v>
      </c>
      <c r="G2632" t="s">
        <v>48</v>
      </c>
      <c r="I2632" t="s">
        <v>27</v>
      </c>
    </row>
    <row r="2633" spans="1:9" x14ac:dyDescent="0.2">
      <c r="A2633" t="s">
        <v>460</v>
      </c>
      <c r="B2633">
        <v>2.3420600301637881E-2</v>
      </c>
      <c r="C2633" t="s">
        <v>373</v>
      </c>
      <c r="D2633" t="s">
        <v>6</v>
      </c>
      <c r="E2633" t="s">
        <v>12</v>
      </c>
      <c r="F2633" t="s">
        <v>17</v>
      </c>
      <c r="G2633" t="s">
        <v>28</v>
      </c>
      <c r="H2633" t="s">
        <v>287</v>
      </c>
      <c r="I2633" t="s">
        <v>29</v>
      </c>
    </row>
    <row r="2634" spans="1:9" x14ac:dyDescent="0.2">
      <c r="A2634" t="s">
        <v>54</v>
      </c>
      <c r="B2634">
        <v>1.1128775688336119E-2</v>
      </c>
      <c r="C2634" t="s">
        <v>373</v>
      </c>
      <c r="D2634" t="s">
        <v>6</v>
      </c>
      <c r="E2634" t="s">
        <v>56</v>
      </c>
      <c r="F2634" t="s">
        <v>17</v>
      </c>
      <c r="G2634" t="s">
        <v>28</v>
      </c>
      <c r="H2634" t="s">
        <v>57</v>
      </c>
      <c r="I2634" t="s">
        <v>29</v>
      </c>
    </row>
    <row r="2635" spans="1:9" x14ac:dyDescent="0.2">
      <c r="A2635" t="s">
        <v>495</v>
      </c>
      <c r="B2635">
        <v>1</v>
      </c>
      <c r="C2635" t="s">
        <v>373</v>
      </c>
      <c r="D2635" t="s">
        <v>6</v>
      </c>
      <c r="E2635" t="s">
        <v>31</v>
      </c>
      <c r="F2635" t="s">
        <v>17</v>
      </c>
      <c r="G2635" t="s">
        <v>26</v>
      </c>
      <c r="H2635" t="s">
        <v>309</v>
      </c>
      <c r="I2635" t="s">
        <v>27</v>
      </c>
    </row>
    <row r="2636" spans="1:9" x14ac:dyDescent="0.2">
      <c r="A2636" t="s">
        <v>496</v>
      </c>
      <c r="B2636">
        <v>4.2900042900042898E-7</v>
      </c>
      <c r="C2636" t="s">
        <v>373</v>
      </c>
      <c r="D2636" t="s">
        <v>6</v>
      </c>
      <c r="E2636" t="s">
        <v>11</v>
      </c>
      <c r="F2636" t="s">
        <v>17</v>
      </c>
      <c r="G2636" t="s">
        <v>28</v>
      </c>
      <c r="H2636" t="s">
        <v>367</v>
      </c>
      <c r="I2636" t="s">
        <v>27</v>
      </c>
    </row>
    <row r="2639" spans="1:9" ht="16" x14ac:dyDescent="0.2">
      <c r="A2639" s="1" t="s">
        <v>4</v>
      </c>
      <c r="B2639" s="1" t="s">
        <v>631</v>
      </c>
    </row>
    <row r="2640" spans="1:9" x14ac:dyDescent="0.2">
      <c r="A2640" t="s">
        <v>5</v>
      </c>
      <c r="B2640" t="s">
        <v>6</v>
      </c>
    </row>
    <row r="2641" spans="1:9" x14ac:dyDescent="0.2">
      <c r="A2641" t="s">
        <v>7</v>
      </c>
      <c r="B2641">
        <v>1</v>
      </c>
    </row>
    <row r="2642" spans="1:9" x14ac:dyDescent="0.2">
      <c r="A2642" t="s">
        <v>8</v>
      </c>
      <c r="B2642" t="s">
        <v>288</v>
      </c>
    </row>
    <row r="2643" spans="1:9" x14ac:dyDescent="0.2">
      <c r="A2643" t="s">
        <v>9</v>
      </c>
      <c r="B2643" t="s">
        <v>10</v>
      </c>
    </row>
    <row r="2644" spans="1:9" x14ac:dyDescent="0.2">
      <c r="A2644" t="s">
        <v>11</v>
      </c>
      <c r="B2644" t="s">
        <v>31</v>
      </c>
    </row>
    <row r="2645" spans="1:9" x14ac:dyDescent="0.2">
      <c r="A2645" t="s">
        <v>13</v>
      </c>
      <c r="B2645" t="s">
        <v>14</v>
      </c>
    </row>
    <row r="2646" spans="1:9" x14ac:dyDescent="0.2">
      <c r="A2646" t="s">
        <v>15</v>
      </c>
      <c r="B2646" t="s">
        <v>289</v>
      </c>
    </row>
    <row r="2647" spans="1:9" x14ac:dyDescent="0.2">
      <c r="A2647" t="s">
        <v>16</v>
      </c>
      <c r="B2647" t="s">
        <v>290</v>
      </c>
    </row>
    <row r="2648" spans="1:9" x14ac:dyDescent="0.2">
      <c r="A2648" t="s">
        <v>18</v>
      </c>
      <c r="B2648" t="s">
        <v>17</v>
      </c>
    </row>
    <row r="2649" spans="1:9" x14ac:dyDescent="0.2">
      <c r="A2649" t="s">
        <v>19</v>
      </c>
      <c r="B2649" t="s">
        <v>409</v>
      </c>
    </row>
    <row r="2650" spans="1:9" ht="16" x14ac:dyDescent="0.2">
      <c r="A2650" s="1" t="s">
        <v>20</v>
      </c>
    </row>
    <row r="2651" spans="1:9" x14ac:dyDescent="0.2">
      <c r="A2651" t="s">
        <v>21</v>
      </c>
      <c r="B2651" t="s">
        <v>22</v>
      </c>
      <c r="C2651" t="s">
        <v>23</v>
      </c>
      <c r="D2651" t="s">
        <v>5</v>
      </c>
      <c r="E2651" t="s">
        <v>11</v>
      </c>
      <c r="F2651" t="s">
        <v>24</v>
      </c>
      <c r="G2651" t="s">
        <v>9</v>
      </c>
      <c r="H2651" t="s">
        <v>8</v>
      </c>
      <c r="I2651" t="s">
        <v>25</v>
      </c>
    </row>
    <row r="2652" spans="1:9" x14ac:dyDescent="0.2">
      <c r="A2652" t="s">
        <v>291</v>
      </c>
      <c r="B2652">
        <v>1.2094698919197119E-7</v>
      </c>
      <c r="C2652" t="s">
        <v>47</v>
      </c>
      <c r="D2652" t="s">
        <v>14</v>
      </c>
      <c r="E2652" t="s">
        <v>12</v>
      </c>
      <c r="F2652" t="s">
        <v>86</v>
      </c>
      <c r="G2652" t="s">
        <v>48</v>
      </c>
      <c r="I2652" t="s">
        <v>27</v>
      </c>
    </row>
    <row r="2653" spans="1:9" x14ac:dyDescent="0.2">
      <c r="A2653" t="s">
        <v>295</v>
      </c>
      <c r="B2653">
        <v>9.6268656716417907E-5</v>
      </c>
      <c r="C2653" t="s">
        <v>373</v>
      </c>
      <c r="D2653" t="s">
        <v>6</v>
      </c>
      <c r="E2653" t="s">
        <v>296</v>
      </c>
      <c r="F2653" t="s">
        <v>17</v>
      </c>
      <c r="G2653" t="s">
        <v>28</v>
      </c>
      <c r="H2653" t="s">
        <v>297</v>
      </c>
      <c r="I2653" t="s">
        <v>298</v>
      </c>
    </row>
    <row r="2654" spans="1:9" x14ac:dyDescent="0.2">
      <c r="A2654" t="s">
        <v>300</v>
      </c>
      <c r="B2654">
        <v>-1.8695096114755379E-4</v>
      </c>
      <c r="C2654" t="s">
        <v>373</v>
      </c>
      <c r="D2654" t="s">
        <v>6</v>
      </c>
      <c r="E2654" t="s">
        <v>12</v>
      </c>
      <c r="F2654" t="s">
        <v>17</v>
      </c>
      <c r="G2654" t="s">
        <v>28</v>
      </c>
      <c r="H2654" t="s">
        <v>301</v>
      </c>
      <c r="I2654" t="s">
        <v>294</v>
      </c>
    </row>
    <row r="2655" spans="1:9" x14ac:dyDescent="0.2">
      <c r="A2655" t="s">
        <v>252</v>
      </c>
      <c r="B2655">
        <v>2.074633191180145E-8</v>
      </c>
      <c r="C2655" t="s">
        <v>373</v>
      </c>
      <c r="D2655" t="s">
        <v>6</v>
      </c>
      <c r="E2655" t="s">
        <v>11</v>
      </c>
      <c r="F2655" t="s">
        <v>17</v>
      </c>
      <c r="G2655" t="s">
        <v>28</v>
      </c>
      <c r="H2655" t="s">
        <v>252</v>
      </c>
      <c r="I2655" t="s">
        <v>27</v>
      </c>
    </row>
    <row r="2656" spans="1:9" x14ac:dyDescent="0.2">
      <c r="A2656" t="s">
        <v>299</v>
      </c>
      <c r="B2656">
        <v>1.510728786358191E-3</v>
      </c>
      <c r="C2656" t="s">
        <v>373</v>
      </c>
      <c r="D2656" t="s">
        <v>32</v>
      </c>
      <c r="E2656" t="s">
        <v>296</v>
      </c>
      <c r="F2656" t="s">
        <v>17</v>
      </c>
      <c r="G2656" t="s">
        <v>28</v>
      </c>
      <c r="H2656" t="s">
        <v>298</v>
      </c>
      <c r="I2656" t="s">
        <v>298</v>
      </c>
    </row>
    <row r="2657" spans="1:9" x14ac:dyDescent="0.2">
      <c r="A2657" t="s">
        <v>292</v>
      </c>
      <c r="B2657">
        <v>-1.4090634958713661E-4</v>
      </c>
      <c r="C2657" t="s">
        <v>373</v>
      </c>
      <c r="D2657" t="s">
        <v>6</v>
      </c>
      <c r="E2657" t="s">
        <v>12</v>
      </c>
      <c r="F2657" t="s">
        <v>17</v>
      </c>
      <c r="G2657" t="s">
        <v>28</v>
      </c>
      <c r="H2657" t="s">
        <v>293</v>
      </c>
      <c r="I2657" t="s">
        <v>294</v>
      </c>
    </row>
    <row r="2658" spans="1:9" x14ac:dyDescent="0.2">
      <c r="A2658" t="s">
        <v>304</v>
      </c>
      <c r="B2658">
        <v>-1.04519990279674E-4</v>
      </c>
      <c r="C2658" t="s">
        <v>373</v>
      </c>
      <c r="D2658" t="s">
        <v>6</v>
      </c>
      <c r="E2658" t="s">
        <v>12</v>
      </c>
      <c r="F2658" t="s">
        <v>17</v>
      </c>
      <c r="G2658" t="s">
        <v>28</v>
      </c>
      <c r="H2658" t="s">
        <v>305</v>
      </c>
      <c r="I2658" t="s">
        <v>294</v>
      </c>
    </row>
    <row r="2659" spans="1:9" x14ac:dyDescent="0.2">
      <c r="A2659" t="s">
        <v>302</v>
      </c>
      <c r="B2659">
        <v>2.6248069994853322E-7</v>
      </c>
      <c r="C2659" t="s">
        <v>373</v>
      </c>
      <c r="D2659" t="s">
        <v>32</v>
      </c>
      <c r="E2659" t="s">
        <v>12</v>
      </c>
      <c r="F2659" t="s">
        <v>17</v>
      </c>
      <c r="G2659" t="s">
        <v>28</v>
      </c>
      <c r="H2659" t="s">
        <v>303</v>
      </c>
      <c r="I2659" t="s">
        <v>27</v>
      </c>
    </row>
    <row r="2660" spans="1:9" x14ac:dyDescent="0.2">
      <c r="A2660" t="s">
        <v>54</v>
      </c>
      <c r="B2660">
        <v>0.13285462632653119</v>
      </c>
      <c r="C2660" t="s">
        <v>373</v>
      </c>
      <c r="D2660" t="s">
        <v>6</v>
      </c>
      <c r="E2660" t="s">
        <v>56</v>
      </c>
      <c r="F2660" t="s">
        <v>17</v>
      </c>
      <c r="G2660" t="s">
        <v>28</v>
      </c>
      <c r="H2660" t="s">
        <v>57</v>
      </c>
      <c r="I2660" t="s">
        <v>29</v>
      </c>
    </row>
    <row r="2661" spans="1:9" x14ac:dyDescent="0.2">
      <c r="A2661" t="s">
        <v>631</v>
      </c>
      <c r="B2661">
        <v>1</v>
      </c>
      <c r="C2661" t="s">
        <v>373</v>
      </c>
      <c r="D2661" t="s">
        <v>6</v>
      </c>
      <c r="E2661" t="s">
        <v>31</v>
      </c>
      <c r="F2661" t="s">
        <v>17</v>
      </c>
      <c r="G2661" t="s">
        <v>26</v>
      </c>
      <c r="H2661" t="s">
        <v>288</v>
      </c>
      <c r="I2661" t="s">
        <v>27</v>
      </c>
    </row>
    <row r="2662" spans="1:9" x14ac:dyDescent="0.2">
      <c r="A2662" t="s">
        <v>632</v>
      </c>
      <c r="B2662">
        <v>1.2866700977869269E-7</v>
      </c>
      <c r="C2662" t="s">
        <v>373</v>
      </c>
      <c r="D2662" t="s">
        <v>6</v>
      </c>
      <c r="E2662" t="s">
        <v>11</v>
      </c>
      <c r="F2662" t="s">
        <v>17</v>
      </c>
      <c r="G2662" t="s">
        <v>28</v>
      </c>
      <c r="H2662" t="s">
        <v>307</v>
      </c>
      <c r="I2662" t="s">
        <v>27</v>
      </c>
    </row>
    <row r="2665" spans="1:9" ht="16" x14ac:dyDescent="0.2">
      <c r="A2665" s="1" t="s">
        <v>4</v>
      </c>
      <c r="B2665" s="1" t="s">
        <v>497</v>
      </c>
    </row>
    <row r="2666" spans="1:9" x14ac:dyDescent="0.2">
      <c r="A2666" t="s">
        <v>5</v>
      </c>
      <c r="B2666" t="s">
        <v>6</v>
      </c>
    </row>
    <row r="2667" spans="1:9" x14ac:dyDescent="0.2">
      <c r="A2667" t="s">
        <v>7</v>
      </c>
      <c r="B2667">
        <v>1</v>
      </c>
    </row>
    <row r="2668" spans="1:9" x14ac:dyDescent="0.2">
      <c r="A2668" t="s">
        <v>8</v>
      </c>
      <c r="B2668" t="s">
        <v>288</v>
      </c>
    </row>
    <row r="2669" spans="1:9" x14ac:dyDescent="0.2">
      <c r="A2669" t="s">
        <v>9</v>
      </c>
      <c r="B2669" t="s">
        <v>10</v>
      </c>
    </row>
    <row r="2670" spans="1:9" x14ac:dyDescent="0.2">
      <c r="A2670" t="s">
        <v>11</v>
      </c>
      <c r="B2670" t="s">
        <v>31</v>
      </c>
    </row>
    <row r="2671" spans="1:9" x14ac:dyDescent="0.2">
      <c r="A2671" t="s">
        <v>13</v>
      </c>
      <c r="B2671" t="s">
        <v>14</v>
      </c>
    </row>
    <row r="2672" spans="1:9" x14ac:dyDescent="0.2">
      <c r="A2672" t="s">
        <v>15</v>
      </c>
      <c r="B2672" t="s">
        <v>289</v>
      </c>
    </row>
    <row r="2673" spans="1:9" x14ac:dyDescent="0.2">
      <c r="A2673" t="s">
        <v>16</v>
      </c>
      <c r="B2673" t="s">
        <v>290</v>
      </c>
    </row>
    <row r="2674" spans="1:9" x14ac:dyDescent="0.2">
      <c r="A2674" t="s">
        <v>18</v>
      </c>
      <c r="B2674" t="s">
        <v>17</v>
      </c>
    </row>
    <row r="2675" spans="1:9" x14ac:dyDescent="0.2">
      <c r="A2675" t="s">
        <v>19</v>
      </c>
      <c r="B2675" t="s">
        <v>410</v>
      </c>
    </row>
    <row r="2676" spans="1:9" ht="16" x14ac:dyDescent="0.2">
      <c r="A2676" s="1" t="s">
        <v>20</v>
      </c>
    </row>
    <row r="2677" spans="1:9" x14ac:dyDescent="0.2">
      <c r="A2677" t="s">
        <v>21</v>
      </c>
      <c r="B2677" t="s">
        <v>22</v>
      </c>
      <c r="C2677" t="s">
        <v>23</v>
      </c>
      <c r="D2677" t="s">
        <v>5</v>
      </c>
      <c r="E2677" t="s">
        <v>11</v>
      </c>
      <c r="F2677" t="s">
        <v>24</v>
      </c>
      <c r="G2677" t="s">
        <v>9</v>
      </c>
      <c r="H2677" t="s">
        <v>8</v>
      </c>
      <c r="I2677" t="s">
        <v>25</v>
      </c>
    </row>
    <row r="2678" spans="1:9" x14ac:dyDescent="0.2">
      <c r="A2678" t="s">
        <v>291</v>
      </c>
      <c r="B2678">
        <v>1.2094698919197119E-7</v>
      </c>
      <c r="C2678" t="s">
        <v>47</v>
      </c>
      <c r="D2678" t="s">
        <v>14</v>
      </c>
      <c r="E2678" t="s">
        <v>12</v>
      </c>
      <c r="F2678" t="s">
        <v>86</v>
      </c>
      <c r="G2678" t="s">
        <v>48</v>
      </c>
      <c r="I2678" t="s">
        <v>27</v>
      </c>
    </row>
    <row r="2679" spans="1:9" x14ac:dyDescent="0.2">
      <c r="A2679" t="s">
        <v>295</v>
      </c>
      <c r="B2679">
        <v>9.6268656716417907E-5</v>
      </c>
      <c r="C2679" t="s">
        <v>373</v>
      </c>
      <c r="D2679" t="s">
        <v>6</v>
      </c>
      <c r="E2679" t="s">
        <v>296</v>
      </c>
      <c r="F2679" t="s">
        <v>17</v>
      </c>
      <c r="G2679" t="s">
        <v>28</v>
      </c>
      <c r="H2679" t="s">
        <v>297</v>
      </c>
      <c r="I2679" t="s">
        <v>298</v>
      </c>
    </row>
    <row r="2680" spans="1:9" x14ac:dyDescent="0.2">
      <c r="A2680" t="s">
        <v>300</v>
      </c>
      <c r="B2680">
        <v>-1.167762663786316E-4</v>
      </c>
      <c r="C2680" t="s">
        <v>373</v>
      </c>
      <c r="D2680" t="s">
        <v>6</v>
      </c>
      <c r="E2680" t="s">
        <v>12</v>
      </c>
      <c r="F2680" t="s">
        <v>17</v>
      </c>
      <c r="G2680" t="s">
        <v>28</v>
      </c>
      <c r="H2680" t="s">
        <v>301</v>
      </c>
      <c r="I2680" t="s">
        <v>294</v>
      </c>
    </row>
    <row r="2681" spans="1:9" x14ac:dyDescent="0.2">
      <c r="A2681" t="s">
        <v>299</v>
      </c>
      <c r="B2681">
        <v>1.098024337658327E-3</v>
      </c>
      <c r="C2681" t="s">
        <v>373</v>
      </c>
      <c r="D2681" t="s">
        <v>32</v>
      </c>
      <c r="E2681" t="s">
        <v>296</v>
      </c>
      <c r="F2681" t="s">
        <v>17</v>
      </c>
      <c r="G2681" t="s">
        <v>28</v>
      </c>
      <c r="H2681" t="s">
        <v>298</v>
      </c>
      <c r="I2681" t="s">
        <v>298</v>
      </c>
    </row>
    <row r="2682" spans="1:9" x14ac:dyDescent="0.2">
      <c r="A2682" t="s">
        <v>292</v>
      </c>
      <c r="B2682">
        <v>-8.9681832139282622E-5</v>
      </c>
      <c r="C2682" t="s">
        <v>373</v>
      </c>
      <c r="D2682" t="s">
        <v>6</v>
      </c>
      <c r="E2682" t="s">
        <v>12</v>
      </c>
      <c r="F2682" t="s">
        <v>17</v>
      </c>
      <c r="G2682" t="s">
        <v>28</v>
      </c>
      <c r="H2682" t="s">
        <v>293</v>
      </c>
      <c r="I2682" t="s">
        <v>294</v>
      </c>
    </row>
    <row r="2683" spans="1:9" x14ac:dyDescent="0.2">
      <c r="A2683" t="s">
        <v>304</v>
      </c>
      <c r="B2683">
        <v>-6.0312874330890472E-5</v>
      </c>
      <c r="C2683" t="s">
        <v>373</v>
      </c>
      <c r="D2683" t="s">
        <v>6</v>
      </c>
      <c r="E2683" t="s">
        <v>12</v>
      </c>
      <c r="F2683" t="s">
        <v>17</v>
      </c>
      <c r="G2683" t="s">
        <v>28</v>
      </c>
      <c r="H2683" t="s">
        <v>305</v>
      </c>
      <c r="I2683" t="s">
        <v>294</v>
      </c>
    </row>
    <row r="2684" spans="1:9" x14ac:dyDescent="0.2">
      <c r="A2684" t="s">
        <v>302</v>
      </c>
      <c r="B2684">
        <v>2.6248069994853322E-7</v>
      </c>
      <c r="C2684" t="s">
        <v>373</v>
      </c>
      <c r="D2684" t="s">
        <v>32</v>
      </c>
      <c r="E2684" t="s">
        <v>12</v>
      </c>
      <c r="F2684" t="s">
        <v>17</v>
      </c>
      <c r="G2684" t="s">
        <v>28</v>
      </c>
      <c r="H2684" t="s">
        <v>303</v>
      </c>
      <c r="I2684" t="s">
        <v>27</v>
      </c>
    </row>
    <row r="2685" spans="1:9" x14ac:dyDescent="0.2">
      <c r="A2685" t="s">
        <v>356</v>
      </c>
      <c r="B2685">
        <v>5.8285622187665568E-3</v>
      </c>
      <c r="C2685" t="s">
        <v>373</v>
      </c>
      <c r="D2685" t="s">
        <v>32</v>
      </c>
      <c r="E2685" t="s">
        <v>12</v>
      </c>
      <c r="F2685" t="s">
        <v>17</v>
      </c>
      <c r="G2685" t="s">
        <v>28</v>
      </c>
      <c r="H2685" t="s">
        <v>357</v>
      </c>
      <c r="I2685" t="s">
        <v>29</v>
      </c>
    </row>
    <row r="2686" spans="1:9" x14ac:dyDescent="0.2">
      <c r="A2686" t="s">
        <v>497</v>
      </c>
      <c r="B2686">
        <v>1</v>
      </c>
      <c r="C2686" t="s">
        <v>373</v>
      </c>
      <c r="D2686" t="s">
        <v>6</v>
      </c>
      <c r="E2686" t="s">
        <v>31</v>
      </c>
      <c r="F2686" t="s">
        <v>17</v>
      </c>
      <c r="G2686" t="s">
        <v>26</v>
      </c>
      <c r="H2686" t="s">
        <v>288</v>
      </c>
      <c r="I2686" t="s">
        <v>27</v>
      </c>
    </row>
    <row r="2687" spans="1:9" x14ac:dyDescent="0.2">
      <c r="A2687" t="s">
        <v>498</v>
      </c>
      <c r="B2687">
        <v>1.2866700977869269E-7</v>
      </c>
      <c r="C2687" t="s">
        <v>373</v>
      </c>
      <c r="D2687" t="s">
        <v>6</v>
      </c>
      <c r="E2687" t="s">
        <v>11</v>
      </c>
      <c r="F2687" t="s">
        <v>17</v>
      </c>
      <c r="G2687" t="s">
        <v>28</v>
      </c>
      <c r="H2687" t="s">
        <v>307</v>
      </c>
      <c r="I2687" t="s">
        <v>27</v>
      </c>
    </row>
    <row r="2690" spans="1:9" ht="16" x14ac:dyDescent="0.2">
      <c r="A2690" s="1" t="s">
        <v>4</v>
      </c>
      <c r="B2690" s="1" t="s">
        <v>499</v>
      </c>
    </row>
    <row r="2691" spans="1:9" x14ac:dyDescent="0.2">
      <c r="A2691" t="s">
        <v>5</v>
      </c>
      <c r="B2691" t="s">
        <v>6</v>
      </c>
    </row>
    <row r="2692" spans="1:9" x14ac:dyDescent="0.2">
      <c r="A2692" t="s">
        <v>7</v>
      </c>
      <c r="B2692">
        <v>1</v>
      </c>
    </row>
    <row r="2693" spans="1:9" x14ac:dyDescent="0.2">
      <c r="A2693" t="s">
        <v>8</v>
      </c>
      <c r="B2693" t="s">
        <v>309</v>
      </c>
    </row>
    <row r="2694" spans="1:9" x14ac:dyDescent="0.2">
      <c r="A2694" t="s">
        <v>9</v>
      </c>
      <c r="B2694" t="s">
        <v>10</v>
      </c>
    </row>
    <row r="2695" spans="1:9" x14ac:dyDescent="0.2">
      <c r="A2695" t="s">
        <v>11</v>
      </c>
      <c r="B2695" t="s">
        <v>31</v>
      </c>
    </row>
    <row r="2696" spans="1:9" x14ac:dyDescent="0.2">
      <c r="A2696" t="s">
        <v>13</v>
      </c>
      <c r="B2696" t="s">
        <v>14</v>
      </c>
    </row>
    <row r="2697" spans="1:9" x14ac:dyDescent="0.2">
      <c r="A2697" t="s">
        <v>15</v>
      </c>
      <c r="B2697" t="s">
        <v>289</v>
      </c>
    </row>
    <row r="2698" spans="1:9" x14ac:dyDescent="0.2">
      <c r="A2698" t="s">
        <v>16</v>
      </c>
      <c r="B2698" t="s">
        <v>290</v>
      </c>
    </row>
    <row r="2699" spans="1:9" x14ac:dyDescent="0.2">
      <c r="A2699" t="s">
        <v>18</v>
      </c>
      <c r="B2699" t="s">
        <v>17</v>
      </c>
    </row>
    <row r="2700" spans="1:9" x14ac:dyDescent="0.2">
      <c r="A2700" t="s">
        <v>19</v>
      </c>
      <c r="B2700" t="s">
        <v>411</v>
      </c>
    </row>
    <row r="2701" spans="1:9" ht="16" x14ac:dyDescent="0.2">
      <c r="A2701" s="1" t="s">
        <v>20</v>
      </c>
    </row>
    <row r="2702" spans="1:9" x14ac:dyDescent="0.2">
      <c r="A2702" t="s">
        <v>21</v>
      </c>
      <c r="B2702" t="s">
        <v>22</v>
      </c>
      <c r="C2702" t="s">
        <v>23</v>
      </c>
      <c r="D2702" t="s">
        <v>5</v>
      </c>
      <c r="E2702" t="s">
        <v>11</v>
      </c>
      <c r="F2702" t="s">
        <v>24</v>
      </c>
      <c r="G2702" t="s">
        <v>9</v>
      </c>
      <c r="H2702" t="s">
        <v>8</v>
      </c>
      <c r="I2702" t="s">
        <v>25</v>
      </c>
    </row>
    <row r="2703" spans="1:9" x14ac:dyDescent="0.2">
      <c r="A2703" t="s">
        <v>156</v>
      </c>
      <c r="B2703">
        <v>3.98000654434806E-8</v>
      </c>
      <c r="C2703" t="s">
        <v>47</v>
      </c>
      <c r="D2703" t="s">
        <v>14</v>
      </c>
      <c r="E2703" t="s">
        <v>12</v>
      </c>
      <c r="F2703" t="s">
        <v>126</v>
      </c>
      <c r="G2703" t="s">
        <v>48</v>
      </c>
      <c r="I2703" t="s">
        <v>87</v>
      </c>
    </row>
    <row r="2704" spans="1:9" x14ac:dyDescent="0.2">
      <c r="A2704" t="s">
        <v>315</v>
      </c>
      <c r="B2704">
        <v>2.9077438199342551E-8</v>
      </c>
      <c r="C2704" t="s">
        <v>47</v>
      </c>
      <c r="D2704" t="s">
        <v>14</v>
      </c>
      <c r="E2704" t="s">
        <v>12</v>
      </c>
      <c r="F2704" t="s">
        <v>126</v>
      </c>
      <c r="G2704" t="s">
        <v>48</v>
      </c>
      <c r="I2704" t="s">
        <v>87</v>
      </c>
    </row>
    <row r="2705" spans="1:9" x14ac:dyDescent="0.2">
      <c r="A2705" t="s">
        <v>155</v>
      </c>
      <c r="B2705">
        <v>2.8494618418027009E-9</v>
      </c>
      <c r="C2705" t="s">
        <v>47</v>
      </c>
      <c r="D2705" t="s">
        <v>14</v>
      </c>
      <c r="E2705" t="s">
        <v>12</v>
      </c>
      <c r="F2705" t="s">
        <v>126</v>
      </c>
      <c r="G2705" t="s">
        <v>48</v>
      </c>
      <c r="I2705" t="s">
        <v>27</v>
      </c>
    </row>
    <row r="2706" spans="1:9" x14ac:dyDescent="0.2">
      <c r="A2706" t="s">
        <v>320</v>
      </c>
      <c r="B2706">
        <v>5.0113708304052093E-10</v>
      </c>
      <c r="C2706" t="s">
        <v>47</v>
      </c>
      <c r="D2706" t="s">
        <v>14</v>
      </c>
      <c r="E2706" t="s">
        <v>12</v>
      </c>
      <c r="F2706" t="s">
        <v>126</v>
      </c>
      <c r="G2706" t="s">
        <v>48</v>
      </c>
      <c r="I2706" t="s">
        <v>87</v>
      </c>
    </row>
    <row r="2707" spans="1:9" x14ac:dyDescent="0.2">
      <c r="A2707" t="s">
        <v>322</v>
      </c>
      <c r="B2707">
        <v>1.450282102782023E-10</v>
      </c>
      <c r="C2707" t="s">
        <v>47</v>
      </c>
      <c r="D2707" t="s">
        <v>14</v>
      </c>
      <c r="E2707" t="s">
        <v>12</v>
      </c>
      <c r="F2707" t="s">
        <v>126</v>
      </c>
      <c r="G2707" t="s">
        <v>48</v>
      </c>
      <c r="I2707" t="s">
        <v>87</v>
      </c>
    </row>
    <row r="2708" spans="1:9" x14ac:dyDescent="0.2">
      <c r="A2708" t="s">
        <v>97</v>
      </c>
      <c r="B2708">
        <v>1.365088356003512E-4</v>
      </c>
      <c r="C2708" t="s">
        <v>47</v>
      </c>
      <c r="D2708" t="s">
        <v>14</v>
      </c>
      <c r="E2708" t="s">
        <v>12</v>
      </c>
      <c r="F2708" t="s">
        <v>126</v>
      </c>
      <c r="G2708" t="s">
        <v>48</v>
      </c>
      <c r="I2708" t="s">
        <v>87</v>
      </c>
    </row>
    <row r="2709" spans="1:9" x14ac:dyDescent="0.2">
      <c r="A2709" t="s">
        <v>291</v>
      </c>
      <c r="B2709">
        <v>1.2094698919197119E-7</v>
      </c>
      <c r="C2709" t="s">
        <v>47</v>
      </c>
      <c r="D2709" t="s">
        <v>14</v>
      </c>
      <c r="E2709" t="s">
        <v>12</v>
      </c>
      <c r="F2709" t="s">
        <v>86</v>
      </c>
      <c r="G2709" t="s">
        <v>48</v>
      </c>
      <c r="I2709" t="s">
        <v>27</v>
      </c>
    </row>
    <row r="2710" spans="1:9" x14ac:dyDescent="0.2">
      <c r="A2710" t="s">
        <v>162</v>
      </c>
      <c r="B2710">
        <v>1.306689815377863E-9</v>
      </c>
      <c r="C2710" t="s">
        <v>47</v>
      </c>
      <c r="D2710" t="s">
        <v>14</v>
      </c>
      <c r="E2710" t="s">
        <v>12</v>
      </c>
      <c r="F2710" t="s">
        <v>126</v>
      </c>
      <c r="G2710" t="s">
        <v>48</v>
      </c>
      <c r="I2710" t="s">
        <v>87</v>
      </c>
    </row>
    <row r="2711" spans="1:9" x14ac:dyDescent="0.2">
      <c r="A2711" t="s">
        <v>310</v>
      </c>
      <c r="B2711">
        <v>8.5483855254081035E-9</v>
      </c>
      <c r="C2711" t="s">
        <v>47</v>
      </c>
      <c r="D2711" t="s">
        <v>14</v>
      </c>
      <c r="E2711" t="s">
        <v>12</v>
      </c>
      <c r="F2711" t="s">
        <v>126</v>
      </c>
      <c r="G2711" t="s">
        <v>48</v>
      </c>
      <c r="I2711" t="s">
        <v>27</v>
      </c>
    </row>
    <row r="2712" spans="1:9" x14ac:dyDescent="0.2">
      <c r="A2712" t="s">
        <v>158</v>
      </c>
      <c r="B2712">
        <v>4.2741927627040518E-9</v>
      </c>
      <c r="C2712" t="s">
        <v>47</v>
      </c>
      <c r="D2712" t="s">
        <v>14</v>
      </c>
      <c r="E2712" t="s">
        <v>12</v>
      </c>
      <c r="F2712" t="s">
        <v>126</v>
      </c>
      <c r="G2712" t="s">
        <v>48</v>
      </c>
      <c r="I2712" t="s">
        <v>27</v>
      </c>
    </row>
    <row r="2713" spans="1:9" x14ac:dyDescent="0.2">
      <c r="A2713" t="s">
        <v>98</v>
      </c>
      <c r="B2713">
        <v>2.0674309459200068E-5</v>
      </c>
      <c r="C2713" t="s">
        <v>47</v>
      </c>
      <c r="D2713" t="s">
        <v>14</v>
      </c>
      <c r="E2713" t="s">
        <v>12</v>
      </c>
      <c r="F2713" t="s">
        <v>126</v>
      </c>
      <c r="G2713" t="s">
        <v>48</v>
      </c>
      <c r="I2713" t="s">
        <v>87</v>
      </c>
    </row>
    <row r="2714" spans="1:9" x14ac:dyDescent="0.2">
      <c r="A2714" t="s">
        <v>141</v>
      </c>
      <c r="B2714">
        <v>3.3373071112807958E-7</v>
      </c>
      <c r="C2714" t="s">
        <v>47</v>
      </c>
      <c r="D2714" t="s">
        <v>14</v>
      </c>
      <c r="E2714" t="s">
        <v>12</v>
      </c>
      <c r="F2714" t="s">
        <v>86</v>
      </c>
      <c r="G2714" t="s">
        <v>48</v>
      </c>
      <c r="I2714" t="s">
        <v>87</v>
      </c>
    </row>
    <row r="2715" spans="1:9" x14ac:dyDescent="0.2">
      <c r="A2715" t="s">
        <v>142</v>
      </c>
      <c r="B2715">
        <v>8.9034112580568087E-7</v>
      </c>
      <c r="C2715" t="s">
        <v>47</v>
      </c>
      <c r="D2715" t="s">
        <v>14</v>
      </c>
      <c r="E2715" t="s">
        <v>12</v>
      </c>
      <c r="F2715" t="s">
        <v>126</v>
      </c>
      <c r="G2715" t="s">
        <v>48</v>
      </c>
      <c r="I2715" t="s">
        <v>87</v>
      </c>
    </row>
    <row r="2716" spans="1:9" x14ac:dyDescent="0.2">
      <c r="A2716" t="s">
        <v>318</v>
      </c>
      <c r="B2716">
        <v>5.0435474599907809E-8</v>
      </c>
      <c r="C2716" t="s">
        <v>47</v>
      </c>
      <c r="D2716" t="s">
        <v>14</v>
      </c>
      <c r="E2716" t="s">
        <v>12</v>
      </c>
      <c r="F2716" t="s">
        <v>126</v>
      </c>
      <c r="G2716" t="s">
        <v>48</v>
      </c>
      <c r="I2716" t="s">
        <v>27</v>
      </c>
    </row>
    <row r="2717" spans="1:9" x14ac:dyDescent="0.2">
      <c r="A2717" t="s">
        <v>295</v>
      </c>
      <c r="B2717">
        <v>9.6268656716417907E-5</v>
      </c>
      <c r="C2717" t="s">
        <v>373</v>
      </c>
      <c r="D2717" t="s">
        <v>6</v>
      </c>
      <c r="E2717" t="s">
        <v>296</v>
      </c>
      <c r="F2717" t="s">
        <v>17</v>
      </c>
      <c r="G2717" t="s">
        <v>28</v>
      </c>
      <c r="H2717" t="s">
        <v>297</v>
      </c>
      <c r="I2717" t="s">
        <v>298</v>
      </c>
    </row>
    <row r="2718" spans="1:9" x14ac:dyDescent="0.2">
      <c r="A2718" t="s">
        <v>319</v>
      </c>
      <c r="B2718">
        <v>3.9037627232697009E-8</v>
      </c>
      <c r="C2718" t="s">
        <v>47</v>
      </c>
      <c r="D2718" t="s">
        <v>14</v>
      </c>
      <c r="E2718" t="s">
        <v>12</v>
      </c>
      <c r="F2718" t="s">
        <v>126</v>
      </c>
      <c r="G2718" t="s">
        <v>48</v>
      </c>
      <c r="I2718" t="s">
        <v>27</v>
      </c>
    </row>
    <row r="2719" spans="1:9" x14ac:dyDescent="0.2">
      <c r="A2719" t="s">
        <v>311</v>
      </c>
      <c r="B2719">
        <v>1.595698631409513E-8</v>
      </c>
      <c r="C2719" t="s">
        <v>47</v>
      </c>
      <c r="D2719" t="s">
        <v>14</v>
      </c>
      <c r="E2719" t="s">
        <v>12</v>
      </c>
      <c r="F2719" t="s">
        <v>126</v>
      </c>
      <c r="G2719" t="s">
        <v>48</v>
      </c>
      <c r="I2719" t="s">
        <v>27</v>
      </c>
    </row>
    <row r="2720" spans="1:9" x14ac:dyDescent="0.2">
      <c r="A2720" t="s">
        <v>325</v>
      </c>
      <c r="B2720">
        <v>3.5395498845125609E-10</v>
      </c>
      <c r="C2720" t="s">
        <v>47</v>
      </c>
      <c r="D2720" t="s">
        <v>14</v>
      </c>
      <c r="E2720" t="s">
        <v>12</v>
      </c>
      <c r="F2720" t="s">
        <v>126</v>
      </c>
      <c r="G2720" t="s">
        <v>48</v>
      </c>
      <c r="I2720" t="s">
        <v>33</v>
      </c>
    </row>
    <row r="2721" spans="1:9" x14ac:dyDescent="0.2">
      <c r="A2721" t="s">
        <v>300</v>
      </c>
      <c r="B2721">
        <v>-1.076181510264011E-4</v>
      </c>
      <c r="C2721" t="s">
        <v>373</v>
      </c>
      <c r="D2721" t="s">
        <v>6</v>
      </c>
      <c r="E2721" t="s">
        <v>12</v>
      </c>
      <c r="F2721" t="s">
        <v>17</v>
      </c>
      <c r="G2721" t="s">
        <v>28</v>
      </c>
      <c r="H2721" t="s">
        <v>301</v>
      </c>
      <c r="I2721" t="s">
        <v>294</v>
      </c>
    </row>
    <row r="2722" spans="1:9" x14ac:dyDescent="0.2">
      <c r="A2722" t="s">
        <v>120</v>
      </c>
      <c r="B2722">
        <v>1.891070354442303E-6</v>
      </c>
      <c r="C2722" t="s">
        <v>47</v>
      </c>
      <c r="D2722" t="s">
        <v>14</v>
      </c>
      <c r="E2722" t="s">
        <v>12</v>
      </c>
      <c r="F2722" t="s">
        <v>126</v>
      </c>
      <c r="G2722" t="s">
        <v>48</v>
      </c>
      <c r="I2722" t="s">
        <v>87</v>
      </c>
    </row>
    <row r="2723" spans="1:9" x14ac:dyDescent="0.2">
      <c r="A2723" t="s">
        <v>321</v>
      </c>
      <c r="B2723">
        <v>8.5483855254081033E-10</v>
      </c>
      <c r="C2723" t="s">
        <v>47</v>
      </c>
      <c r="D2723" t="s">
        <v>14</v>
      </c>
      <c r="E2723" t="s">
        <v>12</v>
      </c>
      <c r="F2723" t="s">
        <v>126</v>
      </c>
      <c r="G2723" t="s">
        <v>48</v>
      </c>
      <c r="I2723" t="s">
        <v>27</v>
      </c>
    </row>
    <row r="2724" spans="1:9" x14ac:dyDescent="0.2">
      <c r="A2724" t="s">
        <v>96</v>
      </c>
      <c r="B2724">
        <v>5.2562587002672537E-2</v>
      </c>
      <c r="C2724" t="s">
        <v>47</v>
      </c>
      <c r="D2724" t="s">
        <v>14</v>
      </c>
      <c r="E2724" t="s">
        <v>12</v>
      </c>
      <c r="F2724" t="s">
        <v>86</v>
      </c>
      <c r="G2724" t="s">
        <v>48</v>
      </c>
      <c r="I2724" t="s">
        <v>87</v>
      </c>
    </row>
    <row r="2725" spans="1:9" x14ac:dyDescent="0.2">
      <c r="A2725" t="s">
        <v>99</v>
      </c>
      <c r="B2725">
        <v>5.7197699554924967E-8</v>
      </c>
      <c r="C2725" t="s">
        <v>47</v>
      </c>
      <c r="D2725" t="s">
        <v>14</v>
      </c>
      <c r="E2725" t="s">
        <v>12</v>
      </c>
      <c r="F2725" t="s">
        <v>126</v>
      </c>
      <c r="G2725" t="s">
        <v>48</v>
      </c>
      <c r="I2725" t="s">
        <v>87</v>
      </c>
    </row>
    <row r="2726" spans="1:9" x14ac:dyDescent="0.2">
      <c r="A2726" t="s">
        <v>159</v>
      </c>
      <c r="B2726">
        <v>8.8309256753558837E-11</v>
      </c>
      <c r="C2726" t="s">
        <v>47</v>
      </c>
      <c r="D2726" t="s">
        <v>14</v>
      </c>
      <c r="E2726" t="s">
        <v>12</v>
      </c>
      <c r="F2726" t="s">
        <v>126</v>
      </c>
      <c r="G2726" t="s">
        <v>48</v>
      </c>
      <c r="I2726" t="s">
        <v>87</v>
      </c>
    </row>
    <row r="2727" spans="1:9" x14ac:dyDescent="0.2">
      <c r="A2727" t="s">
        <v>157</v>
      </c>
      <c r="B2727">
        <v>1.3022040617038351E-7</v>
      </c>
      <c r="C2727" t="s">
        <v>47</v>
      </c>
      <c r="D2727" t="s">
        <v>14</v>
      </c>
      <c r="E2727" t="s">
        <v>12</v>
      </c>
      <c r="F2727" t="s">
        <v>126</v>
      </c>
      <c r="G2727" t="s">
        <v>48</v>
      </c>
      <c r="I2727" t="s">
        <v>27</v>
      </c>
    </row>
    <row r="2728" spans="1:9" x14ac:dyDescent="0.2">
      <c r="A2728" t="s">
        <v>164</v>
      </c>
      <c r="B2728">
        <v>2.393547947114269E-7</v>
      </c>
      <c r="C2728" t="s">
        <v>47</v>
      </c>
      <c r="D2728" t="s">
        <v>14</v>
      </c>
      <c r="E2728" t="s">
        <v>12</v>
      </c>
      <c r="F2728" t="s">
        <v>126</v>
      </c>
      <c r="G2728" t="s">
        <v>48</v>
      </c>
      <c r="I2728" t="s">
        <v>27</v>
      </c>
    </row>
    <row r="2729" spans="1:9" x14ac:dyDescent="0.2">
      <c r="A2729" t="s">
        <v>161</v>
      </c>
      <c r="B2729">
        <v>1.3991263167483791E-6</v>
      </c>
      <c r="C2729" t="s">
        <v>47</v>
      </c>
      <c r="D2729" t="s">
        <v>14</v>
      </c>
      <c r="E2729" t="s">
        <v>12</v>
      </c>
      <c r="F2729" t="s">
        <v>126</v>
      </c>
      <c r="G2729" t="s">
        <v>48</v>
      </c>
      <c r="I2729" t="s">
        <v>87</v>
      </c>
    </row>
    <row r="2730" spans="1:9" x14ac:dyDescent="0.2">
      <c r="A2730" t="s">
        <v>299</v>
      </c>
      <c r="B2730">
        <v>1.038527969739777E-3</v>
      </c>
      <c r="C2730" t="s">
        <v>373</v>
      </c>
      <c r="D2730" t="s">
        <v>32</v>
      </c>
      <c r="E2730" t="s">
        <v>296</v>
      </c>
      <c r="F2730" t="s">
        <v>17</v>
      </c>
      <c r="G2730" t="s">
        <v>28</v>
      </c>
      <c r="H2730" t="s">
        <v>298</v>
      </c>
      <c r="I2730" t="s">
        <v>298</v>
      </c>
    </row>
    <row r="2731" spans="1:9" x14ac:dyDescent="0.2">
      <c r="A2731" t="s">
        <v>292</v>
      </c>
      <c r="B2731">
        <v>-8.3073521022770483E-5</v>
      </c>
      <c r="C2731" t="s">
        <v>373</v>
      </c>
      <c r="D2731" t="s">
        <v>6</v>
      </c>
      <c r="E2731" t="s">
        <v>12</v>
      </c>
      <c r="F2731" t="s">
        <v>17</v>
      </c>
      <c r="G2731" t="s">
        <v>28</v>
      </c>
      <c r="H2731" t="s">
        <v>293</v>
      </c>
      <c r="I2731" t="s">
        <v>294</v>
      </c>
    </row>
    <row r="2732" spans="1:9" x14ac:dyDescent="0.2">
      <c r="A2732" t="s">
        <v>304</v>
      </c>
      <c r="B2732">
        <v>-6.3233251070266041E-5</v>
      </c>
      <c r="C2732" t="s">
        <v>373</v>
      </c>
      <c r="D2732" t="s">
        <v>6</v>
      </c>
      <c r="E2732" t="s">
        <v>12</v>
      </c>
      <c r="F2732" t="s">
        <v>17</v>
      </c>
      <c r="G2732" t="s">
        <v>28</v>
      </c>
      <c r="H2732" t="s">
        <v>305</v>
      </c>
      <c r="I2732" t="s">
        <v>294</v>
      </c>
    </row>
    <row r="2733" spans="1:9" x14ac:dyDescent="0.2">
      <c r="A2733" t="s">
        <v>313</v>
      </c>
      <c r="B2733">
        <v>2.7924726049666471E-8</v>
      </c>
      <c r="C2733" t="s">
        <v>47</v>
      </c>
      <c r="D2733" t="s">
        <v>14</v>
      </c>
      <c r="E2733" t="s">
        <v>12</v>
      </c>
      <c r="F2733" t="s">
        <v>126</v>
      </c>
      <c r="G2733" t="s">
        <v>48</v>
      </c>
      <c r="I2733" t="s">
        <v>27</v>
      </c>
    </row>
    <row r="2734" spans="1:9" x14ac:dyDescent="0.2">
      <c r="A2734" t="s">
        <v>302</v>
      </c>
      <c r="B2734">
        <v>2.6248069994853322E-7</v>
      </c>
      <c r="C2734" t="s">
        <v>373</v>
      </c>
      <c r="D2734" t="s">
        <v>32</v>
      </c>
      <c r="E2734" t="s">
        <v>12</v>
      </c>
      <c r="F2734" t="s">
        <v>17</v>
      </c>
      <c r="G2734" t="s">
        <v>28</v>
      </c>
      <c r="H2734" t="s">
        <v>303</v>
      </c>
      <c r="I2734" t="s">
        <v>27</v>
      </c>
    </row>
    <row r="2735" spans="1:9" x14ac:dyDescent="0.2">
      <c r="A2735" t="s">
        <v>323</v>
      </c>
      <c r="B2735">
        <v>1.139784736721081E-8</v>
      </c>
      <c r="C2735" t="s">
        <v>47</v>
      </c>
      <c r="D2735" t="s">
        <v>14</v>
      </c>
      <c r="E2735" t="s">
        <v>12</v>
      </c>
      <c r="F2735" t="s">
        <v>126</v>
      </c>
      <c r="G2735" t="s">
        <v>48</v>
      </c>
      <c r="I2735" t="s">
        <v>27</v>
      </c>
    </row>
    <row r="2736" spans="1:9" x14ac:dyDescent="0.2">
      <c r="A2736" t="s">
        <v>85</v>
      </c>
      <c r="B2736">
        <v>2.8494618418027022E-6</v>
      </c>
      <c r="C2736" t="s">
        <v>47</v>
      </c>
      <c r="D2736" t="s">
        <v>14</v>
      </c>
      <c r="E2736" t="s">
        <v>12</v>
      </c>
      <c r="F2736" t="s">
        <v>126</v>
      </c>
      <c r="G2736" t="s">
        <v>48</v>
      </c>
      <c r="I2736" t="s">
        <v>87</v>
      </c>
    </row>
    <row r="2737" spans="1:9" x14ac:dyDescent="0.2">
      <c r="A2737" t="s">
        <v>316</v>
      </c>
      <c r="B2737">
        <v>1.005146011829125E-12</v>
      </c>
      <c r="C2737" t="s">
        <v>47</v>
      </c>
      <c r="D2737" t="s">
        <v>14</v>
      </c>
      <c r="E2737" t="s">
        <v>12</v>
      </c>
      <c r="F2737" t="s">
        <v>126</v>
      </c>
      <c r="G2737" t="s">
        <v>48</v>
      </c>
      <c r="I2737" t="s">
        <v>87</v>
      </c>
    </row>
    <row r="2738" spans="1:9" x14ac:dyDescent="0.2">
      <c r="A2738" t="s">
        <v>324</v>
      </c>
      <c r="B2738">
        <v>2.3832374609372452E-6</v>
      </c>
      <c r="C2738" t="s">
        <v>47</v>
      </c>
      <c r="D2738" t="s">
        <v>14</v>
      </c>
      <c r="E2738" t="s">
        <v>12</v>
      </c>
      <c r="F2738" t="s">
        <v>126</v>
      </c>
      <c r="G2738" t="s">
        <v>48</v>
      </c>
      <c r="I2738" t="s">
        <v>27</v>
      </c>
    </row>
    <row r="2739" spans="1:9" x14ac:dyDescent="0.2">
      <c r="A2739" t="s">
        <v>314</v>
      </c>
      <c r="B2739">
        <v>1.4718209458926471E-10</v>
      </c>
      <c r="C2739" t="s">
        <v>47</v>
      </c>
      <c r="D2739" t="s">
        <v>14</v>
      </c>
      <c r="E2739" t="s">
        <v>12</v>
      </c>
      <c r="F2739" t="s">
        <v>126</v>
      </c>
      <c r="G2739" t="s">
        <v>48</v>
      </c>
      <c r="I2739" t="s">
        <v>87</v>
      </c>
    </row>
    <row r="2740" spans="1:9" x14ac:dyDescent="0.2">
      <c r="A2740" t="s">
        <v>163</v>
      </c>
      <c r="B2740">
        <v>1.7096771050816211E-9</v>
      </c>
      <c r="C2740" t="s">
        <v>47</v>
      </c>
      <c r="D2740" t="s">
        <v>14</v>
      </c>
      <c r="E2740" t="s">
        <v>12</v>
      </c>
      <c r="F2740" t="s">
        <v>126</v>
      </c>
      <c r="G2740" t="s">
        <v>48</v>
      </c>
      <c r="I2740" t="s">
        <v>27</v>
      </c>
    </row>
    <row r="2741" spans="1:9" x14ac:dyDescent="0.2">
      <c r="A2741" t="s">
        <v>312</v>
      </c>
      <c r="B2741">
        <v>1.672850148258473E-12</v>
      </c>
      <c r="C2741" t="s">
        <v>47</v>
      </c>
      <c r="D2741" t="s">
        <v>14</v>
      </c>
      <c r="E2741" t="s">
        <v>12</v>
      </c>
      <c r="F2741" t="s">
        <v>126</v>
      </c>
      <c r="G2741" t="s">
        <v>48</v>
      </c>
      <c r="I2741" t="s">
        <v>87</v>
      </c>
    </row>
    <row r="2742" spans="1:9" x14ac:dyDescent="0.2">
      <c r="A2742" t="s">
        <v>160</v>
      </c>
      <c r="B2742">
        <v>2.8494618418027011E-10</v>
      </c>
      <c r="C2742" t="s">
        <v>47</v>
      </c>
      <c r="D2742" t="s">
        <v>14</v>
      </c>
      <c r="E2742" t="s">
        <v>12</v>
      </c>
      <c r="F2742" t="s">
        <v>126</v>
      </c>
      <c r="G2742" t="s">
        <v>48</v>
      </c>
      <c r="I2742" t="s">
        <v>27</v>
      </c>
    </row>
    <row r="2743" spans="1:9" x14ac:dyDescent="0.2">
      <c r="A2743" t="s">
        <v>317</v>
      </c>
      <c r="B2743">
        <v>1.672850148258473E-12</v>
      </c>
      <c r="C2743" t="s">
        <v>47</v>
      </c>
      <c r="D2743" t="s">
        <v>14</v>
      </c>
      <c r="E2743" t="s">
        <v>12</v>
      </c>
      <c r="F2743" t="s">
        <v>126</v>
      </c>
      <c r="G2743" t="s">
        <v>48</v>
      </c>
      <c r="I2743" t="s">
        <v>27</v>
      </c>
    </row>
    <row r="2744" spans="1:9" x14ac:dyDescent="0.2">
      <c r="A2744" t="s">
        <v>460</v>
      </c>
      <c r="B2744">
        <v>1.6686535556403981E-2</v>
      </c>
      <c r="C2744" t="s">
        <v>373</v>
      </c>
      <c r="D2744" t="s">
        <v>6</v>
      </c>
      <c r="E2744" t="s">
        <v>12</v>
      </c>
      <c r="F2744" t="s">
        <v>17</v>
      </c>
      <c r="G2744" t="s">
        <v>28</v>
      </c>
      <c r="H2744" t="s">
        <v>287</v>
      </c>
      <c r="I2744" t="s">
        <v>29</v>
      </c>
    </row>
    <row r="2745" spans="1:9" x14ac:dyDescent="0.2">
      <c r="A2745" t="s">
        <v>499</v>
      </c>
      <c r="B2745">
        <v>1</v>
      </c>
      <c r="C2745" t="s">
        <v>373</v>
      </c>
      <c r="D2745" t="s">
        <v>6</v>
      </c>
      <c r="E2745" t="s">
        <v>31</v>
      </c>
      <c r="F2745" t="s">
        <v>17</v>
      </c>
      <c r="G2745" t="s">
        <v>26</v>
      </c>
      <c r="H2745" t="s">
        <v>309</v>
      </c>
      <c r="I2745" t="s">
        <v>27</v>
      </c>
    </row>
    <row r="2746" spans="1:9" x14ac:dyDescent="0.2">
      <c r="A2746" t="s">
        <v>500</v>
      </c>
      <c r="B2746">
        <v>1.2866700977869269E-7</v>
      </c>
      <c r="C2746" t="s">
        <v>373</v>
      </c>
      <c r="D2746" t="s">
        <v>6</v>
      </c>
      <c r="E2746" t="s">
        <v>11</v>
      </c>
      <c r="F2746" t="s">
        <v>17</v>
      </c>
      <c r="G2746" t="s">
        <v>28</v>
      </c>
      <c r="H2746" t="s">
        <v>367</v>
      </c>
      <c r="I2746" t="s">
        <v>27</v>
      </c>
    </row>
    <row r="2749" spans="1:9" ht="16" x14ac:dyDescent="0.2">
      <c r="A2749" s="1" t="s">
        <v>4</v>
      </c>
      <c r="B2749" s="1" t="s">
        <v>605</v>
      </c>
    </row>
    <row r="2750" spans="1:9" x14ac:dyDescent="0.2">
      <c r="A2750" t="s">
        <v>5</v>
      </c>
      <c r="B2750" t="s">
        <v>6</v>
      </c>
    </row>
    <row r="2751" spans="1:9" x14ac:dyDescent="0.2">
      <c r="A2751" t="s">
        <v>7</v>
      </c>
      <c r="B2751">
        <v>1</v>
      </c>
    </row>
    <row r="2752" spans="1:9" x14ac:dyDescent="0.2">
      <c r="A2752" t="s">
        <v>8</v>
      </c>
      <c r="B2752" t="s">
        <v>327</v>
      </c>
    </row>
    <row r="2753" spans="1:9" x14ac:dyDescent="0.2">
      <c r="A2753" t="s">
        <v>9</v>
      </c>
      <c r="B2753" t="s">
        <v>10</v>
      </c>
    </row>
    <row r="2754" spans="1:9" x14ac:dyDescent="0.2">
      <c r="A2754" t="s">
        <v>11</v>
      </c>
      <c r="B2754" t="s">
        <v>31</v>
      </c>
    </row>
    <row r="2755" spans="1:9" x14ac:dyDescent="0.2">
      <c r="A2755" t="s">
        <v>13</v>
      </c>
      <c r="B2755" t="s">
        <v>14</v>
      </c>
    </row>
    <row r="2756" spans="1:9" x14ac:dyDescent="0.2">
      <c r="A2756" t="s">
        <v>15</v>
      </c>
      <c r="B2756" t="s">
        <v>289</v>
      </c>
    </row>
    <row r="2757" spans="1:9" x14ac:dyDescent="0.2">
      <c r="A2757" t="s">
        <v>16</v>
      </c>
      <c r="B2757" t="s">
        <v>290</v>
      </c>
    </row>
    <row r="2758" spans="1:9" x14ac:dyDescent="0.2">
      <c r="A2758" t="s">
        <v>18</v>
      </c>
      <c r="B2758" t="s">
        <v>17</v>
      </c>
    </row>
    <row r="2759" spans="1:9" x14ac:dyDescent="0.2">
      <c r="A2759" t="s">
        <v>19</v>
      </c>
      <c r="B2759" t="s">
        <v>412</v>
      </c>
    </row>
    <row r="2760" spans="1:9" ht="16" x14ac:dyDescent="0.2">
      <c r="A2760" s="1" t="s">
        <v>20</v>
      </c>
    </row>
    <row r="2761" spans="1:9" x14ac:dyDescent="0.2">
      <c r="A2761" t="s">
        <v>21</v>
      </c>
      <c r="B2761" t="s">
        <v>22</v>
      </c>
      <c r="C2761" t="s">
        <v>23</v>
      </c>
      <c r="D2761" t="s">
        <v>5</v>
      </c>
      <c r="E2761" t="s">
        <v>11</v>
      </c>
      <c r="F2761" t="s">
        <v>24</v>
      </c>
      <c r="G2761" t="s">
        <v>9</v>
      </c>
      <c r="H2761" t="s">
        <v>8</v>
      </c>
      <c r="I2761" t="s">
        <v>25</v>
      </c>
    </row>
    <row r="2762" spans="1:9" x14ac:dyDescent="0.2">
      <c r="A2762" t="s">
        <v>156</v>
      </c>
      <c r="B2762">
        <v>6.7161768968208277E-7</v>
      </c>
      <c r="C2762" t="s">
        <v>47</v>
      </c>
      <c r="D2762" t="s">
        <v>14</v>
      </c>
      <c r="E2762" t="s">
        <v>12</v>
      </c>
      <c r="F2762" t="s">
        <v>126</v>
      </c>
      <c r="G2762" t="s">
        <v>48</v>
      </c>
      <c r="I2762" t="s">
        <v>87</v>
      </c>
    </row>
    <row r="2763" spans="1:9" x14ac:dyDescent="0.2">
      <c r="A2763" t="s">
        <v>315</v>
      </c>
      <c r="B2763">
        <v>3.2447884627091581E-8</v>
      </c>
      <c r="C2763" t="s">
        <v>47</v>
      </c>
      <c r="D2763" t="s">
        <v>14</v>
      </c>
      <c r="E2763" t="s">
        <v>12</v>
      </c>
      <c r="F2763" t="s">
        <v>126</v>
      </c>
      <c r="G2763" t="s">
        <v>48</v>
      </c>
      <c r="I2763" t="s">
        <v>87</v>
      </c>
    </row>
    <row r="2764" spans="1:9" x14ac:dyDescent="0.2">
      <c r="A2764" t="s">
        <v>155</v>
      </c>
      <c r="B2764">
        <v>4.91949508592089E-10</v>
      </c>
      <c r="C2764" t="s">
        <v>47</v>
      </c>
      <c r="D2764" t="s">
        <v>14</v>
      </c>
      <c r="E2764" t="s">
        <v>12</v>
      </c>
      <c r="F2764" t="s">
        <v>126</v>
      </c>
      <c r="G2764" t="s">
        <v>48</v>
      </c>
      <c r="I2764" t="s">
        <v>27</v>
      </c>
    </row>
    <row r="2765" spans="1:9" x14ac:dyDescent="0.2">
      <c r="A2765" t="s">
        <v>320</v>
      </c>
      <c r="B2765">
        <v>5.5922527085703518E-10</v>
      </c>
      <c r="C2765" t="s">
        <v>47</v>
      </c>
      <c r="D2765" t="s">
        <v>14</v>
      </c>
      <c r="E2765" t="s">
        <v>12</v>
      </c>
      <c r="F2765" t="s">
        <v>126</v>
      </c>
      <c r="G2765" t="s">
        <v>48</v>
      </c>
      <c r="I2765" t="s">
        <v>87</v>
      </c>
    </row>
    <row r="2766" spans="1:9" x14ac:dyDescent="0.2">
      <c r="A2766" t="s">
        <v>322</v>
      </c>
      <c r="B2766">
        <v>1.618388319672222E-10</v>
      </c>
      <c r="C2766" t="s">
        <v>47</v>
      </c>
      <c r="D2766" t="s">
        <v>14</v>
      </c>
      <c r="E2766" t="s">
        <v>12</v>
      </c>
      <c r="F2766" t="s">
        <v>126</v>
      </c>
      <c r="G2766" t="s">
        <v>48</v>
      </c>
      <c r="I2766" t="s">
        <v>87</v>
      </c>
    </row>
    <row r="2767" spans="1:9" x14ac:dyDescent="0.2">
      <c r="A2767" t="s">
        <v>97</v>
      </c>
      <c r="B2767">
        <v>5.3078473952887127E-4</v>
      </c>
      <c r="C2767" t="s">
        <v>47</v>
      </c>
      <c r="D2767" t="s">
        <v>14</v>
      </c>
      <c r="E2767" t="s">
        <v>12</v>
      </c>
      <c r="F2767" t="s">
        <v>126</v>
      </c>
      <c r="G2767" t="s">
        <v>48</v>
      </c>
      <c r="I2767" t="s">
        <v>87</v>
      </c>
    </row>
    <row r="2768" spans="1:9" x14ac:dyDescent="0.2">
      <c r="A2768" t="s">
        <v>291</v>
      </c>
      <c r="B2768">
        <v>1.2094698919197119E-7</v>
      </c>
      <c r="C2768" t="s">
        <v>47</v>
      </c>
      <c r="D2768" t="s">
        <v>14</v>
      </c>
      <c r="E2768" t="s">
        <v>12</v>
      </c>
      <c r="F2768" t="s">
        <v>86</v>
      </c>
      <c r="G2768" t="s">
        <v>48</v>
      </c>
      <c r="I2768" t="s">
        <v>27</v>
      </c>
    </row>
    <row r="2769" spans="1:9" x14ac:dyDescent="0.2">
      <c r="A2769" t="s">
        <v>162</v>
      </c>
      <c r="B2769">
        <v>1.458151852377943E-9</v>
      </c>
      <c r="C2769" t="s">
        <v>47</v>
      </c>
      <c r="D2769" t="s">
        <v>14</v>
      </c>
      <c r="E2769" t="s">
        <v>12</v>
      </c>
      <c r="F2769" t="s">
        <v>126</v>
      </c>
      <c r="G2769" t="s">
        <v>48</v>
      </c>
      <c r="I2769" t="s">
        <v>87</v>
      </c>
    </row>
    <row r="2770" spans="1:9" x14ac:dyDescent="0.2">
      <c r="A2770" t="s">
        <v>310</v>
      </c>
      <c r="B2770">
        <v>1.475848525776267E-9</v>
      </c>
      <c r="C2770" t="s">
        <v>47</v>
      </c>
      <c r="D2770" t="s">
        <v>14</v>
      </c>
      <c r="E2770" t="s">
        <v>12</v>
      </c>
      <c r="F2770" t="s">
        <v>126</v>
      </c>
      <c r="G2770" t="s">
        <v>48</v>
      </c>
      <c r="I2770" t="s">
        <v>27</v>
      </c>
    </row>
    <row r="2771" spans="1:9" x14ac:dyDescent="0.2">
      <c r="A2771" t="s">
        <v>158</v>
      </c>
      <c r="B2771">
        <v>7.3792426288813339E-10</v>
      </c>
      <c r="C2771" t="s">
        <v>47</v>
      </c>
      <c r="D2771" t="s">
        <v>14</v>
      </c>
      <c r="E2771" t="s">
        <v>12</v>
      </c>
      <c r="F2771" t="s">
        <v>126</v>
      </c>
      <c r="G2771" t="s">
        <v>48</v>
      </c>
      <c r="I2771" t="s">
        <v>27</v>
      </c>
    </row>
    <row r="2772" spans="1:9" x14ac:dyDescent="0.2">
      <c r="A2772" t="s">
        <v>98</v>
      </c>
      <c r="B2772">
        <v>2.0531653770330111E-4</v>
      </c>
      <c r="C2772" t="s">
        <v>47</v>
      </c>
      <c r="D2772" t="s">
        <v>14</v>
      </c>
      <c r="E2772" t="s">
        <v>12</v>
      </c>
      <c r="F2772" t="s">
        <v>126</v>
      </c>
      <c r="G2772" t="s">
        <v>48</v>
      </c>
      <c r="I2772" t="s">
        <v>87</v>
      </c>
    </row>
    <row r="2773" spans="1:9" x14ac:dyDescent="0.2">
      <c r="A2773" t="s">
        <v>141</v>
      </c>
      <c r="B2773">
        <v>1.304261336854331E-5</v>
      </c>
      <c r="C2773" t="s">
        <v>47</v>
      </c>
      <c r="D2773" t="s">
        <v>14</v>
      </c>
      <c r="E2773" t="s">
        <v>12</v>
      </c>
      <c r="F2773" t="s">
        <v>86</v>
      </c>
      <c r="G2773" t="s">
        <v>48</v>
      </c>
      <c r="I2773" t="s">
        <v>87</v>
      </c>
    </row>
    <row r="2774" spans="1:9" x14ac:dyDescent="0.2">
      <c r="A2774" t="s">
        <v>142</v>
      </c>
      <c r="B2774">
        <v>2.5815875286300582E-7</v>
      </c>
      <c r="C2774" t="s">
        <v>47</v>
      </c>
      <c r="D2774" t="s">
        <v>14</v>
      </c>
      <c r="E2774" t="s">
        <v>12</v>
      </c>
      <c r="F2774" t="s">
        <v>126</v>
      </c>
      <c r="G2774" t="s">
        <v>48</v>
      </c>
      <c r="I2774" t="s">
        <v>87</v>
      </c>
    </row>
    <row r="2775" spans="1:9" x14ac:dyDescent="0.2">
      <c r="A2775" t="s">
        <v>318</v>
      </c>
      <c r="B2775">
        <v>8.7075063020799729E-9</v>
      </c>
      <c r="C2775" t="s">
        <v>47</v>
      </c>
      <c r="D2775" t="s">
        <v>14</v>
      </c>
      <c r="E2775" t="s">
        <v>12</v>
      </c>
      <c r="F2775" t="s">
        <v>126</v>
      </c>
      <c r="G2775" t="s">
        <v>48</v>
      </c>
      <c r="I2775" t="s">
        <v>27</v>
      </c>
    </row>
    <row r="2776" spans="1:9" x14ac:dyDescent="0.2">
      <c r="A2776" t="s">
        <v>295</v>
      </c>
      <c r="B2776">
        <v>9.6268656716417907E-5</v>
      </c>
      <c r="C2776" t="s">
        <v>373</v>
      </c>
      <c r="D2776" t="s">
        <v>6</v>
      </c>
      <c r="E2776" t="s">
        <v>296</v>
      </c>
      <c r="F2776" t="s">
        <v>17</v>
      </c>
      <c r="G2776" t="s">
        <v>28</v>
      </c>
      <c r="H2776" t="s">
        <v>297</v>
      </c>
      <c r="I2776" t="s">
        <v>298</v>
      </c>
    </row>
    <row r="2777" spans="1:9" x14ac:dyDescent="0.2">
      <c r="A2777" t="s">
        <v>319</v>
      </c>
      <c r="B2777">
        <v>6.7397082677116193E-9</v>
      </c>
      <c r="C2777" t="s">
        <v>47</v>
      </c>
      <c r="D2777" t="s">
        <v>14</v>
      </c>
      <c r="E2777" t="s">
        <v>12</v>
      </c>
      <c r="F2777" t="s">
        <v>126</v>
      </c>
      <c r="G2777" t="s">
        <v>48</v>
      </c>
      <c r="I2777" t="s">
        <v>27</v>
      </c>
    </row>
    <row r="2778" spans="1:9" x14ac:dyDescent="0.2">
      <c r="A2778" t="s">
        <v>311</v>
      </c>
      <c r="B2778">
        <v>2.7549172481156981E-9</v>
      </c>
      <c r="C2778" t="s">
        <v>47</v>
      </c>
      <c r="D2778" t="s">
        <v>14</v>
      </c>
      <c r="E2778" t="s">
        <v>12</v>
      </c>
      <c r="F2778" t="s">
        <v>126</v>
      </c>
      <c r="G2778" t="s">
        <v>48</v>
      </c>
      <c r="I2778" t="s">
        <v>27</v>
      </c>
    </row>
    <row r="2779" spans="1:9" x14ac:dyDescent="0.2">
      <c r="A2779" t="s">
        <v>325</v>
      </c>
      <c r="B2779">
        <v>3.9498289188039868E-10</v>
      </c>
      <c r="C2779" t="s">
        <v>47</v>
      </c>
      <c r="D2779" t="s">
        <v>14</v>
      </c>
      <c r="E2779" t="s">
        <v>12</v>
      </c>
      <c r="F2779" t="s">
        <v>126</v>
      </c>
      <c r="G2779" t="s">
        <v>48</v>
      </c>
      <c r="I2779" t="s">
        <v>33</v>
      </c>
    </row>
    <row r="2780" spans="1:9" x14ac:dyDescent="0.2">
      <c r="A2780" t="s">
        <v>300</v>
      </c>
      <c r="B2780">
        <v>-1.076395202439273E-4</v>
      </c>
      <c r="C2780" t="s">
        <v>373</v>
      </c>
      <c r="D2780" t="s">
        <v>6</v>
      </c>
      <c r="E2780" t="s">
        <v>12</v>
      </c>
      <c r="F2780" t="s">
        <v>17</v>
      </c>
      <c r="G2780" t="s">
        <v>28</v>
      </c>
      <c r="H2780" t="s">
        <v>301</v>
      </c>
      <c r="I2780" t="s">
        <v>294</v>
      </c>
    </row>
    <row r="2781" spans="1:9" x14ac:dyDescent="0.2">
      <c r="A2781" t="s">
        <v>120</v>
      </c>
      <c r="B2781">
        <v>3.1911412986710469E-5</v>
      </c>
      <c r="C2781" t="s">
        <v>47</v>
      </c>
      <c r="D2781" t="s">
        <v>14</v>
      </c>
      <c r="E2781" t="s">
        <v>12</v>
      </c>
      <c r="F2781" t="s">
        <v>126</v>
      </c>
      <c r="G2781" t="s">
        <v>48</v>
      </c>
      <c r="I2781" t="s">
        <v>87</v>
      </c>
    </row>
    <row r="2782" spans="1:9" x14ac:dyDescent="0.2">
      <c r="A2782" t="s">
        <v>321</v>
      </c>
      <c r="B2782">
        <v>1.4758485257762669E-10</v>
      </c>
      <c r="C2782" t="s">
        <v>47</v>
      </c>
      <c r="D2782" t="s">
        <v>14</v>
      </c>
      <c r="E2782" t="s">
        <v>12</v>
      </c>
      <c r="F2782" t="s">
        <v>126</v>
      </c>
      <c r="G2782" t="s">
        <v>48</v>
      </c>
      <c r="I2782" t="s">
        <v>27</v>
      </c>
    </row>
    <row r="2783" spans="1:9" x14ac:dyDescent="0.2">
      <c r="A2783" t="s">
        <v>96</v>
      </c>
      <c r="B2783">
        <v>5.8691760158444892E-2</v>
      </c>
      <c r="C2783" t="s">
        <v>47</v>
      </c>
      <c r="D2783" t="s">
        <v>14</v>
      </c>
      <c r="E2783" t="s">
        <v>12</v>
      </c>
      <c r="F2783" t="s">
        <v>86</v>
      </c>
      <c r="G2783" t="s">
        <v>48</v>
      </c>
      <c r="I2783" t="s">
        <v>87</v>
      </c>
    </row>
    <row r="2784" spans="1:9" x14ac:dyDescent="0.2">
      <c r="A2784" t="s">
        <v>99</v>
      </c>
      <c r="B2784">
        <v>9.6519910870470688E-7</v>
      </c>
      <c r="C2784" t="s">
        <v>47</v>
      </c>
      <c r="D2784" t="s">
        <v>14</v>
      </c>
      <c r="E2784" t="s">
        <v>12</v>
      </c>
      <c r="F2784" t="s">
        <v>126</v>
      </c>
      <c r="G2784" t="s">
        <v>48</v>
      </c>
      <c r="I2784" t="s">
        <v>87</v>
      </c>
    </row>
    <row r="2785" spans="1:9" x14ac:dyDescent="0.2">
      <c r="A2785" t="s">
        <v>159</v>
      </c>
      <c r="B2785">
        <v>9.8545427385981837E-11</v>
      </c>
      <c r="C2785" t="s">
        <v>47</v>
      </c>
      <c r="D2785" t="s">
        <v>14</v>
      </c>
      <c r="E2785" t="s">
        <v>12</v>
      </c>
      <c r="F2785" t="s">
        <v>126</v>
      </c>
      <c r="G2785" t="s">
        <v>48</v>
      </c>
      <c r="I2785" t="s">
        <v>87</v>
      </c>
    </row>
    <row r="2786" spans="1:9" x14ac:dyDescent="0.2">
      <c r="A2786" t="s">
        <v>157</v>
      </c>
      <c r="B2786">
        <v>2.2482092542658469E-8</v>
      </c>
      <c r="C2786" t="s">
        <v>47</v>
      </c>
      <c r="D2786" t="s">
        <v>14</v>
      </c>
      <c r="E2786" t="s">
        <v>12</v>
      </c>
      <c r="F2786" t="s">
        <v>126</v>
      </c>
      <c r="G2786" t="s">
        <v>48</v>
      </c>
      <c r="I2786" t="s">
        <v>27</v>
      </c>
    </row>
    <row r="2787" spans="1:9" x14ac:dyDescent="0.2">
      <c r="A2787" t="s">
        <v>164</v>
      </c>
      <c r="B2787">
        <v>4.1323758721735482E-8</v>
      </c>
      <c r="C2787" t="s">
        <v>47</v>
      </c>
      <c r="D2787" t="s">
        <v>14</v>
      </c>
      <c r="E2787" t="s">
        <v>12</v>
      </c>
      <c r="F2787" t="s">
        <v>126</v>
      </c>
      <c r="G2787" t="s">
        <v>48</v>
      </c>
      <c r="I2787" t="s">
        <v>27</v>
      </c>
    </row>
    <row r="2788" spans="1:9" x14ac:dyDescent="0.2">
      <c r="A2788" t="s">
        <v>161</v>
      </c>
      <c r="B2788">
        <v>1.8694541433030149E-5</v>
      </c>
      <c r="C2788" t="s">
        <v>47</v>
      </c>
      <c r="D2788" t="s">
        <v>14</v>
      </c>
      <c r="E2788" t="s">
        <v>12</v>
      </c>
      <c r="F2788" t="s">
        <v>126</v>
      </c>
      <c r="G2788" t="s">
        <v>48</v>
      </c>
      <c r="I2788" t="s">
        <v>87</v>
      </c>
    </row>
    <row r="2789" spans="1:9" x14ac:dyDescent="0.2">
      <c r="A2789" t="s">
        <v>299</v>
      </c>
      <c r="B2789">
        <v>1.073389577563398E-3</v>
      </c>
      <c r="C2789" t="s">
        <v>373</v>
      </c>
      <c r="D2789" t="s">
        <v>32</v>
      </c>
      <c r="E2789" t="s">
        <v>296</v>
      </c>
      <c r="F2789" t="s">
        <v>17</v>
      </c>
      <c r="G2789" t="s">
        <v>28</v>
      </c>
      <c r="H2789" t="s">
        <v>298</v>
      </c>
      <c r="I2789" t="s">
        <v>298</v>
      </c>
    </row>
    <row r="2790" spans="1:9" x14ac:dyDescent="0.2">
      <c r="A2790" t="s">
        <v>292</v>
      </c>
      <c r="B2790">
        <v>-8.3088947203460023E-5</v>
      </c>
      <c r="C2790" t="s">
        <v>373</v>
      </c>
      <c r="D2790" t="s">
        <v>6</v>
      </c>
      <c r="E2790" t="s">
        <v>12</v>
      </c>
      <c r="F2790" t="s">
        <v>17</v>
      </c>
      <c r="G2790" t="s">
        <v>28</v>
      </c>
      <c r="H2790" t="s">
        <v>293</v>
      </c>
      <c r="I2790" t="s">
        <v>294</v>
      </c>
    </row>
    <row r="2791" spans="1:9" x14ac:dyDescent="0.2">
      <c r="A2791" t="s">
        <v>304</v>
      </c>
      <c r="B2791">
        <v>-6.5816833664573445E-5</v>
      </c>
      <c r="C2791" t="s">
        <v>373</v>
      </c>
      <c r="D2791" t="s">
        <v>6</v>
      </c>
      <c r="E2791" t="s">
        <v>12</v>
      </c>
      <c r="F2791" t="s">
        <v>17</v>
      </c>
      <c r="G2791" t="s">
        <v>28</v>
      </c>
      <c r="H2791" t="s">
        <v>305</v>
      </c>
      <c r="I2791" t="s">
        <v>294</v>
      </c>
    </row>
    <row r="2792" spans="1:9" x14ac:dyDescent="0.2">
      <c r="A2792" t="s">
        <v>313</v>
      </c>
      <c r="B2792">
        <v>4.821105184202471E-9</v>
      </c>
      <c r="C2792" t="s">
        <v>47</v>
      </c>
      <c r="D2792" t="s">
        <v>14</v>
      </c>
      <c r="E2792" t="s">
        <v>12</v>
      </c>
      <c r="F2792" t="s">
        <v>126</v>
      </c>
      <c r="G2792" t="s">
        <v>48</v>
      </c>
      <c r="I2792" t="s">
        <v>27</v>
      </c>
    </row>
    <row r="2793" spans="1:9" x14ac:dyDescent="0.2">
      <c r="A2793" t="s">
        <v>302</v>
      </c>
      <c r="B2793">
        <v>2.6248069994853322E-7</v>
      </c>
      <c r="C2793" t="s">
        <v>373</v>
      </c>
      <c r="D2793" t="s">
        <v>32</v>
      </c>
      <c r="E2793" t="s">
        <v>12</v>
      </c>
      <c r="F2793" t="s">
        <v>17</v>
      </c>
      <c r="G2793" t="s">
        <v>28</v>
      </c>
      <c r="H2793" t="s">
        <v>303</v>
      </c>
      <c r="I2793" t="s">
        <v>27</v>
      </c>
    </row>
    <row r="2794" spans="1:9" x14ac:dyDescent="0.2">
      <c r="A2794" t="s">
        <v>323</v>
      </c>
      <c r="B2794">
        <v>1.967798034368356E-9</v>
      </c>
      <c r="C2794" t="s">
        <v>47</v>
      </c>
      <c r="D2794" t="s">
        <v>14</v>
      </c>
      <c r="E2794" t="s">
        <v>12</v>
      </c>
      <c r="F2794" t="s">
        <v>126</v>
      </c>
      <c r="G2794" t="s">
        <v>48</v>
      </c>
      <c r="I2794" t="s">
        <v>27</v>
      </c>
    </row>
    <row r="2795" spans="1:9" x14ac:dyDescent="0.2">
      <c r="A2795" t="s">
        <v>85</v>
      </c>
      <c r="B2795">
        <v>4.9194950859208897E-7</v>
      </c>
      <c r="C2795" t="s">
        <v>47</v>
      </c>
      <c r="D2795" t="s">
        <v>14</v>
      </c>
      <c r="E2795" t="s">
        <v>12</v>
      </c>
      <c r="F2795" t="s">
        <v>126</v>
      </c>
      <c r="G2795" t="s">
        <v>48</v>
      </c>
      <c r="I2795" t="s">
        <v>87</v>
      </c>
    </row>
    <row r="2796" spans="1:9" x14ac:dyDescent="0.2">
      <c r="A2796" t="s">
        <v>316</v>
      </c>
      <c r="B2796">
        <v>1.121655271059956E-12</v>
      </c>
      <c r="C2796" t="s">
        <v>47</v>
      </c>
      <c r="D2796" t="s">
        <v>14</v>
      </c>
      <c r="E2796" t="s">
        <v>12</v>
      </c>
      <c r="F2796" t="s">
        <v>126</v>
      </c>
      <c r="G2796" t="s">
        <v>48</v>
      </c>
      <c r="I2796" t="s">
        <v>87</v>
      </c>
    </row>
    <row r="2797" spans="1:9" x14ac:dyDescent="0.2">
      <c r="A2797" t="s">
        <v>324</v>
      </c>
      <c r="B2797">
        <v>4.0216629150516708E-5</v>
      </c>
      <c r="C2797" t="s">
        <v>47</v>
      </c>
      <c r="D2797" t="s">
        <v>14</v>
      </c>
      <c r="E2797" t="s">
        <v>12</v>
      </c>
      <c r="F2797" t="s">
        <v>126</v>
      </c>
      <c r="G2797" t="s">
        <v>48</v>
      </c>
      <c r="I2797" t="s">
        <v>27</v>
      </c>
    </row>
    <row r="2798" spans="1:9" x14ac:dyDescent="0.2">
      <c r="A2798" t="s">
        <v>314</v>
      </c>
      <c r="B2798">
        <v>1.6424237897663639E-10</v>
      </c>
      <c r="C2798" t="s">
        <v>47</v>
      </c>
      <c r="D2798" t="s">
        <v>14</v>
      </c>
      <c r="E2798" t="s">
        <v>12</v>
      </c>
      <c r="F2798" t="s">
        <v>126</v>
      </c>
      <c r="G2798" t="s">
        <v>48</v>
      </c>
      <c r="I2798" t="s">
        <v>87</v>
      </c>
    </row>
    <row r="2799" spans="1:9" x14ac:dyDescent="0.2">
      <c r="A2799" t="s">
        <v>163</v>
      </c>
      <c r="B2799">
        <v>2.9516970515525328E-10</v>
      </c>
      <c r="C2799" t="s">
        <v>47</v>
      </c>
      <c r="D2799" t="s">
        <v>14</v>
      </c>
      <c r="E2799" t="s">
        <v>12</v>
      </c>
      <c r="F2799" t="s">
        <v>126</v>
      </c>
      <c r="G2799" t="s">
        <v>48</v>
      </c>
      <c r="I2799" t="s">
        <v>27</v>
      </c>
    </row>
    <row r="2800" spans="1:9" x14ac:dyDescent="0.2">
      <c r="A2800" t="s">
        <v>312</v>
      </c>
      <c r="B2800">
        <v>1.8667548439783548E-12</v>
      </c>
      <c r="C2800" t="s">
        <v>47</v>
      </c>
      <c r="D2800" t="s">
        <v>14</v>
      </c>
      <c r="E2800" t="s">
        <v>12</v>
      </c>
      <c r="F2800" t="s">
        <v>126</v>
      </c>
      <c r="G2800" t="s">
        <v>48</v>
      </c>
      <c r="I2800" t="s">
        <v>87</v>
      </c>
    </row>
    <row r="2801" spans="1:9" x14ac:dyDescent="0.2">
      <c r="A2801" t="s">
        <v>160</v>
      </c>
      <c r="B2801">
        <v>4.9194950859208899E-11</v>
      </c>
      <c r="C2801" t="s">
        <v>47</v>
      </c>
      <c r="D2801" t="s">
        <v>14</v>
      </c>
      <c r="E2801" t="s">
        <v>12</v>
      </c>
      <c r="F2801" t="s">
        <v>126</v>
      </c>
      <c r="G2801" t="s">
        <v>48</v>
      </c>
      <c r="I2801" t="s">
        <v>27</v>
      </c>
    </row>
    <row r="2802" spans="1:9" x14ac:dyDescent="0.2">
      <c r="A2802" t="s">
        <v>317</v>
      </c>
      <c r="B2802">
        <v>1.8667548439783548E-12</v>
      </c>
      <c r="C2802" t="s">
        <v>47</v>
      </c>
      <c r="D2802" t="s">
        <v>14</v>
      </c>
      <c r="E2802" t="s">
        <v>12</v>
      </c>
      <c r="F2802" t="s">
        <v>126</v>
      </c>
      <c r="G2802" t="s">
        <v>48</v>
      </c>
      <c r="I2802" t="s">
        <v>27</v>
      </c>
    </row>
    <row r="2803" spans="1:9" x14ac:dyDescent="0.2">
      <c r="A2803" t="s">
        <v>460</v>
      </c>
      <c r="B2803">
        <v>1.8632304812204729E-2</v>
      </c>
      <c r="C2803" t="s">
        <v>373</v>
      </c>
      <c r="D2803" t="s">
        <v>6</v>
      </c>
      <c r="E2803" t="s">
        <v>12</v>
      </c>
      <c r="F2803" t="s">
        <v>17</v>
      </c>
      <c r="G2803" t="s">
        <v>28</v>
      </c>
      <c r="H2803" t="s">
        <v>287</v>
      </c>
      <c r="I2803" t="s">
        <v>29</v>
      </c>
    </row>
    <row r="2804" spans="1:9" x14ac:dyDescent="0.2">
      <c r="A2804" t="s">
        <v>605</v>
      </c>
      <c r="B2804">
        <v>1</v>
      </c>
      <c r="C2804" t="s">
        <v>373</v>
      </c>
      <c r="D2804" t="s">
        <v>6</v>
      </c>
      <c r="E2804" t="s">
        <v>31</v>
      </c>
      <c r="F2804" t="s">
        <v>17</v>
      </c>
      <c r="G2804" t="s">
        <v>26</v>
      </c>
      <c r="H2804" t="s">
        <v>327</v>
      </c>
      <c r="I2804" t="s">
        <v>27</v>
      </c>
    </row>
    <row r="2805" spans="1:9" x14ac:dyDescent="0.2">
      <c r="A2805" t="s">
        <v>606</v>
      </c>
      <c r="B2805">
        <v>1.2866700977869269E-7</v>
      </c>
      <c r="C2805" t="s">
        <v>373</v>
      </c>
      <c r="D2805" t="s">
        <v>6</v>
      </c>
      <c r="E2805" t="s">
        <v>11</v>
      </c>
      <c r="F2805" t="s">
        <v>17</v>
      </c>
      <c r="G2805" t="s">
        <v>28</v>
      </c>
      <c r="H2805" t="s">
        <v>368</v>
      </c>
      <c r="I2805" t="s">
        <v>27</v>
      </c>
    </row>
    <row r="2807" spans="1:9" ht="16" x14ac:dyDescent="0.2">
      <c r="A2807" s="1" t="s">
        <v>4</v>
      </c>
      <c r="B2807" s="1" t="s">
        <v>577</v>
      </c>
    </row>
    <row r="2808" spans="1:9" x14ac:dyDescent="0.2">
      <c r="A2808" t="s">
        <v>5</v>
      </c>
      <c r="B2808" t="s">
        <v>6</v>
      </c>
    </row>
    <row r="2809" spans="1:9" x14ac:dyDescent="0.2">
      <c r="A2809" t="s">
        <v>7</v>
      </c>
      <c r="B2809">
        <v>1</v>
      </c>
    </row>
    <row r="2810" spans="1:9" x14ac:dyDescent="0.2">
      <c r="A2810" t="s">
        <v>8</v>
      </c>
      <c r="B2810" t="s">
        <v>329</v>
      </c>
    </row>
    <row r="2811" spans="1:9" x14ac:dyDescent="0.2">
      <c r="A2811" t="s">
        <v>9</v>
      </c>
      <c r="B2811" t="s">
        <v>10</v>
      </c>
    </row>
    <row r="2812" spans="1:9" x14ac:dyDescent="0.2">
      <c r="A2812" t="s">
        <v>11</v>
      </c>
      <c r="B2812" t="s">
        <v>31</v>
      </c>
    </row>
    <row r="2813" spans="1:9" x14ac:dyDescent="0.2">
      <c r="A2813" t="s">
        <v>13</v>
      </c>
      <c r="B2813" t="s">
        <v>14</v>
      </c>
    </row>
    <row r="2814" spans="1:9" x14ac:dyDescent="0.2">
      <c r="A2814" t="s">
        <v>15</v>
      </c>
      <c r="B2814" t="s">
        <v>289</v>
      </c>
    </row>
    <row r="2815" spans="1:9" x14ac:dyDescent="0.2">
      <c r="A2815" t="s">
        <v>16</v>
      </c>
      <c r="B2815" t="s">
        <v>290</v>
      </c>
    </row>
    <row r="2816" spans="1:9" x14ac:dyDescent="0.2">
      <c r="A2816" t="s">
        <v>18</v>
      </c>
      <c r="B2816" t="s">
        <v>17</v>
      </c>
    </row>
    <row r="2817" spans="1:9" x14ac:dyDescent="0.2">
      <c r="A2817" t="s">
        <v>19</v>
      </c>
      <c r="B2817" t="s">
        <v>413</v>
      </c>
    </row>
    <row r="2818" spans="1:9" ht="16" x14ac:dyDescent="0.2">
      <c r="A2818" s="1" t="s">
        <v>20</v>
      </c>
    </row>
    <row r="2819" spans="1:9" x14ac:dyDescent="0.2">
      <c r="A2819" t="s">
        <v>21</v>
      </c>
      <c r="B2819" t="s">
        <v>22</v>
      </c>
      <c r="C2819" t="s">
        <v>23</v>
      </c>
      <c r="D2819" t="s">
        <v>5</v>
      </c>
      <c r="E2819" t="s">
        <v>11</v>
      </c>
      <c r="F2819" t="s">
        <v>24</v>
      </c>
      <c r="G2819" t="s">
        <v>9</v>
      </c>
      <c r="H2819" t="s">
        <v>8</v>
      </c>
      <c r="I2819" t="s">
        <v>25</v>
      </c>
    </row>
    <row r="2820" spans="1:9" x14ac:dyDescent="0.2">
      <c r="A2820" t="s">
        <v>156</v>
      </c>
      <c r="B2820">
        <v>5.8766658507228418E-8</v>
      </c>
      <c r="C2820" t="s">
        <v>47</v>
      </c>
      <c r="D2820" t="s">
        <v>14</v>
      </c>
      <c r="E2820" t="s">
        <v>12</v>
      </c>
      <c r="F2820" t="s">
        <v>126</v>
      </c>
      <c r="G2820" t="s">
        <v>48</v>
      </c>
      <c r="I2820" t="s">
        <v>87</v>
      </c>
    </row>
    <row r="2821" spans="1:9" x14ac:dyDescent="0.2">
      <c r="A2821" t="s">
        <v>315</v>
      </c>
      <c r="B2821">
        <v>3.2394375396578023E-8</v>
      </c>
      <c r="C2821" t="s">
        <v>47</v>
      </c>
      <c r="D2821" t="s">
        <v>14</v>
      </c>
      <c r="E2821" t="s">
        <v>12</v>
      </c>
      <c r="F2821" t="s">
        <v>126</v>
      </c>
      <c r="G2821" t="s">
        <v>48</v>
      </c>
      <c r="I2821" t="s">
        <v>87</v>
      </c>
    </row>
    <row r="2822" spans="1:9" x14ac:dyDescent="0.2">
      <c r="A2822" t="s">
        <v>155</v>
      </c>
      <c r="B2822">
        <v>1.171089341293595E-9</v>
      </c>
      <c r="C2822" t="s">
        <v>47</v>
      </c>
      <c r="D2822" t="s">
        <v>14</v>
      </c>
      <c r="E2822" t="s">
        <v>12</v>
      </c>
      <c r="F2822" t="s">
        <v>126</v>
      </c>
      <c r="G2822" t="s">
        <v>48</v>
      </c>
      <c r="I2822" t="s">
        <v>27</v>
      </c>
    </row>
    <row r="2823" spans="1:9" x14ac:dyDescent="0.2">
      <c r="A2823" t="s">
        <v>320</v>
      </c>
      <c r="B2823">
        <v>5.5830306239040629E-10</v>
      </c>
      <c r="C2823" t="s">
        <v>47</v>
      </c>
      <c r="D2823" t="s">
        <v>14</v>
      </c>
      <c r="E2823" t="s">
        <v>12</v>
      </c>
      <c r="F2823" t="s">
        <v>126</v>
      </c>
      <c r="G2823" t="s">
        <v>48</v>
      </c>
      <c r="I2823" t="s">
        <v>87</v>
      </c>
    </row>
    <row r="2824" spans="1:9" x14ac:dyDescent="0.2">
      <c r="A2824" t="s">
        <v>322</v>
      </c>
      <c r="B2824">
        <v>1.6157194642243849E-10</v>
      </c>
      <c r="C2824" t="s">
        <v>47</v>
      </c>
      <c r="D2824" t="s">
        <v>14</v>
      </c>
      <c r="E2824" t="s">
        <v>12</v>
      </c>
      <c r="F2824" t="s">
        <v>126</v>
      </c>
      <c r="G2824" t="s">
        <v>48</v>
      </c>
      <c r="I2824" t="s">
        <v>87</v>
      </c>
    </row>
    <row r="2825" spans="1:9" x14ac:dyDescent="0.2">
      <c r="A2825" t="s">
        <v>97</v>
      </c>
      <c r="B2825">
        <v>4.7377284361228871E-4</v>
      </c>
      <c r="C2825" t="s">
        <v>47</v>
      </c>
      <c r="D2825" t="s">
        <v>14</v>
      </c>
      <c r="E2825" t="s">
        <v>12</v>
      </c>
      <c r="F2825" t="s">
        <v>126</v>
      </c>
      <c r="G2825" t="s">
        <v>48</v>
      </c>
      <c r="I2825" t="s">
        <v>87</v>
      </c>
    </row>
    <row r="2826" spans="1:9" x14ac:dyDescent="0.2">
      <c r="A2826" t="s">
        <v>291</v>
      </c>
      <c r="B2826">
        <v>1.2094698919197119E-7</v>
      </c>
      <c r="C2826" t="s">
        <v>47</v>
      </c>
      <c r="D2826" t="s">
        <v>14</v>
      </c>
      <c r="E2826" t="s">
        <v>12</v>
      </c>
      <c r="F2826" t="s">
        <v>86</v>
      </c>
      <c r="G2826" t="s">
        <v>48</v>
      </c>
      <c r="I2826" t="s">
        <v>27</v>
      </c>
    </row>
    <row r="2827" spans="1:9" x14ac:dyDescent="0.2">
      <c r="A2827" t="s">
        <v>162</v>
      </c>
      <c r="B2827">
        <v>1.4557472400437531E-9</v>
      </c>
      <c r="C2827" t="s">
        <v>47</v>
      </c>
      <c r="D2827" t="s">
        <v>14</v>
      </c>
      <c r="E2827" t="s">
        <v>12</v>
      </c>
      <c r="F2827" t="s">
        <v>126</v>
      </c>
      <c r="G2827" t="s">
        <v>48</v>
      </c>
      <c r="I2827" t="s">
        <v>87</v>
      </c>
    </row>
    <row r="2828" spans="1:9" x14ac:dyDescent="0.2">
      <c r="A2828" t="s">
        <v>310</v>
      </c>
      <c r="B2828">
        <v>3.5132680238807849E-9</v>
      </c>
      <c r="C2828" t="s">
        <v>47</v>
      </c>
      <c r="D2828" t="s">
        <v>14</v>
      </c>
      <c r="E2828" t="s">
        <v>12</v>
      </c>
      <c r="F2828" t="s">
        <v>126</v>
      </c>
      <c r="G2828" t="s">
        <v>48</v>
      </c>
      <c r="I2828" t="s">
        <v>27</v>
      </c>
    </row>
    <row r="2829" spans="1:9" x14ac:dyDescent="0.2">
      <c r="A2829" t="s">
        <v>158</v>
      </c>
      <c r="B2829">
        <v>1.756634011940392E-9</v>
      </c>
      <c r="C2829" t="s">
        <v>47</v>
      </c>
      <c r="D2829" t="s">
        <v>14</v>
      </c>
      <c r="E2829" t="s">
        <v>12</v>
      </c>
      <c r="F2829" t="s">
        <v>126</v>
      </c>
      <c r="G2829" t="s">
        <v>48</v>
      </c>
      <c r="I2829" t="s">
        <v>27</v>
      </c>
    </row>
    <row r="2830" spans="1:9" x14ac:dyDescent="0.2">
      <c r="A2830" t="s">
        <v>98</v>
      </c>
      <c r="B2830">
        <v>1.3927031587981451E-4</v>
      </c>
      <c r="C2830" t="s">
        <v>47</v>
      </c>
      <c r="D2830" t="s">
        <v>14</v>
      </c>
      <c r="E2830" t="s">
        <v>12</v>
      </c>
      <c r="F2830" t="s">
        <v>126</v>
      </c>
      <c r="G2830" t="s">
        <v>48</v>
      </c>
      <c r="I2830" t="s">
        <v>87</v>
      </c>
    </row>
    <row r="2831" spans="1:9" x14ac:dyDescent="0.2">
      <c r="A2831" t="s">
        <v>141</v>
      </c>
      <c r="B2831">
        <v>1.860157979977917E-6</v>
      </c>
      <c r="C2831" t="s">
        <v>47</v>
      </c>
      <c r="D2831" t="s">
        <v>14</v>
      </c>
      <c r="E2831" t="s">
        <v>12</v>
      </c>
      <c r="F2831" t="s">
        <v>86</v>
      </c>
      <c r="G2831" t="s">
        <v>48</v>
      </c>
      <c r="I2831" t="s">
        <v>87</v>
      </c>
    </row>
    <row r="2832" spans="1:9" x14ac:dyDescent="0.2">
      <c r="A2832" t="s">
        <v>142</v>
      </c>
      <c r="B2832">
        <v>2.57733027846574E-7</v>
      </c>
      <c r="C2832" t="s">
        <v>47</v>
      </c>
      <c r="D2832" t="s">
        <v>14</v>
      </c>
      <c r="E2832" t="s">
        <v>12</v>
      </c>
      <c r="F2832" t="s">
        <v>126</v>
      </c>
      <c r="G2832" t="s">
        <v>48</v>
      </c>
      <c r="I2832" t="s">
        <v>87</v>
      </c>
    </row>
    <row r="2833" spans="1:9" x14ac:dyDescent="0.2">
      <c r="A2833" t="s">
        <v>318</v>
      </c>
      <c r="B2833">
        <v>2.0728281340896621E-8</v>
      </c>
      <c r="C2833" t="s">
        <v>47</v>
      </c>
      <c r="D2833" t="s">
        <v>14</v>
      </c>
      <c r="E2833" t="s">
        <v>12</v>
      </c>
      <c r="F2833" t="s">
        <v>126</v>
      </c>
      <c r="G2833" t="s">
        <v>48</v>
      </c>
      <c r="I2833" t="s">
        <v>27</v>
      </c>
    </row>
    <row r="2834" spans="1:9" x14ac:dyDescent="0.2">
      <c r="A2834" t="s">
        <v>295</v>
      </c>
      <c r="B2834">
        <v>9.6268656716417907E-5</v>
      </c>
      <c r="C2834" t="s">
        <v>373</v>
      </c>
      <c r="D2834" t="s">
        <v>6</v>
      </c>
      <c r="E2834" t="s">
        <v>296</v>
      </c>
      <c r="F2834" t="s">
        <v>17</v>
      </c>
      <c r="G2834" t="s">
        <v>28</v>
      </c>
      <c r="H2834" t="s">
        <v>297</v>
      </c>
      <c r="I2834" t="s">
        <v>298</v>
      </c>
    </row>
    <row r="2835" spans="1:9" x14ac:dyDescent="0.2">
      <c r="A2835" t="s">
        <v>319</v>
      </c>
      <c r="B2835">
        <v>1.6043923975722239E-8</v>
      </c>
      <c r="C2835" t="s">
        <v>47</v>
      </c>
      <c r="D2835" t="s">
        <v>14</v>
      </c>
      <c r="E2835" t="s">
        <v>12</v>
      </c>
      <c r="F2835" t="s">
        <v>126</v>
      </c>
      <c r="G2835" t="s">
        <v>48</v>
      </c>
      <c r="I2835" t="s">
        <v>27</v>
      </c>
    </row>
    <row r="2836" spans="1:9" x14ac:dyDescent="0.2">
      <c r="A2836" t="s">
        <v>311</v>
      </c>
      <c r="B2836">
        <v>6.5581003112441304E-9</v>
      </c>
      <c r="C2836" t="s">
        <v>47</v>
      </c>
      <c r="D2836" t="s">
        <v>14</v>
      </c>
      <c r="E2836" t="s">
        <v>12</v>
      </c>
      <c r="F2836" t="s">
        <v>126</v>
      </c>
      <c r="G2836" t="s">
        <v>48</v>
      </c>
      <c r="I2836" t="s">
        <v>27</v>
      </c>
    </row>
    <row r="2837" spans="1:9" x14ac:dyDescent="0.2">
      <c r="A2837" t="s">
        <v>325</v>
      </c>
      <c r="B2837">
        <v>3.9433153260525819E-10</v>
      </c>
      <c r="C2837" t="s">
        <v>47</v>
      </c>
      <c r="D2837" t="s">
        <v>14</v>
      </c>
      <c r="E2837" t="s">
        <v>12</v>
      </c>
      <c r="F2837" t="s">
        <v>126</v>
      </c>
      <c r="G2837" t="s">
        <v>48</v>
      </c>
      <c r="I2837" t="s">
        <v>33</v>
      </c>
    </row>
    <row r="2838" spans="1:9" x14ac:dyDescent="0.2">
      <c r="A2838" t="s">
        <v>300</v>
      </c>
      <c r="B2838">
        <v>-1.076395202439273E-4</v>
      </c>
      <c r="C2838" t="s">
        <v>373</v>
      </c>
      <c r="D2838" t="s">
        <v>6</v>
      </c>
      <c r="E2838" t="s">
        <v>12</v>
      </c>
      <c r="F2838" t="s">
        <v>17</v>
      </c>
      <c r="G2838" t="s">
        <v>28</v>
      </c>
      <c r="H2838" t="s">
        <v>301</v>
      </c>
      <c r="I2838" t="s">
        <v>294</v>
      </c>
    </row>
    <row r="2839" spans="1:9" x14ac:dyDescent="0.2">
      <c r="A2839" t="s">
        <v>120</v>
      </c>
      <c r="B2839">
        <v>2.7922538917197811E-6</v>
      </c>
      <c r="C2839" t="s">
        <v>47</v>
      </c>
      <c r="D2839" t="s">
        <v>14</v>
      </c>
      <c r="E2839" t="s">
        <v>12</v>
      </c>
      <c r="F2839" t="s">
        <v>126</v>
      </c>
      <c r="G2839" t="s">
        <v>48</v>
      </c>
      <c r="I2839" t="s">
        <v>87</v>
      </c>
    </row>
    <row r="2840" spans="1:9" x14ac:dyDescent="0.2">
      <c r="A2840" t="s">
        <v>321</v>
      </c>
      <c r="B2840">
        <v>3.5132680238807842E-10</v>
      </c>
      <c r="C2840" t="s">
        <v>47</v>
      </c>
      <c r="D2840" t="s">
        <v>14</v>
      </c>
      <c r="E2840" t="s">
        <v>12</v>
      </c>
      <c r="F2840" t="s">
        <v>126</v>
      </c>
      <c r="G2840" t="s">
        <v>48</v>
      </c>
      <c r="I2840" t="s">
        <v>27</v>
      </c>
    </row>
    <row r="2841" spans="1:9" x14ac:dyDescent="0.2">
      <c r="A2841" t="s">
        <v>96</v>
      </c>
      <c r="B2841">
        <v>5.8594976369304379E-2</v>
      </c>
      <c r="C2841" t="s">
        <v>47</v>
      </c>
      <c r="D2841" t="s">
        <v>14</v>
      </c>
      <c r="E2841" t="s">
        <v>12</v>
      </c>
      <c r="F2841" t="s">
        <v>86</v>
      </c>
      <c r="G2841" t="s">
        <v>48</v>
      </c>
      <c r="I2841" t="s">
        <v>87</v>
      </c>
    </row>
    <row r="2842" spans="1:9" x14ac:dyDescent="0.2">
      <c r="A2842" t="s">
        <v>99</v>
      </c>
      <c r="B2842">
        <v>8.445508104460727E-8</v>
      </c>
      <c r="C2842" t="s">
        <v>47</v>
      </c>
      <c r="D2842" t="s">
        <v>14</v>
      </c>
      <c r="E2842" t="s">
        <v>12</v>
      </c>
      <c r="F2842" t="s">
        <v>126</v>
      </c>
      <c r="G2842" t="s">
        <v>48</v>
      </c>
      <c r="I2842" t="s">
        <v>87</v>
      </c>
    </row>
    <row r="2843" spans="1:9" x14ac:dyDescent="0.2">
      <c r="A2843" t="s">
        <v>159</v>
      </c>
      <c r="B2843">
        <v>9.8382917871088779E-11</v>
      </c>
      <c r="C2843" t="s">
        <v>47</v>
      </c>
      <c r="D2843" t="s">
        <v>14</v>
      </c>
      <c r="E2843" t="s">
        <v>12</v>
      </c>
      <c r="F2843" t="s">
        <v>126</v>
      </c>
      <c r="G2843" t="s">
        <v>48</v>
      </c>
      <c r="I2843" t="s">
        <v>87</v>
      </c>
    </row>
    <row r="2844" spans="1:9" x14ac:dyDescent="0.2">
      <c r="A2844" t="s">
        <v>157</v>
      </c>
      <c r="B2844">
        <v>5.3518782897117272E-8</v>
      </c>
      <c r="C2844" t="s">
        <v>47</v>
      </c>
      <c r="D2844" t="s">
        <v>14</v>
      </c>
      <c r="E2844" t="s">
        <v>12</v>
      </c>
      <c r="F2844" t="s">
        <v>126</v>
      </c>
      <c r="G2844" t="s">
        <v>48</v>
      </c>
      <c r="I2844" t="s">
        <v>27</v>
      </c>
    </row>
    <row r="2845" spans="1:9" x14ac:dyDescent="0.2">
      <c r="A2845" t="s">
        <v>164</v>
      </c>
      <c r="B2845">
        <v>9.8371504668661933E-8</v>
      </c>
      <c r="C2845" t="s">
        <v>47</v>
      </c>
      <c r="D2845" t="s">
        <v>14</v>
      </c>
      <c r="E2845" t="s">
        <v>12</v>
      </c>
      <c r="F2845" t="s">
        <v>126</v>
      </c>
      <c r="G2845" t="s">
        <v>48</v>
      </c>
      <c r="I2845" t="s">
        <v>27</v>
      </c>
    </row>
    <row r="2846" spans="1:9" x14ac:dyDescent="0.2">
      <c r="A2846" t="s">
        <v>161</v>
      </c>
      <c r="B2846">
        <v>3.3404773563943231E-6</v>
      </c>
      <c r="C2846" t="s">
        <v>47</v>
      </c>
      <c r="D2846" t="s">
        <v>14</v>
      </c>
      <c r="E2846" t="s">
        <v>12</v>
      </c>
      <c r="F2846" t="s">
        <v>126</v>
      </c>
      <c r="G2846" t="s">
        <v>48</v>
      </c>
      <c r="I2846" t="s">
        <v>87</v>
      </c>
    </row>
    <row r="2847" spans="1:9" x14ac:dyDescent="0.2">
      <c r="A2847" t="s">
        <v>299</v>
      </c>
      <c r="B2847">
        <v>1.07212809356655E-3</v>
      </c>
      <c r="C2847" t="s">
        <v>373</v>
      </c>
      <c r="D2847" t="s">
        <v>32</v>
      </c>
      <c r="E2847" t="s">
        <v>296</v>
      </c>
      <c r="F2847" t="s">
        <v>17</v>
      </c>
      <c r="G2847" t="s">
        <v>28</v>
      </c>
      <c r="H2847" t="s">
        <v>298</v>
      </c>
      <c r="I2847" t="s">
        <v>298</v>
      </c>
    </row>
    <row r="2848" spans="1:9" x14ac:dyDescent="0.2">
      <c r="A2848" t="s">
        <v>292</v>
      </c>
      <c r="B2848">
        <v>-8.3088947203460023E-5</v>
      </c>
      <c r="C2848" t="s">
        <v>373</v>
      </c>
      <c r="D2848" t="s">
        <v>6</v>
      </c>
      <c r="E2848" t="s">
        <v>12</v>
      </c>
      <c r="F2848" t="s">
        <v>17</v>
      </c>
      <c r="G2848" t="s">
        <v>28</v>
      </c>
      <c r="H2848" t="s">
        <v>293</v>
      </c>
      <c r="I2848" t="s">
        <v>294</v>
      </c>
    </row>
    <row r="2849" spans="1:9" x14ac:dyDescent="0.2">
      <c r="A2849" t="s">
        <v>304</v>
      </c>
      <c r="B2849">
        <v>-6.5816833664573445E-5</v>
      </c>
      <c r="C2849" t="s">
        <v>373</v>
      </c>
      <c r="D2849" t="s">
        <v>6</v>
      </c>
      <c r="E2849" t="s">
        <v>12</v>
      </c>
      <c r="F2849" t="s">
        <v>17</v>
      </c>
      <c r="G2849" t="s">
        <v>28</v>
      </c>
      <c r="H2849" t="s">
        <v>305</v>
      </c>
      <c r="I2849" t="s">
        <v>294</v>
      </c>
    </row>
    <row r="2850" spans="1:9" x14ac:dyDescent="0.2">
      <c r="A2850" t="s">
        <v>313</v>
      </c>
      <c r="B2850">
        <v>1.1476675544677229E-8</v>
      </c>
      <c r="C2850" t="s">
        <v>47</v>
      </c>
      <c r="D2850" t="s">
        <v>14</v>
      </c>
      <c r="E2850" t="s">
        <v>12</v>
      </c>
      <c r="F2850" t="s">
        <v>126</v>
      </c>
      <c r="G2850" t="s">
        <v>48</v>
      </c>
      <c r="I2850" t="s">
        <v>27</v>
      </c>
    </row>
    <row r="2851" spans="1:9" x14ac:dyDescent="0.2">
      <c r="A2851" t="s">
        <v>302</v>
      </c>
      <c r="B2851">
        <v>2.6248069994853322E-7</v>
      </c>
      <c r="C2851" t="s">
        <v>373</v>
      </c>
      <c r="D2851" t="s">
        <v>32</v>
      </c>
      <c r="E2851" t="s">
        <v>12</v>
      </c>
      <c r="F2851" t="s">
        <v>17</v>
      </c>
      <c r="G2851" t="s">
        <v>28</v>
      </c>
      <c r="H2851" t="s">
        <v>303</v>
      </c>
      <c r="I2851" t="s">
        <v>27</v>
      </c>
    </row>
    <row r="2852" spans="1:9" x14ac:dyDescent="0.2">
      <c r="A2852" t="s">
        <v>323</v>
      </c>
      <c r="B2852">
        <v>4.6843573651743782E-9</v>
      </c>
      <c r="C2852" t="s">
        <v>47</v>
      </c>
      <c r="D2852" t="s">
        <v>14</v>
      </c>
      <c r="E2852" t="s">
        <v>12</v>
      </c>
      <c r="F2852" t="s">
        <v>126</v>
      </c>
      <c r="G2852" t="s">
        <v>48</v>
      </c>
      <c r="I2852" t="s">
        <v>27</v>
      </c>
    </row>
    <row r="2853" spans="1:9" x14ac:dyDescent="0.2">
      <c r="A2853" t="s">
        <v>85</v>
      </c>
      <c r="B2853">
        <v>1.171089341293595E-6</v>
      </c>
      <c r="C2853" t="s">
        <v>47</v>
      </c>
      <c r="D2853" t="s">
        <v>14</v>
      </c>
      <c r="E2853" t="s">
        <v>12</v>
      </c>
      <c r="F2853" t="s">
        <v>126</v>
      </c>
      <c r="G2853" t="s">
        <v>48</v>
      </c>
      <c r="I2853" t="s">
        <v>87</v>
      </c>
    </row>
    <row r="2854" spans="1:9" x14ac:dyDescent="0.2">
      <c r="A2854" t="s">
        <v>316</v>
      </c>
      <c r="B2854">
        <v>1.1198055692644251E-12</v>
      </c>
      <c r="C2854" t="s">
        <v>47</v>
      </c>
      <c r="D2854" t="s">
        <v>14</v>
      </c>
      <c r="E2854" t="s">
        <v>12</v>
      </c>
      <c r="F2854" t="s">
        <v>126</v>
      </c>
      <c r="G2854" t="s">
        <v>48</v>
      </c>
      <c r="I2854" t="s">
        <v>87</v>
      </c>
    </row>
    <row r="2855" spans="1:9" x14ac:dyDescent="0.2">
      <c r="A2855" t="s">
        <v>324</v>
      </c>
      <c r="B2855">
        <v>3.5189616734653788E-6</v>
      </c>
      <c r="C2855" t="s">
        <v>47</v>
      </c>
      <c r="D2855" t="s">
        <v>14</v>
      </c>
      <c r="E2855" t="s">
        <v>12</v>
      </c>
      <c r="F2855" t="s">
        <v>126</v>
      </c>
      <c r="G2855" t="s">
        <v>48</v>
      </c>
      <c r="I2855" t="s">
        <v>27</v>
      </c>
    </row>
    <row r="2856" spans="1:9" x14ac:dyDescent="0.2">
      <c r="A2856" t="s">
        <v>314</v>
      </c>
      <c r="B2856">
        <v>1.63971529785148E-10</v>
      </c>
      <c r="C2856" t="s">
        <v>47</v>
      </c>
      <c r="D2856" t="s">
        <v>14</v>
      </c>
      <c r="E2856" t="s">
        <v>12</v>
      </c>
      <c r="F2856" t="s">
        <v>126</v>
      </c>
      <c r="G2856" t="s">
        <v>48</v>
      </c>
      <c r="I2856" t="s">
        <v>87</v>
      </c>
    </row>
    <row r="2857" spans="1:9" x14ac:dyDescent="0.2">
      <c r="A2857" t="s">
        <v>163</v>
      </c>
      <c r="B2857">
        <v>7.0265360477615684E-10</v>
      </c>
      <c r="C2857" t="s">
        <v>47</v>
      </c>
      <c r="D2857" t="s">
        <v>14</v>
      </c>
      <c r="E2857" t="s">
        <v>12</v>
      </c>
      <c r="F2857" t="s">
        <v>126</v>
      </c>
      <c r="G2857" t="s">
        <v>48</v>
      </c>
      <c r="I2857" t="s">
        <v>27</v>
      </c>
    </row>
    <row r="2858" spans="1:9" x14ac:dyDescent="0.2">
      <c r="A2858" t="s">
        <v>312</v>
      </c>
      <c r="B2858">
        <v>1.8636764117043649E-12</v>
      </c>
      <c r="C2858" t="s">
        <v>47</v>
      </c>
      <c r="D2858" t="s">
        <v>14</v>
      </c>
      <c r="E2858" t="s">
        <v>12</v>
      </c>
      <c r="F2858" t="s">
        <v>126</v>
      </c>
      <c r="G2858" t="s">
        <v>48</v>
      </c>
      <c r="I2858" t="s">
        <v>87</v>
      </c>
    </row>
    <row r="2859" spans="1:9" x14ac:dyDescent="0.2">
      <c r="A2859" t="s">
        <v>160</v>
      </c>
      <c r="B2859">
        <v>1.1710893412935951E-10</v>
      </c>
      <c r="C2859" t="s">
        <v>47</v>
      </c>
      <c r="D2859" t="s">
        <v>14</v>
      </c>
      <c r="E2859" t="s">
        <v>12</v>
      </c>
      <c r="F2859" t="s">
        <v>126</v>
      </c>
      <c r="G2859" t="s">
        <v>48</v>
      </c>
      <c r="I2859" t="s">
        <v>27</v>
      </c>
    </row>
    <row r="2860" spans="1:9" x14ac:dyDescent="0.2">
      <c r="A2860" t="s">
        <v>317</v>
      </c>
      <c r="B2860">
        <v>1.8636764117043649E-12</v>
      </c>
      <c r="C2860" t="s">
        <v>47</v>
      </c>
      <c r="D2860" t="s">
        <v>14</v>
      </c>
      <c r="E2860" t="s">
        <v>12</v>
      </c>
      <c r="F2860" t="s">
        <v>126</v>
      </c>
      <c r="G2860" t="s">
        <v>48</v>
      </c>
      <c r="I2860" t="s">
        <v>27</v>
      </c>
    </row>
    <row r="2861" spans="1:9" x14ac:dyDescent="0.2">
      <c r="A2861" t="s">
        <v>460</v>
      </c>
      <c r="B2861">
        <v>1.860157979977917E-2</v>
      </c>
      <c r="C2861" t="s">
        <v>373</v>
      </c>
      <c r="D2861" t="s">
        <v>6</v>
      </c>
      <c r="E2861" t="s">
        <v>12</v>
      </c>
      <c r="F2861" t="s">
        <v>17</v>
      </c>
      <c r="G2861" t="s">
        <v>28</v>
      </c>
      <c r="H2861" t="s">
        <v>287</v>
      </c>
      <c r="I2861" t="s">
        <v>29</v>
      </c>
    </row>
    <row r="2862" spans="1:9" x14ac:dyDescent="0.2">
      <c r="A2862" t="s">
        <v>577</v>
      </c>
      <c r="B2862">
        <v>1</v>
      </c>
      <c r="C2862" t="s">
        <v>373</v>
      </c>
      <c r="D2862" t="s">
        <v>6</v>
      </c>
      <c r="E2862" t="s">
        <v>31</v>
      </c>
      <c r="F2862" t="s">
        <v>17</v>
      </c>
      <c r="G2862" t="s">
        <v>26</v>
      </c>
      <c r="H2862" t="s">
        <v>329</v>
      </c>
      <c r="I2862" t="s">
        <v>27</v>
      </c>
    </row>
    <row r="2863" spans="1:9" x14ac:dyDescent="0.2">
      <c r="A2863" t="s">
        <v>578</v>
      </c>
      <c r="B2863">
        <v>1.2866700977869269E-7</v>
      </c>
      <c r="C2863" t="s">
        <v>373</v>
      </c>
      <c r="D2863" t="s">
        <v>6</v>
      </c>
      <c r="E2863" t="s">
        <v>11</v>
      </c>
      <c r="F2863" t="s">
        <v>17</v>
      </c>
      <c r="G2863" t="s">
        <v>28</v>
      </c>
      <c r="H2863" t="s">
        <v>369</v>
      </c>
      <c r="I2863" t="s">
        <v>27</v>
      </c>
    </row>
    <row r="2865" spans="1:9" ht="16" x14ac:dyDescent="0.2">
      <c r="A2865" s="1" t="s">
        <v>4</v>
      </c>
      <c r="B2865" s="1" t="s">
        <v>549</v>
      </c>
    </row>
    <row r="2866" spans="1:9" x14ac:dyDescent="0.2">
      <c r="A2866" t="s">
        <v>5</v>
      </c>
      <c r="B2866" t="s">
        <v>6</v>
      </c>
    </row>
    <row r="2867" spans="1:9" x14ac:dyDescent="0.2">
      <c r="A2867" t="s">
        <v>7</v>
      </c>
      <c r="B2867">
        <v>1</v>
      </c>
    </row>
    <row r="2868" spans="1:9" x14ac:dyDescent="0.2">
      <c r="A2868" t="s">
        <v>8</v>
      </c>
      <c r="B2868" t="s">
        <v>331</v>
      </c>
    </row>
    <row r="2869" spans="1:9" x14ac:dyDescent="0.2">
      <c r="A2869" t="s">
        <v>9</v>
      </c>
      <c r="B2869" t="s">
        <v>10</v>
      </c>
    </row>
    <row r="2870" spans="1:9" x14ac:dyDescent="0.2">
      <c r="A2870" t="s">
        <v>11</v>
      </c>
      <c r="B2870" t="s">
        <v>31</v>
      </c>
    </row>
    <row r="2871" spans="1:9" x14ac:dyDescent="0.2">
      <c r="A2871" t="s">
        <v>13</v>
      </c>
      <c r="B2871" t="s">
        <v>14</v>
      </c>
    </row>
    <row r="2872" spans="1:9" x14ac:dyDescent="0.2">
      <c r="A2872" t="s">
        <v>15</v>
      </c>
      <c r="B2872" t="s">
        <v>289</v>
      </c>
    </row>
    <row r="2873" spans="1:9" x14ac:dyDescent="0.2">
      <c r="A2873" t="s">
        <v>16</v>
      </c>
      <c r="B2873" t="s">
        <v>290</v>
      </c>
    </row>
    <row r="2874" spans="1:9" x14ac:dyDescent="0.2">
      <c r="A2874" t="s">
        <v>18</v>
      </c>
      <c r="B2874" t="s">
        <v>17</v>
      </c>
    </row>
    <row r="2875" spans="1:9" x14ac:dyDescent="0.2">
      <c r="A2875" t="s">
        <v>19</v>
      </c>
      <c r="B2875" t="s">
        <v>414</v>
      </c>
    </row>
    <row r="2876" spans="1:9" ht="16" x14ac:dyDescent="0.2">
      <c r="A2876" s="1" t="s">
        <v>20</v>
      </c>
    </row>
    <row r="2877" spans="1:9" x14ac:dyDescent="0.2">
      <c r="A2877" t="s">
        <v>21</v>
      </c>
      <c r="B2877" t="s">
        <v>22</v>
      </c>
      <c r="C2877" t="s">
        <v>23</v>
      </c>
      <c r="D2877" t="s">
        <v>5</v>
      </c>
      <c r="E2877" t="s">
        <v>11</v>
      </c>
      <c r="F2877" t="s">
        <v>24</v>
      </c>
      <c r="G2877" t="s">
        <v>9</v>
      </c>
      <c r="H2877" t="s">
        <v>8</v>
      </c>
      <c r="I2877" t="s">
        <v>25</v>
      </c>
    </row>
    <row r="2878" spans="1:9" x14ac:dyDescent="0.2">
      <c r="A2878" t="s">
        <v>156</v>
      </c>
      <c r="B2878">
        <v>1.125646728246451E-7</v>
      </c>
      <c r="C2878" t="s">
        <v>47</v>
      </c>
      <c r="D2878" t="s">
        <v>14</v>
      </c>
      <c r="E2878" t="s">
        <v>12</v>
      </c>
      <c r="F2878" t="s">
        <v>126</v>
      </c>
      <c r="G2878" t="s">
        <v>48</v>
      </c>
      <c r="I2878" t="s">
        <v>87</v>
      </c>
    </row>
    <row r="2879" spans="1:9" x14ac:dyDescent="0.2">
      <c r="A2879" t="s">
        <v>315</v>
      </c>
      <c r="B2879">
        <v>3.2341013967462522E-8</v>
      </c>
      <c r="C2879" t="s">
        <v>47</v>
      </c>
      <c r="D2879" t="s">
        <v>14</v>
      </c>
      <c r="E2879" t="s">
        <v>12</v>
      </c>
      <c r="F2879" t="s">
        <v>126</v>
      </c>
      <c r="G2879" t="s">
        <v>48</v>
      </c>
      <c r="I2879" t="s">
        <v>87</v>
      </c>
    </row>
    <row r="2880" spans="1:9" x14ac:dyDescent="0.2">
      <c r="A2880" t="s">
        <v>155</v>
      </c>
      <c r="B2880">
        <v>2.887418501252085E-9</v>
      </c>
      <c r="C2880" t="s">
        <v>47</v>
      </c>
      <c r="D2880" t="s">
        <v>14</v>
      </c>
      <c r="E2880" t="s">
        <v>12</v>
      </c>
      <c r="F2880" t="s">
        <v>126</v>
      </c>
      <c r="G2880" t="s">
        <v>48</v>
      </c>
      <c r="I2880" t="s">
        <v>27</v>
      </c>
    </row>
    <row r="2881" spans="1:9" x14ac:dyDescent="0.2">
      <c r="A2881" t="s">
        <v>320</v>
      </c>
      <c r="B2881">
        <v>5.5738340121700844E-10</v>
      </c>
      <c r="C2881" t="s">
        <v>47</v>
      </c>
      <c r="D2881" t="s">
        <v>14</v>
      </c>
      <c r="E2881" t="s">
        <v>12</v>
      </c>
      <c r="F2881" t="s">
        <v>126</v>
      </c>
      <c r="G2881" t="s">
        <v>48</v>
      </c>
      <c r="I2881" t="s">
        <v>87</v>
      </c>
    </row>
    <row r="2882" spans="1:9" x14ac:dyDescent="0.2">
      <c r="A2882" t="s">
        <v>322</v>
      </c>
      <c r="B2882">
        <v>1.613057980599365E-10</v>
      </c>
      <c r="C2882" t="s">
        <v>47</v>
      </c>
      <c r="D2882" t="s">
        <v>14</v>
      </c>
      <c r="E2882" t="s">
        <v>12</v>
      </c>
      <c r="F2882" t="s">
        <v>126</v>
      </c>
      <c r="G2882" t="s">
        <v>48</v>
      </c>
      <c r="I2882" t="s">
        <v>87</v>
      </c>
    </row>
    <row r="2883" spans="1:9" x14ac:dyDescent="0.2">
      <c r="A2883" t="s">
        <v>97</v>
      </c>
      <c r="B2883">
        <v>4.5130962181278502E-4</v>
      </c>
      <c r="C2883" t="s">
        <v>47</v>
      </c>
      <c r="D2883" t="s">
        <v>14</v>
      </c>
      <c r="E2883" t="s">
        <v>12</v>
      </c>
      <c r="F2883" t="s">
        <v>126</v>
      </c>
      <c r="G2883" t="s">
        <v>48</v>
      </c>
      <c r="I2883" t="s">
        <v>87</v>
      </c>
    </row>
    <row r="2884" spans="1:9" x14ac:dyDescent="0.2">
      <c r="A2884" t="s">
        <v>291</v>
      </c>
      <c r="B2884">
        <v>1.2094698919197119E-7</v>
      </c>
      <c r="C2884" t="s">
        <v>47</v>
      </c>
      <c r="D2884" t="s">
        <v>14</v>
      </c>
      <c r="E2884" t="s">
        <v>12</v>
      </c>
      <c r="F2884" t="s">
        <v>86</v>
      </c>
      <c r="G2884" t="s">
        <v>48</v>
      </c>
      <c r="I2884" t="s">
        <v>27</v>
      </c>
    </row>
    <row r="2885" spans="1:9" x14ac:dyDescent="0.2">
      <c r="A2885" t="s">
        <v>162</v>
      </c>
      <c r="B2885">
        <v>1.453349269648933E-9</v>
      </c>
      <c r="C2885" t="s">
        <v>47</v>
      </c>
      <c r="D2885" t="s">
        <v>14</v>
      </c>
      <c r="E2885" t="s">
        <v>12</v>
      </c>
      <c r="F2885" t="s">
        <v>126</v>
      </c>
      <c r="G2885" t="s">
        <v>48</v>
      </c>
      <c r="I2885" t="s">
        <v>87</v>
      </c>
    </row>
    <row r="2886" spans="1:9" x14ac:dyDescent="0.2">
      <c r="A2886" t="s">
        <v>310</v>
      </c>
      <c r="B2886">
        <v>8.6622555037562541E-9</v>
      </c>
      <c r="C2886" t="s">
        <v>47</v>
      </c>
      <c r="D2886" t="s">
        <v>14</v>
      </c>
      <c r="E2886" t="s">
        <v>12</v>
      </c>
      <c r="F2886" t="s">
        <v>126</v>
      </c>
      <c r="G2886" t="s">
        <v>48</v>
      </c>
      <c r="I2886" t="s">
        <v>27</v>
      </c>
    </row>
    <row r="2887" spans="1:9" x14ac:dyDescent="0.2">
      <c r="A2887" t="s">
        <v>158</v>
      </c>
      <c r="B2887">
        <v>4.331127751878127E-9</v>
      </c>
      <c r="C2887" t="s">
        <v>47</v>
      </c>
      <c r="D2887" t="s">
        <v>14</v>
      </c>
      <c r="E2887" t="s">
        <v>12</v>
      </c>
      <c r="F2887" t="s">
        <v>126</v>
      </c>
      <c r="G2887" t="s">
        <v>48</v>
      </c>
      <c r="I2887" t="s">
        <v>27</v>
      </c>
    </row>
    <row r="2888" spans="1:9" x14ac:dyDescent="0.2">
      <c r="A2888" t="s">
        <v>98</v>
      </c>
      <c r="B2888">
        <v>1.2873301686451769E-4</v>
      </c>
      <c r="C2888" t="s">
        <v>47</v>
      </c>
      <c r="D2888" t="s">
        <v>14</v>
      </c>
      <c r="E2888" t="s">
        <v>12</v>
      </c>
      <c r="F2888" t="s">
        <v>126</v>
      </c>
      <c r="G2888" t="s">
        <v>48</v>
      </c>
      <c r="I2888" t="s">
        <v>87</v>
      </c>
    </row>
    <row r="2889" spans="1:9" x14ac:dyDescent="0.2">
      <c r="A2889" t="s">
        <v>141</v>
      </c>
      <c r="B2889">
        <v>3.7141877799257071E-7</v>
      </c>
      <c r="C2889" t="s">
        <v>47</v>
      </c>
      <c r="D2889" t="s">
        <v>14</v>
      </c>
      <c r="E2889" t="s">
        <v>12</v>
      </c>
      <c r="F2889" t="s">
        <v>86</v>
      </c>
      <c r="G2889" t="s">
        <v>48</v>
      </c>
      <c r="I2889" t="s">
        <v>87</v>
      </c>
    </row>
    <row r="2890" spans="1:9" x14ac:dyDescent="0.2">
      <c r="A2890" t="s">
        <v>142</v>
      </c>
      <c r="B2890">
        <v>8.7839791022737707E-7</v>
      </c>
      <c r="C2890" t="s">
        <v>47</v>
      </c>
      <c r="D2890" t="s">
        <v>14</v>
      </c>
      <c r="E2890" t="s">
        <v>12</v>
      </c>
      <c r="F2890" t="s">
        <v>126</v>
      </c>
      <c r="G2890" t="s">
        <v>48</v>
      </c>
      <c r="I2890" t="s">
        <v>87</v>
      </c>
    </row>
    <row r="2891" spans="1:9" x14ac:dyDescent="0.2">
      <c r="A2891" t="s">
        <v>318</v>
      </c>
      <c r="B2891">
        <v>5.1107307472161891E-8</v>
      </c>
      <c r="C2891" t="s">
        <v>47</v>
      </c>
      <c r="D2891" t="s">
        <v>14</v>
      </c>
      <c r="E2891" t="s">
        <v>12</v>
      </c>
      <c r="F2891" t="s">
        <v>126</v>
      </c>
      <c r="G2891" t="s">
        <v>48</v>
      </c>
      <c r="I2891" t="s">
        <v>27</v>
      </c>
    </row>
    <row r="2892" spans="1:9" x14ac:dyDescent="0.2">
      <c r="A2892" t="s">
        <v>295</v>
      </c>
      <c r="B2892">
        <v>9.6268656716417907E-5</v>
      </c>
      <c r="C2892" t="s">
        <v>373</v>
      </c>
      <c r="D2892" t="s">
        <v>6</v>
      </c>
      <c r="E2892" t="s">
        <v>296</v>
      </c>
      <c r="F2892" t="s">
        <v>17</v>
      </c>
      <c r="G2892" t="s">
        <v>28</v>
      </c>
      <c r="H2892" t="s">
        <v>297</v>
      </c>
      <c r="I2892" t="s">
        <v>298</v>
      </c>
    </row>
    <row r="2893" spans="1:9" x14ac:dyDescent="0.2">
      <c r="A2893" t="s">
        <v>319</v>
      </c>
      <c r="B2893">
        <v>3.9557633467153561E-8</v>
      </c>
      <c r="C2893" t="s">
        <v>47</v>
      </c>
      <c r="D2893" t="s">
        <v>14</v>
      </c>
      <c r="E2893" t="s">
        <v>12</v>
      </c>
      <c r="F2893" t="s">
        <v>126</v>
      </c>
      <c r="G2893" t="s">
        <v>48</v>
      </c>
      <c r="I2893" t="s">
        <v>27</v>
      </c>
    </row>
    <row r="2894" spans="1:9" x14ac:dyDescent="0.2">
      <c r="A2894" t="s">
        <v>311</v>
      </c>
      <c r="B2894">
        <v>1.6169543607011671E-8</v>
      </c>
      <c r="C2894" t="s">
        <v>47</v>
      </c>
      <c r="D2894" t="s">
        <v>14</v>
      </c>
      <c r="E2894" t="s">
        <v>12</v>
      </c>
      <c r="F2894" t="s">
        <v>126</v>
      </c>
      <c r="G2894" t="s">
        <v>48</v>
      </c>
      <c r="I2894" t="s">
        <v>27</v>
      </c>
    </row>
    <row r="2895" spans="1:9" x14ac:dyDescent="0.2">
      <c r="A2895" t="s">
        <v>325</v>
      </c>
      <c r="B2895">
        <v>3.9368197249281529E-10</v>
      </c>
      <c r="C2895" t="s">
        <v>47</v>
      </c>
      <c r="D2895" t="s">
        <v>14</v>
      </c>
      <c r="E2895" t="s">
        <v>12</v>
      </c>
      <c r="F2895" t="s">
        <v>126</v>
      </c>
      <c r="G2895" t="s">
        <v>48</v>
      </c>
      <c r="I2895" t="s">
        <v>33</v>
      </c>
    </row>
    <row r="2896" spans="1:9" x14ac:dyDescent="0.2">
      <c r="A2896" t="s">
        <v>300</v>
      </c>
      <c r="B2896">
        <v>-1.076395202439273E-4</v>
      </c>
      <c r="C2896" t="s">
        <v>373</v>
      </c>
      <c r="D2896" t="s">
        <v>6</v>
      </c>
      <c r="E2896" t="s">
        <v>12</v>
      </c>
      <c r="F2896" t="s">
        <v>17</v>
      </c>
      <c r="G2896" t="s">
        <v>28</v>
      </c>
      <c r="H2896" t="s">
        <v>301</v>
      </c>
      <c r="I2896" t="s">
        <v>294</v>
      </c>
    </row>
    <row r="2897" spans="1:9" x14ac:dyDescent="0.2">
      <c r="A2897" t="s">
        <v>120</v>
      </c>
      <c r="B2897">
        <v>5.3484263942212994E-6</v>
      </c>
      <c r="C2897" t="s">
        <v>47</v>
      </c>
      <c r="D2897" t="s">
        <v>14</v>
      </c>
      <c r="E2897" t="s">
        <v>12</v>
      </c>
      <c r="F2897" t="s">
        <v>126</v>
      </c>
      <c r="G2897" t="s">
        <v>48</v>
      </c>
      <c r="I2897" t="s">
        <v>87</v>
      </c>
    </row>
    <row r="2898" spans="1:9" x14ac:dyDescent="0.2">
      <c r="A2898" t="s">
        <v>321</v>
      </c>
      <c r="B2898">
        <v>8.6622555037562524E-10</v>
      </c>
      <c r="C2898" t="s">
        <v>47</v>
      </c>
      <c r="D2898" t="s">
        <v>14</v>
      </c>
      <c r="E2898" t="s">
        <v>12</v>
      </c>
      <c r="F2898" t="s">
        <v>126</v>
      </c>
      <c r="G2898" t="s">
        <v>48</v>
      </c>
      <c r="I2898" t="s">
        <v>27</v>
      </c>
    </row>
    <row r="2899" spans="1:9" x14ac:dyDescent="0.2">
      <c r="A2899" t="s">
        <v>96</v>
      </c>
      <c r="B2899">
        <v>5.8498457533829887E-2</v>
      </c>
      <c r="C2899" t="s">
        <v>47</v>
      </c>
      <c r="D2899" t="s">
        <v>14</v>
      </c>
      <c r="E2899" t="s">
        <v>12</v>
      </c>
      <c r="F2899" t="s">
        <v>86</v>
      </c>
      <c r="G2899" t="s">
        <v>48</v>
      </c>
      <c r="I2899" t="s">
        <v>87</v>
      </c>
    </row>
    <row r="2900" spans="1:9" x14ac:dyDescent="0.2">
      <c r="A2900" t="s">
        <v>99</v>
      </c>
      <c r="B2900">
        <v>1.6176959565279041E-7</v>
      </c>
      <c r="C2900" t="s">
        <v>47</v>
      </c>
      <c r="D2900" t="s">
        <v>14</v>
      </c>
      <c r="E2900" t="s">
        <v>12</v>
      </c>
      <c r="F2900" t="s">
        <v>126</v>
      </c>
      <c r="G2900" t="s">
        <v>48</v>
      </c>
      <c r="I2900" t="s">
        <v>87</v>
      </c>
    </row>
    <row r="2901" spans="1:9" x14ac:dyDescent="0.2">
      <c r="A2901" t="s">
        <v>159</v>
      </c>
      <c r="B2901">
        <v>9.8220857234515806E-11</v>
      </c>
      <c r="C2901" t="s">
        <v>47</v>
      </c>
      <c r="D2901" t="s">
        <v>14</v>
      </c>
      <c r="E2901" t="s">
        <v>12</v>
      </c>
      <c r="F2901" t="s">
        <v>126</v>
      </c>
      <c r="G2901" t="s">
        <v>48</v>
      </c>
      <c r="I2901" t="s">
        <v>87</v>
      </c>
    </row>
    <row r="2902" spans="1:9" x14ac:dyDescent="0.2">
      <c r="A2902" t="s">
        <v>157</v>
      </c>
      <c r="B2902">
        <v>1.319550255072203E-7</v>
      </c>
      <c r="C2902" t="s">
        <v>47</v>
      </c>
      <c r="D2902" t="s">
        <v>14</v>
      </c>
      <c r="E2902" t="s">
        <v>12</v>
      </c>
      <c r="F2902" t="s">
        <v>126</v>
      </c>
      <c r="G2902" t="s">
        <v>48</v>
      </c>
      <c r="I2902" t="s">
        <v>27</v>
      </c>
    </row>
    <row r="2903" spans="1:9" x14ac:dyDescent="0.2">
      <c r="A2903" t="s">
        <v>164</v>
      </c>
      <c r="B2903">
        <v>2.4254315410517508E-7</v>
      </c>
      <c r="C2903" t="s">
        <v>47</v>
      </c>
      <c r="D2903" t="s">
        <v>14</v>
      </c>
      <c r="E2903" t="s">
        <v>12</v>
      </c>
      <c r="F2903" t="s">
        <v>126</v>
      </c>
      <c r="G2903" t="s">
        <v>48</v>
      </c>
      <c r="I2903" t="s">
        <v>27</v>
      </c>
    </row>
    <row r="2904" spans="1:9" x14ac:dyDescent="0.2">
      <c r="A2904" t="s">
        <v>161</v>
      </c>
      <c r="B2904">
        <v>3.3944785170745149E-6</v>
      </c>
      <c r="C2904" t="s">
        <v>47</v>
      </c>
      <c r="D2904" t="s">
        <v>14</v>
      </c>
      <c r="E2904" t="s">
        <v>12</v>
      </c>
      <c r="F2904" t="s">
        <v>126</v>
      </c>
      <c r="G2904" t="s">
        <v>48</v>
      </c>
      <c r="I2904" t="s">
        <v>87</v>
      </c>
    </row>
    <row r="2905" spans="1:9" x14ac:dyDescent="0.2">
      <c r="A2905" t="s">
        <v>299</v>
      </c>
      <c r="B2905">
        <v>1.0708725293647899E-3</v>
      </c>
      <c r="C2905" t="s">
        <v>373</v>
      </c>
      <c r="D2905" t="s">
        <v>32</v>
      </c>
      <c r="E2905" t="s">
        <v>296</v>
      </c>
      <c r="F2905" t="s">
        <v>17</v>
      </c>
      <c r="G2905" t="s">
        <v>28</v>
      </c>
      <c r="H2905" t="s">
        <v>298</v>
      </c>
      <c r="I2905" t="s">
        <v>298</v>
      </c>
    </row>
    <row r="2906" spans="1:9" x14ac:dyDescent="0.2">
      <c r="A2906" t="s">
        <v>292</v>
      </c>
      <c r="B2906">
        <v>-8.3088947203460023E-5</v>
      </c>
      <c r="C2906" t="s">
        <v>373</v>
      </c>
      <c r="D2906" t="s">
        <v>6</v>
      </c>
      <c r="E2906" t="s">
        <v>12</v>
      </c>
      <c r="F2906" t="s">
        <v>17</v>
      </c>
      <c r="G2906" t="s">
        <v>28</v>
      </c>
      <c r="H2906" t="s">
        <v>293</v>
      </c>
      <c r="I2906" t="s">
        <v>294</v>
      </c>
    </row>
    <row r="2907" spans="1:9" x14ac:dyDescent="0.2">
      <c r="A2907" t="s">
        <v>304</v>
      </c>
      <c r="B2907">
        <v>-6.5816833664573445E-5</v>
      </c>
      <c r="C2907" t="s">
        <v>373</v>
      </c>
      <c r="D2907" t="s">
        <v>6</v>
      </c>
      <c r="E2907" t="s">
        <v>12</v>
      </c>
      <c r="F2907" t="s">
        <v>17</v>
      </c>
      <c r="G2907" t="s">
        <v>28</v>
      </c>
      <c r="H2907" t="s">
        <v>305</v>
      </c>
      <c r="I2907" t="s">
        <v>294</v>
      </c>
    </row>
    <row r="2908" spans="1:9" x14ac:dyDescent="0.2">
      <c r="A2908" t="s">
        <v>313</v>
      </c>
      <c r="B2908">
        <v>2.8296701312270431E-8</v>
      </c>
      <c r="C2908" t="s">
        <v>47</v>
      </c>
      <c r="D2908" t="s">
        <v>14</v>
      </c>
      <c r="E2908" t="s">
        <v>12</v>
      </c>
      <c r="F2908" t="s">
        <v>126</v>
      </c>
      <c r="G2908" t="s">
        <v>48</v>
      </c>
      <c r="I2908" t="s">
        <v>27</v>
      </c>
    </row>
    <row r="2909" spans="1:9" x14ac:dyDescent="0.2">
      <c r="A2909" t="s">
        <v>302</v>
      </c>
      <c r="B2909">
        <v>2.6248069994853322E-7</v>
      </c>
      <c r="C2909" t="s">
        <v>373</v>
      </c>
      <c r="D2909" t="s">
        <v>32</v>
      </c>
      <c r="E2909" t="s">
        <v>12</v>
      </c>
      <c r="F2909" t="s">
        <v>17</v>
      </c>
      <c r="G2909" t="s">
        <v>28</v>
      </c>
      <c r="H2909" t="s">
        <v>303</v>
      </c>
      <c r="I2909" t="s">
        <v>27</v>
      </c>
    </row>
    <row r="2910" spans="1:9" x14ac:dyDescent="0.2">
      <c r="A2910" t="s">
        <v>323</v>
      </c>
      <c r="B2910">
        <v>1.154967400500834E-8</v>
      </c>
      <c r="C2910" t="s">
        <v>47</v>
      </c>
      <c r="D2910" t="s">
        <v>14</v>
      </c>
      <c r="E2910" t="s">
        <v>12</v>
      </c>
      <c r="F2910" t="s">
        <v>126</v>
      </c>
      <c r="G2910" t="s">
        <v>48</v>
      </c>
      <c r="I2910" t="s">
        <v>27</v>
      </c>
    </row>
    <row r="2911" spans="1:9" x14ac:dyDescent="0.2">
      <c r="A2911" t="s">
        <v>85</v>
      </c>
      <c r="B2911">
        <v>2.8874185012520848E-6</v>
      </c>
      <c r="C2911" t="s">
        <v>47</v>
      </c>
      <c r="D2911" t="s">
        <v>14</v>
      </c>
      <c r="E2911" t="s">
        <v>12</v>
      </c>
      <c r="F2911" t="s">
        <v>126</v>
      </c>
      <c r="G2911" t="s">
        <v>48</v>
      </c>
      <c r="I2911" t="s">
        <v>87</v>
      </c>
    </row>
    <row r="2912" spans="1:9" x14ac:dyDescent="0.2">
      <c r="A2912" t="s">
        <v>316</v>
      </c>
      <c r="B2912">
        <v>1.1179609766530259E-12</v>
      </c>
      <c r="C2912" t="s">
        <v>47</v>
      </c>
      <c r="D2912" t="s">
        <v>14</v>
      </c>
      <c r="E2912" t="s">
        <v>12</v>
      </c>
      <c r="F2912" t="s">
        <v>126</v>
      </c>
      <c r="G2912" t="s">
        <v>48</v>
      </c>
      <c r="I2912" t="s">
        <v>87</v>
      </c>
    </row>
    <row r="2913" spans="1:9" x14ac:dyDescent="0.2">
      <c r="A2913" t="s">
        <v>324</v>
      </c>
      <c r="B2913">
        <v>6.7403997692531631E-6</v>
      </c>
      <c r="C2913" t="s">
        <v>47</v>
      </c>
      <c r="D2913" t="s">
        <v>14</v>
      </c>
      <c r="E2913" t="s">
        <v>12</v>
      </c>
      <c r="F2913" t="s">
        <v>126</v>
      </c>
      <c r="G2913" t="s">
        <v>48</v>
      </c>
      <c r="I2913" t="s">
        <v>27</v>
      </c>
    </row>
    <row r="2914" spans="1:9" x14ac:dyDescent="0.2">
      <c r="A2914" t="s">
        <v>314</v>
      </c>
      <c r="B2914">
        <v>1.6370142872419299E-10</v>
      </c>
      <c r="C2914" t="s">
        <v>47</v>
      </c>
      <c r="D2914" t="s">
        <v>14</v>
      </c>
      <c r="E2914" t="s">
        <v>12</v>
      </c>
      <c r="F2914" t="s">
        <v>126</v>
      </c>
      <c r="G2914" t="s">
        <v>48</v>
      </c>
      <c r="I2914" t="s">
        <v>87</v>
      </c>
    </row>
    <row r="2915" spans="1:9" x14ac:dyDescent="0.2">
      <c r="A2915" t="s">
        <v>163</v>
      </c>
      <c r="B2915">
        <v>1.7324511007512501E-9</v>
      </c>
      <c r="C2915" t="s">
        <v>47</v>
      </c>
      <c r="D2915" t="s">
        <v>14</v>
      </c>
      <c r="E2915" t="s">
        <v>12</v>
      </c>
      <c r="F2915" t="s">
        <v>126</v>
      </c>
      <c r="G2915" t="s">
        <v>48</v>
      </c>
      <c r="I2915" t="s">
        <v>27</v>
      </c>
    </row>
    <row r="2916" spans="1:9" x14ac:dyDescent="0.2">
      <c r="A2916" t="s">
        <v>312</v>
      </c>
      <c r="B2916">
        <v>1.8606064825725361E-12</v>
      </c>
      <c r="C2916" t="s">
        <v>47</v>
      </c>
      <c r="D2916" t="s">
        <v>14</v>
      </c>
      <c r="E2916" t="s">
        <v>12</v>
      </c>
      <c r="F2916" t="s">
        <v>126</v>
      </c>
      <c r="G2916" t="s">
        <v>48</v>
      </c>
      <c r="I2916" t="s">
        <v>87</v>
      </c>
    </row>
    <row r="2917" spans="1:9" x14ac:dyDescent="0.2">
      <c r="A2917" t="s">
        <v>160</v>
      </c>
      <c r="B2917">
        <v>2.8874185012520852E-10</v>
      </c>
      <c r="C2917" t="s">
        <v>47</v>
      </c>
      <c r="D2917" t="s">
        <v>14</v>
      </c>
      <c r="E2917" t="s">
        <v>12</v>
      </c>
      <c r="F2917" t="s">
        <v>126</v>
      </c>
      <c r="G2917" t="s">
        <v>48</v>
      </c>
      <c r="I2917" t="s">
        <v>27</v>
      </c>
    </row>
    <row r="2918" spans="1:9" x14ac:dyDescent="0.2">
      <c r="A2918" t="s">
        <v>317</v>
      </c>
      <c r="B2918">
        <v>1.8606064825725361E-12</v>
      </c>
      <c r="C2918" t="s">
        <v>47</v>
      </c>
      <c r="D2918" t="s">
        <v>14</v>
      </c>
      <c r="E2918" t="s">
        <v>12</v>
      </c>
      <c r="F2918" t="s">
        <v>126</v>
      </c>
      <c r="G2918" t="s">
        <v>48</v>
      </c>
      <c r="I2918" t="s">
        <v>27</v>
      </c>
    </row>
    <row r="2919" spans="1:9" x14ac:dyDescent="0.2">
      <c r="A2919" t="s">
        <v>460</v>
      </c>
      <c r="B2919">
        <v>1.857093889962854E-2</v>
      </c>
      <c r="C2919" t="s">
        <v>373</v>
      </c>
      <c r="D2919" t="s">
        <v>6</v>
      </c>
      <c r="E2919" t="s">
        <v>12</v>
      </c>
      <c r="F2919" t="s">
        <v>17</v>
      </c>
      <c r="G2919" t="s">
        <v>28</v>
      </c>
      <c r="H2919" t="s">
        <v>287</v>
      </c>
      <c r="I2919" t="s">
        <v>29</v>
      </c>
    </row>
    <row r="2920" spans="1:9" x14ac:dyDescent="0.2">
      <c r="A2920" t="s">
        <v>549</v>
      </c>
      <c r="B2920">
        <v>1</v>
      </c>
      <c r="C2920" t="s">
        <v>373</v>
      </c>
      <c r="D2920" t="s">
        <v>6</v>
      </c>
      <c r="E2920" t="s">
        <v>31</v>
      </c>
      <c r="F2920" t="s">
        <v>17</v>
      </c>
      <c r="G2920" t="s">
        <v>26</v>
      </c>
      <c r="H2920" t="s">
        <v>331</v>
      </c>
      <c r="I2920" t="s">
        <v>27</v>
      </c>
    </row>
    <row r="2921" spans="1:9" x14ac:dyDescent="0.2">
      <c r="A2921" t="s">
        <v>550</v>
      </c>
      <c r="B2921">
        <v>1.2866700977869269E-7</v>
      </c>
      <c r="C2921" t="s">
        <v>373</v>
      </c>
      <c r="D2921" t="s">
        <v>6</v>
      </c>
      <c r="E2921" t="s">
        <v>11</v>
      </c>
      <c r="F2921" t="s">
        <v>17</v>
      </c>
      <c r="G2921" t="s">
        <v>28</v>
      </c>
      <c r="H2921" t="s">
        <v>370</v>
      </c>
      <c r="I2921" t="s">
        <v>27</v>
      </c>
    </row>
    <row r="2923" spans="1:9" ht="16" x14ac:dyDescent="0.2">
      <c r="A2923" s="1" t="s">
        <v>4</v>
      </c>
      <c r="B2923" s="1" t="s">
        <v>501</v>
      </c>
    </row>
    <row r="2924" spans="1:9" x14ac:dyDescent="0.2">
      <c r="A2924" t="s">
        <v>5</v>
      </c>
      <c r="B2924" t="s">
        <v>6</v>
      </c>
    </row>
    <row r="2925" spans="1:9" x14ac:dyDescent="0.2">
      <c r="A2925" t="s">
        <v>7</v>
      </c>
      <c r="B2925">
        <v>1</v>
      </c>
    </row>
    <row r="2926" spans="1:9" x14ac:dyDescent="0.2">
      <c r="A2926" t="s">
        <v>8</v>
      </c>
      <c r="B2926" t="s">
        <v>309</v>
      </c>
    </row>
    <row r="2927" spans="1:9" x14ac:dyDescent="0.2">
      <c r="A2927" t="s">
        <v>9</v>
      </c>
      <c r="B2927" t="s">
        <v>10</v>
      </c>
    </row>
    <row r="2928" spans="1:9" x14ac:dyDescent="0.2">
      <c r="A2928" t="s">
        <v>11</v>
      </c>
      <c r="B2928" t="s">
        <v>31</v>
      </c>
    </row>
    <row r="2929" spans="1:9" x14ac:dyDescent="0.2">
      <c r="A2929" t="s">
        <v>13</v>
      </c>
      <c r="B2929" t="s">
        <v>14</v>
      </c>
    </row>
    <row r="2930" spans="1:9" x14ac:dyDescent="0.2">
      <c r="A2930" t="s">
        <v>15</v>
      </c>
      <c r="B2930" t="s">
        <v>289</v>
      </c>
    </row>
    <row r="2931" spans="1:9" x14ac:dyDescent="0.2">
      <c r="A2931" t="s">
        <v>16</v>
      </c>
      <c r="B2931" t="s">
        <v>290</v>
      </c>
    </row>
    <row r="2932" spans="1:9" x14ac:dyDescent="0.2">
      <c r="A2932" t="s">
        <v>18</v>
      </c>
      <c r="B2932" t="s">
        <v>17</v>
      </c>
    </row>
    <row r="2933" spans="1:9" x14ac:dyDescent="0.2">
      <c r="A2933" t="s">
        <v>19</v>
      </c>
      <c r="B2933" t="s">
        <v>415</v>
      </c>
    </row>
    <row r="2934" spans="1:9" ht="16" x14ac:dyDescent="0.2">
      <c r="A2934" s="1" t="s">
        <v>20</v>
      </c>
    </row>
    <row r="2935" spans="1:9" x14ac:dyDescent="0.2">
      <c r="A2935" t="s">
        <v>21</v>
      </c>
      <c r="B2935" t="s">
        <v>22</v>
      </c>
      <c r="C2935" t="s">
        <v>23</v>
      </c>
      <c r="D2935" t="s">
        <v>5</v>
      </c>
      <c r="E2935" t="s">
        <v>11</v>
      </c>
      <c r="F2935" t="s">
        <v>24</v>
      </c>
      <c r="G2935" t="s">
        <v>9</v>
      </c>
      <c r="H2935" t="s">
        <v>8</v>
      </c>
      <c r="I2935" t="s">
        <v>25</v>
      </c>
    </row>
    <row r="2936" spans="1:9" x14ac:dyDescent="0.2">
      <c r="A2936" t="s">
        <v>156</v>
      </c>
      <c r="B2936">
        <v>4.2915864324086633E-8</v>
      </c>
      <c r="C2936" t="s">
        <v>47</v>
      </c>
      <c r="D2936" t="s">
        <v>14</v>
      </c>
      <c r="E2936" t="s">
        <v>12</v>
      </c>
      <c r="F2936" t="s">
        <v>126</v>
      </c>
      <c r="G2936" t="s">
        <v>48</v>
      </c>
      <c r="I2936" t="s">
        <v>87</v>
      </c>
    </row>
    <row r="2937" spans="1:9" x14ac:dyDescent="0.2">
      <c r="A2937" t="s">
        <v>315</v>
      </c>
      <c r="B2937">
        <v>3.1353802531483178E-8</v>
      </c>
      <c r="C2937" t="s">
        <v>47</v>
      </c>
      <c r="D2937" t="s">
        <v>14</v>
      </c>
      <c r="E2937" t="s">
        <v>12</v>
      </c>
      <c r="F2937" t="s">
        <v>126</v>
      </c>
      <c r="G2937" t="s">
        <v>48</v>
      </c>
      <c r="I2937" t="s">
        <v>87</v>
      </c>
    </row>
    <row r="2938" spans="1:9" x14ac:dyDescent="0.2">
      <c r="A2938" t="s">
        <v>155</v>
      </c>
      <c r="B2938">
        <v>3.0725355960312322E-9</v>
      </c>
      <c r="C2938" t="s">
        <v>47</v>
      </c>
      <c r="D2938" t="s">
        <v>14</v>
      </c>
      <c r="E2938" t="s">
        <v>12</v>
      </c>
      <c r="F2938" t="s">
        <v>126</v>
      </c>
      <c r="G2938" t="s">
        <v>48</v>
      </c>
      <c r="I2938" t="s">
        <v>27</v>
      </c>
    </row>
    <row r="2939" spans="1:9" x14ac:dyDescent="0.2">
      <c r="A2939" t="s">
        <v>320</v>
      </c>
      <c r="B2939">
        <v>5.4036923869074731E-10</v>
      </c>
      <c r="C2939" t="s">
        <v>47</v>
      </c>
      <c r="D2939" t="s">
        <v>14</v>
      </c>
      <c r="E2939" t="s">
        <v>12</v>
      </c>
      <c r="F2939" t="s">
        <v>126</v>
      </c>
      <c r="G2939" t="s">
        <v>48</v>
      </c>
      <c r="I2939" t="s">
        <v>87</v>
      </c>
    </row>
    <row r="2940" spans="1:9" x14ac:dyDescent="0.2">
      <c r="A2940" t="s">
        <v>322</v>
      </c>
      <c r="B2940">
        <v>1.563819286755458E-10</v>
      </c>
      <c r="C2940" t="s">
        <v>47</v>
      </c>
      <c r="D2940" t="s">
        <v>14</v>
      </c>
      <c r="E2940" t="s">
        <v>12</v>
      </c>
      <c r="F2940" t="s">
        <v>126</v>
      </c>
      <c r="G2940" t="s">
        <v>48</v>
      </c>
      <c r="I2940" t="s">
        <v>87</v>
      </c>
    </row>
    <row r="2941" spans="1:9" x14ac:dyDescent="0.2">
      <c r="A2941" t="s">
        <v>97</v>
      </c>
      <c r="B2941">
        <v>1.4719560388620781E-4</v>
      </c>
      <c r="C2941" t="s">
        <v>47</v>
      </c>
      <c r="D2941" t="s">
        <v>14</v>
      </c>
      <c r="E2941" t="s">
        <v>12</v>
      </c>
      <c r="F2941" t="s">
        <v>126</v>
      </c>
      <c r="G2941" t="s">
        <v>48</v>
      </c>
      <c r="I2941" t="s">
        <v>87</v>
      </c>
    </row>
    <row r="2942" spans="1:9" x14ac:dyDescent="0.2">
      <c r="A2942" t="s">
        <v>291</v>
      </c>
      <c r="B2942">
        <v>1.2094698919197119E-7</v>
      </c>
      <c r="C2942" t="s">
        <v>47</v>
      </c>
      <c r="D2942" t="s">
        <v>14</v>
      </c>
      <c r="E2942" t="s">
        <v>12</v>
      </c>
      <c r="F2942" t="s">
        <v>86</v>
      </c>
      <c r="G2942" t="s">
        <v>48</v>
      </c>
      <c r="I2942" t="s">
        <v>27</v>
      </c>
    </row>
    <row r="2943" spans="1:9" x14ac:dyDescent="0.2">
      <c r="A2943" t="s">
        <v>162</v>
      </c>
      <c r="B2943">
        <v>1.4089856940073931E-9</v>
      </c>
      <c r="C2943" t="s">
        <v>47</v>
      </c>
      <c r="D2943" t="s">
        <v>14</v>
      </c>
      <c r="E2943" t="s">
        <v>12</v>
      </c>
      <c r="F2943" t="s">
        <v>126</v>
      </c>
      <c r="G2943" t="s">
        <v>48</v>
      </c>
      <c r="I2943" t="s">
        <v>87</v>
      </c>
    </row>
    <row r="2944" spans="1:9" x14ac:dyDescent="0.2">
      <c r="A2944" t="s">
        <v>310</v>
      </c>
      <c r="B2944">
        <v>9.2176067880936969E-9</v>
      </c>
      <c r="C2944" t="s">
        <v>47</v>
      </c>
      <c r="D2944" t="s">
        <v>14</v>
      </c>
      <c r="E2944" t="s">
        <v>12</v>
      </c>
      <c r="F2944" t="s">
        <v>126</v>
      </c>
      <c r="G2944" t="s">
        <v>48</v>
      </c>
      <c r="I2944" t="s">
        <v>27</v>
      </c>
    </row>
    <row r="2945" spans="1:9" x14ac:dyDescent="0.2">
      <c r="A2945" t="s">
        <v>158</v>
      </c>
      <c r="B2945">
        <v>4.6088033940468476E-9</v>
      </c>
      <c r="C2945" t="s">
        <v>47</v>
      </c>
      <c r="D2945" t="s">
        <v>14</v>
      </c>
      <c r="E2945" t="s">
        <v>12</v>
      </c>
      <c r="F2945" t="s">
        <v>126</v>
      </c>
      <c r="G2945" t="s">
        <v>48</v>
      </c>
      <c r="I2945" t="s">
        <v>27</v>
      </c>
    </row>
    <row r="2946" spans="1:9" x14ac:dyDescent="0.2">
      <c r="A2946" t="s">
        <v>98</v>
      </c>
      <c r="B2946">
        <v>2.2292824141336839E-5</v>
      </c>
      <c r="C2946" t="s">
        <v>47</v>
      </c>
      <c r="D2946" t="s">
        <v>14</v>
      </c>
      <c r="E2946" t="s">
        <v>12</v>
      </c>
      <c r="F2946" t="s">
        <v>126</v>
      </c>
      <c r="G2946" t="s">
        <v>48</v>
      </c>
      <c r="I2946" t="s">
        <v>87</v>
      </c>
    </row>
    <row r="2947" spans="1:9" x14ac:dyDescent="0.2">
      <c r="A2947" t="s">
        <v>141</v>
      </c>
      <c r="B2947">
        <v>3.6008120434873041E-7</v>
      </c>
      <c r="C2947" t="s">
        <v>47</v>
      </c>
      <c r="D2947" t="s">
        <v>14</v>
      </c>
      <c r="E2947" t="s">
        <v>12</v>
      </c>
      <c r="F2947" t="s">
        <v>86</v>
      </c>
      <c r="G2947" t="s">
        <v>48</v>
      </c>
      <c r="I2947" t="s">
        <v>87</v>
      </c>
    </row>
    <row r="2948" spans="1:9" x14ac:dyDescent="0.2">
      <c r="A2948" t="s">
        <v>142</v>
      </c>
      <c r="B2948">
        <v>9.6004261629901504E-7</v>
      </c>
      <c r="C2948" t="s">
        <v>47</v>
      </c>
      <c r="D2948" t="s">
        <v>14</v>
      </c>
      <c r="E2948" t="s">
        <v>12</v>
      </c>
      <c r="F2948" t="s">
        <v>126</v>
      </c>
      <c r="G2948" t="s">
        <v>48</v>
      </c>
      <c r="I2948" t="s">
        <v>87</v>
      </c>
    </row>
    <row r="2949" spans="1:9" x14ac:dyDescent="0.2">
      <c r="A2949" t="s">
        <v>318</v>
      </c>
      <c r="B2949">
        <v>5.4383880049752797E-8</v>
      </c>
      <c r="C2949" t="s">
        <v>47</v>
      </c>
      <c r="D2949" t="s">
        <v>14</v>
      </c>
      <c r="E2949" t="s">
        <v>12</v>
      </c>
      <c r="F2949" t="s">
        <v>126</v>
      </c>
      <c r="G2949" t="s">
        <v>48</v>
      </c>
      <c r="I2949" t="s">
        <v>27</v>
      </c>
    </row>
    <row r="2950" spans="1:9" x14ac:dyDescent="0.2">
      <c r="A2950" t="s">
        <v>295</v>
      </c>
      <c r="B2950">
        <v>9.6268656716417907E-5</v>
      </c>
      <c r="C2950" t="s">
        <v>373</v>
      </c>
      <c r="D2950" t="s">
        <v>6</v>
      </c>
      <c r="E2950" t="s">
        <v>296</v>
      </c>
      <c r="F2950" t="s">
        <v>17</v>
      </c>
      <c r="G2950" t="s">
        <v>28</v>
      </c>
      <c r="H2950" t="s">
        <v>297</v>
      </c>
      <c r="I2950" t="s">
        <v>298</v>
      </c>
    </row>
    <row r="2951" spans="1:9" x14ac:dyDescent="0.2">
      <c r="A2951" t="s">
        <v>319</v>
      </c>
      <c r="B2951">
        <v>4.2093737665627883E-8</v>
      </c>
      <c r="C2951" t="s">
        <v>47</v>
      </c>
      <c r="D2951" t="s">
        <v>14</v>
      </c>
      <c r="E2951" t="s">
        <v>12</v>
      </c>
      <c r="F2951" t="s">
        <v>126</v>
      </c>
      <c r="G2951" t="s">
        <v>48</v>
      </c>
      <c r="I2951" t="s">
        <v>27</v>
      </c>
    </row>
    <row r="2952" spans="1:9" x14ac:dyDescent="0.2">
      <c r="A2952" t="s">
        <v>311</v>
      </c>
      <c r="B2952">
        <v>1.7206199337774901E-8</v>
      </c>
      <c r="C2952" t="s">
        <v>47</v>
      </c>
      <c r="D2952" t="s">
        <v>14</v>
      </c>
      <c r="E2952" t="s">
        <v>12</v>
      </c>
      <c r="F2952" t="s">
        <v>126</v>
      </c>
      <c r="G2952" t="s">
        <v>48</v>
      </c>
      <c r="I2952" t="s">
        <v>27</v>
      </c>
    </row>
    <row r="2953" spans="1:9" x14ac:dyDescent="0.2">
      <c r="A2953" t="s">
        <v>325</v>
      </c>
      <c r="B2953">
        <v>3.8166480612398052E-10</v>
      </c>
      <c r="C2953" t="s">
        <v>47</v>
      </c>
      <c r="D2953" t="s">
        <v>14</v>
      </c>
      <c r="E2953" t="s">
        <v>12</v>
      </c>
      <c r="F2953" t="s">
        <v>126</v>
      </c>
      <c r="G2953" t="s">
        <v>48</v>
      </c>
      <c r="I2953" t="s">
        <v>33</v>
      </c>
    </row>
    <row r="2954" spans="1:9" x14ac:dyDescent="0.2">
      <c r="A2954" t="s">
        <v>300</v>
      </c>
      <c r="B2954">
        <v>-1.076395202439273E-4</v>
      </c>
      <c r="C2954" t="s">
        <v>373</v>
      </c>
      <c r="D2954" t="s">
        <v>6</v>
      </c>
      <c r="E2954" t="s">
        <v>12</v>
      </c>
      <c r="F2954" t="s">
        <v>17</v>
      </c>
      <c r="G2954" t="s">
        <v>28</v>
      </c>
      <c r="H2954" t="s">
        <v>301</v>
      </c>
      <c r="I2954" t="s">
        <v>294</v>
      </c>
    </row>
    <row r="2955" spans="1:9" x14ac:dyDescent="0.2">
      <c r="A2955" t="s">
        <v>120</v>
      </c>
      <c r="B2955">
        <v>2.0391152088379822E-6</v>
      </c>
      <c r="C2955" t="s">
        <v>47</v>
      </c>
      <c r="D2955" t="s">
        <v>14</v>
      </c>
      <c r="E2955" t="s">
        <v>12</v>
      </c>
      <c r="F2955" t="s">
        <v>126</v>
      </c>
      <c r="G2955" t="s">
        <v>48</v>
      </c>
      <c r="I2955" t="s">
        <v>87</v>
      </c>
    </row>
    <row r="2956" spans="1:9" x14ac:dyDescent="0.2">
      <c r="A2956" t="s">
        <v>321</v>
      </c>
      <c r="B2956">
        <v>9.2176067880936942E-10</v>
      </c>
      <c r="C2956" t="s">
        <v>47</v>
      </c>
      <c r="D2956" t="s">
        <v>14</v>
      </c>
      <c r="E2956" t="s">
        <v>12</v>
      </c>
      <c r="F2956" t="s">
        <v>126</v>
      </c>
      <c r="G2956" t="s">
        <v>48</v>
      </c>
      <c r="I2956" t="s">
        <v>27</v>
      </c>
    </row>
    <row r="2957" spans="1:9" x14ac:dyDescent="0.2">
      <c r="A2957" t="s">
        <v>96</v>
      </c>
      <c r="B2957">
        <v>5.6712789684925033E-2</v>
      </c>
      <c r="C2957" t="s">
        <v>47</v>
      </c>
      <c r="D2957" t="s">
        <v>14</v>
      </c>
      <c r="E2957" t="s">
        <v>12</v>
      </c>
      <c r="F2957" t="s">
        <v>86</v>
      </c>
      <c r="G2957" t="s">
        <v>48</v>
      </c>
      <c r="I2957" t="s">
        <v>87</v>
      </c>
    </row>
    <row r="2958" spans="1:9" x14ac:dyDescent="0.2">
      <c r="A2958" t="s">
        <v>99</v>
      </c>
      <c r="B2958">
        <v>6.1675494409296676E-8</v>
      </c>
      <c r="C2958" t="s">
        <v>47</v>
      </c>
      <c r="D2958" t="s">
        <v>14</v>
      </c>
      <c r="E2958" t="s">
        <v>12</v>
      </c>
      <c r="F2958" t="s">
        <v>126</v>
      </c>
      <c r="G2958" t="s">
        <v>48</v>
      </c>
      <c r="I2958" t="s">
        <v>87</v>
      </c>
    </row>
    <row r="2959" spans="1:9" x14ac:dyDescent="0.2">
      <c r="A2959" t="s">
        <v>159</v>
      </c>
      <c r="B2959">
        <v>9.5222659540060017E-11</v>
      </c>
      <c r="C2959" t="s">
        <v>47</v>
      </c>
      <c r="D2959" t="s">
        <v>14</v>
      </c>
      <c r="E2959" t="s">
        <v>12</v>
      </c>
      <c r="F2959" t="s">
        <v>126</v>
      </c>
      <c r="G2959" t="s">
        <v>48</v>
      </c>
      <c r="I2959" t="s">
        <v>87</v>
      </c>
    </row>
    <row r="2960" spans="1:9" x14ac:dyDescent="0.2">
      <c r="A2960" t="s">
        <v>157</v>
      </c>
      <c r="B2960">
        <v>1.4041487673862729E-7</v>
      </c>
      <c r="C2960" t="s">
        <v>47</v>
      </c>
      <c r="D2960" t="s">
        <v>14</v>
      </c>
      <c r="E2960" t="s">
        <v>12</v>
      </c>
      <c r="F2960" t="s">
        <v>126</v>
      </c>
      <c r="G2960" t="s">
        <v>48</v>
      </c>
      <c r="I2960" t="s">
        <v>27</v>
      </c>
    </row>
    <row r="2961" spans="1:9" x14ac:dyDescent="0.2">
      <c r="A2961" t="s">
        <v>164</v>
      </c>
      <c r="B2961">
        <v>2.5809299006662348E-7</v>
      </c>
      <c r="C2961" t="s">
        <v>47</v>
      </c>
      <c r="D2961" t="s">
        <v>14</v>
      </c>
      <c r="E2961" t="s">
        <v>12</v>
      </c>
      <c r="F2961" t="s">
        <v>126</v>
      </c>
      <c r="G2961" t="s">
        <v>48</v>
      </c>
      <c r="I2961" t="s">
        <v>27</v>
      </c>
    </row>
    <row r="2962" spans="1:9" x14ac:dyDescent="0.2">
      <c r="A2962" t="s">
        <v>161</v>
      </c>
      <c r="B2962">
        <v>1.50865870477276E-6</v>
      </c>
      <c r="C2962" t="s">
        <v>47</v>
      </c>
      <c r="D2962" t="s">
        <v>14</v>
      </c>
      <c r="E2962" t="s">
        <v>12</v>
      </c>
      <c r="F2962" t="s">
        <v>126</v>
      </c>
      <c r="G2962" t="s">
        <v>48</v>
      </c>
      <c r="I2962" t="s">
        <v>87</v>
      </c>
    </row>
    <row r="2963" spans="1:9" x14ac:dyDescent="0.2">
      <c r="A2963" t="s">
        <v>299</v>
      </c>
      <c r="B2963">
        <v>1.056886989000419E-3</v>
      </c>
      <c r="C2963" t="s">
        <v>373</v>
      </c>
      <c r="D2963" t="s">
        <v>32</v>
      </c>
      <c r="E2963" t="s">
        <v>296</v>
      </c>
      <c r="F2963" t="s">
        <v>17</v>
      </c>
      <c r="G2963" t="s">
        <v>28</v>
      </c>
      <c r="H2963" t="s">
        <v>298</v>
      </c>
      <c r="I2963" t="s">
        <v>298</v>
      </c>
    </row>
    <row r="2964" spans="1:9" x14ac:dyDescent="0.2">
      <c r="A2964" t="s">
        <v>292</v>
      </c>
      <c r="B2964">
        <v>-8.3088947203460023E-5</v>
      </c>
      <c r="C2964" t="s">
        <v>373</v>
      </c>
      <c r="D2964" t="s">
        <v>6</v>
      </c>
      <c r="E2964" t="s">
        <v>12</v>
      </c>
      <c r="F2964" t="s">
        <v>17</v>
      </c>
      <c r="G2964" t="s">
        <v>28</v>
      </c>
      <c r="H2964" t="s">
        <v>293</v>
      </c>
      <c r="I2964" t="s">
        <v>294</v>
      </c>
    </row>
    <row r="2965" spans="1:9" x14ac:dyDescent="0.2">
      <c r="A2965" t="s">
        <v>304</v>
      </c>
      <c r="B2965">
        <v>-6.5816833664573445E-5</v>
      </c>
      <c r="C2965" t="s">
        <v>373</v>
      </c>
      <c r="D2965" t="s">
        <v>6</v>
      </c>
      <c r="E2965" t="s">
        <v>12</v>
      </c>
      <c r="F2965" t="s">
        <v>17</v>
      </c>
      <c r="G2965" t="s">
        <v>28</v>
      </c>
      <c r="H2965" t="s">
        <v>305</v>
      </c>
      <c r="I2965" t="s">
        <v>294</v>
      </c>
    </row>
    <row r="2966" spans="1:9" x14ac:dyDescent="0.2">
      <c r="A2966" t="s">
        <v>313</v>
      </c>
      <c r="B2966">
        <v>3.0110848841106068E-8</v>
      </c>
      <c r="C2966" t="s">
        <v>47</v>
      </c>
      <c r="D2966" t="s">
        <v>14</v>
      </c>
      <c r="E2966" t="s">
        <v>12</v>
      </c>
      <c r="F2966" t="s">
        <v>126</v>
      </c>
      <c r="G2966" t="s">
        <v>48</v>
      </c>
      <c r="I2966" t="s">
        <v>27</v>
      </c>
    </row>
    <row r="2967" spans="1:9" x14ac:dyDescent="0.2">
      <c r="A2967" t="s">
        <v>302</v>
      </c>
      <c r="B2967">
        <v>2.6248069994853322E-7</v>
      </c>
      <c r="C2967" t="s">
        <v>373</v>
      </c>
      <c r="D2967" t="s">
        <v>32</v>
      </c>
      <c r="E2967" t="s">
        <v>12</v>
      </c>
      <c r="F2967" t="s">
        <v>17</v>
      </c>
      <c r="G2967" t="s">
        <v>28</v>
      </c>
      <c r="H2967" t="s">
        <v>303</v>
      </c>
      <c r="I2967" t="s">
        <v>27</v>
      </c>
    </row>
    <row r="2968" spans="1:9" x14ac:dyDescent="0.2">
      <c r="A2968" t="s">
        <v>323</v>
      </c>
      <c r="B2968">
        <v>1.229014238412493E-8</v>
      </c>
      <c r="C2968" t="s">
        <v>47</v>
      </c>
      <c r="D2968" t="s">
        <v>14</v>
      </c>
      <c r="E2968" t="s">
        <v>12</v>
      </c>
      <c r="F2968" t="s">
        <v>126</v>
      </c>
      <c r="G2968" t="s">
        <v>48</v>
      </c>
      <c r="I2968" t="s">
        <v>27</v>
      </c>
    </row>
    <row r="2969" spans="1:9" x14ac:dyDescent="0.2">
      <c r="A2969" t="s">
        <v>85</v>
      </c>
      <c r="B2969">
        <v>3.072535596031232E-6</v>
      </c>
      <c r="C2969" t="s">
        <v>47</v>
      </c>
      <c r="D2969" t="s">
        <v>14</v>
      </c>
      <c r="E2969" t="s">
        <v>12</v>
      </c>
      <c r="F2969" t="s">
        <v>126</v>
      </c>
      <c r="G2969" t="s">
        <v>48</v>
      </c>
      <c r="I2969" t="s">
        <v>87</v>
      </c>
    </row>
    <row r="2970" spans="1:9" x14ac:dyDescent="0.2">
      <c r="A2970" t="s">
        <v>316</v>
      </c>
      <c r="B2970">
        <v>1.0838351492364559E-12</v>
      </c>
      <c r="C2970" t="s">
        <v>47</v>
      </c>
      <c r="D2970" t="s">
        <v>14</v>
      </c>
      <c r="E2970" t="s">
        <v>12</v>
      </c>
      <c r="F2970" t="s">
        <v>126</v>
      </c>
      <c r="G2970" t="s">
        <v>48</v>
      </c>
      <c r="I2970" t="s">
        <v>87</v>
      </c>
    </row>
    <row r="2971" spans="1:9" x14ac:dyDescent="0.2">
      <c r="A2971" t="s">
        <v>324</v>
      </c>
      <c r="B2971">
        <v>2.5698122449297909E-6</v>
      </c>
      <c r="C2971" t="s">
        <v>47</v>
      </c>
      <c r="D2971" t="s">
        <v>14</v>
      </c>
      <c r="E2971" t="s">
        <v>12</v>
      </c>
      <c r="F2971" t="s">
        <v>126</v>
      </c>
      <c r="G2971" t="s">
        <v>48</v>
      </c>
      <c r="I2971" t="s">
        <v>27</v>
      </c>
    </row>
    <row r="2972" spans="1:9" x14ac:dyDescent="0.2">
      <c r="A2972" t="s">
        <v>314</v>
      </c>
      <c r="B2972">
        <v>1.5870443256676671E-10</v>
      </c>
      <c r="C2972" t="s">
        <v>47</v>
      </c>
      <c r="D2972" t="s">
        <v>14</v>
      </c>
      <c r="E2972" t="s">
        <v>12</v>
      </c>
      <c r="F2972" t="s">
        <v>126</v>
      </c>
      <c r="G2972" t="s">
        <v>48</v>
      </c>
      <c r="I2972" t="s">
        <v>87</v>
      </c>
    </row>
    <row r="2973" spans="1:9" x14ac:dyDescent="0.2">
      <c r="A2973" t="s">
        <v>163</v>
      </c>
      <c r="B2973">
        <v>1.843521357618739E-9</v>
      </c>
      <c r="C2973" t="s">
        <v>47</v>
      </c>
      <c r="D2973" t="s">
        <v>14</v>
      </c>
      <c r="E2973" t="s">
        <v>12</v>
      </c>
      <c r="F2973" t="s">
        <v>126</v>
      </c>
      <c r="G2973" t="s">
        <v>48</v>
      </c>
      <c r="I2973" t="s">
        <v>27</v>
      </c>
    </row>
    <row r="2974" spans="1:9" x14ac:dyDescent="0.2">
      <c r="A2974" t="s">
        <v>312</v>
      </c>
      <c r="B2974">
        <v>1.8038113555149591E-12</v>
      </c>
      <c r="C2974" t="s">
        <v>47</v>
      </c>
      <c r="D2974" t="s">
        <v>14</v>
      </c>
      <c r="E2974" t="s">
        <v>12</v>
      </c>
      <c r="F2974" t="s">
        <v>126</v>
      </c>
      <c r="G2974" t="s">
        <v>48</v>
      </c>
      <c r="I2974" t="s">
        <v>87</v>
      </c>
    </row>
    <row r="2975" spans="1:9" x14ac:dyDescent="0.2">
      <c r="A2975" t="s">
        <v>160</v>
      </c>
      <c r="B2975">
        <v>3.0725355960312323E-10</v>
      </c>
      <c r="C2975" t="s">
        <v>47</v>
      </c>
      <c r="D2975" t="s">
        <v>14</v>
      </c>
      <c r="E2975" t="s">
        <v>12</v>
      </c>
      <c r="F2975" t="s">
        <v>126</v>
      </c>
      <c r="G2975" t="s">
        <v>48</v>
      </c>
      <c r="I2975" t="s">
        <v>27</v>
      </c>
    </row>
    <row r="2976" spans="1:9" x14ac:dyDescent="0.2">
      <c r="A2976" t="s">
        <v>317</v>
      </c>
      <c r="B2976">
        <v>1.8038113555149591E-12</v>
      </c>
      <c r="C2976" t="s">
        <v>47</v>
      </c>
      <c r="D2976" t="s">
        <v>14</v>
      </c>
      <c r="E2976" t="s">
        <v>12</v>
      </c>
      <c r="F2976" t="s">
        <v>126</v>
      </c>
      <c r="G2976" t="s">
        <v>48</v>
      </c>
      <c r="I2976" t="s">
        <v>27</v>
      </c>
    </row>
    <row r="2977" spans="1:9" x14ac:dyDescent="0.2">
      <c r="A2977" t="s">
        <v>460</v>
      </c>
      <c r="B2977">
        <v>1.8004060217436519E-2</v>
      </c>
      <c r="C2977" t="s">
        <v>373</v>
      </c>
      <c r="D2977" t="s">
        <v>6</v>
      </c>
      <c r="E2977" t="s">
        <v>12</v>
      </c>
      <c r="F2977" t="s">
        <v>17</v>
      </c>
      <c r="G2977" t="s">
        <v>28</v>
      </c>
      <c r="H2977" t="s">
        <v>287</v>
      </c>
      <c r="I2977" t="s">
        <v>29</v>
      </c>
    </row>
    <row r="2978" spans="1:9" x14ac:dyDescent="0.2">
      <c r="A2978" t="s">
        <v>501</v>
      </c>
      <c r="B2978">
        <v>1</v>
      </c>
      <c r="C2978" t="s">
        <v>373</v>
      </c>
      <c r="D2978" t="s">
        <v>6</v>
      </c>
      <c r="E2978" t="s">
        <v>31</v>
      </c>
      <c r="F2978" t="s">
        <v>17</v>
      </c>
      <c r="G2978" t="s">
        <v>26</v>
      </c>
      <c r="H2978" t="s">
        <v>309</v>
      </c>
      <c r="I2978" t="s">
        <v>27</v>
      </c>
    </row>
    <row r="2979" spans="1:9" x14ac:dyDescent="0.2">
      <c r="A2979" t="s">
        <v>502</v>
      </c>
      <c r="B2979">
        <v>1.2866700977869269E-7</v>
      </c>
      <c r="C2979" t="s">
        <v>373</v>
      </c>
      <c r="D2979" t="s">
        <v>6</v>
      </c>
      <c r="E2979" t="s">
        <v>11</v>
      </c>
      <c r="F2979" t="s">
        <v>17</v>
      </c>
      <c r="G2979" t="s">
        <v>28</v>
      </c>
      <c r="H2979" t="s">
        <v>367</v>
      </c>
      <c r="I2979" t="s">
        <v>27</v>
      </c>
    </row>
    <row r="2982" spans="1:9" ht="16" x14ac:dyDescent="0.2">
      <c r="A2982" s="1" t="s">
        <v>4</v>
      </c>
      <c r="B2982" s="1" t="s">
        <v>607</v>
      </c>
    </row>
    <row r="2983" spans="1:9" x14ac:dyDescent="0.2">
      <c r="A2983" t="s">
        <v>5</v>
      </c>
      <c r="B2983" t="s">
        <v>6</v>
      </c>
    </row>
    <row r="2984" spans="1:9" x14ac:dyDescent="0.2">
      <c r="A2984" t="s">
        <v>7</v>
      </c>
      <c r="B2984">
        <v>1</v>
      </c>
    </row>
    <row r="2985" spans="1:9" x14ac:dyDescent="0.2">
      <c r="A2985" t="s">
        <v>8</v>
      </c>
      <c r="B2985" t="s">
        <v>327</v>
      </c>
    </row>
    <row r="2986" spans="1:9" x14ac:dyDescent="0.2">
      <c r="A2986" t="s">
        <v>9</v>
      </c>
      <c r="B2986" t="s">
        <v>10</v>
      </c>
    </row>
    <row r="2987" spans="1:9" x14ac:dyDescent="0.2">
      <c r="A2987" t="s">
        <v>11</v>
      </c>
      <c r="B2987" t="s">
        <v>31</v>
      </c>
    </row>
    <row r="2988" spans="1:9" x14ac:dyDescent="0.2">
      <c r="A2988" t="s">
        <v>13</v>
      </c>
      <c r="B2988" t="s">
        <v>14</v>
      </c>
    </row>
    <row r="2989" spans="1:9" x14ac:dyDescent="0.2">
      <c r="A2989" t="s">
        <v>15</v>
      </c>
      <c r="B2989" t="s">
        <v>289</v>
      </c>
    </row>
    <row r="2990" spans="1:9" x14ac:dyDescent="0.2">
      <c r="A2990" t="s">
        <v>16</v>
      </c>
      <c r="B2990" t="s">
        <v>290</v>
      </c>
    </row>
    <row r="2991" spans="1:9" x14ac:dyDescent="0.2">
      <c r="A2991" t="s">
        <v>18</v>
      </c>
      <c r="B2991" t="s">
        <v>17</v>
      </c>
    </row>
    <row r="2992" spans="1:9" x14ac:dyDescent="0.2">
      <c r="A2992" t="s">
        <v>19</v>
      </c>
      <c r="B2992" t="s">
        <v>416</v>
      </c>
    </row>
    <row r="2993" spans="1:9" ht="16" x14ac:dyDescent="0.2">
      <c r="A2993" s="1" t="s">
        <v>20</v>
      </c>
    </row>
    <row r="2994" spans="1:9" x14ac:dyDescent="0.2">
      <c r="A2994" t="s">
        <v>21</v>
      </c>
      <c r="B2994" t="s">
        <v>22</v>
      </c>
      <c r="C2994" t="s">
        <v>23</v>
      </c>
      <c r="D2994" t="s">
        <v>5</v>
      </c>
      <c r="E2994" t="s">
        <v>11</v>
      </c>
      <c r="F2994" t="s">
        <v>24</v>
      </c>
      <c r="G2994" t="s">
        <v>9</v>
      </c>
      <c r="H2994" t="s">
        <v>8</v>
      </c>
      <c r="I2994" t="s">
        <v>25</v>
      </c>
    </row>
    <row r="2995" spans="1:9" x14ac:dyDescent="0.2">
      <c r="A2995" t="s">
        <v>155</v>
      </c>
      <c r="B2995">
        <v>2.9050168087720841E-10</v>
      </c>
      <c r="C2995" t="s">
        <v>47</v>
      </c>
      <c r="D2995" t="s">
        <v>14</v>
      </c>
      <c r="E2995" t="s">
        <v>12</v>
      </c>
      <c r="F2995" t="s">
        <v>126</v>
      </c>
      <c r="G2995" t="s">
        <v>48</v>
      </c>
      <c r="I2995" t="s">
        <v>27</v>
      </c>
    </row>
    <row r="2996" spans="1:9" x14ac:dyDescent="0.2">
      <c r="A2996" t="s">
        <v>97</v>
      </c>
      <c r="B2996">
        <v>8.2811877984509332E-5</v>
      </c>
      <c r="C2996" t="s">
        <v>47</v>
      </c>
      <c r="D2996" t="s">
        <v>14</v>
      </c>
      <c r="E2996" t="s">
        <v>12</v>
      </c>
      <c r="F2996" t="s">
        <v>126</v>
      </c>
      <c r="G2996" t="s">
        <v>48</v>
      </c>
      <c r="I2996" t="s">
        <v>87</v>
      </c>
    </row>
    <row r="2997" spans="1:9" x14ac:dyDescent="0.2">
      <c r="A2997" t="s">
        <v>291</v>
      </c>
      <c r="B2997">
        <v>1.2094698919197119E-7</v>
      </c>
      <c r="C2997" t="s">
        <v>47</v>
      </c>
      <c r="D2997" t="s">
        <v>14</v>
      </c>
      <c r="E2997" t="s">
        <v>12</v>
      </c>
      <c r="F2997" t="s">
        <v>86</v>
      </c>
      <c r="G2997" t="s">
        <v>48</v>
      </c>
      <c r="I2997" t="s">
        <v>27</v>
      </c>
    </row>
    <row r="2998" spans="1:9" x14ac:dyDescent="0.2">
      <c r="A2998" t="s">
        <v>310</v>
      </c>
      <c r="B2998">
        <v>8.7150504263162503E-10</v>
      </c>
      <c r="C2998" t="s">
        <v>47</v>
      </c>
      <c r="D2998" t="s">
        <v>14</v>
      </c>
      <c r="E2998" t="s">
        <v>12</v>
      </c>
      <c r="F2998" t="s">
        <v>126</v>
      </c>
      <c r="G2998" t="s">
        <v>48</v>
      </c>
      <c r="I2998" t="s">
        <v>27</v>
      </c>
    </row>
    <row r="2999" spans="1:9" x14ac:dyDescent="0.2">
      <c r="A2999" t="s">
        <v>158</v>
      </c>
      <c r="B2999">
        <v>4.3575252131581251E-10</v>
      </c>
      <c r="C2999" t="s">
        <v>47</v>
      </c>
      <c r="D2999" t="s">
        <v>14</v>
      </c>
      <c r="E2999" t="s">
        <v>12</v>
      </c>
      <c r="F2999" t="s">
        <v>126</v>
      </c>
      <c r="G2999" t="s">
        <v>48</v>
      </c>
      <c r="I2999" t="s">
        <v>27</v>
      </c>
    </row>
    <row r="3000" spans="1:9" x14ac:dyDescent="0.2">
      <c r="A3000" t="s">
        <v>98</v>
      </c>
      <c r="B3000">
        <v>4.5545903754838407E-5</v>
      </c>
      <c r="C3000" t="s">
        <v>47</v>
      </c>
      <c r="D3000" t="s">
        <v>14</v>
      </c>
      <c r="E3000" t="s">
        <v>12</v>
      </c>
      <c r="F3000" t="s">
        <v>126</v>
      </c>
      <c r="G3000" t="s">
        <v>48</v>
      </c>
      <c r="I3000" t="s">
        <v>87</v>
      </c>
    </row>
    <row r="3001" spans="1:9" x14ac:dyDescent="0.2">
      <c r="A3001" t="s">
        <v>99</v>
      </c>
      <c r="B3001">
        <v>7.5921189935933159E-5</v>
      </c>
      <c r="C3001" t="s">
        <v>47</v>
      </c>
      <c r="D3001" t="s">
        <v>14</v>
      </c>
      <c r="E3001" t="s">
        <v>12</v>
      </c>
      <c r="F3001" t="s">
        <v>86</v>
      </c>
      <c r="G3001" t="s">
        <v>48</v>
      </c>
      <c r="I3001" t="s">
        <v>87</v>
      </c>
    </row>
    <row r="3002" spans="1:9" x14ac:dyDescent="0.2">
      <c r="A3002" t="s">
        <v>142</v>
      </c>
      <c r="B3002">
        <v>7.9730004181956767E-6</v>
      </c>
      <c r="C3002" t="s">
        <v>47</v>
      </c>
      <c r="D3002" t="s">
        <v>14</v>
      </c>
      <c r="E3002" t="s">
        <v>12</v>
      </c>
      <c r="F3002" t="s">
        <v>126</v>
      </c>
      <c r="G3002" t="s">
        <v>48</v>
      </c>
      <c r="I3002" t="s">
        <v>87</v>
      </c>
    </row>
    <row r="3003" spans="1:9" x14ac:dyDescent="0.2">
      <c r="A3003" t="s">
        <v>318</v>
      </c>
      <c r="B3003">
        <v>5.1418797515265878E-9</v>
      </c>
      <c r="C3003" t="s">
        <v>47</v>
      </c>
      <c r="D3003" t="s">
        <v>14</v>
      </c>
      <c r="E3003" t="s">
        <v>12</v>
      </c>
      <c r="F3003" t="s">
        <v>126</v>
      </c>
      <c r="G3003" t="s">
        <v>48</v>
      </c>
      <c r="I3003" t="s">
        <v>27</v>
      </c>
    </row>
    <row r="3004" spans="1:9" x14ac:dyDescent="0.2">
      <c r="A3004" t="s">
        <v>295</v>
      </c>
      <c r="B3004">
        <v>9.6268656716417907E-5</v>
      </c>
      <c r="C3004" t="s">
        <v>373</v>
      </c>
      <c r="D3004" t="s">
        <v>6</v>
      </c>
      <c r="E3004" t="s">
        <v>296</v>
      </c>
      <c r="F3004" t="s">
        <v>17</v>
      </c>
      <c r="G3004" t="s">
        <v>28</v>
      </c>
      <c r="H3004" t="s">
        <v>297</v>
      </c>
      <c r="I3004" t="s">
        <v>298</v>
      </c>
    </row>
    <row r="3005" spans="1:9" x14ac:dyDescent="0.2">
      <c r="A3005" t="s">
        <v>319</v>
      </c>
      <c r="B3005">
        <v>3.9798730280177546E-9</v>
      </c>
      <c r="C3005" t="s">
        <v>47</v>
      </c>
      <c r="D3005" t="s">
        <v>14</v>
      </c>
      <c r="E3005" t="s">
        <v>12</v>
      </c>
      <c r="F3005" t="s">
        <v>126</v>
      </c>
      <c r="G3005" t="s">
        <v>48</v>
      </c>
      <c r="I3005" t="s">
        <v>27</v>
      </c>
    </row>
    <row r="3006" spans="1:9" x14ac:dyDescent="0.2">
      <c r="A3006" t="s">
        <v>311</v>
      </c>
      <c r="B3006">
        <v>1.626809412912367E-9</v>
      </c>
      <c r="C3006" t="s">
        <v>47</v>
      </c>
      <c r="D3006" t="s">
        <v>14</v>
      </c>
      <c r="E3006" t="s">
        <v>12</v>
      </c>
      <c r="F3006" t="s">
        <v>126</v>
      </c>
      <c r="G3006" t="s">
        <v>48</v>
      </c>
      <c r="I3006" t="s">
        <v>27</v>
      </c>
    </row>
    <row r="3007" spans="1:9" x14ac:dyDescent="0.2">
      <c r="A3007" t="s">
        <v>300</v>
      </c>
      <c r="B3007">
        <v>-1.089048646567625E-4</v>
      </c>
      <c r="C3007" t="s">
        <v>373</v>
      </c>
      <c r="D3007" t="s">
        <v>6</v>
      </c>
      <c r="E3007" t="s">
        <v>12</v>
      </c>
      <c r="F3007" t="s">
        <v>17</v>
      </c>
      <c r="G3007" t="s">
        <v>28</v>
      </c>
      <c r="H3007" t="s">
        <v>301</v>
      </c>
      <c r="I3007" t="s">
        <v>294</v>
      </c>
    </row>
    <row r="3008" spans="1:9" x14ac:dyDescent="0.2">
      <c r="A3008" t="s">
        <v>120</v>
      </c>
      <c r="B3008">
        <v>1.397689912328126E-6</v>
      </c>
      <c r="C3008" t="s">
        <v>47</v>
      </c>
      <c r="D3008" t="s">
        <v>14</v>
      </c>
      <c r="E3008" t="s">
        <v>12</v>
      </c>
      <c r="F3008" t="s">
        <v>126</v>
      </c>
      <c r="G3008" t="s">
        <v>48</v>
      </c>
      <c r="I3008" t="s">
        <v>87</v>
      </c>
    </row>
    <row r="3009" spans="1:9" x14ac:dyDescent="0.2">
      <c r="A3009" t="s">
        <v>321</v>
      </c>
      <c r="B3009">
        <v>8.7150504263162495E-11</v>
      </c>
      <c r="C3009" t="s">
        <v>47</v>
      </c>
      <c r="D3009" t="s">
        <v>14</v>
      </c>
      <c r="E3009" t="s">
        <v>12</v>
      </c>
      <c r="F3009" t="s">
        <v>126</v>
      </c>
      <c r="G3009" t="s">
        <v>48</v>
      </c>
      <c r="I3009" t="s">
        <v>27</v>
      </c>
    </row>
    <row r="3010" spans="1:9" x14ac:dyDescent="0.2">
      <c r="A3010" t="s">
        <v>96</v>
      </c>
      <c r="B3010">
        <v>5.0867194841013111E-2</v>
      </c>
      <c r="C3010" t="s">
        <v>47</v>
      </c>
      <c r="D3010" t="s">
        <v>14</v>
      </c>
      <c r="E3010" t="s">
        <v>12</v>
      </c>
      <c r="F3010" t="s">
        <v>86</v>
      </c>
      <c r="G3010" t="s">
        <v>48</v>
      </c>
      <c r="I3010" t="s">
        <v>87</v>
      </c>
    </row>
    <row r="3011" spans="1:9" x14ac:dyDescent="0.2">
      <c r="A3011" t="s">
        <v>99</v>
      </c>
      <c r="B3011">
        <v>1.9770522219607271E-5</v>
      </c>
      <c r="C3011" t="s">
        <v>47</v>
      </c>
      <c r="D3011" t="s">
        <v>14</v>
      </c>
      <c r="E3011" t="s">
        <v>12</v>
      </c>
      <c r="F3011" t="s">
        <v>126</v>
      </c>
      <c r="G3011" t="s">
        <v>48</v>
      </c>
      <c r="I3011" t="s">
        <v>87</v>
      </c>
    </row>
    <row r="3012" spans="1:9" x14ac:dyDescent="0.2">
      <c r="A3012" t="s">
        <v>157</v>
      </c>
      <c r="B3012">
        <v>1.327592681608842E-8</v>
      </c>
      <c r="C3012" t="s">
        <v>47</v>
      </c>
      <c r="D3012" t="s">
        <v>14</v>
      </c>
      <c r="E3012" t="s">
        <v>12</v>
      </c>
      <c r="F3012" t="s">
        <v>126</v>
      </c>
      <c r="G3012" t="s">
        <v>48</v>
      </c>
      <c r="I3012" t="s">
        <v>27</v>
      </c>
    </row>
    <row r="3013" spans="1:9" x14ac:dyDescent="0.2">
      <c r="A3013" t="s">
        <v>164</v>
      </c>
      <c r="B3013">
        <v>2.4402141193685499E-8</v>
      </c>
      <c r="C3013" t="s">
        <v>47</v>
      </c>
      <c r="D3013" t="s">
        <v>14</v>
      </c>
      <c r="E3013" t="s">
        <v>12</v>
      </c>
      <c r="F3013" t="s">
        <v>126</v>
      </c>
      <c r="G3013" t="s">
        <v>48</v>
      </c>
      <c r="I3013" t="s">
        <v>27</v>
      </c>
    </row>
    <row r="3014" spans="1:9" x14ac:dyDescent="0.2">
      <c r="A3014" t="s">
        <v>161</v>
      </c>
      <c r="B3014">
        <v>3.553824115114079E-7</v>
      </c>
      <c r="C3014" t="s">
        <v>47</v>
      </c>
      <c r="D3014" t="s">
        <v>14</v>
      </c>
      <c r="E3014" t="s">
        <v>12</v>
      </c>
      <c r="F3014" t="s">
        <v>126</v>
      </c>
      <c r="G3014" t="s">
        <v>48</v>
      </c>
      <c r="I3014" t="s">
        <v>87</v>
      </c>
    </row>
    <row r="3015" spans="1:9" x14ac:dyDescent="0.2">
      <c r="A3015" t="s">
        <v>299</v>
      </c>
      <c r="B3015">
        <v>1.0909941454599261E-3</v>
      </c>
      <c r="C3015" t="s">
        <v>373</v>
      </c>
      <c r="D3015" t="s">
        <v>32</v>
      </c>
      <c r="E3015" t="s">
        <v>296</v>
      </c>
      <c r="F3015" t="s">
        <v>17</v>
      </c>
      <c r="G3015" t="s">
        <v>28</v>
      </c>
      <c r="H3015" t="s">
        <v>298</v>
      </c>
      <c r="I3015" t="s">
        <v>298</v>
      </c>
    </row>
    <row r="3016" spans="1:9" x14ac:dyDescent="0.2">
      <c r="A3016" t="s">
        <v>292</v>
      </c>
      <c r="B3016">
        <v>-8.4001276903734016E-5</v>
      </c>
      <c r="C3016" t="s">
        <v>373</v>
      </c>
      <c r="D3016" t="s">
        <v>6</v>
      </c>
      <c r="E3016" t="s">
        <v>12</v>
      </c>
      <c r="F3016" t="s">
        <v>17</v>
      </c>
      <c r="G3016" t="s">
        <v>28</v>
      </c>
      <c r="H3016" t="s">
        <v>293</v>
      </c>
      <c r="I3016" t="s">
        <v>294</v>
      </c>
    </row>
    <row r="3017" spans="1:9" x14ac:dyDescent="0.2">
      <c r="A3017" t="s">
        <v>304</v>
      </c>
      <c r="B3017">
        <v>-6.668612968384849E-5</v>
      </c>
      <c r="C3017" t="s">
        <v>373</v>
      </c>
      <c r="D3017" t="s">
        <v>6</v>
      </c>
      <c r="E3017" t="s">
        <v>12</v>
      </c>
      <c r="F3017" t="s">
        <v>17</v>
      </c>
      <c r="G3017" t="s">
        <v>28</v>
      </c>
      <c r="H3017" t="s">
        <v>305</v>
      </c>
      <c r="I3017" t="s">
        <v>294</v>
      </c>
    </row>
    <row r="3018" spans="1:9" x14ac:dyDescent="0.2">
      <c r="A3018" t="s">
        <v>313</v>
      </c>
      <c r="B3018">
        <v>2.8469164725966408E-9</v>
      </c>
      <c r="C3018" t="s">
        <v>47</v>
      </c>
      <c r="D3018" t="s">
        <v>14</v>
      </c>
      <c r="E3018" t="s">
        <v>12</v>
      </c>
      <c r="F3018" t="s">
        <v>126</v>
      </c>
      <c r="G3018" t="s">
        <v>48</v>
      </c>
      <c r="I3018" t="s">
        <v>27</v>
      </c>
    </row>
    <row r="3019" spans="1:9" x14ac:dyDescent="0.2">
      <c r="A3019" t="s">
        <v>302</v>
      </c>
      <c r="B3019">
        <v>2.6248069994853322E-7</v>
      </c>
      <c r="C3019" t="s">
        <v>373</v>
      </c>
      <c r="D3019" t="s">
        <v>32</v>
      </c>
      <c r="E3019" t="s">
        <v>12</v>
      </c>
      <c r="F3019" t="s">
        <v>17</v>
      </c>
      <c r="G3019" t="s">
        <v>28</v>
      </c>
      <c r="H3019" t="s">
        <v>303</v>
      </c>
      <c r="I3019" t="s">
        <v>27</v>
      </c>
    </row>
    <row r="3020" spans="1:9" x14ac:dyDescent="0.2">
      <c r="A3020" t="s">
        <v>323</v>
      </c>
      <c r="B3020">
        <v>1.162006723508833E-9</v>
      </c>
      <c r="C3020" t="s">
        <v>47</v>
      </c>
      <c r="D3020" t="s">
        <v>14</v>
      </c>
      <c r="E3020" t="s">
        <v>12</v>
      </c>
      <c r="F3020" t="s">
        <v>126</v>
      </c>
      <c r="G3020" t="s">
        <v>48</v>
      </c>
      <c r="I3020" t="s">
        <v>27</v>
      </c>
    </row>
    <row r="3021" spans="1:9" x14ac:dyDescent="0.2">
      <c r="A3021" t="s">
        <v>85</v>
      </c>
      <c r="B3021">
        <v>2.9050168087720841E-7</v>
      </c>
      <c r="C3021" t="s">
        <v>47</v>
      </c>
      <c r="D3021" t="s">
        <v>14</v>
      </c>
      <c r="E3021" t="s">
        <v>12</v>
      </c>
      <c r="F3021" t="s">
        <v>126</v>
      </c>
      <c r="G3021" t="s">
        <v>48</v>
      </c>
      <c r="I3021" t="s">
        <v>87</v>
      </c>
    </row>
    <row r="3022" spans="1:9" x14ac:dyDescent="0.2">
      <c r="A3022" t="s">
        <v>324</v>
      </c>
      <c r="B3022">
        <v>2.148969769319147E-5</v>
      </c>
      <c r="C3022" t="s">
        <v>47</v>
      </c>
      <c r="D3022" t="s">
        <v>14</v>
      </c>
      <c r="E3022" t="s">
        <v>12</v>
      </c>
      <c r="F3022" t="s">
        <v>126</v>
      </c>
      <c r="G3022" t="s">
        <v>48</v>
      </c>
      <c r="I3022" t="s">
        <v>27</v>
      </c>
    </row>
    <row r="3023" spans="1:9" x14ac:dyDescent="0.2">
      <c r="A3023" t="s">
        <v>163</v>
      </c>
      <c r="B3023">
        <v>1.7430100852632499E-10</v>
      </c>
      <c r="C3023" t="s">
        <v>47</v>
      </c>
      <c r="D3023" t="s">
        <v>14</v>
      </c>
      <c r="E3023" t="s">
        <v>12</v>
      </c>
      <c r="F3023" t="s">
        <v>126</v>
      </c>
      <c r="G3023" t="s">
        <v>48</v>
      </c>
      <c r="I3023" t="s">
        <v>27</v>
      </c>
    </row>
    <row r="3024" spans="1:9" x14ac:dyDescent="0.2">
      <c r="A3024" t="s">
        <v>160</v>
      </c>
      <c r="B3024">
        <v>2.9050168087720839E-11</v>
      </c>
      <c r="C3024" t="s">
        <v>47</v>
      </c>
      <c r="D3024" t="s">
        <v>14</v>
      </c>
      <c r="E3024" t="s">
        <v>12</v>
      </c>
      <c r="F3024" t="s">
        <v>126</v>
      </c>
      <c r="G3024" t="s">
        <v>48</v>
      </c>
      <c r="I3024" t="s">
        <v>27</v>
      </c>
    </row>
    <row r="3025" spans="1:9" x14ac:dyDescent="0.2">
      <c r="A3025" t="s">
        <v>461</v>
      </c>
      <c r="B3025">
        <v>1.905621777240351E-2</v>
      </c>
      <c r="C3025" t="s">
        <v>373</v>
      </c>
      <c r="D3025" t="s">
        <v>32</v>
      </c>
      <c r="E3025" t="s">
        <v>12</v>
      </c>
      <c r="F3025" t="s">
        <v>17</v>
      </c>
      <c r="G3025" t="s">
        <v>28</v>
      </c>
      <c r="H3025" t="s">
        <v>462</v>
      </c>
      <c r="I3025" t="s">
        <v>29</v>
      </c>
    </row>
    <row r="3026" spans="1:9" x14ac:dyDescent="0.2">
      <c r="A3026" t="s">
        <v>607</v>
      </c>
      <c r="B3026">
        <v>1</v>
      </c>
      <c r="C3026" t="s">
        <v>373</v>
      </c>
      <c r="D3026" t="s">
        <v>6</v>
      </c>
      <c r="E3026" t="s">
        <v>31</v>
      </c>
      <c r="F3026" t="s">
        <v>17</v>
      </c>
      <c r="G3026" t="s">
        <v>26</v>
      </c>
      <c r="H3026" t="s">
        <v>327</v>
      </c>
      <c r="I3026" t="s">
        <v>27</v>
      </c>
    </row>
    <row r="3027" spans="1:9" x14ac:dyDescent="0.2">
      <c r="A3027" t="s">
        <v>608</v>
      </c>
      <c r="B3027">
        <v>1.2866700977869269E-7</v>
      </c>
      <c r="C3027" t="s">
        <v>373</v>
      </c>
      <c r="D3027" t="s">
        <v>6</v>
      </c>
      <c r="E3027" t="s">
        <v>11</v>
      </c>
      <c r="F3027" t="s">
        <v>17</v>
      </c>
      <c r="G3027" t="s">
        <v>28</v>
      </c>
      <c r="H3027" t="s">
        <v>368</v>
      </c>
      <c r="I3027" t="s">
        <v>27</v>
      </c>
    </row>
    <row r="3029" spans="1:9" ht="16" x14ac:dyDescent="0.2">
      <c r="A3029" s="1" t="s">
        <v>4</v>
      </c>
      <c r="B3029" s="1" t="s">
        <v>579</v>
      </c>
    </row>
    <row r="3030" spans="1:9" x14ac:dyDescent="0.2">
      <c r="A3030" t="s">
        <v>5</v>
      </c>
      <c r="B3030" t="s">
        <v>6</v>
      </c>
    </row>
    <row r="3031" spans="1:9" x14ac:dyDescent="0.2">
      <c r="A3031" t="s">
        <v>7</v>
      </c>
      <c r="B3031">
        <v>1</v>
      </c>
    </row>
    <row r="3032" spans="1:9" x14ac:dyDescent="0.2">
      <c r="A3032" t="s">
        <v>8</v>
      </c>
      <c r="B3032" t="s">
        <v>329</v>
      </c>
    </row>
    <row r="3033" spans="1:9" x14ac:dyDescent="0.2">
      <c r="A3033" t="s">
        <v>9</v>
      </c>
      <c r="B3033" t="s">
        <v>10</v>
      </c>
    </row>
    <row r="3034" spans="1:9" x14ac:dyDescent="0.2">
      <c r="A3034" t="s">
        <v>11</v>
      </c>
      <c r="B3034" t="s">
        <v>31</v>
      </c>
    </row>
    <row r="3035" spans="1:9" x14ac:dyDescent="0.2">
      <c r="A3035" t="s">
        <v>13</v>
      </c>
      <c r="B3035" t="s">
        <v>14</v>
      </c>
    </row>
    <row r="3036" spans="1:9" x14ac:dyDescent="0.2">
      <c r="A3036" t="s">
        <v>15</v>
      </c>
      <c r="B3036" t="s">
        <v>289</v>
      </c>
    </row>
    <row r="3037" spans="1:9" x14ac:dyDescent="0.2">
      <c r="A3037" t="s">
        <v>16</v>
      </c>
      <c r="B3037" t="s">
        <v>290</v>
      </c>
    </row>
    <row r="3038" spans="1:9" x14ac:dyDescent="0.2">
      <c r="A3038" t="s">
        <v>18</v>
      </c>
      <c r="B3038" t="s">
        <v>17</v>
      </c>
    </row>
    <row r="3039" spans="1:9" x14ac:dyDescent="0.2">
      <c r="A3039" t="s">
        <v>19</v>
      </c>
      <c r="B3039" t="s">
        <v>417</v>
      </c>
    </row>
    <row r="3040" spans="1:9" ht="16" x14ac:dyDescent="0.2">
      <c r="A3040" s="1" t="s">
        <v>20</v>
      </c>
    </row>
    <row r="3041" spans="1:9" x14ac:dyDescent="0.2">
      <c r="A3041" t="s">
        <v>21</v>
      </c>
      <c r="B3041" t="s">
        <v>22</v>
      </c>
      <c r="C3041" t="s">
        <v>23</v>
      </c>
      <c r="D3041" t="s">
        <v>5</v>
      </c>
      <c r="E3041" t="s">
        <v>11</v>
      </c>
      <c r="F3041" t="s">
        <v>24</v>
      </c>
      <c r="G3041" t="s">
        <v>9</v>
      </c>
      <c r="H3041" t="s">
        <v>8</v>
      </c>
      <c r="I3041" t="s">
        <v>25</v>
      </c>
    </row>
    <row r="3042" spans="1:9" x14ac:dyDescent="0.2">
      <c r="A3042" t="s">
        <v>155</v>
      </c>
      <c r="B3042">
        <v>2.9002452089146632E-10</v>
      </c>
      <c r="C3042" t="s">
        <v>47</v>
      </c>
      <c r="D3042" t="s">
        <v>14</v>
      </c>
      <c r="E3042" t="s">
        <v>12</v>
      </c>
      <c r="F3042" t="s">
        <v>126</v>
      </c>
      <c r="G3042" t="s">
        <v>48</v>
      </c>
      <c r="I3042" t="s">
        <v>27</v>
      </c>
    </row>
    <row r="3043" spans="1:9" x14ac:dyDescent="0.2">
      <c r="A3043" t="s">
        <v>97</v>
      </c>
      <c r="B3043">
        <v>8.267585634635894E-5</v>
      </c>
      <c r="C3043" t="s">
        <v>47</v>
      </c>
      <c r="D3043" t="s">
        <v>14</v>
      </c>
      <c r="E3043" t="s">
        <v>12</v>
      </c>
      <c r="F3043" t="s">
        <v>126</v>
      </c>
      <c r="G3043" t="s">
        <v>48</v>
      </c>
      <c r="I3043" t="s">
        <v>87</v>
      </c>
    </row>
    <row r="3044" spans="1:9" x14ac:dyDescent="0.2">
      <c r="A3044" t="s">
        <v>291</v>
      </c>
      <c r="B3044">
        <v>1.2094698919197119E-7</v>
      </c>
      <c r="C3044" t="s">
        <v>47</v>
      </c>
      <c r="D3044" t="s">
        <v>14</v>
      </c>
      <c r="E3044" t="s">
        <v>12</v>
      </c>
      <c r="F3044" t="s">
        <v>86</v>
      </c>
      <c r="G3044" t="s">
        <v>48</v>
      </c>
      <c r="I3044" t="s">
        <v>27</v>
      </c>
    </row>
    <row r="3045" spans="1:9" x14ac:dyDescent="0.2">
      <c r="A3045" t="s">
        <v>310</v>
      </c>
      <c r="B3045">
        <v>8.700735626743988E-10</v>
      </c>
      <c r="C3045" t="s">
        <v>47</v>
      </c>
      <c r="D3045" t="s">
        <v>14</v>
      </c>
      <c r="E3045" t="s">
        <v>12</v>
      </c>
      <c r="F3045" t="s">
        <v>126</v>
      </c>
      <c r="G3045" t="s">
        <v>48</v>
      </c>
      <c r="I3045" t="s">
        <v>27</v>
      </c>
    </row>
    <row r="3046" spans="1:9" x14ac:dyDescent="0.2">
      <c r="A3046" t="s">
        <v>158</v>
      </c>
      <c r="B3046">
        <v>4.350367813371994E-10</v>
      </c>
      <c r="C3046" t="s">
        <v>47</v>
      </c>
      <c r="D3046" t="s">
        <v>14</v>
      </c>
      <c r="E3046" t="s">
        <v>12</v>
      </c>
      <c r="F3046" t="s">
        <v>126</v>
      </c>
      <c r="G3046" t="s">
        <v>48</v>
      </c>
      <c r="I3046" t="s">
        <v>27</v>
      </c>
    </row>
    <row r="3047" spans="1:9" x14ac:dyDescent="0.2">
      <c r="A3047" t="s">
        <v>98</v>
      </c>
      <c r="B3047">
        <v>4.5471092887236401E-5</v>
      </c>
      <c r="C3047" t="s">
        <v>47</v>
      </c>
      <c r="D3047" t="s">
        <v>14</v>
      </c>
      <c r="E3047" t="s">
        <v>12</v>
      </c>
      <c r="F3047" t="s">
        <v>126</v>
      </c>
      <c r="G3047" t="s">
        <v>48</v>
      </c>
      <c r="I3047" t="s">
        <v>87</v>
      </c>
    </row>
    <row r="3048" spans="1:9" x14ac:dyDescent="0.2">
      <c r="A3048" t="s">
        <v>99</v>
      </c>
      <c r="B3048">
        <v>7.5796495485109895E-5</v>
      </c>
      <c r="C3048" t="s">
        <v>47</v>
      </c>
      <c r="D3048" t="s">
        <v>14</v>
      </c>
      <c r="E3048" t="s">
        <v>12</v>
      </c>
      <c r="F3048" t="s">
        <v>86</v>
      </c>
      <c r="G3048" t="s">
        <v>48</v>
      </c>
      <c r="I3048" t="s">
        <v>87</v>
      </c>
    </row>
    <row r="3049" spans="1:9" x14ac:dyDescent="0.2">
      <c r="A3049" t="s">
        <v>142</v>
      </c>
      <c r="B3049">
        <v>7.9599044637957574E-6</v>
      </c>
      <c r="C3049" t="s">
        <v>47</v>
      </c>
      <c r="D3049" t="s">
        <v>14</v>
      </c>
      <c r="E3049" t="s">
        <v>12</v>
      </c>
      <c r="F3049" t="s">
        <v>126</v>
      </c>
      <c r="G3049" t="s">
        <v>48</v>
      </c>
      <c r="I3049" t="s">
        <v>87</v>
      </c>
    </row>
    <row r="3050" spans="1:9" x14ac:dyDescent="0.2">
      <c r="A3050" t="s">
        <v>318</v>
      </c>
      <c r="B3050">
        <v>5.1334340197789536E-9</v>
      </c>
      <c r="C3050" t="s">
        <v>47</v>
      </c>
      <c r="D3050" t="s">
        <v>14</v>
      </c>
      <c r="E3050" t="s">
        <v>12</v>
      </c>
      <c r="F3050" t="s">
        <v>126</v>
      </c>
      <c r="G3050" t="s">
        <v>48</v>
      </c>
      <c r="I3050" t="s">
        <v>27</v>
      </c>
    </row>
    <row r="3051" spans="1:9" x14ac:dyDescent="0.2">
      <c r="A3051" t="s">
        <v>295</v>
      </c>
      <c r="B3051">
        <v>9.6268656716417907E-5</v>
      </c>
      <c r="C3051" t="s">
        <v>373</v>
      </c>
      <c r="D3051" t="s">
        <v>6</v>
      </c>
      <c r="E3051" t="s">
        <v>296</v>
      </c>
      <c r="F3051" t="s">
        <v>17</v>
      </c>
      <c r="G3051" t="s">
        <v>28</v>
      </c>
      <c r="H3051" t="s">
        <v>297</v>
      </c>
      <c r="I3051" t="s">
        <v>298</v>
      </c>
    </row>
    <row r="3052" spans="1:9" x14ac:dyDescent="0.2">
      <c r="A3052" t="s">
        <v>319</v>
      </c>
      <c r="B3052">
        <v>3.9733359362130894E-9</v>
      </c>
      <c r="C3052" t="s">
        <v>47</v>
      </c>
      <c r="D3052" t="s">
        <v>14</v>
      </c>
      <c r="E3052" t="s">
        <v>12</v>
      </c>
      <c r="F3052" t="s">
        <v>126</v>
      </c>
      <c r="G3052" t="s">
        <v>48</v>
      </c>
      <c r="I3052" t="s">
        <v>27</v>
      </c>
    </row>
    <row r="3053" spans="1:9" x14ac:dyDescent="0.2">
      <c r="A3053" t="s">
        <v>311</v>
      </c>
      <c r="B3053">
        <v>1.624137316992211E-9</v>
      </c>
      <c r="C3053" t="s">
        <v>47</v>
      </c>
      <c r="D3053" t="s">
        <v>14</v>
      </c>
      <c r="E3053" t="s">
        <v>12</v>
      </c>
      <c r="F3053" t="s">
        <v>126</v>
      </c>
      <c r="G3053" t="s">
        <v>48</v>
      </c>
      <c r="I3053" t="s">
        <v>27</v>
      </c>
    </row>
    <row r="3054" spans="1:9" x14ac:dyDescent="0.2">
      <c r="A3054" t="s">
        <v>300</v>
      </c>
      <c r="B3054">
        <v>-1.089048646567625E-4</v>
      </c>
      <c r="C3054" t="s">
        <v>373</v>
      </c>
      <c r="D3054" t="s">
        <v>6</v>
      </c>
      <c r="E3054" t="s">
        <v>12</v>
      </c>
      <c r="F3054" t="s">
        <v>17</v>
      </c>
      <c r="G3054" t="s">
        <v>28</v>
      </c>
      <c r="H3054" t="s">
        <v>301</v>
      </c>
      <c r="I3054" t="s">
        <v>294</v>
      </c>
    </row>
    <row r="3055" spans="1:9" x14ac:dyDescent="0.2">
      <c r="A3055" t="s">
        <v>120</v>
      </c>
      <c r="B3055">
        <v>1.3953941538436169E-6</v>
      </c>
      <c r="C3055" t="s">
        <v>47</v>
      </c>
      <c r="D3055" t="s">
        <v>14</v>
      </c>
      <c r="E3055" t="s">
        <v>12</v>
      </c>
      <c r="F3055" t="s">
        <v>126</v>
      </c>
      <c r="G3055" t="s">
        <v>48</v>
      </c>
      <c r="I3055" t="s">
        <v>87</v>
      </c>
    </row>
    <row r="3056" spans="1:9" x14ac:dyDescent="0.2">
      <c r="A3056" t="s">
        <v>321</v>
      </c>
      <c r="B3056">
        <v>8.7007356267439891E-11</v>
      </c>
      <c r="C3056" t="s">
        <v>47</v>
      </c>
      <c r="D3056" t="s">
        <v>14</v>
      </c>
      <c r="E3056" t="s">
        <v>12</v>
      </c>
      <c r="F3056" t="s">
        <v>126</v>
      </c>
      <c r="G3056" t="s">
        <v>48</v>
      </c>
      <c r="I3056" t="s">
        <v>27</v>
      </c>
    </row>
    <row r="3057" spans="1:9" x14ac:dyDescent="0.2">
      <c r="A3057" t="s">
        <v>96</v>
      </c>
      <c r="B3057">
        <v>5.0783649562929717E-2</v>
      </c>
      <c r="C3057" t="s">
        <v>47</v>
      </c>
      <c r="D3057" t="s">
        <v>14</v>
      </c>
      <c r="E3057" t="s">
        <v>12</v>
      </c>
      <c r="F3057" t="s">
        <v>86</v>
      </c>
      <c r="G3057" t="s">
        <v>48</v>
      </c>
      <c r="I3057" t="s">
        <v>87</v>
      </c>
    </row>
    <row r="3058" spans="1:9" x14ac:dyDescent="0.2">
      <c r="A3058" t="s">
        <v>99</v>
      </c>
      <c r="B3058">
        <v>1.97380483899484E-5</v>
      </c>
      <c r="C3058" t="s">
        <v>47</v>
      </c>
      <c r="D3058" t="s">
        <v>14</v>
      </c>
      <c r="E3058" t="s">
        <v>12</v>
      </c>
      <c r="F3058" t="s">
        <v>126</v>
      </c>
      <c r="G3058" t="s">
        <v>48</v>
      </c>
      <c r="I3058" t="s">
        <v>87</v>
      </c>
    </row>
    <row r="3059" spans="1:9" x14ac:dyDescent="0.2">
      <c r="A3059" t="s">
        <v>157</v>
      </c>
      <c r="B3059">
        <v>1.3254120604740011E-8</v>
      </c>
      <c r="C3059" t="s">
        <v>47</v>
      </c>
      <c r="D3059" t="s">
        <v>14</v>
      </c>
      <c r="E3059" t="s">
        <v>12</v>
      </c>
      <c r="F3059" t="s">
        <v>126</v>
      </c>
      <c r="G3059" t="s">
        <v>48</v>
      </c>
      <c r="I3059" t="s">
        <v>27</v>
      </c>
    </row>
    <row r="3060" spans="1:9" x14ac:dyDescent="0.2">
      <c r="A3060" t="s">
        <v>164</v>
      </c>
      <c r="B3060">
        <v>2.436205975488317E-8</v>
      </c>
      <c r="C3060" t="s">
        <v>47</v>
      </c>
      <c r="D3060" t="s">
        <v>14</v>
      </c>
      <c r="E3060" t="s">
        <v>12</v>
      </c>
      <c r="F3060" t="s">
        <v>126</v>
      </c>
      <c r="G3060" t="s">
        <v>48</v>
      </c>
      <c r="I3060" t="s">
        <v>27</v>
      </c>
    </row>
    <row r="3061" spans="1:9" x14ac:dyDescent="0.2">
      <c r="A3061" t="s">
        <v>161</v>
      </c>
      <c r="B3061">
        <v>3.5479868247446149E-7</v>
      </c>
      <c r="C3061" t="s">
        <v>47</v>
      </c>
      <c r="D3061" t="s">
        <v>14</v>
      </c>
      <c r="E3061" t="s">
        <v>12</v>
      </c>
      <c r="F3061" t="s">
        <v>126</v>
      </c>
      <c r="G3061" t="s">
        <v>48</v>
      </c>
      <c r="I3061" t="s">
        <v>87</v>
      </c>
    </row>
    <row r="3062" spans="1:9" x14ac:dyDescent="0.2">
      <c r="A3062" t="s">
        <v>299</v>
      </c>
      <c r="B3062">
        <v>1.089641991689125E-3</v>
      </c>
      <c r="C3062" t="s">
        <v>373</v>
      </c>
      <c r="D3062" t="s">
        <v>32</v>
      </c>
      <c r="E3062" t="s">
        <v>296</v>
      </c>
      <c r="F3062" t="s">
        <v>17</v>
      </c>
      <c r="G3062" t="s">
        <v>28</v>
      </c>
      <c r="H3062" t="s">
        <v>298</v>
      </c>
      <c r="I3062" t="s">
        <v>298</v>
      </c>
    </row>
    <row r="3063" spans="1:9" x14ac:dyDescent="0.2">
      <c r="A3063" t="s">
        <v>292</v>
      </c>
      <c r="B3063">
        <v>-8.4001276903734016E-5</v>
      </c>
      <c r="C3063" t="s">
        <v>373</v>
      </c>
      <c r="D3063" t="s">
        <v>6</v>
      </c>
      <c r="E3063" t="s">
        <v>12</v>
      </c>
      <c r="F3063" t="s">
        <v>17</v>
      </c>
      <c r="G3063" t="s">
        <v>28</v>
      </c>
      <c r="H3063" t="s">
        <v>293</v>
      </c>
      <c r="I3063" t="s">
        <v>294</v>
      </c>
    </row>
    <row r="3064" spans="1:9" x14ac:dyDescent="0.2">
      <c r="A3064" t="s">
        <v>304</v>
      </c>
      <c r="B3064">
        <v>-6.668612968384849E-5</v>
      </c>
      <c r="C3064" t="s">
        <v>373</v>
      </c>
      <c r="D3064" t="s">
        <v>6</v>
      </c>
      <c r="E3064" t="s">
        <v>12</v>
      </c>
      <c r="F3064" t="s">
        <v>17</v>
      </c>
      <c r="G3064" t="s">
        <v>28</v>
      </c>
      <c r="H3064" t="s">
        <v>305</v>
      </c>
      <c r="I3064" t="s">
        <v>294</v>
      </c>
    </row>
    <row r="3065" spans="1:9" x14ac:dyDescent="0.2">
      <c r="A3065" t="s">
        <v>313</v>
      </c>
      <c r="B3065">
        <v>2.8422403047363692E-9</v>
      </c>
      <c r="C3065" t="s">
        <v>47</v>
      </c>
      <c r="D3065" t="s">
        <v>14</v>
      </c>
      <c r="E3065" t="s">
        <v>12</v>
      </c>
      <c r="F3065" t="s">
        <v>126</v>
      </c>
      <c r="G3065" t="s">
        <v>48</v>
      </c>
      <c r="I3065" t="s">
        <v>27</v>
      </c>
    </row>
    <row r="3066" spans="1:9" x14ac:dyDescent="0.2">
      <c r="A3066" t="s">
        <v>302</v>
      </c>
      <c r="B3066">
        <v>2.6248069994853322E-7</v>
      </c>
      <c r="C3066" t="s">
        <v>373</v>
      </c>
      <c r="D3066" t="s">
        <v>32</v>
      </c>
      <c r="E3066" t="s">
        <v>12</v>
      </c>
      <c r="F3066" t="s">
        <v>17</v>
      </c>
      <c r="G3066" t="s">
        <v>28</v>
      </c>
      <c r="H3066" t="s">
        <v>303</v>
      </c>
      <c r="I3066" t="s">
        <v>27</v>
      </c>
    </row>
    <row r="3067" spans="1:9" x14ac:dyDescent="0.2">
      <c r="A3067" t="s">
        <v>323</v>
      </c>
      <c r="B3067">
        <v>1.1600980835658651E-9</v>
      </c>
      <c r="C3067" t="s">
        <v>47</v>
      </c>
      <c r="D3067" t="s">
        <v>14</v>
      </c>
      <c r="E3067" t="s">
        <v>12</v>
      </c>
      <c r="F3067" t="s">
        <v>126</v>
      </c>
      <c r="G3067" t="s">
        <v>48</v>
      </c>
      <c r="I3067" t="s">
        <v>27</v>
      </c>
    </row>
    <row r="3068" spans="1:9" x14ac:dyDescent="0.2">
      <c r="A3068" t="s">
        <v>85</v>
      </c>
      <c r="B3068">
        <v>2.9002452089146632E-7</v>
      </c>
      <c r="C3068" t="s">
        <v>47</v>
      </c>
      <c r="D3068" t="s">
        <v>14</v>
      </c>
      <c r="E3068" t="s">
        <v>12</v>
      </c>
      <c r="F3068" t="s">
        <v>126</v>
      </c>
      <c r="G3068" t="s">
        <v>48</v>
      </c>
      <c r="I3068" t="s">
        <v>87</v>
      </c>
    </row>
    <row r="3069" spans="1:9" x14ac:dyDescent="0.2">
      <c r="A3069" t="s">
        <v>324</v>
      </c>
      <c r="B3069">
        <v>2.1454400052868289E-5</v>
      </c>
      <c r="C3069" t="s">
        <v>47</v>
      </c>
      <c r="D3069" t="s">
        <v>14</v>
      </c>
      <c r="E3069" t="s">
        <v>12</v>
      </c>
      <c r="F3069" t="s">
        <v>126</v>
      </c>
      <c r="G3069" t="s">
        <v>48</v>
      </c>
      <c r="I3069" t="s">
        <v>27</v>
      </c>
    </row>
    <row r="3070" spans="1:9" x14ac:dyDescent="0.2">
      <c r="A3070" t="s">
        <v>163</v>
      </c>
      <c r="B3070">
        <v>1.7401471253487981E-10</v>
      </c>
      <c r="C3070" t="s">
        <v>47</v>
      </c>
      <c r="D3070" t="s">
        <v>14</v>
      </c>
      <c r="E3070" t="s">
        <v>12</v>
      </c>
      <c r="F3070" t="s">
        <v>126</v>
      </c>
      <c r="G3070" t="s">
        <v>48</v>
      </c>
      <c r="I3070" t="s">
        <v>27</v>
      </c>
    </row>
    <row r="3071" spans="1:9" x14ac:dyDescent="0.2">
      <c r="A3071" t="s">
        <v>160</v>
      </c>
      <c r="B3071">
        <v>2.9002452089146631E-11</v>
      </c>
      <c r="C3071" t="s">
        <v>47</v>
      </c>
      <c r="D3071" t="s">
        <v>14</v>
      </c>
      <c r="E3071" t="s">
        <v>12</v>
      </c>
      <c r="F3071" t="s">
        <v>126</v>
      </c>
      <c r="G3071" t="s">
        <v>48</v>
      </c>
      <c r="I3071" t="s">
        <v>27</v>
      </c>
    </row>
    <row r="3072" spans="1:9" x14ac:dyDescent="0.2">
      <c r="A3072" t="s">
        <v>461</v>
      </c>
      <c r="B3072">
        <v>1.902491946672754E-2</v>
      </c>
      <c r="C3072" t="s">
        <v>373</v>
      </c>
      <c r="D3072" t="s">
        <v>32</v>
      </c>
      <c r="E3072" t="s">
        <v>12</v>
      </c>
      <c r="F3072" t="s">
        <v>17</v>
      </c>
      <c r="G3072" t="s">
        <v>28</v>
      </c>
      <c r="H3072" t="s">
        <v>462</v>
      </c>
      <c r="I3072" t="s">
        <v>29</v>
      </c>
    </row>
    <row r="3073" spans="1:9" x14ac:dyDescent="0.2">
      <c r="A3073" t="s">
        <v>579</v>
      </c>
      <c r="B3073">
        <v>1</v>
      </c>
      <c r="C3073" t="s">
        <v>373</v>
      </c>
      <c r="D3073" t="s">
        <v>6</v>
      </c>
      <c r="E3073" t="s">
        <v>31</v>
      </c>
      <c r="F3073" t="s">
        <v>17</v>
      </c>
      <c r="G3073" t="s">
        <v>26</v>
      </c>
      <c r="H3073" t="s">
        <v>329</v>
      </c>
      <c r="I3073" t="s">
        <v>27</v>
      </c>
    </row>
    <row r="3074" spans="1:9" x14ac:dyDescent="0.2">
      <c r="A3074" t="s">
        <v>580</v>
      </c>
      <c r="B3074">
        <v>1.2866700977869269E-7</v>
      </c>
      <c r="C3074" t="s">
        <v>373</v>
      </c>
      <c r="D3074" t="s">
        <v>6</v>
      </c>
      <c r="E3074" t="s">
        <v>11</v>
      </c>
      <c r="F3074" t="s">
        <v>17</v>
      </c>
      <c r="G3074" t="s">
        <v>28</v>
      </c>
      <c r="H3074" t="s">
        <v>369</v>
      </c>
      <c r="I3074" t="s">
        <v>27</v>
      </c>
    </row>
    <row r="3076" spans="1:9" ht="16" x14ac:dyDescent="0.2">
      <c r="A3076" s="1" t="s">
        <v>4</v>
      </c>
      <c r="B3076" s="1" t="s">
        <v>551</v>
      </c>
    </row>
    <row r="3077" spans="1:9" x14ac:dyDescent="0.2">
      <c r="A3077" t="s">
        <v>5</v>
      </c>
      <c r="B3077" t="s">
        <v>6</v>
      </c>
    </row>
    <row r="3078" spans="1:9" x14ac:dyDescent="0.2">
      <c r="A3078" t="s">
        <v>7</v>
      </c>
      <c r="B3078">
        <v>1</v>
      </c>
    </row>
    <row r="3079" spans="1:9" x14ac:dyDescent="0.2">
      <c r="A3079" t="s">
        <v>8</v>
      </c>
      <c r="B3079" t="s">
        <v>331</v>
      </c>
    </row>
    <row r="3080" spans="1:9" x14ac:dyDescent="0.2">
      <c r="A3080" t="s">
        <v>9</v>
      </c>
      <c r="B3080" t="s">
        <v>10</v>
      </c>
    </row>
    <row r="3081" spans="1:9" x14ac:dyDescent="0.2">
      <c r="A3081" t="s">
        <v>11</v>
      </c>
      <c r="B3081" t="s">
        <v>31</v>
      </c>
    </row>
    <row r="3082" spans="1:9" x14ac:dyDescent="0.2">
      <c r="A3082" t="s">
        <v>13</v>
      </c>
      <c r="B3082" t="s">
        <v>14</v>
      </c>
    </row>
    <row r="3083" spans="1:9" x14ac:dyDescent="0.2">
      <c r="A3083" t="s">
        <v>15</v>
      </c>
      <c r="B3083" t="s">
        <v>289</v>
      </c>
    </row>
    <row r="3084" spans="1:9" x14ac:dyDescent="0.2">
      <c r="A3084" t="s">
        <v>16</v>
      </c>
      <c r="B3084" t="s">
        <v>290</v>
      </c>
    </row>
    <row r="3085" spans="1:9" x14ac:dyDescent="0.2">
      <c r="A3085" t="s">
        <v>18</v>
      </c>
      <c r="B3085" t="s">
        <v>17</v>
      </c>
    </row>
    <row r="3086" spans="1:9" x14ac:dyDescent="0.2">
      <c r="A3086" t="s">
        <v>19</v>
      </c>
      <c r="B3086" t="s">
        <v>418</v>
      </c>
    </row>
    <row r="3087" spans="1:9" ht="16" x14ac:dyDescent="0.2">
      <c r="A3087" s="1" t="s">
        <v>20</v>
      </c>
    </row>
    <row r="3088" spans="1:9" x14ac:dyDescent="0.2">
      <c r="A3088" t="s">
        <v>21</v>
      </c>
      <c r="B3088" t="s">
        <v>22</v>
      </c>
      <c r="C3088" t="s">
        <v>23</v>
      </c>
      <c r="D3088" t="s">
        <v>5</v>
      </c>
      <c r="E3088" t="s">
        <v>11</v>
      </c>
      <c r="F3088" t="s">
        <v>24</v>
      </c>
      <c r="G3088" t="s">
        <v>9</v>
      </c>
      <c r="H3088" t="s">
        <v>8</v>
      </c>
      <c r="I3088" t="s">
        <v>25</v>
      </c>
    </row>
    <row r="3089" spans="1:9" x14ac:dyDescent="0.2">
      <c r="A3089" t="s">
        <v>155</v>
      </c>
      <c r="B3089">
        <v>2.6059389112015598E-10</v>
      </c>
      <c r="C3089" t="s">
        <v>47</v>
      </c>
      <c r="D3089" t="s">
        <v>14</v>
      </c>
      <c r="E3089" t="s">
        <v>12</v>
      </c>
      <c r="F3089" t="s">
        <v>126</v>
      </c>
      <c r="G3089" t="s">
        <v>48</v>
      </c>
      <c r="I3089" t="s">
        <v>27</v>
      </c>
    </row>
    <row r="3090" spans="1:9" x14ac:dyDescent="0.2">
      <c r="A3090" t="s">
        <v>97</v>
      </c>
      <c r="B3090">
        <v>8.2540235796327619E-5</v>
      </c>
      <c r="C3090" t="s">
        <v>47</v>
      </c>
      <c r="D3090" t="s">
        <v>14</v>
      </c>
      <c r="E3090" t="s">
        <v>12</v>
      </c>
      <c r="F3090" t="s">
        <v>126</v>
      </c>
      <c r="G3090" t="s">
        <v>48</v>
      </c>
      <c r="I3090" t="s">
        <v>87</v>
      </c>
    </row>
    <row r="3091" spans="1:9" x14ac:dyDescent="0.2">
      <c r="A3091" t="s">
        <v>291</v>
      </c>
      <c r="B3091">
        <v>1.2094698919197119E-7</v>
      </c>
      <c r="C3091" t="s">
        <v>47</v>
      </c>
      <c r="D3091" t="s">
        <v>14</v>
      </c>
      <c r="E3091" t="s">
        <v>12</v>
      </c>
      <c r="F3091" t="s">
        <v>86</v>
      </c>
      <c r="G3091" t="s">
        <v>48</v>
      </c>
      <c r="I3091" t="s">
        <v>27</v>
      </c>
    </row>
    <row r="3092" spans="1:9" x14ac:dyDescent="0.2">
      <c r="A3092" t="s">
        <v>310</v>
      </c>
      <c r="B3092">
        <v>7.8178167336046793E-10</v>
      </c>
      <c r="C3092" t="s">
        <v>47</v>
      </c>
      <c r="D3092" t="s">
        <v>14</v>
      </c>
      <c r="E3092" t="s">
        <v>12</v>
      </c>
      <c r="F3092" t="s">
        <v>126</v>
      </c>
      <c r="G3092" t="s">
        <v>48</v>
      </c>
      <c r="I3092" t="s">
        <v>27</v>
      </c>
    </row>
    <row r="3093" spans="1:9" x14ac:dyDescent="0.2">
      <c r="A3093" t="s">
        <v>158</v>
      </c>
      <c r="B3093">
        <v>3.9089083668023402E-10</v>
      </c>
      <c r="C3093" t="s">
        <v>47</v>
      </c>
      <c r="D3093" t="s">
        <v>14</v>
      </c>
      <c r="E3093" t="s">
        <v>12</v>
      </c>
      <c r="F3093" t="s">
        <v>126</v>
      </c>
      <c r="G3093" t="s">
        <v>48</v>
      </c>
      <c r="I3093" t="s">
        <v>27</v>
      </c>
    </row>
    <row r="3094" spans="1:9" x14ac:dyDescent="0.2">
      <c r="A3094" t="s">
        <v>98</v>
      </c>
      <c r="B3094">
        <v>4.5396502615052731E-5</v>
      </c>
      <c r="C3094" t="s">
        <v>47</v>
      </c>
      <c r="D3094" t="s">
        <v>14</v>
      </c>
      <c r="E3094" t="s">
        <v>12</v>
      </c>
      <c r="F3094" t="s">
        <v>126</v>
      </c>
      <c r="G3094" t="s">
        <v>48</v>
      </c>
      <c r="I3094" t="s">
        <v>87</v>
      </c>
    </row>
    <row r="3095" spans="1:9" x14ac:dyDescent="0.2">
      <c r="A3095" t="s">
        <v>99</v>
      </c>
      <c r="B3095">
        <v>7.5672156371773741E-5</v>
      </c>
      <c r="C3095" t="s">
        <v>47</v>
      </c>
      <c r="D3095" t="s">
        <v>14</v>
      </c>
      <c r="E3095" t="s">
        <v>12</v>
      </c>
      <c r="F3095" t="s">
        <v>86</v>
      </c>
      <c r="G3095" t="s">
        <v>48</v>
      </c>
      <c r="I3095" t="s">
        <v>87</v>
      </c>
    </row>
    <row r="3096" spans="1:9" x14ac:dyDescent="0.2">
      <c r="A3096" t="s">
        <v>142</v>
      </c>
      <c r="B3096">
        <v>7.1521624129895068E-6</v>
      </c>
      <c r="C3096" t="s">
        <v>47</v>
      </c>
      <c r="D3096" t="s">
        <v>14</v>
      </c>
      <c r="E3096" t="s">
        <v>12</v>
      </c>
      <c r="F3096" t="s">
        <v>126</v>
      </c>
      <c r="G3096" t="s">
        <v>48</v>
      </c>
      <c r="I3096" t="s">
        <v>87</v>
      </c>
    </row>
    <row r="3097" spans="1:9" x14ac:dyDescent="0.2">
      <c r="A3097" t="s">
        <v>318</v>
      </c>
      <c r="B3097">
        <v>4.6125118728267608E-9</v>
      </c>
      <c r="C3097" t="s">
        <v>47</v>
      </c>
      <c r="D3097" t="s">
        <v>14</v>
      </c>
      <c r="E3097" t="s">
        <v>12</v>
      </c>
      <c r="F3097" t="s">
        <v>126</v>
      </c>
      <c r="G3097" t="s">
        <v>48</v>
      </c>
      <c r="I3097" t="s">
        <v>27</v>
      </c>
    </row>
    <row r="3098" spans="1:9" x14ac:dyDescent="0.2">
      <c r="A3098" t="s">
        <v>295</v>
      </c>
      <c r="B3098">
        <v>9.6268656716417907E-5</v>
      </c>
      <c r="C3098" t="s">
        <v>373</v>
      </c>
      <c r="D3098" t="s">
        <v>6</v>
      </c>
      <c r="E3098" t="s">
        <v>296</v>
      </c>
      <c r="F3098" t="s">
        <v>17</v>
      </c>
      <c r="G3098" t="s">
        <v>28</v>
      </c>
      <c r="H3098" t="s">
        <v>297</v>
      </c>
      <c r="I3098" t="s">
        <v>298</v>
      </c>
    </row>
    <row r="3099" spans="1:9" x14ac:dyDescent="0.2">
      <c r="A3099" t="s">
        <v>319</v>
      </c>
      <c r="B3099">
        <v>3.5701363083461369E-9</v>
      </c>
      <c r="C3099" t="s">
        <v>47</v>
      </c>
      <c r="D3099" t="s">
        <v>14</v>
      </c>
      <c r="E3099" t="s">
        <v>12</v>
      </c>
      <c r="F3099" t="s">
        <v>126</v>
      </c>
      <c r="G3099" t="s">
        <v>48</v>
      </c>
      <c r="I3099" t="s">
        <v>27</v>
      </c>
    </row>
    <row r="3100" spans="1:9" x14ac:dyDescent="0.2">
      <c r="A3100" t="s">
        <v>311</v>
      </c>
      <c r="B3100">
        <v>1.4593257902728731E-9</v>
      </c>
      <c r="C3100" t="s">
        <v>47</v>
      </c>
      <c r="D3100" t="s">
        <v>14</v>
      </c>
      <c r="E3100" t="s">
        <v>12</v>
      </c>
      <c r="F3100" t="s">
        <v>126</v>
      </c>
      <c r="G3100" t="s">
        <v>48</v>
      </c>
      <c r="I3100" t="s">
        <v>27</v>
      </c>
    </row>
    <row r="3101" spans="1:9" x14ac:dyDescent="0.2">
      <c r="A3101" t="s">
        <v>300</v>
      </c>
      <c r="B3101">
        <v>-1.089048646567625E-4</v>
      </c>
      <c r="C3101" t="s">
        <v>373</v>
      </c>
      <c r="D3101" t="s">
        <v>6</v>
      </c>
      <c r="E3101" t="s">
        <v>12</v>
      </c>
      <c r="F3101" t="s">
        <v>17</v>
      </c>
      <c r="G3101" t="s">
        <v>28</v>
      </c>
      <c r="H3101" t="s">
        <v>301</v>
      </c>
      <c r="I3101" t="s">
        <v>294</v>
      </c>
    </row>
    <row r="3102" spans="1:9" x14ac:dyDescent="0.2">
      <c r="A3102" t="s">
        <v>120</v>
      </c>
      <c r="B3102">
        <v>1.3931051648809629E-6</v>
      </c>
      <c r="C3102" t="s">
        <v>47</v>
      </c>
      <c r="D3102" t="s">
        <v>14</v>
      </c>
      <c r="E3102" t="s">
        <v>12</v>
      </c>
      <c r="F3102" t="s">
        <v>126</v>
      </c>
      <c r="G3102" t="s">
        <v>48</v>
      </c>
      <c r="I3102" t="s">
        <v>87</v>
      </c>
    </row>
    <row r="3103" spans="1:9" x14ac:dyDescent="0.2">
      <c r="A3103" t="s">
        <v>321</v>
      </c>
      <c r="B3103">
        <v>7.8178167336046793E-11</v>
      </c>
      <c r="C3103" t="s">
        <v>47</v>
      </c>
      <c r="D3103" t="s">
        <v>14</v>
      </c>
      <c r="E3103" t="s">
        <v>12</v>
      </c>
      <c r="F3103" t="s">
        <v>126</v>
      </c>
      <c r="G3103" t="s">
        <v>48</v>
      </c>
      <c r="I3103" t="s">
        <v>27</v>
      </c>
    </row>
    <row r="3104" spans="1:9" x14ac:dyDescent="0.2">
      <c r="A3104" t="s">
        <v>96</v>
      </c>
      <c r="B3104">
        <v>5.0700342360951368E-2</v>
      </c>
      <c r="C3104" t="s">
        <v>47</v>
      </c>
      <c r="D3104" t="s">
        <v>14</v>
      </c>
      <c r="E3104" t="s">
        <v>12</v>
      </c>
      <c r="F3104" t="s">
        <v>86</v>
      </c>
      <c r="G3104" t="s">
        <v>48</v>
      </c>
      <c r="I3104" t="s">
        <v>87</v>
      </c>
    </row>
    <row r="3105" spans="1:9" x14ac:dyDescent="0.2">
      <c r="A3105" t="s">
        <v>99</v>
      </c>
      <c r="B3105">
        <v>1.970567031613716E-5</v>
      </c>
      <c r="C3105" t="s">
        <v>47</v>
      </c>
      <c r="D3105" t="s">
        <v>14</v>
      </c>
      <c r="E3105" t="s">
        <v>12</v>
      </c>
      <c r="F3105" t="s">
        <v>126</v>
      </c>
      <c r="G3105" t="s">
        <v>48</v>
      </c>
      <c r="I3105" t="s">
        <v>87</v>
      </c>
    </row>
    <row r="3106" spans="1:9" x14ac:dyDescent="0.2">
      <c r="A3106" t="s">
        <v>157</v>
      </c>
      <c r="B3106">
        <v>1.190914082419113E-8</v>
      </c>
      <c r="C3106" t="s">
        <v>47</v>
      </c>
      <c r="D3106" t="s">
        <v>14</v>
      </c>
      <c r="E3106" t="s">
        <v>12</v>
      </c>
      <c r="F3106" t="s">
        <v>126</v>
      </c>
      <c r="G3106" t="s">
        <v>48</v>
      </c>
      <c r="I3106" t="s">
        <v>27</v>
      </c>
    </row>
    <row r="3107" spans="1:9" x14ac:dyDescent="0.2">
      <c r="A3107" t="s">
        <v>164</v>
      </c>
      <c r="B3107">
        <v>2.1889886854093099E-8</v>
      </c>
      <c r="C3107" t="s">
        <v>47</v>
      </c>
      <c r="D3107" t="s">
        <v>14</v>
      </c>
      <c r="E3107" t="s">
        <v>12</v>
      </c>
      <c r="F3107" t="s">
        <v>126</v>
      </c>
      <c r="G3107" t="s">
        <v>48</v>
      </c>
      <c r="I3107" t="s">
        <v>27</v>
      </c>
    </row>
    <row r="3108" spans="1:9" x14ac:dyDescent="0.2">
      <c r="A3108" t="s">
        <v>161</v>
      </c>
      <c r="B3108">
        <v>3.5421667460692548E-7</v>
      </c>
      <c r="C3108" t="s">
        <v>47</v>
      </c>
      <c r="D3108" t="s">
        <v>14</v>
      </c>
      <c r="E3108" t="s">
        <v>12</v>
      </c>
      <c r="F3108" t="s">
        <v>126</v>
      </c>
      <c r="G3108" t="s">
        <v>48</v>
      </c>
      <c r="I3108" t="s">
        <v>87</v>
      </c>
    </row>
    <row r="3109" spans="1:9" x14ac:dyDescent="0.2">
      <c r="A3109" t="s">
        <v>299</v>
      </c>
      <c r="B3109">
        <v>1.088296428118846E-3</v>
      </c>
      <c r="C3109" t="s">
        <v>373</v>
      </c>
      <c r="D3109" t="s">
        <v>32</v>
      </c>
      <c r="E3109" t="s">
        <v>296</v>
      </c>
      <c r="F3109" t="s">
        <v>17</v>
      </c>
      <c r="G3109" t="s">
        <v>28</v>
      </c>
      <c r="H3109" t="s">
        <v>298</v>
      </c>
      <c r="I3109" t="s">
        <v>298</v>
      </c>
    </row>
    <row r="3110" spans="1:9" x14ac:dyDescent="0.2">
      <c r="A3110" t="s">
        <v>292</v>
      </c>
      <c r="B3110">
        <v>-8.4001276903734016E-5</v>
      </c>
      <c r="C3110" t="s">
        <v>373</v>
      </c>
      <c r="D3110" t="s">
        <v>6</v>
      </c>
      <c r="E3110" t="s">
        <v>12</v>
      </c>
      <c r="F3110" t="s">
        <v>17</v>
      </c>
      <c r="G3110" t="s">
        <v>28</v>
      </c>
      <c r="H3110" t="s">
        <v>293</v>
      </c>
      <c r="I3110" t="s">
        <v>294</v>
      </c>
    </row>
    <row r="3111" spans="1:9" x14ac:dyDescent="0.2">
      <c r="A3111" t="s">
        <v>304</v>
      </c>
      <c r="B3111">
        <v>-6.668612968384849E-5</v>
      </c>
      <c r="C3111" t="s">
        <v>373</v>
      </c>
      <c r="D3111" t="s">
        <v>6</v>
      </c>
      <c r="E3111" t="s">
        <v>12</v>
      </c>
      <c r="F3111" t="s">
        <v>17</v>
      </c>
      <c r="G3111" t="s">
        <v>28</v>
      </c>
      <c r="H3111" t="s">
        <v>305</v>
      </c>
      <c r="I3111" t="s">
        <v>294</v>
      </c>
    </row>
    <row r="3112" spans="1:9" x14ac:dyDescent="0.2">
      <c r="A3112" t="s">
        <v>313</v>
      </c>
      <c r="B3112">
        <v>2.5538201329775282E-9</v>
      </c>
      <c r="C3112" t="s">
        <v>47</v>
      </c>
      <c r="D3112" t="s">
        <v>14</v>
      </c>
      <c r="E3112" t="s">
        <v>12</v>
      </c>
      <c r="F3112" t="s">
        <v>126</v>
      </c>
      <c r="G3112" t="s">
        <v>48</v>
      </c>
      <c r="I3112" t="s">
        <v>27</v>
      </c>
    </row>
    <row r="3113" spans="1:9" x14ac:dyDescent="0.2">
      <c r="A3113" t="s">
        <v>302</v>
      </c>
      <c r="B3113">
        <v>2.6248069994853322E-7</v>
      </c>
      <c r="C3113" t="s">
        <v>373</v>
      </c>
      <c r="D3113" t="s">
        <v>32</v>
      </c>
      <c r="E3113" t="s">
        <v>12</v>
      </c>
      <c r="F3113" t="s">
        <v>17</v>
      </c>
      <c r="G3113" t="s">
        <v>28</v>
      </c>
      <c r="H3113" t="s">
        <v>303</v>
      </c>
      <c r="I3113" t="s">
        <v>27</v>
      </c>
    </row>
    <row r="3114" spans="1:9" x14ac:dyDescent="0.2">
      <c r="A3114" t="s">
        <v>323</v>
      </c>
      <c r="B3114">
        <v>1.0423755644806239E-9</v>
      </c>
      <c r="C3114" t="s">
        <v>47</v>
      </c>
      <c r="D3114" t="s">
        <v>14</v>
      </c>
      <c r="E3114" t="s">
        <v>12</v>
      </c>
      <c r="F3114" t="s">
        <v>126</v>
      </c>
      <c r="G3114" t="s">
        <v>48</v>
      </c>
      <c r="I3114" t="s">
        <v>27</v>
      </c>
    </row>
    <row r="3115" spans="1:9" x14ac:dyDescent="0.2">
      <c r="A3115" t="s">
        <v>85</v>
      </c>
      <c r="B3115">
        <v>2.6059389112015598E-7</v>
      </c>
      <c r="C3115" t="s">
        <v>47</v>
      </c>
      <c r="D3115" t="s">
        <v>14</v>
      </c>
      <c r="E3115" t="s">
        <v>12</v>
      </c>
      <c r="F3115" t="s">
        <v>126</v>
      </c>
      <c r="G3115" t="s">
        <v>48</v>
      </c>
      <c r="I3115" t="s">
        <v>87</v>
      </c>
    </row>
    <row r="3116" spans="1:9" x14ac:dyDescent="0.2">
      <c r="A3116" t="s">
        <v>324</v>
      </c>
      <c r="B3116">
        <v>2.1419206494986379E-5</v>
      </c>
      <c r="C3116" t="s">
        <v>47</v>
      </c>
      <c r="D3116" t="s">
        <v>14</v>
      </c>
      <c r="E3116" t="s">
        <v>12</v>
      </c>
      <c r="F3116" t="s">
        <v>126</v>
      </c>
      <c r="G3116" t="s">
        <v>48</v>
      </c>
      <c r="I3116" t="s">
        <v>27</v>
      </c>
    </row>
    <row r="3117" spans="1:9" x14ac:dyDescent="0.2">
      <c r="A3117" t="s">
        <v>163</v>
      </c>
      <c r="B3117">
        <v>1.5635633467209361E-10</v>
      </c>
      <c r="C3117" t="s">
        <v>47</v>
      </c>
      <c r="D3117" t="s">
        <v>14</v>
      </c>
      <c r="E3117" t="s">
        <v>12</v>
      </c>
      <c r="F3117" t="s">
        <v>126</v>
      </c>
      <c r="G3117" t="s">
        <v>48</v>
      </c>
      <c r="I3117" t="s">
        <v>27</v>
      </c>
    </row>
    <row r="3118" spans="1:9" x14ac:dyDescent="0.2">
      <c r="A3118" t="s">
        <v>160</v>
      </c>
      <c r="B3118">
        <v>2.6059389112015601E-11</v>
      </c>
      <c r="C3118" t="s">
        <v>47</v>
      </c>
      <c r="D3118" t="s">
        <v>14</v>
      </c>
      <c r="E3118" t="s">
        <v>12</v>
      </c>
      <c r="F3118" t="s">
        <v>126</v>
      </c>
      <c r="G3118" t="s">
        <v>48</v>
      </c>
      <c r="I3118" t="s">
        <v>27</v>
      </c>
    </row>
    <row r="3119" spans="1:9" x14ac:dyDescent="0.2">
      <c r="A3119" t="s">
        <v>461</v>
      </c>
      <c r="B3119">
        <v>1.8993710350756612E-2</v>
      </c>
      <c r="C3119" t="s">
        <v>373</v>
      </c>
      <c r="D3119" t="s">
        <v>32</v>
      </c>
      <c r="E3119" t="s">
        <v>12</v>
      </c>
      <c r="F3119" t="s">
        <v>17</v>
      </c>
      <c r="G3119" t="s">
        <v>28</v>
      </c>
      <c r="H3119" t="s">
        <v>462</v>
      </c>
      <c r="I3119" t="s">
        <v>29</v>
      </c>
    </row>
    <row r="3120" spans="1:9" x14ac:dyDescent="0.2">
      <c r="A3120" t="s">
        <v>551</v>
      </c>
      <c r="B3120">
        <v>1</v>
      </c>
      <c r="C3120" t="s">
        <v>373</v>
      </c>
      <c r="D3120" t="s">
        <v>6</v>
      </c>
      <c r="E3120" t="s">
        <v>31</v>
      </c>
      <c r="F3120" t="s">
        <v>17</v>
      </c>
      <c r="G3120" t="s">
        <v>26</v>
      </c>
      <c r="H3120" t="s">
        <v>331</v>
      </c>
      <c r="I3120" t="s">
        <v>27</v>
      </c>
    </row>
    <row r="3121" spans="1:9" x14ac:dyDescent="0.2">
      <c r="A3121" t="s">
        <v>552</v>
      </c>
      <c r="B3121">
        <v>1.2866700977869269E-7</v>
      </c>
      <c r="C3121" t="s">
        <v>373</v>
      </c>
      <c r="D3121" t="s">
        <v>6</v>
      </c>
      <c r="E3121" t="s">
        <v>11</v>
      </c>
      <c r="F3121" t="s">
        <v>17</v>
      </c>
      <c r="G3121" t="s">
        <v>28</v>
      </c>
      <c r="H3121" t="s">
        <v>370</v>
      </c>
      <c r="I3121" t="s">
        <v>27</v>
      </c>
    </row>
    <row r="3123" spans="1:9" ht="16" x14ac:dyDescent="0.2">
      <c r="A3123" s="1" t="s">
        <v>4</v>
      </c>
      <c r="B3123" s="1" t="s">
        <v>503</v>
      </c>
    </row>
    <row r="3124" spans="1:9" x14ac:dyDescent="0.2">
      <c r="A3124" t="s">
        <v>5</v>
      </c>
      <c r="B3124" t="s">
        <v>6</v>
      </c>
    </row>
    <row r="3125" spans="1:9" x14ac:dyDescent="0.2">
      <c r="A3125" t="s">
        <v>7</v>
      </c>
      <c r="B3125">
        <v>1</v>
      </c>
    </row>
    <row r="3126" spans="1:9" x14ac:dyDescent="0.2">
      <c r="A3126" t="s">
        <v>8</v>
      </c>
      <c r="B3126" t="s">
        <v>309</v>
      </c>
    </row>
    <row r="3127" spans="1:9" x14ac:dyDescent="0.2">
      <c r="A3127" t="s">
        <v>9</v>
      </c>
      <c r="B3127" t="s">
        <v>10</v>
      </c>
    </row>
    <row r="3128" spans="1:9" x14ac:dyDescent="0.2">
      <c r="A3128" t="s">
        <v>11</v>
      </c>
      <c r="B3128" t="s">
        <v>31</v>
      </c>
    </row>
    <row r="3129" spans="1:9" x14ac:dyDescent="0.2">
      <c r="A3129" t="s">
        <v>13</v>
      </c>
      <c r="B3129" t="s">
        <v>14</v>
      </c>
    </row>
    <row r="3130" spans="1:9" x14ac:dyDescent="0.2">
      <c r="A3130" t="s">
        <v>15</v>
      </c>
      <c r="B3130" t="s">
        <v>289</v>
      </c>
    </row>
    <row r="3131" spans="1:9" x14ac:dyDescent="0.2">
      <c r="A3131" t="s">
        <v>16</v>
      </c>
      <c r="B3131" t="s">
        <v>290</v>
      </c>
    </row>
    <row r="3132" spans="1:9" x14ac:dyDescent="0.2">
      <c r="A3132" t="s">
        <v>18</v>
      </c>
      <c r="B3132" t="s">
        <v>17</v>
      </c>
    </row>
    <row r="3133" spans="1:9" x14ac:dyDescent="0.2">
      <c r="A3133" t="s">
        <v>19</v>
      </c>
      <c r="B3133" t="s">
        <v>419</v>
      </c>
    </row>
    <row r="3134" spans="1:9" ht="16" x14ac:dyDescent="0.2">
      <c r="A3134" s="1" t="s">
        <v>20</v>
      </c>
    </row>
    <row r="3135" spans="1:9" x14ac:dyDescent="0.2">
      <c r="A3135" t="s">
        <v>21</v>
      </c>
      <c r="B3135" t="s">
        <v>22</v>
      </c>
      <c r="C3135" t="s">
        <v>23</v>
      </c>
      <c r="D3135" t="s">
        <v>5</v>
      </c>
      <c r="E3135" t="s">
        <v>11</v>
      </c>
      <c r="F3135" t="s">
        <v>24</v>
      </c>
      <c r="G3135" t="s">
        <v>9</v>
      </c>
      <c r="H3135" t="s">
        <v>8</v>
      </c>
      <c r="I3135" t="s">
        <v>25</v>
      </c>
    </row>
    <row r="3136" spans="1:9" x14ac:dyDescent="0.2">
      <c r="A3136" t="s">
        <v>155</v>
      </c>
      <c r="B3136">
        <v>2.5254294510902869E-10</v>
      </c>
      <c r="C3136" t="s">
        <v>47</v>
      </c>
      <c r="D3136" t="s">
        <v>14</v>
      </c>
      <c r="E3136" t="s">
        <v>12</v>
      </c>
      <c r="F3136" t="s">
        <v>126</v>
      </c>
      <c r="G3136" t="s">
        <v>48</v>
      </c>
      <c r="I3136" t="s">
        <v>27</v>
      </c>
    </row>
    <row r="3137" spans="1:9" x14ac:dyDescent="0.2">
      <c r="A3137" t="s">
        <v>97</v>
      </c>
      <c r="B3137">
        <v>2.5712354800166291E-5</v>
      </c>
      <c r="C3137" t="s">
        <v>47</v>
      </c>
      <c r="D3137" t="s">
        <v>14</v>
      </c>
      <c r="E3137" t="s">
        <v>12</v>
      </c>
      <c r="F3137" t="s">
        <v>126</v>
      </c>
      <c r="G3137" t="s">
        <v>48</v>
      </c>
      <c r="I3137" t="s">
        <v>87</v>
      </c>
    </row>
    <row r="3138" spans="1:9" x14ac:dyDescent="0.2">
      <c r="A3138" t="s">
        <v>291</v>
      </c>
      <c r="B3138">
        <v>1.2094698919197119E-7</v>
      </c>
      <c r="C3138" t="s">
        <v>47</v>
      </c>
      <c r="D3138" t="s">
        <v>14</v>
      </c>
      <c r="E3138" t="s">
        <v>12</v>
      </c>
      <c r="F3138" t="s">
        <v>86</v>
      </c>
      <c r="G3138" t="s">
        <v>48</v>
      </c>
      <c r="I3138" t="s">
        <v>27</v>
      </c>
    </row>
    <row r="3139" spans="1:9" x14ac:dyDescent="0.2">
      <c r="A3139" t="s">
        <v>310</v>
      </c>
      <c r="B3139">
        <v>7.5762883532708611E-10</v>
      </c>
      <c r="C3139" t="s">
        <v>47</v>
      </c>
      <c r="D3139" t="s">
        <v>14</v>
      </c>
      <c r="E3139" t="s">
        <v>12</v>
      </c>
      <c r="F3139" t="s">
        <v>126</v>
      </c>
      <c r="G3139" t="s">
        <v>48</v>
      </c>
      <c r="I3139" t="s">
        <v>27</v>
      </c>
    </row>
    <row r="3140" spans="1:9" x14ac:dyDescent="0.2">
      <c r="A3140" t="s">
        <v>158</v>
      </c>
      <c r="B3140">
        <v>3.7881441766354311E-10</v>
      </c>
      <c r="C3140" t="s">
        <v>47</v>
      </c>
      <c r="D3140" t="s">
        <v>14</v>
      </c>
      <c r="E3140" t="s">
        <v>12</v>
      </c>
      <c r="F3140" t="s">
        <v>126</v>
      </c>
      <c r="G3140" t="s">
        <v>48</v>
      </c>
      <c r="I3140" t="s">
        <v>27</v>
      </c>
    </row>
    <row r="3141" spans="1:9" x14ac:dyDescent="0.2">
      <c r="A3141" t="s">
        <v>98</v>
      </c>
      <c r="B3141">
        <v>3.8741349852066053E-5</v>
      </c>
      <c r="C3141" t="s">
        <v>47</v>
      </c>
      <c r="D3141" t="s">
        <v>14</v>
      </c>
      <c r="E3141" t="s">
        <v>12</v>
      </c>
      <c r="F3141" t="s">
        <v>126</v>
      </c>
      <c r="G3141" t="s">
        <v>48</v>
      </c>
      <c r="I3141" t="s">
        <v>87</v>
      </c>
    </row>
    <row r="3142" spans="1:9" x14ac:dyDescent="0.2">
      <c r="A3142" t="s">
        <v>99</v>
      </c>
      <c r="B3142">
        <v>7.3334296771064062E-5</v>
      </c>
      <c r="C3142" t="s">
        <v>47</v>
      </c>
      <c r="D3142" t="s">
        <v>14</v>
      </c>
      <c r="E3142" t="s">
        <v>12</v>
      </c>
      <c r="F3142" t="s">
        <v>86</v>
      </c>
      <c r="G3142" t="s">
        <v>48</v>
      </c>
      <c r="I3142" t="s">
        <v>87</v>
      </c>
    </row>
    <row r="3143" spans="1:9" x14ac:dyDescent="0.2">
      <c r="A3143" t="s">
        <v>142</v>
      </c>
      <c r="B3143">
        <v>6.9311991616934791E-6</v>
      </c>
      <c r="C3143" t="s">
        <v>47</v>
      </c>
      <c r="D3143" t="s">
        <v>14</v>
      </c>
      <c r="E3143" t="s">
        <v>12</v>
      </c>
      <c r="F3143" t="s">
        <v>126</v>
      </c>
      <c r="G3143" t="s">
        <v>48</v>
      </c>
      <c r="I3143" t="s">
        <v>87</v>
      </c>
    </row>
    <row r="3144" spans="1:9" x14ac:dyDescent="0.2">
      <c r="A3144" t="s">
        <v>318</v>
      </c>
      <c r="B3144">
        <v>4.4700101284298076E-9</v>
      </c>
      <c r="C3144" t="s">
        <v>47</v>
      </c>
      <c r="D3144" t="s">
        <v>14</v>
      </c>
      <c r="E3144" t="s">
        <v>12</v>
      </c>
      <c r="F3144" t="s">
        <v>126</v>
      </c>
      <c r="G3144" t="s">
        <v>48</v>
      </c>
      <c r="I3144" t="s">
        <v>27</v>
      </c>
    </row>
    <row r="3145" spans="1:9" x14ac:dyDescent="0.2">
      <c r="A3145" t="s">
        <v>295</v>
      </c>
      <c r="B3145">
        <v>9.6268656716417907E-5</v>
      </c>
      <c r="C3145" t="s">
        <v>373</v>
      </c>
      <c r="D3145" t="s">
        <v>6</v>
      </c>
      <c r="E3145" t="s">
        <v>296</v>
      </c>
      <c r="F3145" t="s">
        <v>17</v>
      </c>
      <c r="G3145" t="s">
        <v>28</v>
      </c>
      <c r="H3145" t="s">
        <v>297</v>
      </c>
      <c r="I3145" t="s">
        <v>298</v>
      </c>
    </row>
    <row r="3146" spans="1:9" x14ac:dyDescent="0.2">
      <c r="A3146" t="s">
        <v>319</v>
      </c>
      <c r="B3146">
        <v>3.4598383479936931E-9</v>
      </c>
      <c r="C3146" t="s">
        <v>47</v>
      </c>
      <c r="D3146" t="s">
        <v>14</v>
      </c>
      <c r="E3146" t="s">
        <v>12</v>
      </c>
      <c r="F3146" t="s">
        <v>126</v>
      </c>
      <c r="G3146" t="s">
        <v>48</v>
      </c>
      <c r="I3146" t="s">
        <v>27</v>
      </c>
    </row>
    <row r="3147" spans="1:9" x14ac:dyDescent="0.2">
      <c r="A3147" t="s">
        <v>311</v>
      </c>
      <c r="B3147">
        <v>1.4142404926105609E-9</v>
      </c>
      <c r="C3147" t="s">
        <v>47</v>
      </c>
      <c r="D3147" t="s">
        <v>14</v>
      </c>
      <c r="E3147" t="s">
        <v>12</v>
      </c>
      <c r="F3147" t="s">
        <v>126</v>
      </c>
      <c r="G3147" t="s">
        <v>48</v>
      </c>
      <c r="I3147" t="s">
        <v>27</v>
      </c>
    </row>
    <row r="3148" spans="1:9" x14ac:dyDescent="0.2">
      <c r="A3148" t="s">
        <v>300</v>
      </c>
      <c r="B3148">
        <v>-1.089048646567625E-4</v>
      </c>
      <c r="C3148" t="s">
        <v>373</v>
      </c>
      <c r="D3148" t="s">
        <v>6</v>
      </c>
      <c r="E3148" t="s">
        <v>12</v>
      </c>
      <c r="F3148" t="s">
        <v>17</v>
      </c>
      <c r="G3148" t="s">
        <v>28</v>
      </c>
      <c r="H3148" t="s">
        <v>301</v>
      </c>
      <c r="I3148" t="s">
        <v>294</v>
      </c>
    </row>
    <row r="3149" spans="1:9" x14ac:dyDescent="0.2">
      <c r="A3149" t="s">
        <v>120</v>
      </c>
      <c r="B3149">
        <v>6.6766569220743788E-7</v>
      </c>
      <c r="C3149" t="s">
        <v>47</v>
      </c>
      <c r="D3149" t="s">
        <v>14</v>
      </c>
      <c r="E3149" t="s">
        <v>12</v>
      </c>
      <c r="F3149" t="s">
        <v>126</v>
      </c>
      <c r="G3149" t="s">
        <v>48</v>
      </c>
      <c r="I3149" t="s">
        <v>87</v>
      </c>
    </row>
    <row r="3150" spans="1:9" x14ac:dyDescent="0.2">
      <c r="A3150" t="s">
        <v>321</v>
      </c>
      <c r="B3150">
        <v>7.5762883532708601E-11</v>
      </c>
      <c r="C3150" t="s">
        <v>47</v>
      </c>
      <c r="D3150" t="s">
        <v>14</v>
      </c>
      <c r="E3150" t="s">
        <v>12</v>
      </c>
      <c r="F3150" t="s">
        <v>126</v>
      </c>
      <c r="G3150" t="s">
        <v>48</v>
      </c>
      <c r="I3150" t="s">
        <v>27</v>
      </c>
    </row>
    <row r="3151" spans="1:9" x14ac:dyDescent="0.2">
      <c r="A3151" t="s">
        <v>96</v>
      </c>
      <c r="B3151">
        <v>4.9133976502874273E-2</v>
      </c>
      <c r="C3151" t="s">
        <v>47</v>
      </c>
      <c r="D3151" t="s">
        <v>14</v>
      </c>
      <c r="E3151" t="s">
        <v>12</v>
      </c>
      <c r="F3151" t="s">
        <v>86</v>
      </c>
      <c r="G3151" t="s">
        <v>48</v>
      </c>
      <c r="I3151" t="s">
        <v>87</v>
      </c>
    </row>
    <row r="3152" spans="1:9" x14ac:dyDescent="0.2">
      <c r="A3152" t="s">
        <v>99</v>
      </c>
      <c r="B3152">
        <v>9.4442261215923991E-6</v>
      </c>
      <c r="C3152" t="s">
        <v>47</v>
      </c>
      <c r="D3152" t="s">
        <v>14</v>
      </c>
      <c r="E3152" t="s">
        <v>12</v>
      </c>
      <c r="F3152" t="s">
        <v>126</v>
      </c>
      <c r="G3152" t="s">
        <v>48</v>
      </c>
      <c r="I3152" t="s">
        <v>87</v>
      </c>
    </row>
    <row r="3153" spans="1:9" x14ac:dyDescent="0.2">
      <c r="A3153" t="s">
        <v>157</v>
      </c>
      <c r="B3153">
        <v>1.1541212591482609E-8</v>
      </c>
      <c r="C3153" t="s">
        <v>47</v>
      </c>
      <c r="D3153" t="s">
        <v>14</v>
      </c>
      <c r="E3153" t="s">
        <v>12</v>
      </c>
      <c r="F3153" t="s">
        <v>126</v>
      </c>
      <c r="G3153" t="s">
        <v>48</v>
      </c>
      <c r="I3153" t="s">
        <v>27</v>
      </c>
    </row>
    <row r="3154" spans="1:9" x14ac:dyDescent="0.2">
      <c r="A3154" t="s">
        <v>164</v>
      </c>
      <c r="B3154">
        <v>2.121360738915841E-8</v>
      </c>
      <c r="C3154" t="s">
        <v>47</v>
      </c>
      <c r="D3154" t="s">
        <v>14</v>
      </c>
      <c r="E3154" t="s">
        <v>12</v>
      </c>
      <c r="F3154" t="s">
        <v>126</v>
      </c>
      <c r="G3154" t="s">
        <v>48</v>
      </c>
      <c r="I3154" t="s">
        <v>27</v>
      </c>
    </row>
    <row r="3155" spans="1:9" x14ac:dyDescent="0.2">
      <c r="A3155" t="s">
        <v>161</v>
      </c>
      <c r="B3155">
        <v>3.4674068952933937E-7</v>
      </c>
      <c r="C3155" t="s">
        <v>47</v>
      </c>
      <c r="D3155" t="s">
        <v>14</v>
      </c>
      <c r="E3155" t="s">
        <v>12</v>
      </c>
      <c r="F3155" t="s">
        <v>126</v>
      </c>
      <c r="G3155" t="s">
        <v>48</v>
      </c>
      <c r="I3155" t="s">
        <v>87</v>
      </c>
    </row>
    <row r="3156" spans="1:9" x14ac:dyDescent="0.2">
      <c r="A3156" t="s">
        <v>299</v>
      </c>
      <c r="B3156">
        <v>1.0741982474510999E-3</v>
      </c>
      <c r="C3156" t="s">
        <v>373</v>
      </c>
      <c r="D3156" t="s">
        <v>32</v>
      </c>
      <c r="E3156" t="s">
        <v>296</v>
      </c>
      <c r="F3156" t="s">
        <v>17</v>
      </c>
      <c r="G3156" t="s">
        <v>28</v>
      </c>
      <c r="H3156" t="s">
        <v>298</v>
      </c>
      <c r="I3156" t="s">
        <v>298</v>
      </c>
    </row>
    <row r="3157" spans="1:9" x14ac:dyDescent="0.2">
      <c r="A3157" t="s">
        <v>292</v>
      </c>
      <c r="B3157">
        <v>-8.4001276903734016E-5</v>
      </c>
      <c r="C3157" t="s">
        <v>373</v>
      </c>
      <c r="D3157" t="s">
        <v>6</v>
      </c>
      <c r="E3157" t="s">
        <v>12</v>
      </c>
      <c r="F3157" t="s">
        <v>17</v>
      </c>
      <c r="G3157" t="s">
        <v>28</v>
      </c>
      <c r="H3157" t="s">
        <v>293</v>
      </c>
      <c r="I3157" t="s">
        <v>294</v>
      </c>
    </row>
    <row r="3158" spans="1:9" x14ac:dyDescent="0.2">
      <c r="A3158" t="s">
        <v>304</v>
      </c>
      <c r="B3158">
        <v>-6.668612968384849E-5</v>
      </c>
      <c r="C3158" t="s">
        <v>373</v>
      </c>
      <c r="D3158" t="s">
        <v>6</v>
      </c>
      <c r="E3158" t="s">
        <v>12</v>
      </c>
      <c r="F3158" t="s">
        <v>17</v>
      </c>
      <c r="G3158" t="s">
        <v>28</v>
      </c>
      <c r="H3158" t="s">
        <v>305</v>
      </c>
      <c r="I3158" t="s">
        <v>294</v>
      </c>
    </row>
    <row r="3159" spans="1:9" x14ac:dyDescent="0.2">
      <c r="A3159" t="s">
        <v>313</v>
      </c>
      <c r="B3159">
        <v>2.474920862068481E-9</v>
      </c>
      <c r="C3159" t="s">
        <v>47</v>
      </c>
      <c r="D3159" t="s">
        <v>14</v>
      </c>
      <c r="E3159" t="s">
        <v>12</v>
      </c>
      <c r="F3159" t="s">
        <v>126</v>
      </c>
      <c r="G3159" t="s">
        <v>48</v>
      </c>
      <c r="I3159" t="s">
        <v>27</v>
      </c>
    </row>
    <row r="3160" spans="1:9" x14ac:dyDescent="0.2">
      <c r="A3160" t="s">
        <v>302</v>
      </c>
      <c r="B3160">
        <v>2.6248069994853322E-7</v>
      </c>
      <c r="C3160" t="s">
        <v>373</v>
      </c>
      <c r="D3160" t="s">
        <v>32</v>
      </c>
      <c r="E3160" t="s">
        <v>12</v>
      </c>
      <c r="F3160" t="s">
        <v>17</v>
      </c>
      <c r="G3160" t="s">
        <v>28</v>
      </c>
      <c r="H3160" t="s">
        <v>303</v>
      </c>
      <c r="I3160" t="s">
        <v>27</v>
      </c>
    </row>
    <row r="3161" spans="1:9" x14ac:dyDescent="0.2">
      <c r="A3161" t="s">
        <v>323</v>
      </c>
      <c r="B3161">
        <v>1.010171780436115E-9</v>
      </c>
      <c r="C3161" t="s">
        <v>47</v>
      </c>
      <c r="D3161" t="s">
        <v>14</v>
      </c>
      <c r="E3161" t="s">
        <v>12</v>
      </c>
      <c r="F3161" t="s">
        <v>126</v>
      </c>
      <c r="G3161" t="s">
        <v>48</v>
      </c>
      <c r="I3161" t="s">
        <v>27</v>
      </c>
    </row>
    <row r="3162" spans="1:9" x14ac:dyDescent="0.2">
      <c r="A3162" t="s">
        <v>85</v>
      </c>
      <c r="B3162">
        <v>2.525429451090287E-7</v>
      </c>
      <c r="C3162" t="s">
        <v>47</v>
      </c>
      <c r="D3162" t="s">
        <v>14</v>
      </c>
      <c r="E3162" t="s">
        <v>12</v>
      </c>
      <c r="F3162" t="s">
        <v>126</v>
      </c>
      <c r="G3162" t="s">
        <v>48</v>
      </c>
      <c r="I3162" t="s">
        <v>87</v>
      </c>
    </row>
    <row r="3163" spans="1:9" x14ac:dyDescent="0.2">
      <c r="A3163" t="s">
        <v>324</v>
      </c>
      <c r="B3163">
        <v>1.026546297678258E-5</v>
      </c>
      <c r="C3163" t="s">
        <v>47</v>
      </c>
      <c r="D3163" t="s">
        <v>14</v>
      </c>
      <c r="E3163" t="s">
        <v>12</v>
      </c>
      <c r="F3163" t="s">
        <v>126</v>
      </c>
      <c r="G3163" t="s">
        <v>48</v>
      </c>
      <c r="I3163" t="s">
        <v>27</v>
      </c>
    </row>
    <row r="3164" spans="1:9" x14ac:dyDescent="0.2">
      <c r="A3164" t="s">
        <v>163</v>
      </c>
      <c r="B3164">
        <v>1.515257670654172E-10</v>
      </c>
      <c r="C3164" t="s">
        <v>47</v>
      </c>
      <c r="D3164" t="s">
        <v>14</v>
      </c>
      <c r="E3164" t="s">
        <v>12</v>
      </c>
      <c r="F3164" t="s">
        <v>126</v>
      </c>
      <c r="G3164" t="s">
        <v>48</v>
      </c>
      <c r="I3164" t="s">
        <v>27</v>
      </c>
    </row>
    <row r="3165" spans="1:9" x14ac:dyDescent="0.2">
      <c r="A3165" t="s">
        <v>160</v>
      </c>
      <c r="B3165">
        <v>2.5254294510902871E-11</v>
      </c>
      <c r="C3165" t="s">
        <v>47</v>
      </c>
      <c r="D3165" t="s">
        <v>14</v>
      </c>
      <c r="E3165" t="s">
        <v>12</v>
      </c>
      <c r="F3165" t="s">
        <v>126</v>
      </c>
      <c r="G3165" t="s">
        <v>48</v>
      </c>
      <c r="I3165" t="s">
        <v>27</v>
      </c>
    </row>
    <row r="3166" spans="1:9" x14ac:dyDescent="0.2">
      <c r="A3166" t="s">
        <v>461</v>
      </c>
      <c r="B3166">
        <v>1.8406907618739071E-2</v>
      </c>
      <c r="C3166" t="s">
        <v>373</v>
      </c>
      <c r="D3166" t="s">
        <v>32</v>
      </c>
      <c r="E3166" t="s">
        <v>12</v>
      </c>
      <c r="F3166" t="s">
        <v>17</v>
      </c>
      <c r="G3166" t="s">
        <v>28</v>
      </c>
      <c r="H3166" t="s">
        <v>462</v>
      </c>
      <c r="I3166" t="s">
        <v>29</v>
      </c>
    </row>
    <row r="3167" spans="1:9" x14ac:dyDescent="0.2">
      <c r="A3167" t="s">
        <v>503</v>
      </c>
      <c r="B3167">
        <v>1</v>
      </c>
      <c r="C3167" t="s">
        <v>373</v>
      </c>
      <c r="D3167" t="s">
        <v>6</v>
      </c>
      <c r="E3167" t="s">
        <v>31</v>
      </c>
      <c r="F3167" t="s">
        <v>17</v>
      </c>
      <c r="G3167" t="s">
        <v>26</v>
      </c>
      <c r="H3167" t="s">
        <v>309</v>
      </c>
      <c r="I3167" t="s">
        <v>27</v>
      </c>
    </row>
    <row r="3168" spans="1:9" x14ac:dyDescent="0.2">
      <c r="A3168" t="s">
        <v>504</v>
      </c>
      <c r="B3168">
        <v>1.2866700977869269E-7</v>
      </c>
      <c r="C3168" t="s">
        <v>373</v>
      </c>
      <c r="D3168" t="s">
        <v>6</v>
      </c>
      <c r="E3168" t="s">
        <v>11</v>
      </c>
      <c r="F3168" t="s">
        <v>17</v>
      </c>
      <c r="G3168" t="s">
        <v>28</v>
      </c>
      <c r="H3168" t="s">
        <v>367</v>
      </c>
      <c r="I3168" t="s">
        <v>27</v>
      </c>
    </row>
    <row r="3171" spans="1:9" ht="16" x14ac:dyDescent="0.2">
      <c r="A3171" s="1" t="s">
        <v>4</v>
      </c>
      <c r="B3171" s="1" t="s">
        <v>505</v>
      </c>
    </row>
    <row r="3172" spans="1:9" x14ac:dyDescent="0.2">
      <c r="A3172" t="s">
        <v>5</v>
      </c>
      <c r="B3172" t="s">
        <v>6</v>
      </c>
    </row>
    <row r="3173" spans="1:9" x14ac:dyDescent="0.2">
      <c r="A3173" t="s">
        <v>7</v>
      </c>
      <c r="B3173">
        <v>1</v>
      </c>
    </row>
    <row r="3174" spans="1:9" x14ac:dyDescent="0.2">
      <c r="A3174" t="s">
        <v>8</v>
      </c>
      <c r="B3174" t="s">
        <v>309</v>
      </c>
    </row>
    <row r="3175" spans="1:9" x14ac:dyDescent="0.2">
      <c r="A3175" t="s">
        <v>9</v>
      </c>
      <c r="B3175" t="s">
        <v>10</v>
      </c>
    </row>
    <row r="3176" spans="1:9" x14ac:dyDescent="0.2">
      <c r="A3176" t="s">
        <v>11</v>
      </c>
      <c r="B3176" t="s">
        <v>31</v>
      </c>
    </row>
    <row r="3177" spans="1:9" x14ac:dyDescent="0.2">
      <c r="A3177" t="s">
        <v>13</v>
      </c>
      <c r="B3177" t="s">
        <v>14</v>
      </c>
    </row>
    <row r="3178" spans="1:9" x14ac:dyDescent="0.2">
      <c r="A3178" t="s">
        <v>15</v>
      </c>
      <c r="B3178" t="s">
        <v>289</v>
      </c>
    </row>
    <row r="3179" spans="1:9" x14ac:dyDescent="0.2">
      <c r="A3179" t="s">
        <v>16</v>
      </c>
      <c r="B3179" t="s">
        <v>290</v>
      </c>
    </row>
    <row r="3180" spans="1:9" x14ac:dyDescent="0.2">
      <c r="A3180" t="s">
        <v>18</v>
      </c>
      <c r="B3180" t="s">
        <v>17</v>
      </c>
    </row>
    <row r="3181" spans="1:9" x14ac:dyDescent="0.2">
      <c r="A3181" t="s">
        <v>19</v>
      </c>
      <c r="B3181" t="s">
        <v>420</v>
      </c>
    </row>
    <row r="3182" spans="1:9" ht="16" x14ac:dyDescent="0.2">
      <c r="A3182" s="1" t="s">
        <v>20</v>
      </c>
    </row>
    <row r="3183" spans="1:9" x14ac:dyDescent="0.2">
      <c r="A3183" t="s">
        <v>21</v>
      </c>
      <c r="B3183" t="s">
        <v>22</v>
      </c>
      <c r="C3183" t="s">
        <v>23</v>
      </c>
      <c r="D3183" t="s">
        <v>5</v>
      </c>
      <c r="E3183" t="s">
        <v>11</v>
      </c>
      <c r="F3183" t="s">
        <v>24</v>
      </c>
      <c r="G3183" t="s">
        <v>9</v>
      </c>
      <c r="H3183" t="s">
        <v>8</v>
      </c>
      <c r="I3183" t="s">
        <v>25</v>
      </c>
    </row>
    <row r="3184" spans="1:9" x14ac:dyDescent="0.2">
      <c r="A3184" t="s">
        <v>156</v>
      </c>
      <c r="B3184">
        <v>3.8992900863756777E-8</v>
      </c>
      <c r="C3184" t="s">
        <v>47</v>
      </c>
      <c r="D3184" t="s">
        <v>14</v>
      </c>
      <c r="E3184" t="s">
        <v>12</v>
      </c>
      <c r="F3184" t="s">
        <v>126</v>
      </c>
      <c r="G3184" t="s">
        <v>48</v>
      </c>
      <c r="I3184" t="s">
        <v>87</v>
      </c>
    </row>
    <row r="3185" spans="1:9" x14ac:dyDescent="0.2">
      <c r="A3185" t="s">
        <v>315</v>
      </c>
      <c r="B3185">
        <v>2.8487733686998279E-8</v>
      </c>
      <c r="C3185" t="s">
        <v>47</v>
      </c>
      <c r="D3185" t="s">
        <v>14</v>
      </c>
      <c r="E3185" t="s">
        <v>12</v>
      </c>
      <c r="F3185" t="s">
        <v>126</v>
      </c>
      <c r="G3185" t="s">
        <v>48</v>
      </c>
      <c r="I3185" t="s">
        <v>87</v>
      </c>
    </row>
    <row r="3186" spans="1:9" x14ac:dyDescent="0.2">
      <c r="A3186" t="s">
        <v>155</v>
      </c>
      <c r="B3186">
        <v>2.7916733772775889E-9</v>
      </c>
      <c r="C3186" t="s">
        <v>47</v>
      </c>
      <c r="D3186" t="s">
        <v>14</v>
      </c>
      <c r="E3186" t="s">
        <v>12</v>
      </c>
      <c r="F3186" t="s">
        <v>126</v>
      </c>
      <c r="G3186" t="s">
        <v>48</v>
      </c>
      <c r="I3186" t="s">
        <v>27</v>
      </c>
    </row>
    <row r="3187" spans="1:9" x14ac:dyDescent="0.2">
      <c r="A3187" t="s">
        <v>320</v>
      </c>
      <c r="B3187">
        <v>4.9097378058085925E-10</v>
      </c>
      <c r="C3187" t="s">
        <v>47</v>
      </c>
      <c r="D3187" t="s">
        <v>14</v>
      </c>
      <c r="E3187" t="s">
        <v>12</v>
      </c>
      <c r="F3187" t="s">
        <v>126</v>
      </c>
      <c r="G3187" t="s">
        <v>48</v>
      </c>
      <c r="I3187" t="s">
        <v>87</v>
      </c>
    </row>
    <row r="3188" spans="1:9" x14ac:dyDescent="0.2">
      <c r="A3188" t="s">
        <v>322</v>
      </c>
      <c r="B3188">
        <v>1.420869680191026E-10</v>
      </c>
      <c r="C3188" t="s">
        <v>47</v>
      </c>
      <c r="D3188" t="s">
        <v>14</v>
      </c>
      <c r="E3188" t="s">
        <v>12</v>
      </c>
      <c r="F3188" t="s">
        <v>126</v>
      </c>
      <c r="G3188" t="s">
        <v>48</v>
      </c>
      <c r="I3188" t="s">
        <v>87</v>
      </c>
    </row>
    <row r="3189" spans="1:9" x14ac:dyDescent="0.2">
      <c r="A3189" t="s">
        <v>97</v>
      </c>
      <c r="B3189">
        <v>1.3374037038080481E-4</v>
      </c>
      <c r="C3189" t="s">
        <v>47</v>
      </c>
      <c r="D3189" t="s">
        <v>14</v>
      </c>
      <c r="E3189" t="s">
        <v>12</v>
      </c>
      <c r="F3189" t="s">
        <v>126</v>
      </c>
      <c r="G3189" t="s">
        <v>48</v>
      </c>
      <c r="I3189" t="s">
        <v>87</v>
      </c>
    </row>
    <row r="3190" spans="1:9" x14ac:dyDescent="0.2">
      <c r="A3190" t="s">
        <v>291</v>
      </c>
      <c r="B3190">
        <v>1.2094698919197109E-7</v>
      </c>
      <c r="C3190" t="s">
        <v>47</v>
      </c>
      <c r="D3190" t="s">
        <v>14</v>
      </c>
      <c r="E3190" t="s">
        <v>12</v>
      </c>
      <c r="F3190" t="s">
        <v>86</v>
      </c>
      <c r="G3190" t="s">
        <v>48</v>
      </c>
      <c r="I3190" t="s">
        <v>27</v>
      </c>
    </row>
    <row r="3191" spans="1:9" x14ac:dyDescent="0.2">
      <c r="A3191" t="s">
        <v>162</v>
      </c>
      <c r="B3191">
        <v>1.2801895138354781E-9</v>
      </c>
      <c r="C3191" t="s">
        <v>47</v>
      </c>
      <c r="D3191" t="s">
        <v>14</v>
      </c>
      <c r="E3191" t="s">
        <v>12</v>
      </c>
      <c r="F3191" t="s">
        <v>126</v>
      </c>
      <c r="G3191" t="s">
        <v>48</v>
      </c>
      <c r="I3191" t="s">
        <v>87</v>
      </c>
    </row>
    <row r="3192" spans="1:9" x14ac:dyDescent="0.2">
      <c r="A3192" t="s">
        <v>310</v>
      </c>
      <c r="B3192">
        <v>8.3750201318327674E-9</v>
      </c>
      <c r="C3192" t="s">
        <v>47</v>
      </c>
      <c r="D3192" t="s">
        <v>14</v>
      </c>
      <c r="E3192" t="s">
        <v>12</v>
      </c>
      <c r="F3192" t="s">
        <v>126</v>
      </c>
      <c r="G3192" t="s">
        <v>48</v>
      </c>
      <c r="I3192" t="s">
        <v>27</v>
      </c>
    </row>
    <row r="3193" spans="1:9" x14ac:dyDescent="0.2">
      <c r="A3193" t="s">
        <v>158</v>
      </c>
      <c r="B3193">
        <v>4.1875100659163837E-9</v>
      </c>
      <c r="C3193" t="s">
        <v>47</v>
      </c>
      <c r="D3193" t="s">
        <v>14</v>
      </c>
      <c r="E3193" t="s">
        <v>12</v>
      </c>
      <c r="F3193" t="s">
        <v>126</v>
      </c>
      <c r="G3193" t="s">
        <v>48</v>
      </c>
      <c r="I3193" t="s">
        <v>27</v>
      </c>
    </row>
    <row r="3194" spans="1:9" x14ac:dyDescent="0.2">
      <c r="A3194" t="s">
        <v>98</v>
      </c>
      <c r="B3194">
        <v>2.0255024462560729E-5</v>
      </c>
      <c r="C3194" t="s">
        <v>47</v>
      </c>
      <c r="D3194" t="s">
        <v>14</v>
      </c>
      <c r="E3194" t="s">
        <v>12</v>
      </c>
      <c r="F3194" t="s">
        <v>126</v>
      </c>
      <c r="G3194" t="s">
        <v>48</v>
      </c>
      <c r="I3194" t="s">
        <v>87</v>
      </c>
    </row>
    <row r="3195" spans="1:9" x14ac:dyDescent="0.2">
      <c r="A3195" t="s">
        <v>141</v>
      </c>
      <c r="B3195">
        <v>3.2716607689181938E-7</v>
      </c>
      <c r="C3195" t="s">
        <v>47</v>
      </c>
      <c r="D3195" t="s">
        <v>14</v>
      </c>
      <c r="E3195" t="s">
        <v>12</v>
      </c>
      <c r="F3195" t="s">
        <v>86</v>
      </c>
      <c r="G3195" t="s">
        <v>48</v>
      </c>
      <c r="I3195" t="s">
        <v>87</v>
      </c>
    </row>
    <row r="3196" spans="1:9" x14ac:dyDescent="0.2">
      <c r="A3196" t="s">
        <v>142</v>
      </c>
      <c r="B3196">
        <v>8.7228457708863623E-7</v>
      </c>
      <c r="C3196" t="s">
        <v>47</v>
      </c>
      <c r="D3196" t="s">
        <v>14</v>
      </c>
      <c r="E3196" t="s">
        <v>12</v>
      </c>
      <c r="F3196" t="s">
        <v>126</v>
      </c>
      <c r="G3196" t="s">
        <v>48</v>
      </c>
      <c r="I3196" t="s">
        <v>87</v>
      </c>
    </row>
    <row r="3197" spans="1:9" x14ac:dyDescent="0.2">
      <c r="A3197" t="s">
        <v>318</v>
      </c>
      <c r="B3197">
        <v>4.9412618777813307E-8</v>
      </c>
      <c r="C3197" t="s">
        <v>47</v>
      </c>
      <c r="D3197" t="s">
        <v>14</v>
      </c>
      <c r="E3197" t="s">
        <v>12</v>
      </c>
      <c r="F3197" t="s">
        <v>126</v>
      </c>
      <c r="G3197" t="s">
        <v>48</v>
      </c>
      <c r="I3197" t="s">
        <v>27</v>
      </c>
    </row>
    <row r="3198" spans="1:9" x14ac:dyDescent="0.2">
      <c r="A3198" t="s">
        <v>295</v>
      </c>
      <c r="B3198">
        <v>9.6268656716417894E-5</v>
      </c>
      <c r="C3198" t="s">
        <v>373</v>
      </c>
      <c r="D3198" t="s">
        <v>6</v>
      </c>
      <c r="E3198" t="s">
        <v>296</v>
      </c>
      <c r="F3198" t="s">
        <v>17</v>
      </c>
      <c r="G3198" t="s">
        <v>28</v>
      </c>
      <c r="H3198" t="s">
        <v>297</v>
      </c>
      <c r="I3198" t="s">
        <v>298</v>
      </c>
    </row>
    <row r="3199" spans="1:9" x14ac:dyDescent="0.2">
      <c r="A3199" t="s">
        <v>319</v>
      </c>
      <c r="B3199">
        <v>3.8245925268702968E-8</v>
      </c>
      <c r="C3199" t="s">
        <v>47</v>
      </c>
      <c r="D3199" t="s">
        <v>14</v>
      </c>
      <c r="E3199" t="s">
        <v>12</v>
      </c>
      <c r="F3199" t="s">
        <v>126</v>
      </c>
      <c r="G3199" t="s">
        <v>48</v>
      </c>
      <c r="I3199" t="s">
        <v>27</v>
      </c>
    </row>
    <row r="3200" spans="1:9" x14ac:dyDescent="0.2">
      <c r="A3200" t="s">
        <v>311</v>
      </c>
      <c r="B3200">
        <v>1.5633370912754499E-8</v>
      </c>
      <c r="C3200" t="s">
        <v>47</v>
      </c>
      <c r="D3200" t="s">
        <v>14</v>
      </c>
      <c r="E3200" t="s">
        <v>12</v>
      </c>
      <c r="F3200" t="s">
        <v>126</v>
      </c>
      <c r="G3200" t="s">
        <v>48</v>
      </c>
      <c r="I3200" t="s">
        <v>27</v>
      </c>
    </row>
    <row r="3201" spans="1:9" x14ac:dyDescent="0.2">
      <c r="A3201" t="s">
        <v>325</v>
      </c>
      <c r="B3201">
        <v>3.4677661006642349E-10</v>
      </c>
      <c r="C3201" t="s">
        <v>47</v>
      </c>
      <c r="D3201" t="s">
        <v>14</v>
      </c>
      <c r="E3201" t="s">
        <v>12</v>
      </c>
      <c r="F3201" t="s">
        <v>126</v>
      </c>
      <c r="G3201" t="s">
        <v>48</v>
      </c>
      <c r="I3201" t="s">
        <v>33</v>
      </c>
    </row>
    <row r="3202" spans="1:9" x14ac:dyDescent="0.2">
      <c r="A3202" t="s">
        <v>300</v>
      </c>
      <c r="B3202">
        <v>-1.126801818345721E-4</v>
      </c>
      <c r="C3202" t="s">
        <v>373</v>
      </c>
      <c r="D3202" t="s">
        <v>6</v>
      </c>
      <c r="E3202" t="s">
        <v>12</v>
      </c>
      <c r="F3202" t="s">
        <v>17</v>
      </c>
      <c r="G3202" t="s">
        <v>28</v>
      </c>
      <c r="H3202" t="s">
        <v>301</v>
      </c>
      <c r="I3202" t="s">
        <v>294</v>
      </c>
    </row>
    <row r="3203" spans="1:9" x14ac:dyDescent="0.2">
      <c r="A3203" t="s">
        <v>252</v>
      </c>
      <c r="B3203">
        <v>1.233909815999368E-9</v>
      </c>
      <c r="C3203" t="s">
        <v>373</v>
      </c>
      <c r="D3203" t="s">
        <v>6</v>
      </c>
      <c r="E3203" t="s">
        <v>11</v>
      </c>
      <c r="F3203" t="s">
        <v>17</v>
      </c>
      <c r="G3203" t="s">
        <v>28</v>
      </c>
      <c r="H3203" t="s">
        <v>252</v>
      </c>
      <c r="I3203" t="s">
        <v>27</v>
      </c>
    </row>
    <row r="3204" spans="1:9" x14ac:dyDescent="0.2">
      <c r="A3204" t="s">
        <v>120</v>
      </c>
      <c r="B3204">
        <v>1.852718532884642E-6</v>
      </c>
      <c r="C3204" t="s">
        <v>47</v>
      </c>
      <c r="D3204" t="s">
        <v>14</v>
      </c>
      <c r="E3204" t="s">
        <v>12</v>
      </c>
      <c r="F3204" t="s">
        <v>126</v>
      </c>
      <c r="G3204" t="s">
        <v>48</v>
      </c>
      <c r="I3204" t="s">
        <v>87</v>
      </c>
    </row>
    <row r="3205" spans="1:9" x14ac:dyDescent="0.2">
      <c r="A3205" t="s">
        <v>321</v>
      </c>
      <c r="B3205">
        <v>8.3750201318327659E-10</v>
      </c>
      <c r="C3205" t="s">
        <v>47</v>
      </c>
      <c r="D3205" t="s">
        <v>14</v>
      </c>
      <c r="E3205" t="s">
        <v>12</v>
      </c>
      <c r="F3205" t="s">
        <v>126</v>
      </c>
      <c r="G3205" t="s">
        <v>48</v>
      </c>
      <c r="I3205" t="s">
        <v>27</v>
      </c>
    </row>
    <row r="3206" spans="1:9" x14ac:dyDescent="0.2">
      <c r="A3206" t="s">
        <v>96</v>
      </c>
      <c r="B3206">
        <v>5.1528657110461541E-2</v>
      </c>
      <c r="C3206" t="s">
        <v>47</v>
      </c>
      <c r="D3206" t="s">
        <v>14</v>
      </c>
      <c r="E3206" t="s">
        <v>12</v>
      </c>
      <c r="F3206" t="s">
        <v>86</v>
      </c>
      <c r="G3206" t="s">
        <v>48</v>
      </c>
      <c r="I3206" t="s">
        <v>87</v>
      </c>
    </row>
    <row r="3207" spans="1:9" x14ac:dyDescent="0.2">
      <c r="A3207" t="s">
        <v>99</v>
      </c>
      <c r="B3207">
        <v>5.6037702539644128E-8</v>
      </c>
      <c r="C3207" t="s">
        <v>47</v>
      </c>
      <c r="D3207" t="s">
        <v>14</v>
      </c>
      <c r="E3207" t="s">
        <v>12</v>
      </c>
      <c r="F3207" t="s">
        <v>126</v>
      </c>
      <c r="G3207" t="s">
        <v>48</v>
      </c>
      <c r="I3207" t="s">
        <v>87</v>
      </c>
    </row>
    <row r="3208" spans="1:9" x14ac:dyDescent="0.2">
      <c r="A3208" t="s">
        <v>159</v>
      </c>
      <c r="B3208">
        <v>8.6518302308661429E-11</v>
      </c>
      <c r="C3208" t="s">
        <v>47</v>
      </c>
      <c r="D3208" t="s">
        <v>14</v>
      </c>
      <c r="E3208" t="s">
        <v>12</v>
      </c>
      <c r="F3208" t="s">
        <v>126</v>
      </c>
      <c r="G3208" t="s">
        <v>48</v>
      </c>
      <c r="I3208" t="s">
        <v>87</v>
      </c>
    </row>
    <row r="3209" spans="1:9" x14ac:dyDescent="0.2">
      <c r="A3209" t="s">
        <v>157</v>
      </c>
      <c r="B3209">
        <v>1.2757947334158581E-7</v>
      </c>
      <c r="C3209" t="s">
        <v>47</v>
      </c>
      <c r="D3209" t="s">
        <v>14</v>
      </c>
      <c r="E3209" t="s">
        <v>12</v>
      </c>
      <c r="F3209" t="s">
        <v>126</v>
      </c>
      <c r="G3209" t="s">
        <v>48</v>
      </c>
      <c r="I3209" t="s">
        <v>27</v>
      </c>
    </row>
    <row r="3210" spans="1:9" x14ac:dyDescent="0.2">
      <c r="A3210" t="s">
        <v>164</v>
      </c>
      <c r="B3210">
        <v>2.345005636913175E-7</v>
      </c>
      <c r="C3210" t="s">
        <v>47</v>
      </c>
      <c r="D3210" t="s">
        <v>14</v>
      </c>
      <c r="E3210" t="s">
        <v>12</v>
      </c>
      <c r="F3210" t="s">
        <v>126</v>
      </c>
      <c r="G3210" t="s">
        <v>48</v>
      </c>
      <c r="I3210" t="s">
        <v>27</v>
      </c>
    </row>
    <row r="3211" spans="1:9" x14ac:dyDescent="0.2">
      <c r="A3211" t="s">
        <v>161</v>
      </c>
      <c r="B3211">
        <v>1.370751358243789E-6</v>
      </c>
      <c r="C3211" t="s">
        <v>47</v>
      </c>
      <c r="D3211" t="s">
        <v>14</v>
      </c>
      <c r="E3211" t="s">
        <v>12</v>
      </c>
      <c r="F3211" t="s">
        <v>126</v>
      </c>
      <c r="G3211" t="s">
        <v>48</v>
      </c>
      <c r="I3211" t="s">
        <v>87</v>
      </c>
    </row>
    <row r="3212" spans="1:9" x14ac:dyDescent="0.2">
      <c r="A3212" t="s">
        <v>299</v>
      </c>
      <c r="B3212">
        <v>1.070762063154452E-3</v>
      </c>
      <c r="C3212" t="s">
        <v>373</v>
      </c>
      <c r="D3212" t="s">
        <v>32</v>
      </c>
      <c r="E3212" t="s">
        <v>296</v>
      </c>
      <c r="F3212" t="s">
        <v>17</v>
      </c>
      <c r="G3212" t="s">
        <v>28</v>
      </c>
      <c r="H3212" t="s">
        <v>298</v>
      </c>
      <c r="I3212" t="s">
        <v>298</v>
      </c>
    </row>
    <row r="3213" spans="1:9" x14ac:dyDescent="0.2">
      <c r="A3213" t="s">
        <v>292</v>
      </c>
      <c r="B3213">
        <v>-8.6760946349906116E-5</v>
      </c>
      <c r="C3213" t="s">
        <v>373</v>
      </c>
      <c r="D3213" t="s">
        <v>6</v>
      </c>
      <c r="E3213" t="s">
        <v>12</v>
      </c>
      <c r="F3213" t="s">
        <v>17</v>
      </c>
      <c r="G3213" t="s">
        <v>28</v>
      </c>
      <c r="H3213" t="s">
        <v>293</v>
      </c>
      <c r="I3213" t="s">
        <v>294</v>
      </c>
    </row>
    <row r="3214" spans="1:9" x14ac:dyDescent="0.2">
      <c r="A3214" t="s">
        <v>304</v>
      </c>
      <c r="B3214">
        <v>-5.7662191332965853E-5</v>
      </c>
      <c r="C3214" t="s">
        <v>373</v>
      </c>
      <c r="D3214" t="s">
        <v>6</v>
      </c>
      <c r="E3214" t="s">
        <v>12</v>
      </c>
      <c r="F3214" t="s">
        <v>17</v>
      </c>
      <c r="G3214" t="s">
        <v>28</v>
      </c>
      <c r="H3214" t="s">
        <v>305</v>
      </c>
      <c r="I3214" t="s">
        <v>294</v>
      </c>
    </row>
    <row r="3215" spans="1:9" x14ac:dyDescent="0.2">
      <c r="A3215" t="s">
        <v>313</v>
      </c>
      <c r="B3215">
        <v>2.7358399097320371E-8</v>
      </c>
      <c r="C3215" t="s">
        <v>47</v>
      </c>
      <c r="D3215" t="s">
        <v>14</v>
      </c>
      <c r="E3215" t="s">
        <v>12</v>
      </c>
      <c r="F3215" t="s">
        <v>126</v>
      </c>
      <c r="G3215" t="s">
        <v>48</v>
      </c>
      <c r="I3215" t="s">
        <v>27</v>
      </c>
    </row>
    <row r="3216" spans="1:9" x14ac:dyDescent="0.2">
      <c r="A3216" t="s">
        <v>302</v>
      </c>
      <c r="B3216">
        <v>2.6248069994853322E-7</v>
      </c>
      <c r="C3216" t="s">
        <v>373</v>
      </c>
      <c r="D3216" t="s">
        <v>32</v>
      </c>
      <c r="E3216" t="s">
        <v>12</v>
      </c>
      <c r="F3216" t="s">
        <v>17</v>
      </c>
      <c r="G3216" t="s">
        <v>28</v>
      </c>
      <c r="H3216" t="s">
        <v>303</v>
      </c>
      <c r="I3216" t="s">
        <v>27</v>
      </c>
    </row>
    <row r="3217" spans="1:9" x14ac:dyDescent="0.2">
      <c r="A3217" t="s">
        <v>323</v>
      </c>
      <c r="B3217">
        <v>1.116669350911036E-8</v>
      </c>
      <c r="C3217" t="s">
        <v>47</v>
      </c>
      <c r="D3217" t="s">
        <v>14</v>
      </c>
      <c r="E3217" t="s">
        <v>12</v>
      </c>
      <c r="F3217" t="s">
        <v>126</v>
      </c>
      <c r="G3217" t="s">
        <v>48</v>
      </c>
      <c r="I3217" t="s">
        <v>27</v>
      </c>
    </row>
    <row r="3218" spans="1:9" x14ac:dyDescent="0.2">
      <c r="A3218" t="s">
        <v>85</v>
      </c>
      <c r="B3218">
        <v>2.791673377277589E-6</v>
      </c>
      <c r="C3218" t="s">
        <v>47</v>
      </c>
      <c r="D3218" t="s">
        <v>14</v>
      </c>
      <c r="E3218" t="s">
        <v>12</v>
      </c>
      <c r="F3218" t="s">
        <v>126</v>
      </c>
      <c r="G3218" t="s">
        <v>48</v>
      </c>
      <c r="I3218" t="s">
        <v>87</v>
      </c>
    </row>
    <row r="3219" spans="1:9" x14ac:dyDescent="0.2">
      <c r="A3219" t="s">
        <v>316</v>
      </c>
      <c r="B3219">
        <v>9.8476116448882977E-13</v>
      </c>
      <c r="C3219" t="s">
        <v>47</v>
      </c>
      <c r="D3219" t="s">
        <v>14</v>
      </c>
      <c r="E3219" t="s">
        <v>12</v>
      </c>
      <c r="F3219" t="s">
        <v>126</v>
      </c>
      <c r="G3219" t="s">
        <v>48</v>
      </c>
      <c r="I3219" t="s">
        <v>87</v>
      </c>
    </row>
    <row r="3220" spans="1:9" x14ac:dyDescent="0.2">
      <c r="A3220" t="s">
        <v>324</v>
      </c>
      <c r="B3220">
        <v>2.334904252383324E-6</v>
      </c>
      <c r="C3220" t="s">
        <v>47</v>
      </c>
      <c r="D3220" t="s">
        <v>14</v>
      </c>
      <c r="E3220" t="s">
        <v>12</v>
      </c>
      <c r="F3220" t="s">
        <v>126</v>
      </c>
      <c r="G3220" t="s">
        <v>48</v>
      </c>
      <c r="I3220" t="s">
        <v>27</v>
      </c>
    </row>
    <row r="3221" spans="1:9" x14ac:dyDescent="0.2">
      <c r="A3221" t="s">
        <v>314</v>
      </c>
      <c r="B3221">
        <v>1.4419717051443581E-10</v>
      </c>
      <c r="C3221" t="s">
        <v>47</v>
      </c>
      <c r="D3221" t="s">
        <v>14</v>
      </c>
      <c r="E3221" t="s">
        <v>12</v>
      </c>
      <c r="F3221" t="s">
        <v>126</v>
      </c>
      <c r="G3221" t="s">
        <v>48</v>
      </c>
      <c r="I3221" t="s">
        <v>87</v>
      </c>
    </row>
    <row r="3222" spans="1:9" x14ac:dyDescent="0.2">
      <c r="A3222" t="s">
        <v>163</v>
      </c>
      <c r="B3222">
        <v>1.675004026366553E-9</v>
      </c>
      <c r="C3222" t="s">
        <v>47</v>
      </c>
      <c r="D3222" t="s">
        <v>14</v>
      </c>
      <c r="E3222" t="s">
        <v>12</v>
      </c>
      <c r="F3222" t="s">
        <v>126</v>
      </c>
      <c r="G3222" t="s">
        <v>48</v>
      </c>
      <c r="I3222" t="s">
        <v>27</v>
      </c>
    </row>
    <row r="3223" spans="1:9" x14ac:dyDescent="0.2">
      <c r="A3223" t="s">
        <v>312</v>
      </c>
      <c r="B3223">
        <v>1.6389239380421231E-12</v>
      </c>
      <c r="C3223" t="s">
        <v>47</v>
      </c>
      <c r="D3223" t="s">
        <v>14</v>
      </c>
      <c r="E3223" t="s">
        <v>12</v>
      </c>
      <c r="F3223" t="s">
        <v>126</v>
      </c>
      <c r="G3223" t="s">
        <v>48</v>
      </c>
      <c r="I3223" t="s">
        <v>87</v>
      </c>
    </row>
    <row r="3224" spans="1:9" x14ac:dyDescent="0.2">
      <c r="A3224" t="s">
        <v>160</v>
      </c>
      <c r="B3224">
        <v>2.7916733772775892E-10</v>
      </c>
      <c r="C3224" t="s">
        <v>47</v>
      </c>
      <c r="D3224" t="s">
        <v>14</v>
      </c>
      <c r="E3224" t="s">
        <v>12</v>
      </c>
      <c r="F3224" t="s">
        <v>126</v>
      </c>
      <c r="G3224" t="s">
        <v>48</v>
      </c>
      <c r="I3224" t="s">
        <v>27</v>
      </c>
    </row>
    <row r="3225" spans="1:9" x14ac:dyDescent="0.2">
      <c r="A3225" t="s">
        <v>317</v>
      </c>
      <c r="B3225">
        <v>1.6389239380421231E-12</v>
      </c>
      <c r="C3225" t="s">
        <v>47</v>
      </c>
      <c r="D3225" t="s">
        <v>14</v>
      </c>
      <c r="E3225" t="s">
        <v>12</v>
      </c>
      <c r="F3225" t="s">
        <v>126</v>
      </c>
      <c r="G3225" t="s">
        <v>48</v>
      </c>
      <c r="I3225" t="s">
        <v>27</v>
      </c>
    </row>
    <row r="3226" spans="1:9" x14ac:dyDescent="0.2">
      <c r="A3226" t="s">
        <v>460</v>
      </c>
      <c r="B3226">
        <v>1.6358303844590971E-2</v>
      </c>
      <c r="C3226" t="s">
        <v>373</v>
      </c>
      <c r="D3226" t="s">
        <v>6</v>
      </c>
      <c r="E3226" t="s">
        <v>12</v>
      </c>
      <c r="F3226" t="s">
        <v>17</v>
      </c>
      <c r="G3226" t="s">
        <v>28</v>
      </c>
      <c r="H3226" t="s">
        <v>287</v>
      </c>
      <c r="I3226" t="s">
        <v>29</v>
      </c>
    </row>
    <row r="3227" spans="1:9" x14ac:dyDescent="0.2">
      <c r="A3227" t="s">
        <v>54</v>
      </c>
      <c r="B3227">
        <v>7.9016680260467521E-3</v>
      </c>
      <c r="C3227" t="s">
        <v>373</v>
      </c>
      <c r="D3227" t="s">
        <v>6</v>
      </c>
      <c r="E3227" t="s">
        <v>56</v>
      </c>
      <c r="F3227" t="s">
        <v>17</v>
      </c>
      <c r="G3227" t="s">
        <v>28</v>
      </c>
      <c r="H3227" t="s">
        <v>57</v>
      </c>
      <c r="I3227" t="s">
        <v>29</v>
      </c>
    </row>
    <row r="3228" spans="1:9" x14ac:dyDescent="0.2">
      <c r="A3228" t="s">
        <v>505</v>
      </c>
      <c r="B3228">
        <v>1</v>
      </c>
      <c r="C3228" t="s">
        <v>373</v>
      </c>
      <c r="D3228" t="s">
        <v>6</v>
      </c>
      <c r="E3228" t="s">
        <v>31</v>
      </c>
      <c r="F3228" t="s">
        <v>17</v>
      </c>
      <c r="G3228" t="s">
        <v>26</v>
      </c>
      <c r="H3228" t="s">
        <v>309</v>
      </c>
      <c r="I3228" t="s">
        <v>27</v>
      </c>
    </row>
    <row r="3229" spans="1:9" x14ac:dyDescent="0.2">
      <c r="A3229" t="s">
        <v>506</v>
      </c>
      <c r="B3229">
        <v>1.2866700977869269E-7</v>
      </c>
      <c r="C3229" t="s">
        <v>373</v>
      </c>
      <c r="D3229" t="s">
        <v>6</v>
      </c>
      <c r="E3229" t="s">
        <v>11</v>
      </c>
      <c r="F3229" t="s">
        <v>17</v>
      </c>
      <c r="G3229" t="s">
        <v>28</v>
      </c>
      <c r="H3229" t="s">
        <v>367</v>
      </c>
      <c r="I3229" t="s">
        <v>27</v>
      </c>
    </row>
    <row r="3232" spans="1:9" ht="16" x14ac:dyDescent="0.2">
      <c r="A3232" s="1" t="s">
        <v>4</v>
      </c>
      <c r="B3232" s="1" t="s">
        <v>633</v>
      </c>
    </row>
    <row r="3233" spans="1:9" x14ac:dyDescent="0.2">
      <c r="A3233" t="s">
        <v>5</v>
      </c>
      <c r="B3233" t="s">
        <v>6</v>
      </c>
    </row>
    <row r="3234" spans="1:9" x14ac:dyDescent="0.2">
      <c r="A3234" t="s">
        <v>7</v>
      </c>
      <c r="B3234">
        <v>1</v>
      </c>
    </row>
    <row r="3235" spans="1:9" x14ac:dyDescent="0.2">
      <c r="A3235" t="s">
        <v>8</v>
      </c>
      <c r="B3235" t="s">
        <v>288</v>
      </c>
    </row>
    <row r="3236" spans="1:9" x14ac:dyDescent="0.2">
      <c r="A3236" t="s">
        <v>9</v>
      </c>
      <c r="B3236" t="s">
        <v>10</v>
      </c>
    </row>
    <row r="3237" spans="1:9" x14ac:dyDescent="0.2">
      <c r="A3237" t="s">
        <v>11</v>
      </c>
      <c r="B3237" t="s">
        <v>31</v>
      </c>
    </row>
    <row r="3238" spans="1:9" x14ac:dyDescent="0.2">
      <c r="A3238" t="s">
        <v>13</v>
      </c>
      <c r="B3238" t="s">
        <v>14</v>
      </c>
    </row>
    <row r="3239" spans="1:9" x14ac:dyDescent="0.2">
      <c r="A3239" t="s">
        <v>15</v>
      </c>
      <c r="B3239" t="s">
        <v>289</v>
      </c>
    </row>
    <row r="3240" spans="1:9" x14ac:dyDescent="0.2">
      <c r="A3240" t="s">
        <v>16</v>
      </c>
      <c r="B3240" t="s">
        <v>290</v>
      </c>
    </row>
    <row r="3241" spans="1:9" x14ac:dyDescent="0.2">
      <c r="A3241" t="s">
        <v>18</v>
      </c>
      <c r="B3241" t="s">
        <v>17</v>
      </c>
    </row>
    <row r="3242" spans="1:9" x14ac:dyDescent="0.2">
      <c r="A3242" t="s">
        <v>19</v>
      </c>
      <c r="B3242" t="s">
        <v>421</v>
      </c>
    </row>
    <row r="3243" spans="1:9" ht="16" x14ac:dyDescent="0.2">
      <c r="A3243" s="1" t="s">
        <v>20</v>
      </c>
    </row>
    <row r="3244" spans="1:9" x14ac:dyDescent="0.2">
      <c r="A3244" t="s">
        <v>21</v>
      </c>
      <c r="B3244" t="s">
        <v>22</v>
      </c>
      <c r="C3244" t="s">
        <v>23</v>
      </c>
      <c r="D3244" t="s">
        <v>5</v>
      </c>
      <c r="E3244" t="s">
        <v>11</v>
      </c>
      <c r="F3244" t="s">
        <v>24</v>
      </c>
      <c r="G3244" t="s">
        <v>9</v>
      </c>
      <c r="H3244" t="s">
        <v>8</v>
      </c>
      <c r="I3244" t="s">
        <v>25</v>
      </c>
    </row>
    <row r="3245" spans="1:9" x14ac:dyDescent="0.2">
      <c r="A3245" t="s">
        <v>291</v>
      </c>
      <c r="B3245">
        <v>3.0007022920257931E-7</v>
      </c>
      <c r="C3245" t="s">
        <v>47</v>
      </c>
      <c r="D3245" t="s">
        <v>14</v>
      </c>
      <c r="E3245" t="s">
        <v>12</v>
      </c>
      <c r="F3245" t="s">
        <v>86</v>
      </c>
      <c r="G3245" t="s">
        <v>48</v>
      </c>
      <c r="I3245" t="s">
        <v>27</v>
      </c>
    </row>
    <row r="3246" spans="1:9" x14ac:dyDescent="0.2">
      <c r="A3246" t="s">
        <v>295</v>
      </c>
      <c r="B3246">
        <v>9.3478260869565209E-5</v>
      </c>
      <c r="C3246" t="s">
        <v>373</v>
      </c>
      <c r="D3246" t="s">
        <v>6</v>
      </c>
      <c r="E3246" t="s">
        <v>296</v>
      </c>
      <c r="F3246" t="s">
        <v>17</v>
      </c>
      <c r="G3246" t="s">
        <v>28</v>
      </c>
      <c r="H3246" t="s">
        <v>297</v>
      </c>
      <c r="I3246" t="s">
        <v>298</v>
      </c>
    </row>
    <row r="3247" spans="1:9" x14ac:dyDescent="0.2">
      <c r="A3247" t="s">
        <v>300</v>
      </c>
      <c r="B3247">
        <v>-1.8077249864915519E-4</v>
      </c>
      <c r="C3247" t="s">
        <v>373</v>
      </c>
      <c r="D3247" t="s">
        <v>6</v>
      </c>
      <c r="E3247" t="s">
        <v>12</v>
      </c>
      <c r="F3247" t="s">
        <v>17</v>
      </c>
      <c r="G3247" t="s">
        <v>28</v>
      </c>
      <c r="H3247" t="s">
        <v>301</v>
      </c>
      <c r="I3247" t="s">
        <v>294</v>
      </c>
    </row>
    <row r="3248" spans="1:9" x14ac:dyDescent="0.2">
      <c r="A3248" t="s">
        <v>252</v>
      </c>
      <c r="B3248">
        <v>2.336130559999435E-8</v>
      </c>
      <c r="C3248" t="s">
        <v>373</v>
      </c>
      <c r="D3248" t="s">
        <v>6</v>
      </c>
      <c r="E3248" t="s">
        <v>11</v>
      </c>
      <c r="F3248" t="s">
        <v>17</v>
      </c>
      <c r="G3248" t="s">
        <v>28</v>
      </c>
      <c r="H3248" t="s">
        <v>252</v>
      </c>
      <c r="I3248" t="s">
        <v>27</v>
      </c>
    </row>
    <row r="3249" spans="1:9" x14ac:dyDescent="0.2">
      <c r="A3249" t="s">
        <v>299</v>
      </c>
      <c r="B3249">
        <v>1.541121000459155E-3</v>
      </c>
      <c r="C3249" t="s">
        <v>373</v>
      </c>
      <c r="D3249" t="s">
        <v>32</v>
      </c>
      <c r="E3249" t="s">
        <v>296</v>
      </c>
      <c r="F3249" t="s">
        <v>17</v>
      </c>
      <c r="G3249" t="s">
        <v>28</v>
      </c>
      <c r="H3249" t="s">
        <v>298</v>
      </c>
      <c r="I3249" t="s">
        <v>298</v>
      </c>
    </row>
    <row r="3250" spans="1:9" x14ac:dyDescent="0.2">
      <c r="A3250" t="s">
        <v>292</v>
      </c>
      <c r="B3250">
        <v>-1.3619030472383011E-4</v>
      </c>
      <c r="C3250" t="s">
        <v>373</v>
      </c>
      <c r="D3250" t="s">
        <v>6</v>
      </c>
      <c r="E3250" t="s">
        <v>12</v>
      </c>
      <c r="F3250" t="s">
        <v>17</v>
      </c>
      <c r="G3250" t="s">
        <v>28</v>
      </c>
      <c r="H3250" t="s">
        <v>293</v>
      </c>
      <c r="I3250" t="s">
        <v>294</v>
      </c>
    </row>
    <row r="3251" spans="1:9" x14ac:dyDescent="0.2">
      <c r="A3251" t="s">
        <v>304</v>
      </c>
      <c r="B3251">
        <v>-1.007284455934874E-4</v>
      </c>
      <c r="C3251" t="s">
        <v>373</v>
      </c>
      <c r="D3251" t="s">
        <v>6</v>
      </c>
      <c r="E3251" t="s">
        <v>12</v>
      </c>
      <c r="F3251" t="s">
        <v>17</v>
      </c>
      <c r="G3251" t="s">
        <v>28</v>
      </c>
      <c r="H3251" t="s">
        <v>305</v>
      </c>
      <c r="I3251" t="s">
        <v>294</v>
      </c>
    </row>
    <row r="3252" spans="1:9" x14ac:dyDescent="0.2">
      <c r="A3252" t="s">
        <v>302</v>
      </c>
      <c r="B3252">
        <v>6.5121624209921472E-7</v>
      </c>
      <c r="C3252" t="s">
        <v>373</v>
      </c>
      <c r="D3252" t="s">
        <v>32</v>
      </c>
      <c r="E3252" t="s">
        <v>12</v>
      </c>
      <c r="F3252" t="s">
        <v>17</v>
      </c>
      <c r="G3252" t="s">
        <v>28</v>
      </c>
      <c r="H3252" t="s">
        <v>303</v>
      </c>
      <c r="I3252" t="s">
        <v>27</v>
      </c>
    </row>
    <row r="3253" spans="1:9" x14ac:dyDescent="0.2">
      <c r="A3253" t="s">
        <v>54</v>
      </c>
      <c r="B3253">
        <v>0.14821511433319601</v>
      </c>
      <c r="C3253" t="s">
        <v>373</v>
      </c>
      <c r="D3253" t="s">
        <v>6</v>
      </c>
      <c r="E3253" t="s">
        <v>56</v>
      </c>
      <c r="F3253" t="s">
        <v>17</v>
      </c>
      <c r="G3253" t="s">
        <v>28</v>
      </c>
      <c r="H3253" t="s">
        <v>57</v>
      </c>
      <c r="I3253" t="s">
        <v>29</v>
      </c>
    </row>
    <row r="3254" spans="1:9" x14ac:dyDescent="0.2">
      <c r="A3254" t="s">
        <v>633</v>
      </c>
      <c r="B3254">
        <v>1</v>
      </c>
      <c r="C3254" t="s">
        <v>373</v>
      </c>
      <c r="D3254" t="s">
        <v>6</v>
      </c>
      <c r="E3254" t="s">
        <v>31</v>
      </c>
      <c r="F3254" t="s">
        <v>17</v>
      </c>
      <c r="G3254" t="s">
        <v>26</v>
      </c>
      <c r="H3254" t="s">
        <v>288</v>
      </c>
      <c r="I3254" t="s">
        <v>27</v>
      </c>
    </row>
    <row r="3255" spans="1:9" x14ac:dyDescent="0.2">
      <c r="A3255" t="s">
        <v>634</v>
      </c>
      <c r="B3255">
        <v>3.1922364808785031E-7</v>
      </c>
      <c r="C3255" t="s">
        <v>373</v>
      </c>
      <c r="D3255" t="s">
        <v>6</v>
      </c>
      <c r="E3255" t="s">
        <v>11</v>
      </c>
      <c r="F3255" t="s">
        <v>17</v>
      </c>
      <c r="G3255" t="s">
        <v>28</v>
      </c>
      <c r="H3255" t="s">
        <v>308</v>
      </c>
      <c r="I3255" t="s">
        <v>27</v>
      </c>
    </row>
    <row r="3258" spans="1:9" ht="16" x14ac:dyDescent="0.2">
      <c r="A3258" s="1" t="s">
        <v>4</v>
      </c>
      <c r="B3258" s="1" t="s">
        <v>507</v>
      </c>
    </row>
    <row r="3259" spans="1:9" x14ac:dyDescent="0.2">
      <c r="A3259" t="s">
        <v>5</v>
      </c>
      <c r="B3259" t="s">
        <v>6</v>
      </c>
    </row>
    <row r="3260" spans="1:9" x14ac:dyDescent="0.2">
      <c r="A3260" t="s">
        <v>7</v>
      </c>
      <c r="B3260">
        <v>1</v>
      </c>
    </row>
    <row r="3261" spans="1:9" x14ac:dyDescent="0.2">
      <c r="A3261" t="s">
        <v>8</v>
      </c>
      <c r="B3261" t="s">
        <v>288</v>
      </c>
    </row>
    <row r="3262" spans="1:9" x14ac:dyDescent="0.2">
      <c r="A3262" t="s">
        <v>9</v>
      </c>
      <c r="B3262" t="s">
        <v>10</v>
      </c>
    </row>
    <row r="3263" spans="1:9" x14ac:dyDescent="0.2">
      <c r="A3263" t="s">
        <v>11</v>
      </c>
      <c r="B3263" t="s">
        <v>31</v>
      </c>
    </row>
    <row r="3264" spans="1:9" x14ac:dyDescent="0.2">
      <c r="A3264" t="s">
        <v>13</v>
      </c>
      <c r="B3264" t="s">
        <v>14</v>
      </c>
    </row>
    <row r="3265" spans="1:9" x14ac:dyDescent="0.2">
      <c r="A3265" t="s">
        <v>15</v>
      </c>
      <c r="B3265" t="s">
        <v>289</v>
      </c>
    </row>
    <row r="3266" spans="1:9" x14ac:dyDescent="0.2">
      <c r="A3266" t="s">
        <v>16</v>
      </c>
      <c r="B3266" t="s">
        <v>290</v>
      </c>
    </row>
    <row r="3267" spans="1:9" x14ac:dyDescent="0.2">
      <c r="A3267" t="s">
        <v>18</v>
      </c>
      <c r="B3267" t="s">
        <v>17</v>
      </c>
    </row>
    <row r="3268" spans="1:9" x14ac:dyDescent="0.2">
      <c r="A3268" t="s">
        <v>19</v>
      </c>
      <c r="B3268" t="s">
        <v>422</v>
      </c>
    </row>
    <row r="3269" spans="1:9" ht="16" x14ac:dyDescent="0.2">
      <c r="A3269" s="1" t="s">
        <v>20</v>
      </c>
    </row>
    <row r="3270" spans="1:9" x14ac:dyDescent="0.2">
      <c r="A3270" t="s">
        <v>21</v>
      </c>
      <c r="B3270" t="s">
        <v>22</v>
      </c>
      <c r="C3270" t="s">
        <v>23</v>
      </c>
      <c r="D3270" t="s">
        <v>5</v>
      </c>
      <c r="E3270" t="s">
        <v>11</v>
      </c>
      <c r="F3270" t="s">
        <v>24</v>
      </c>
      <c r="G3270" t="s">
        <v>9</v>
      </c>
      <c r="H3270" t="s">
        <v>8</v>
      </c>
      <c r="I3270" t="s">
        <v>25</v>
      </c>
    </row>
    <row r="3271" spans="1:9" x14ac:dyDescent="0.2">
      <c r="A3271" t="s">
        <v>291</v>
      </c>
      <c r="B3271">
        <v>3.0007022920257931E-7</v>
      </c>
      <c r="C3271" t="s">
        <v>47</v>
      </c>
      <c r="D3271" t="s">
        <v>14</v>
      </c>
      <c r="E3271" t="s">
        <v>12</v>
      </c>
      <c r="F3271" t="s">
        <v>86</v>
      </c>
      <c r="G3271" t="s">
        <v>48</v>
      </c>
      <c r="I3271" t="s">
        <v>27</v>
      </c>
    </row>
    <row r="3272" spans="1:9" x14ac:dyDescent="0.2">
      <c r="A3272" t="s">
        <v>295</v>
      </c>
      <c r="B3272">
        <v>9.3478260869565209E-5</v>
      </c>
      <c r="C3272" t="s">
        <v>373</v>
      </c>
      <c r="D3272" t="s">
        <v>6</v>
      </c>
      <c r="E3272" t="s">
        <v>296</v>
      </c>
      <c r="F3272" t="s">
        <v>17</v>
      </c>
      <c r="G3272" t="s">
        <v>28</v>
      </c>
      <c r="H3272" t="s">
        <v>297</v>
      </c>
      <c r="I3272" t="s">
        <v>298</v>
      </c>
    </row>
    <row r="3273" spans="1:9" x14ac:dyDescent="0.2">
      <c r="A3273" t="s">
        <v>300</v>
      </c>
      <c r="B3273">
        <v>-1.138917382888819E-4</v>
      </c>
      <c r="C3273" t="s">
        <v>373</v>
      </c>
      <c r="D3273" t="s">
        <v>6</v>
      </c>
      <c r="E3273" t="s">
        <v>12</v>
      </c>
      <c r="F3273" t="s">
        <v>17</v>
      </c>
      <c r="G3273" t="s">
        <v>28</v>
      </c>
      <c r="H3273" t="s">
        <v>301</v>
      </c>
      <c r="I3273" t="s">
        <v>294</v>
      </c>
    </row>
    <row r="3274" spans="1:9" x14ac:dyDescent="0.2">
      <c r="A3274" t="s">
        <v>299</v>
      </c>
      <c r="B3274">
        <v>1.072318647214578E-3</v>
      </c>
      <c r="C3274" t="s">
        <v>373</v>
      </c>
      <c r="D3274" t="s">
        <v>32</v>
      </c>
      <c r="E3274" t="s">
        <v>296</v>
      </c>
      <c r="F3274" t="s">
        <v>17</v>
      </c>
      <c r="G3274" t="s">
        <v>28</v>
      </c>
      <c r="H3274" t="s">
        <v>298</v>
      </c>
      <c r="I3274" t="s">
        <v>298</v>
      </c>
    </row>
    <row r="3275" spans="1:9" x14ac:dyDescent="0.2">
      <c r="A3275" t="s">
        <v>292</v>
      </c>
      <c r="B3275">
        <v>-8.744423951974731E-5</v>
      </c>
      <c r="C3275" t="s">
        <v>373</v>
      </c>
      <c r="D3275" t="s">
        <v>6</v>
      </c>
      <c r="E3275" t="s">
        <v>12</v>
      </c>
      <c r="F3275" t="s">
        <v>17</v>
      </c>
      <c r="G3275" t="s">
        <v>28</v>
      </c>
      <c r="H3275" t="s">
        <v>293</v>
      </c>
      <c r="I3275" t="s">
        <v>294</v>
      </c>
    </row>
    <row r="3276" spans="1:9" x14ac:dyDescent="0.2">
      <c r="A3276" t="s">
        <v>304</v>
      </c>
      <c r="B3276">
        <v>-5.8797689219137362E-5</v>
      </c>
      <c r="C3276" t="s">
        <v>373</v>
      </c>
      <c r="D3276" t="s">
        <v>6</v>
      </c>
      <c r="E3276" t="s">
        <v>12</v>
      </c>
      <c r="F3276" t="s">
        <v>17</v>
      </c>
      <c r="G3276" t="s">
        <v>28</v>
      </c>
      <c r="H3276" t="s">
        <v>305</v>
      </c>
      <c r="I3276" t="s">
        <v>294</v>
      </c>
    </row>
    <row r="3277" spans="1:9" x14ac:dyDescent="0.2">
      <c r="A3277" t="s">
        <v>302</v>
      </c>
      <c r="B3277">
        <v>6.5121624209921472E-7</v>
      </c>
      <c r="C3277" t="s">
        <v>373</v>
      </c>
      <c r="D3277" t="s">
        <v>32</v>
      </c>
      <c r="E3277" t="s">
        <v>12</v>
      </c>
      <c r="F3277" t="s">
        <v>17</v>
      </c>
      <c r="G3277" t="s">
        <v>28</v>
      </c>
      <c r="H3277" t="s">
        <v>303</v>
      </c>
      <c r="I3277" t="s">
        <v>27</v>
      </c>
    </row>
    <row r="3278" spans="1:9" x14ac:dyDescent="0.2">
      <c r="A3278" t="s">
        <v>356</v>
      </c>
      <c r="B3278">
        <v>6.4549498702815827E-3</v>
      </c>
      <c r="C3278" t="s">
        <v>373</v>
      </c>
      <c r="D3278" t="s">
        <v>32</v>
      </c>
      <c r="E3278" t="s">
        <v>12</v>
      </c>
      <c r="F3278" t="s">
        <v>17</v>
      </c>
      <c r="G3278" t="s">
        <v>28</v>
      </c>
      <c r="H3278" t="s">
        <v>357</v>
      </c>
      <c r="I3278" t="s">
        <v>29</v>
      </c>
    </row>
    <row r="3279" spans="1:9" x14ac:dyDescent="0.2">
      <c r="A3279" t="s">
        <v>507</v>
      </c>
      <c r="B3279">
        <v>1</v>
      </c>
      <c r="C3279" t="s">
        <v>373</v>
      </c>
      <c r="D3279" t="s">
        <v>6</v>
      </c>
      <c r="E3279" t="s">
        <v>31</v>
      </c>
      <c r="F3279" t="s">
        <v>17</v>
      </c>
      <c r="G3279" t="s">
        <v>26</v>
      </c>
      <c r="H3279" t="s">
        <v>288</v>
      </c>
      <c r="I3279" t="s">
        <v>27</v>
      </c>
    </row>
    <row r="3280" spans="1:9" x14ac:dyDescent="0.2">
      <c r="A3280" t="s">
        <v>508</v>
      </c>
      <c r="B3280">
        <v>3.1922364808785031E-7</v>
      </c>
      <c r="C3280" t="s">
        <v>373</v>
      </c>
      <c r="D3280" t="s">
        <v>6</v>
      </c>
      <c r="E3280" t="s">
        <v>11</v>
      </c>
      <c r="F3280" t="s">
        <v>17</v>
      </c>
      <c r="G3280" t="s">
        <v>28</v>
      </c>
      <c r="H3280" t="s">
        <v>308</v>
      </c>
      <c r="I3280" t="s">
        <v>27</v>
      </c>
    </row>
    <row r="3283" spans="1:9" ht="16" x14ac:dyDescent="0.2">
      <c r="A3283" s="1" t="s">
        <v>4</v>
      </c>
      <c r="B3283" s="1" t="s">
        <v>509</v>
      </c>
    </row>
    <row r="3284" spans="1:9" x14ac:dyDescent="0.2">
      <c r="A3284" t="s">
        <v>5</v>
      </c>
      <c r="B3284" t="s">
        <v>6</v>
      </c>
    </row>
    <row r="3285" spans="1:9" x14ac:dyDescent="0.2">
      <c r="A3285" t="s">
        <v>7</v>
      </c>
      <c r="B3285">
        <v>1</v>
      </c>
    </row>
    <row r="3286" spans="1:9" x14ac:dyDescent="0.2">
      <c r="A3286" t="s">
        <v>8</v>
      </c>
      <c r="B3286" t="s">
        <v>309</v>
      </c>
    </row>
    <row r="3287" spans="1:9" x14ac:dyDescent="0.2">
      <c r="A3287" t="s">
        <v>9</v>
      </c>
      <c r="B3287" t="s">
        <v>10</v>
      </c>
    </row>
    <row r="3288" spans="1:9" x14ac:dyDescent="0.2">
      <c r="A3288" t="s">
        <v>11</v>
      </c>
      <c r="B3288" t="s">
        <v>31</v>
      </c>
    </row>
    <row r="3289" spans="1:9" x14ac:dyDescent="0.2">
      <c r="A3289" t="s">
        <v>13</v>
      </c>
      <c r="B3289" t="s">
        <v>14</v>
      </c>
    </row>
    <row r="3290" spans="1:9" x14ac:dyDescent="0.2">
      <c r="A3290" t="s">
        <v>15</v>
      </c>
      <c r="B3290" t="s">
        <v>289</v>
      </c>
    </row>
    <row r="3291" spans="1:9" x14ac:dyDescent="0.2">
      <c r="A3291" t="s">
        <v>16</v>
      </c>
      <c r="B3291" t="s">
        <v>290</v>
      </c>
    </row>
    <row r="3292" spans="1:9" x14ac:dyDescent="0.2">
      <c r="A3292" t="s">
        <v>18</v>
      </c>
      <c r="B3292" t="s">
        <v>17</v>
      </c>
    </row>
    <row r="3293" spans="1:9" x14ac:dyDescent="0.2">
      <c r="A3293" t="s">
        <v>19</v>
      </c>
      <c r="B3293" t="s">
        <v>423</v>
      </c>
    </row>
    <row r="3294" spans="1:9" ht="16" x14ac:dyDescent="0.2">
      <c r="A3294" s="1" t="s">
        <v>20</v>
      </c>
    </row>
    <row r="3295" spans="1:9" x14ac:dyDescent="0.2">
      <c r="A3295" t="s">
        <v>21</v>
      </c>
      <c r="B3295" t="s">
        <v>22</v>
      </c>
      <c r="C3295" t="s">
        <v>23</v>
      </c>
      <c r="D3295" t="s">
        <v>5</v>
      </c>
      <c r="E3295" t="s">
        <v>11</v>
      </c>
      <c r="F3295" t="s">
        <v>24</v>
      </c>
      <c r="G3295" t="s">
        <v>9</v>
      </c>
      <c r="H3295" t="s">
        <v>8</v>
      </c>
      <c r="I3295" t="s">
        <v>25</v>
      </c>
    </row>
    <row r="3296" spans="1:9" x14ac:dyDescent="0.2">
      <c r="A3296" t="s">
        <v>156</v>
      </c>
      <c r="B3296">
        <v>4.1871060100021711E-8</v>
      </c>
      <c r="C3296" t="s">
        <v>47</v>
      </c>
      <c r="D3296" t="s">
        <v>14</v>
      </c>
      <c r="E3296" t="s">
        <v>12</v>
      </c>
      <c r="F3296" t="s">
        <v>126</v>
      </c>
      <c r="G3296" t="s">
        <v>48</v>
      </c>
      <c r="I3296" t="s">
        <v>87</v>
      </c>
    </row>
    <row r="3297" spans="1:9" x14ac:dyDescent="0.2">
      <c r="A3297" t="s">
        <v>315</v>
      </c>
      <c r="B3297">
        <v>3.0590481418385978E-8</v>
      </c>
      <c r="C3297" t="s">
        <v>47</v>
      </c>
      <c r="D3297" t="s">
        <v>14</v>
      </c>
      <c r="E3297" t="s">
        <v>12</v>
      </c>
      <c r="F3297" t="s">
        <v>126</v>
      </c>
      <c r="G3297" t="s">
        <v>48</v>
      </c>
      <c r="I3297" t="s">
        <v>87</v>
      </c>
    </row>
    <row r="3298" spans="1:9" x14ac:dyDescent="0.2">
      <c r="A3298" t="s">
        <v>155</v>
      </c>
      <c r="B3298">
        <v>2.9977334635358731E-9</v>
      </c>
      <c r="C3298" t="s">
        <v>47</v>
      </c>
      <c r="D3298" t="s">
        <v>14</v>
      </c>
      <c r="E3298" t="s">
        <v>12</v>
      </c>
      <c r="F3298" t="s">
        <v>126</v>
      </c>
      <c r="G3298" t="s">
        <v>48</v>
      </c>
      <c r="I3298" t="s">
        <v>27</v>
      </c>
    </row>
    <row r="3299" spans="1:9" x14ac:dyDescent="0.2">
      <c r="A3299" t="s">
        <v>320</v>
      </c>
      <c r="B3299">
        <v>5.2721372913662739E-10</v>
      </c>
      <c r="C3299" t="s">
        <v>47</v>
      </c>
      <c r="D3299" t="s">
        <v>14</v>
      </c>
      <c r="E3299" t="s">
        <v>12</v>
      </c>
      <c r="F3299" t="s">
        <v>126</v>
      </c>
      <c r="G3299" t="s">
        <v>48</v>
      </c>
      <c r="I3299" t="s">
        <v>87</v>
      </c>
    </row>
    <row r="3300" spans="1:9" x14ac:dyDescent="0.2">
      <c r="A3300" t="s">
        <v>322</v>
      </c>
      <c r="B3300">
        <v>1.5257474682750529E-10</v>
      </c>
      <c r="C3300" t="s">
        <v>47</v>
      </c>
      <c r="D3300" t="s">
        <v>14</v>
      </c>
      <c r="E3300" t="s">
        <v>12</v>
      </c>
      <c r="F3300" t="s">
        <v>126</v>
      </c>
      <c r="G3300" t="s">
        <v>48</v>
      </c>
      <c r="I3300" t="s">
        <v>87</v>
      </c>
    </row>
    <row r="3301" spans="1:9" x14ac:dyDescent="0.2">
      <c r="A3301" t="s">
        <v>97</v>
      </c>
      <c r="B3301">
        <v>1.1365929900295209E-4</v>
      </c>
      <c r="C3301" t="s">
        <v>47</v>
      </c>
      <c r="D3301" t="s">
        <v>14</v>
      </c>
      <c r="E3301" t="s">
        <v>12</v>
      </c>
      <c r="F3301" t="s">
        <v>126</v>
      </c>
      <c r="G3301" t="s">
        <v>48</v>
      </c>
      <c r="I3301" t="s">
        <v>87</v>
      </c>
    </row>
    <row r="3302" spans="1:9" x14ac:dyDescent="0.2">
      <c r="A3302" t="s">
        <v>291</v>
      </c>
      <c r="B3302">
        <v>3.0007022920257931E-7</v>
      </c>
      <c r="C3302" t="s">
        <v>47</v>
      </c>
      <c r="D3302" t="s">
        <v>14</v>
      </c>
      <c r="E3302" t="s">
        <v>12</v>
      </c>
      <c r="F3302" t="s">
        <v>86</v>
      </c>
      <c r="G3302" t="s">
        <v>48</v>
      </c>
      <c r="I3302" t="s">
        <v>27</v>
      </c>
    </row>
    <row r="3303" spans="1:9" x14ac:dyDescent="0.2">
      <c r="A3303" t="s">
        <v>162</v>
      </c>
      <c r="B3303">
        <v>1.3746833625052461E-9</v>
      </c>
      <c r="C3303" t="s">
        <v>47</v>
      </c>
      <c r="D3303" t="s">
        <v>14</v>
      </c>
      <c r="E3303" t="s">
        <v>12</v>
      </c>
      <c r="F3303" t="s">
        <v>126</v>
      </c>
      <c r="G3303" t="s">
        <v>48</v>
      </c>
      <c r="I3303" t="s">
        <v>87</v>
      </c>
    </row>
    <row r="3304" spans="1:9" x14ac:dyDescent="0.2">
      <c r="A3304" t="s">
        <v>310</v>
      </c>
      <c r="B3304">
        <v>8.9932003906076148E-9</v>
      </c>
      <c r="C3304" t="s">
        <v>47</v>
      </c>
      <c r="D3304" t="s">
        <v>14</v>
      </c>
      <c r="E3304" t="s">
        <v>12</v>
      </c>
      <c r="F3304" t="s">
        <v>126</v>
      </c>
      <c r="G3304" t="s">
        <v>48</v>
      </c>
      <c r="I3304" t="s">
        <v>27</v>
      </c>
    </row>
    <row r="3305" spans="1:9" x14ac:dyDescent="0.2">
      <c r="A3305" t="s">
        <v>158</v>
      </c>
      <c r="B3305">
        <v>4.4966001953038066E-9</v>
      </c>
      <c r="C3305" t="s">
        <v>47</v>
      </c>
      <c r="D3305" t="s">
        <v>14</v>
      </c>
      <c r="E3305" t="s">
        <v>12</v>
      </c>
      <c r="F3305" t="s">
        <v>126</v>
      </c>
      <c r="G3305" t="s">
        <v>48</v>
      </c>
      <c r="I3305" t="s">
        <v>27</v>
      </c>
    </row>
    <row r="3306" spans="1:9" x14ac:dyDescent="0.2">
      <c r="A3306" t="s">
        <v>98</v>
      </c>
      <c r="B3306">
        <v>2.175009624348271E-5</v>
      </c>
      <c r="C3306" t="s">
        <v>47</v>
      </c>
      <c r="D3306" t="s">
        <v>14</v>
      </c>
      <c r="E3306" t="s">
        <v>12</v>
      </c>
      <c r="F3306" t="s">
        <v>126</v>
      </c>
      <c r="G3306" t="s">
        <v>48</v>
      </c>
      <c r="I3306" t="s">
        <v>87</v>
      </c>
    </row>
    <row r="3307" spans="1:9" x14ac:dyDescent="0.2">
      <c r="A3307" t="s">
        <v>141</v>
      </c>
      <c r="B3307">
        <v>3.5112493517485332E-7</v>
      </c>
      <c r="C3307" t="s">
        <v>47</v>
      </c>
      <c r="D3307" t="s">
        <v>14</v>
      </c>
      <c r="E3307" t="s">
        <v>12</v>
      </c>
      <c r="F3307" t="s">
        <v>86</v>
      </c>
      <c r="G3307" t="s">
        <v>48</v>
      </c>
      <c r="I3307" t="s">
        <v>87</v>
      </c>
    </row>
    <row r="3308" spans="1:9" x14ac:dyDescent="0.2">
      <c r="A3308" t="s">
        <v>142</v>
      </c>
      <c r="B3308">
        <v>9.3666998716549059E-7</v>
      </c>
      <c r="C3308" t="s">
        <v>47</v>
      </c>
      <c r="D3308" t="s">
        <v>14</v>
      </c>
      <c r="E3308" t="s">
        <v>12</v>
      </c>
      <c r="F3308" t="s">
        <v>126</v>
      </c>
      <c r="G3308" t="s">
        <v>48</v>
      </c>
      <c r="I3308" t="s">
        <v>87</v>
      </c>
    </row>
    <row r="3309" spans="1:9" x14ac:dyDescent="0.2">
      <c r="A3309" t="s">
        <v>318</v>
      </c>
      <c r="B3309">
        <v>5.3059882304584937E-8</v>
      </c>
      <c r="C3309" t="s">
        <v>47</v>
      </c>
      <c r="D3309" t="s">
        <v>14</v>
      </c>
      <c r="E3309" t="s">
        <v>12</v>
      </c>
      <c r="F3309" t="s">
        <v>126</v>
      </c>
      <c r="G3309" t="s">
        <v>48</v>
      </c>
      <c r="I3309" t="s">
        <v>27</v>
      </c>
    </row>
    <row r="3310" spans="1:9" x14ac:dyDescent="0.2">
      <c r="A3310" t="s">
        <v>295</v>
      </c>
      <c r="B3310">
        <v>9.3478260869565209E-5</v>
      </c>
      <c r="C3310" t="s">
        <v>373</v>
      </c>
      <c r="D3310" t="s">
        <v>6</v>
      </c>
      <c r="E3310" t="s">
        <v>296</v>
      </c>
      <c r="F3310" t="s">
        <v>17</v>
      </c>
      <c r="G3310" t="s">
        <v>28</v>
      </c>
      <c r="H3310" t="s">
        <v>297</v>
      </c>
      <c r="I3310" t="s">
        <v>298</v>
      </c>
    </row>
    <row r="3311" spans="1:9" x14ac:dyDescent="0.2">
      <c r="A3311" t="s">
        <v>319</v>
      </c>
      <c r="B3311">
        <v>4.1068948450441459E-8</v>
      </c>
      <c r="C3311" t="s">
        <v>47</v>
      </c>
      <c r="D3311" t="s">
        <v>14</v>
      </c>
      <c r="E3311" t="s">
        <v>12</v>
      </c>
      <c r="F3311" t="s">
        <v>126</v>
      </c>
      <c r="G3311" t="s">
        <v>48</v>
      </c>
      <c r="I3311" t="s">
        <v>27</v>
      </c>
    </row>
    <row r="3312" spans="1:9" x14ac:dyDescent="0.2">
      <c r="A3312" t="s">
        <v>311</v>
      </c>
      <c r="B3312">
        <v>1.6787307395800889E-8</v>
      </c>
      <c r="C3312" t="s">
        <v>47</v>
      </c>
      <c r="D3312" t="s">
        <v>14</v>
      </c>
      <c r="E3312" t="s">
        <v>12</v>
      </c>
      <c r="F3312" t="s">
        <v>126</v>
      </c>
      <c r="G3312" t="s">
        <v>48</v>
      </c>
      <c r="I3312" t="s">
        <v>27</v>
      </c>
    </row>
    <row r="3313" spans="1:9" x14ac:dyDescent="0.2">
      <c r="A3313" t="s">
        <v>325</v>
      </c>
      <c r="B3313">
        <v>3.7237302072257488E-10</v>
      </c>
      <c r="C3313" t="s">
        <v>47</v>
      </c>
      <c r="D3313" t="s">
        <v>14</v>
      </c>
      <c r="E3313" t="s">
        <v>12</v>
      </c>
      <c r="F3313" t="s">
        <v>126</v>
      </c>
      <c r="G3313" t="s">
        <v>48</v>
      </c>
      <c r="I3313" t="s">
        <v>33</v>
      </c>
    </row>
    <row r="3314" spans="1:9" x14ac:dyDescent="0.2">
      <c r="A3314" t="s">
        <v>300</v>
      </c>
      <c r="B3314">
        <v>-1.030695194140601E-4</v>
      </c>
      <c r="C3314" t="s">
        <v>373</v>
      </c>
      <c r="D3314" t="s">
        <v>6</v>
      </c>
      <c r="E3314" t="s">
        <v>12</v>
      </c>
      <c r="F3314" t="s">
        <v>17</v>
      </c>
      <c r="G3314" t="s">
        <v>28</v>
      </c>
      <c r="H3314" t="s">
        <v>301</v>
      </c>
      <c r="I3314" t="s">
        <v>294</v>
      </c>
    </row>
    <row r="3315" spans="1:9" x14ac:dyDescent="0.2">
      <c r="A3315" t="s">
        <v>120</v>
      </c>
      <c r="B3315">
        <v>1.9894721172422901E-6</v>
      </c>
      <c r="C3315" t="s">
        <v>47</v>
      </c>
      <c r="D3315" t="s">
        <v>14</v>
      </c>
      <c r="E3315" t="s">
        <v>12</v>
      </c>
      <c r="F3315" t="s">
        <v>126</v>
      </c>
      <c r="G3315" t="s">
        <v>48</v>
      </c>
      <c r="I3315" t="s">
        <v>87</v>
      </c>
    </row>
    <row r="3316" spans="1:9" x14ac:dyDescent="0.2">
      <c r="A3316" t="s">
        <v>321</v>
      </c>
      <c r="B3316">
        <v>8.9932003906076157E-10</v>
      </c>
      <c r="C3316" t="s">
        <v>47</v>
      </c>
      <c r="D3316" t="s">
        <v>14</v>
      </c>
      <c r="E3316" t="s">
        <v>12</v>
      </c>
      <c r="F3316" t="s">
        <v>126</v>
      </c>
      <c r="G3316" t="s">
        <v>48</v>
      </c>
      <c r="I3316" t="s">
        <v>27</v>
      </c>
    </row>
    <row r="3317" spans="1:9" x14ac:dyDescent="0.2">
      <c r="A3317" t="s">
        <v>96</v>
      </c>
      <c r="B3317">
        <v>5.5302177290039403E-2</v>
      </c>
      <c r="C3317" t="s">
        <v>47</v>
      </c>
      <c r="D3317" t="s">
        <v>14</v>
      </c>
      <c r="E3317" t="s">
        <v>12</v>
      </c>
      <c r="F3317" t="s">
        <v>86</v>
      </c>
      <c r="G3317" t="s">
        <v>48</v>
      </c>
      <c r="I3317" t="s">
        <v>87</v>
      </c>
    </row>
    <row r="3318" spans="1:9" x14ac:dyDescent="0.2">
      <c r="A3318" t="s">
        <v>99</v>
      </c>
      <c r="B3318">
        <v>6.0173979338005013E-8</v>
      </c>
      <c r="C3318" t="s">
        <v>47</v>
      </c>
      <c r="D3318" t="s">
        <v>14</v>
      </c>
      <c r="E3318" t="s">
        <v>12</v>
      </c>
      <c r="F3318" t="s">
        <v>126</v>
      </c>
      <c r="G3318" t="s">
        <v>48</v>
      </c>
      <c r="I3318" t="s">
        <v>87</v>
      </c>
    </row>
    <row r="3319" spans="1:9" x14ac:dyDescent="0.2">
      <c r="A3319" t="s">
        <v>159</v>
      </c>
      <c r="B3319">
        <v>9.2904425048431488E-11</v>
      </c>
      <c r="C3319" t="s">
        <v>47</v>
      </c>
      <c r="D3319" t="s">
        <v>14</v>
      </c>
      <c r="E3319" t="s">
        <v>12</v>
      </c>
      <c r="F3319" t="s">
        <v>126</v>
      </c>
      <c r="G3319" t="s">
        <v>48</v>
      </c>
      <c r="I3319" t="s">
        <v>87</v>
      </c>
    </row>
    <row r="3320" spans="1:9" x14ac:dyDescent="0.2">
      <c r="A3320" t="s">
        <v>157</v>
      </c>
      <c r="B3320">
        <v>1.3699641928358941E-7</v>
      </c>
      <c r="C3320" t="s">
        <v>47</v>
      </c>
      <c r="D3320" t="s">
        <v>14</v>
      </c>
      <c r="E3320" t="s">
        <v>12</v>
      </c>
      <c r="F3320" t="s">
        <v>126</v>
      </c>
      <c r="G3320" t="s">
        <v>48</v>
      </c>
      <c r="I3320" t="s">
        <v>27</v>
      </c>
    </row>
    <row r="3321" spans="1:9" x14ac:dyDescent="0.2">
      <c r="A3321" t="s">
        <v>164</v>
      </c>
      <c r="B3321">
        <v>2.518096109370132E-7</v>
      </c>
      <c r="C3321" t="s">
        <v>47</v>
      </c>
      <c r="D3321" t="s">
        <v>14</v>
      </c>
      <c r="E3321" t="s">
        <v>12</v>
      </c>
      <c r="F3321" t="s">
        <v>126</v>
      </c>
      <c r="G3321" t="s">
        <v>48</v>
      </c>
      <c r="I3321" t="s">
        <v>27</v>
      </c>
    </row>
    <row r="3322" spans="1:9" x14ac:dyDescent="0.2">
      <c r="A3322" t="s">
        <v>161</v>
      </c>
      <c r="B3322">
        <v>1.4719297931629281E-6</v>
      </c>
      <c r="C3322" t="s">
        <v>47</v>
      </c>
      <c r="D3322" t="s">
        <v>14</v>
      </c>
      <c r="E3322" t="s">
        <v>12</v>
      </c>
      <c r="F3322" t="s">
        <v>126</v>
      </c>
      <c r="G3322" t="s">
        <v>48</v>
      </c>
      <c r="I3322" t="s">
        <v>87</v>
      </c>
    </row>
    <row r="3323" spans="1:9" x14ac:dyDescent="0.2">
      <c r="A3323" t="s">
        <v>299</v>
      </c>
      <c r="B3323">
        <v>1.001655111481122E-3</v>
      </c>
      <c r="C3323" t="s">
        <v>373</v>
      </c>
      <c r="D3323" t="s">
        <v>32</v>
      </c>
      <c r="E3323" t="s">
        <v>296</v>
      </c>
      <c r="F3323" t="s">
        <v>17</v>
      </c>
      <c r="G3323" t="s">
        <v>28</v>
      </c>
      <c r="H3323" t="s">
        <v>298</v>
      </c>
      <c r="I3323" t="s">
        <v>298</v>
      </c>
    </row>
    <row r="3324" spans="1:9" x14ac:dyDescent="0.2">
      <c r="A3324" t="s">
        <v>292</v>
      </c>
      <c r="B3324">
        <v>-7.9635110512240559E-5</v>
      </c>
      <c r="C3324" t="s">
        <v>373</v>
      </c>
      <c r="D3324" t="s">
        <v>6</v>
      </c>
      <c r="E3324" t="s">
        <v>12</v>
      </c>
      <c r="F3324" t="s">
        <v>17</v>
      </c>
      <c r="G3324" t="s">
        <v>28</v>
      </c>
      <c r="H3324" t="s">
        <v>293</v>
      </c>
      <c r="I3324" t="s">
        <v>294</v>
      </c>
    </row>
    <row r="3325" spans="1:9" x14ac:dyDescent="0.2">
      <c r="A3325" t="s">
        <v>304</v>
      </c>
      <c r="B3325">
        <v>-6.0072082735807968E-5</v>
      </c>
      <c r="C3325" t="s">
        <v>373</v>
      </c>
      <c r="D3325" t="s">
        <v>6</v>
      </c>
      <c r="E3325" t="s">
        <v>12</v>
      </c>
      <c r="F3325" t="s">
        <v>17</v>
      </c>
      <c r="G3325" t="s">
        <v>28</v>
      </c>
      <c r="H3325" t="s">
        <v>305</v>
      </c>
      <c r="I3325" t="s">
        <v>294</v>
      </c>
    </row>
    <row r="3326" spans="1:9" x14ac:dyDescent="0.2">
      <c r="A3326" t="s">
        <v>313</v>
      </c>
      <c r="B3326">
        <v>2.937778794265154E-8</v>
      </c>
      <c r="C3326" t="s">
        <v>47</v>
      </c>
      <c r="D3326" t="s">
        <v>14</v>
      </c>
      <c r="E3326" t="s">
        <v>12</v>
      </c>
      <c r="F3326" t="s">
        <v>126</v>
      </c>
      <c r="G3326" t="s">
        <v>48</v>
      </c>
      <c r="I3326" t="s">
        <v>27</v>
      </c>
    </row>
    <row r="3327" spans="1:9" x14ac:dyDescent="0.2">
      <c r="A3327" t="s">
        <v>302</v>
      </c>
      <c r="B3327">
        <v>6.5121624209921472E-7</v>
      </c>
      <c r="C3327" t="s">
        <v>373</v>
      </c>
      <c r="D3327" t="s">
        <v>32</v>
      </c>
      <c r="E3327" t="s">
        <v>12</v>
      </c>
      <c r="F3327" t="s">
        <v>17</v>
      </c>
      <c r="G3327" t="s">
        <v>28</v>
      </c>
      <c r="H3327" t="s">
        <v>303</v>
      </c>
      <c r="I3327" t="s">
        <v>27</v>
      </c>
    </row>
    <row r="3328" spans="1:9" x14ac:dyDescent="0.2">
      <c r="A3328" t="s">
        <v>323</v>
      </c>
      <c r="B3328">
        <v>1.1990933854143489E-8</v>
      </c>
      <c r="C3328" t="s">
        <v>47</v>
      </c>
      <c r="D3328" t="s">
        <v>14</v>
      </c>
      <c r="E3328" t="s">
        <v>12</v>
      </c>
      <c r="F3328" t="s">
        <v>126</v>
      </c>
      <c r="G3328" t="s">
        <v>48</v>
      </c>
      <c r="I3328" t="s">
        <v>27</v>
      </c>
    </row>
    <row r="3329" spans="1:9" x14ac:dyDescent="0.2">
      <c r="A3329" t="s">
        <v>85</v>
      </c>
      <c r="B3329">
        <v>2.9977334635358721E-6</v>
      </c>
      <c r="C3329" t="s">
        <v>47</v>
      </c>
      <c r="D3329" t="s">
        <v>14</v>
      </c>
      <c r="E3329" t="s">
        <v>12</v>
      </c>
      <c r="F3329" t="s">
        <v>126</v>
      </c>
      <c r="G3329" t="s">
        <v>48</v>
      </c>
      <c r="I3329" t="s">
        <v>87</v>
      </c>
    </row>
    <row r="3330" spans="1:9" x14ac:dyDescent="0.2">
      <c r="A3330" t="s">
        <v>316</v>
      </c>
      <c r="B3330">
        <v>1.057448740388651E-12</v>
      </c>
      <c r="C3330" t="s">
        <v>47</v>
      </c>
      <c r="D3330" t="s">
        <v>14</v>
      </c>
      <c r="E3330" t="s">
        <v>12</v>
      </c>
      <c r="F3330" t="s">
        <v>126</v>
      </c>
      <c r="G3330" t="s">
        <v>48</v>
      </c>
      <c r="I3330" t="s">
        <v>87</v>
      </c>
    </row>
    <row r="3331" spans="1:9" x14ac:dyDescent="0.2">
      <c r="A3331" t="s">
        <v>324</v>
      </c>
      <c r="B3331">
        <v>2.5072491174979288E-6</v>
      </c>
      <c r="C3331" t="s">
        <v>47</v>
      </c>
      <c r="D3331" t="s">
        <v>14</v>
      </c>
      <c r="E3331" t="s">
        <v>12</v>
      </c>
      <c r="F3331" t="s">
        <v>126</v>
      </c>
      <c r="G3331" t="s">
        <v>48</v>
      </c>
      <c r="I3331" t="s">
        <v>27</v>
      </c>
    </row>
    <row r="3332" spans="1:9" x14ac:dyDescent="0.2">
      <c r="A3332" t="s">
        <v>314</v>
      </c>
      <c r="B3332">
        <v>1.5484070841405249E-10</v>
      </c>
      <c r="C3332" t="s">
        <v>47</v>
      </c>
      <c r="D3332" t="s">
        <v>14</v>
      </c>
      <c r="E3332" t="s">
        <v>12</v>
      </c>
      <c r="F3332" t="s">
        <v>126</v>
      </c>
      <c r="G3332" t="s">
        <v>48</v>
      </c>
      <c r="I3332" t="s">
        <v>87</v>
      </c>
    </row>
    <row r="3333" spans="1:9" x14ac:dyDescent="0.2">
      <c r="A3333" t="s">
        <v>163</v>
      </c>
      <c r="B3333">
        <v>1.7986400781215229E-9</v>
      </c>
      <c r="C3333" t="s">
        <v>47</v>
      </c>
      <c r="D3333" t="s">
        <v>14</v>
      </c>
      <c r="E3333" t="s">
        <v>12</v>
      </c>
      <c r="F3333" t="s">
        <v>126</v>
      </c>
      <c r="G3333" t="s">
        <v>48</v>
      </c>
      <c r="I3333" t="s">
        <v>27</v>
      </c>
    </row>
    <row r="3334" spans="1:9" x14ac:dyDescent="0.2">
      <c r="A3334" t="s">
        <v>312</v>
      </c>
      <c r="B3334">
        <v>1.7598968322182551E-12</v>
      </c>
      <c r="C3334" t="s">
        <v>47</v>
      </c>
      <c r="D3334" t="s">
        <v>14</v>
      </c>
      <c r="E3334" t="s">
        <v>12</v>
      </c>
      <c r="F3334" t="s">
        <v>126</v>
      </c>
      <c r="G3334" t="s">
        <v>48</v>
      </c>
      <c r="I3334" t="s">
        <v>87</v>
      </c>
    </row>
    <row r="3335" spans="1:9" x14ac:dyDescent="0.2">
      <c r="A3335" t="s">
        <v>160</v>
      </c>
      <c r="B3335">
        <v>2.9977334635358719E-10</v>
      </c>
      <c r="C3335" t="s">
        <v>47</v>
      </c>
      <c r="D3335" t="s">
        <v>14</v>
      </c>
      <c r="E3335" t="s">
        <v>12</v>
      </c>
      <c r="F3335" t="s">
        <v>126</v>
      </c>
      <c r="G3335" t="s">
        <v>48</v>
      </c>
      <c r="I3335" t="s">
        <v>27</v>
      </c>
    </row>
    <row r="3336" spans="1:9" x14ac:dyDescent="0.2">
      <c r="A3336" t="s">
        <v>317</v>
      </c>
      <c r="B3336">
        <v>1.7598968322182551E-12</v>
      </c>
      <c r="C3336" t="s">
        <v>47</v>
      </c>
      <c r="D3336" t="s">
        <v>14</v>
      </c>
      <c r="E3336" t="s">
        <v>12</v>
      </c>
      <c r="F3336" t="s">
        <v>126</v>
      </c>
      <c r="G3336" t="s">
        <v>48</v>
      </c>
      <c r="I3336" t="s">
        <v>27</v>
      </c>
    </row>
    <row r="3337" spans="1:9" x14ac:dyDescent="0.2">
      <c r="A3337" t="s">
        <v>460</v>
      </c>
      <c r="B3337">
        <v>1.755624675874266E-2</v>
      </c>
      <c r="C3337" t="s">
        <v>373</v>
      </c>
      <c r="D3337" t="s">
        <v>6</v>
      </c>
      <c r="E3337" t="s">
        <v>12</v>
      </c>
      <c r="F3337" t="s">
        <v>17</v>
      </c>
      <c r="G3337" t="s">
        <v>28</v>
      </c>
      <c r="H3337" t="s">
        <v>287</v>
      </c>
      <c r="I3337" t="s">
        <v>29</v>
      </c>
    </row>
    <row r="3338" spans="1:9" x14ac:dyDescent="0.2">
      <c r="A3338" t="s">
        <v>509</v>
      </c>
      <c r="B3338">
        <v>1</v>
      </c>
      <c r="C3338" t="s">
        <v>373</v>
      </c>
      <c r="D3338" t="s">
        <v>6</v>
      </c>
      <c r="E3338" t="s">
        <v>31</v>
      </c>
      <c r="F3338" t="s">
        <v>17</v>
      </c>
      <c r="G3338" t="s">
        <v>26</v>
      </c>
      <c r="H3338" t="s">
        <v>309</v>
      </c>
      <c r="I3338" t="s">
        <v>27</v>
      </c>
    </row>
    <row r="3339" spans="1:9" x14ac:dyDescent="0.2">
      <c r="A3339" t="s">
        <v>510</v>
      </c>
      <c r="B3339">
        <v>3.1922364808785031E-7</v>
      </c>
      <c r="C3339" t="s">
        <v>373</v>
      </c>
      <c r="D3339" t="s">
        <v>6</v>
      </c>
      <c r="E3339" t="s">
        <v>11</v>
      </c>
      <c r="F3339" t="s">
        <v>17</v>
      </c>
      <c r="G3339" t="s">
        <v>28</v>
      </c>
      <c r="H3339" t="s">
        <v>326</v>
      </c>
      <c r="I3339" t="s">
        <v>27</v>
      </c>
    </row>
    <row r="3342" spans="1:9" ht="16" x14ac:dyDescent="0.2">
      <c r="A3342" s="1" t="s">
        <v>4</v>
      </c>
      <c r="B3342" s="1" t="s">
        <v>609</v>
      </c>
    </row>
    <row r="3343" spans="1:9" x14ac:dyDescent="0.2">
      <c r="A3343" t="s">
        <v>5</v>
      </c>
      <c r="B3343" t="s">
        <v>6</v>
      </c>
    </row>
    <row r="3344" spans="1:9" x14ac:dyDescent="0.2">
      <c r="A3344" t="s">
        <v>7</v>
      </c>
      <c r="B3344">
        <v>1</v>
      </c>
    </row>
    <row r="3345" spans="1:9" x14ac:dyDescent="0.2">
      <c r="A3345" t="s">
        <v>8</v>
      </c>
      <c r="B3345" t="s">
        <v>327</v>
      </c>
    </row>
    <row r="3346" spans="1:9" x14ac:dyDescent="0.2">
      <c r="A3346" t="s">
        <v>9</v>
      </c>
      <c r="B3346" t="s">
        <v>10</v>
      </c>
    </row>
    <row r="3347" spans="1:9" x14ac:dyDescent="0.2">
      <c r="A3347" t="s">
        <v>11</v>
      </c>
      <c r="B3347" t="s">
        <v>31</v>
      </c>
    </row>
    <row r="3348" spans="1:9" x14ac:dyDescent="0.2">
      <c r="A3348" t="s">
        <v>13</v>
      </c>
      <c r="B3348" t="s">
        <v>14</v>
      </c>
    </row>
    <row r="3349" spans="1:9" x14ac:dyDescent="0.2">
      <c r="A3349" t="s">
        <v>15</v>
      </c>
      <c r="B3349" t="s">
        <v>289</v>
      </c>
    </row>
    <row r="3350" spans="1:9" x14ac:dyDescent="0.2">
      <c r="A3350" t="s">
        <v>16</v>
      </c>
      <c r="B3350" t="s">
        <v>290</v>
      </c>
    </row>
    <row r="3351" spans="1:9" x14ac:dyDescent="0.2">
      <c r="A3351" t="s">
        <v>18</v>
      </c>
      <c r="B3351" t="s">
        <v>17</v>
      </c>
    </row>
    <row r="3352" spans="1:9" x14ac:dyDescent="0.2">
      <c r="A3352" t="s">
        <v>19</v>
      </c>
      <c r="B3352" t="s">
        <v>424</v>
      </c>
    </row>
    <row r="3353" spans="1:9" ht="16" x14ac:dyDescent="0.2">
      <c r="A3353" s="1" t="s">
        <v>20</v>
      </c>
    </row>
    <row r="3354" spans="1:9" x14ac:dyDescent="0.2">
      <c r="A3354" t="s">
        <v>21</v>
      </c>
      <c r="B3354" t="s">
        <v>22</v>
      </c>
      <c r="C3354" t="s">
        <v>23</v>
      </c>
      <c r="D3354" t="s">
        <v>5</v>
      </c>
      <c r="E3354" t="s">
        <v>11</v>
      </c>
      <c r="F3354" t="s">
        <v>24</v>
      </c>
      <c r="G3354" t="s">
        <v>9</v>
      </c>
      <c r="H3354" t="s">
        <v>8</v>
      </c>
      <c r="I3354" t="s">
        <v>25</v>
      </c>
    </row>
    <row r="3355" spans="1:9" x14ac:dyDescent="0.2">
      <c r="A3355" t="s">
        <v>156</v>
      </c>
      <c r="B3355">
        <v>7.0075400364733512E-7</v>
      </c>
      <c r="C3355" t="s">
        <v>47</v>
      </c>
      <c r="D3355" t="s">
        <v>14</v>
      </c>
      <c r="E3355" t="s">
        <v>12</v>
      </c>
      <c r="F3355" t="s">
        <v>126</v>
      </c>
      <c r="G3355" t="s">
        <v>48</v>
      </c>
      <c r="I3355" t="s">
        <v>87</v>
      </c>
    </row>
    <row r="3356" spans="1:9" x14ac:dyDescent="0.2">
      <c r="A3356" t="s">
        <v>315</v>
      </c>
      <c r="B3356">
        <v>3.3855548196004963E-8</v>
      </c>
      <c r="C3356" t="s">
        <v>47</v>
      </c>
      <c r="D3356" t="s">
        <v>14</v>
      </c>
      <c r="E3356" t="s">
        <v>12</v>
      </c>
      <c r="F3356" t="s">
        <v>126</v>
      </c>
      <c r="G3356" t="s">
        <v>48</v>
      </c>
      <c r="I3356" t="s">
        <v>87</v>
      </c>
    </row>
    <row r="3357" spans="1:9" x14ac:dyDescent="0.2">
      <c r="A3357" t="s">
        <v>155</v>
      </c>
      <c r="B3357">
        <v>5.1329140526573926E-10</v>
      </c>
      <c r="C3357" t="s">
        <v>47</v>
      </c>
      <c r="D3357" t="s">
        <v>14</v>
      </c>
      <c r="E3357" t="s">
        <v>12</v>
      </c>
      <c r="F3357" t="s">
        <v>126</v>
      </c>
      <c r="G3357" t="s">
        <v>48</v>
      </c>
      <c r="I3357" t="s">
        <v>27</v>
      </c>
    </row>
    <row r="3358" spans="1:9" x14ac:dyDescent="0.2">
      <c r="A3358" t="s">
        <v>320</v>
      </c>
      <c r="B3358">
        <v>5.8348574421756674E-10</v>
      </c>
      <c r="C3358" t="s">
        <v>47</v>
      </c>
      <c r="D3358" t="s">
        <v>14</v>
      </c>
      <c r="E3358" t="s">
        <v>12</v>
      </c>
      <c r="F3358" t="s">
        <v>126</v>
      </c>
      <c r="G3358" t="s">
        <v>48</v>
      </c>
      <c r="I3358" t="s">
        <v>87</v>
      </c>
    </row>
    <row r="3359" spans="1:9" x14ac:dyDescent="0.2">
      <c r="A3359" t="s">
        <v>322</v>
      </c>
      <c r="B3359">
        <v>1.688597712492098E-10</v>
      </c>
      <c r="C3359" t="s">
        <v>47</v>
      </c>
      <c r="D3359" t="s">
        <v>14</v>
      </c>
      <c r="E3359" t="s">
        <v>12</v>
      </c>
      <c r="F3359" t="s">
        <v>126</v>
      </c>
      <c r="G3359" t="s">
        <v>48</v>
      </c>
      <c r="I3359" t="s">
        <v>87</v>
      </c>
    </row>
    <row r="3360" spans="1:9" x14ac:dyDescent="0.2">
      <c r="A3360" t="s">
        <v>97</v>
      </c>
      <c r="B3360">
        <v>5.5381139748691055E-4</v>
      </c>
      <c r="C3360" t="s">
        <v>47</v>
      </c>
      <c r="D3360" t="s">
        <v>14</v>
      </c>
      <c r="E3360" t="s">
        <v>12</v>
      </c>
      <c r="F3360" t="s">
        <v>126</v>
      </c>
      <c r="G3360" t="s">
        <v>48</v>
      </c>
      <c r="I3360" t="s">
        <v>87</v>
      </c>
    </row>
    <row r="3361" spans="1:9" x14ac:dyDescent="0.2">
      <c r="A3361" t="s">
        <v>291</v>
      </c>
      <c r="B3361">
        <v>3.0007022920257931E-7</v>
      </c>
      <c r="C3361" t="s">
        <v>47</v>
      </c>
      <c r="D3361" t="s">
        <v>14</v>
      </c>
      <c r="E3361" t="s">
        <v>12</v>
      </c>
      <c r="F3361" t="s">
        <v>86</v>
      </c>
      <c r="G3361" t="s">
        <v>48</v>
      </c>
      <c r="I3361" t="s">
        <v>27</v>
      </c>
    </row>
    <row r="3362" spans="1:9" x14ac:dyDescent="0.2">
      <c r="A3362" t="s">
        <v>162</v>
      </c>
      <c r="B3362">
        <v>1.521409820166148E-9</v>
      </c>
      <c r="C3362" t="s">
        <v>47</v>
      </c>
      <c r="D3362" t="s">
        <v>14</v>
      </c>
      <c r="E3362" t="s">
        <v>12</v>
      </c>
      <c r="F3362" t="s">
        <v>126</v>
      </c>
      <c r="G3362" t="s">
        <v>48</v>
      </c>
      <c r="I3362" t="s">
        <v>87</v>
      </c>
    </row>
    <row r="3363" spans="1:9" x14ac:dyDescent="0.2">
      <c r="A3363" t="s">
        <v>310</v>
      </c>
      <c r="B3363">
        <v>1.5398742157972181E-9</v>
      </c>
      <c r="C3363" t="s">
        <v>47</v>
      </c>
      <c r="D3363" t="s">
        <v>14</v>
      </c>
      <c r="E3363" t="s">
        <v>12</v>
      </c>
      <c r="F3363" t="s">
        <v>126</v>
      </c>
      <c r="G3363" t="s">
        <v>48</v>
      </c>
      <c r="I3363" t="s">
        <v>27</v>
      </c>
    </row>
    <row r="3364" spans="1:9" x14ac:dyDescent="0.2">
      <c r="A3364" t="s">
        <v>158</v>
      </c>
      <c r="B3364">
        <v>7.6993710789860884E-10</v>
      </c>
      <c r="C3364" t="s">
        <v>47</v>
      </c>
      <c r="D3364" t="s">
        <v>14</v>
      </c>
      <c r="E3364" t="s">
        <v>12</v>
      </c>
      <c r="F3364" t="s">
        <v>126</v>
      </c>
      <c r="G3364" t="s">
        <v>48</v>
      </c>
      <c r="I3364" t="s">
        <v>27</v>
      </c>
    </row>
    <row r="3365" spans="1:9" x14ac:dyDescent="0.2">
      <c r="A3365" t="s">
        <v>98</v>
      </c>
      <c r="B3365">
        <v>2.1422363946176391E-4</v>
      </c>
      <c r="C3365" t="s">
        <v>47</v>
      </c>
      <c r="D3365" t="s">
        <v>14</v>
      </c>
      <c r="E3365" t="s">
        <v>12</v>
      </c>
      <c r="F3365" t="s">
        <v>126</v>
      </c>
      <c r="G3365" t="s">
        <v>48</v>
      </c>
      <c r="I3365" t="s">
        <v>87</v>
      </c>
    </row>
    <row r="3366" spans="1:9" x14ac:dyDescent="0.2">
      <c r="A3366" t="s">
        <v>141</v>
      </c>
      <c r="B3366">
        <v>1.360843020644978E-5</v>
      </c>
      <c r="C3366" t="s">
        <v>47</v>
      </c>
      <c r="D3366" t="s">
        <v>14</v>
      </c>
      <c r="E3366" t="s">
        <v>12</v>
      </c>
      <c r="F3366" t="s">
        <v>86</v>
      </c>
      <c r="G3366" t="s">
        <v>48</v>
      </c>
      <c r="I3366" t="s">
        <v>87</v>
      </c>
    </row>
    <row r="3367" spans="1:9" x14ac:dyDescent="0.2">
      <c r="A3367" t="s">
        <v>142</v>
      </c>
      <c r="B3367">
        <v>2.693582709695867E-7</v>
      </c>
      <c r="C3367" t="s">
        <v>47</v>
      </c>
      <c r="D3367" t="s">
        <v>14</v>
      </c>
      <c r="E3367" t="s">
        <v>12</v>
      </c>
      <c r="F3367" t="s">
        <v>126</v>
      </c>
      <c r="G3367" t="s">
        <v>48</v>
      </c>
      <c r="I3367" t="s">
        <v>87</v>
      </c>
    </row>
    <row r="3368" spans="1:9" x14ac:dyDescent="0.2">
      <c r="A3368" t="s">
        <v>318</v>
      </c>
      <c r="B3368">
        <v>9.0852578732035861E-9</v>
      </c>
      <c r="C3368" t="s">
        <v>47</v>
      </c>
      <c r="D3368" t="s">
        <v>14</v>
      </c>
      <c r="E3368" t="s">
        <v>12</v>
      </c>
      <c r="F3368" t="s">
        <v>126</v>
      </c>
      <c r="G3368" t="s">
        <v>48</v>
      </c>
      <c r="I3368" t="s">
        <v>27</v>
      </c>
    </row>
    <row r="3369" spans="1:9" x14ac:dyDescent="0.2">
      <c r="A3369" t="s">
        <v>295</v>
      </c>
      <c r="B3369">
        <v>9.3478260869565209E-5</v>
      </c>
      <c r="C3369" t="s">
        <v>373</v>
      </c>
      <c r="D3369" t="s">
        <v>6</v>
      </c>
      <c r="E3369" t="s">
        <v>296</v>
      </c>
      <c r="F3369" t="s">
        <v>17</v>
      </c>
      <c r="G3369" t="s">
        <v>28</v>
      </c>
      <c r="H3369" t="s">
        <v>297</v>
      </c>
      <c r="I3369" t="s">
        <v>298</v>
      </c>
    </row>
    <row r="3370" spans="1:9" x14ac:dyDescent="0.2">
      <c r="A3370" t="s">
        <v>319</v>
      </c>
      <c r="B3370">
        <v>7.0320922521406286E-9</v>
      </c>
      <c r="C3370" t="s">
        <v>47</v>
      </c>
      <c r="D3370" t="s">
        <v>14</v>
      </c>
      <c r="E3370" t="s">
        <v>12</v>
      </c>
      <c r="F3370" t="s">
        <v>126</v>
      </c>
      <c r="G3370" t="s">
        <v>48</v>
      </c>
      <c r="I3370" t="s">
        <v>27</v>
      </c>
    </row>
    <row r="3371" spans="1:9" x14ac:dyDescent="0.2">
      <c r="A3371" t="s">
        <v>311</v>
      </c>
      <c r="B3371">
        <v>2.87443186948814E-9</v>
      </c>
      <c r="C3371" t="s">
        <v>47</v>
      </c>
      <c r="D3371" t="s">
        <v>14</v>
      </c>
      <c r="E3371" t="s">
        <v>12</v>
      </c>
      <c r="F3371" t="s">
        <v>126</v>
      </c>
      <c r="G3371" t="s">
        <v>48</v>
      </c>
      <c r="I3371" t="s">
        <v>27</v>
      </c>
    </row>
    <row r="3372" spans="1:9" x14ac:dyDescent="0.2">
      <c r="A3372" t="s">
        <v>325</v>
      </c>
      <c r="B3372">
        <v>4.1211815458346759E-10</v>
      </c>
      <c r="C3372" t="s">
        <v>47</v>
      </c>
      <c r="D3372" t="s">
        <v>14</v>
      </c>
      <c r="E3372" t="s">
        <v>12</v>
      </c>
      <c r="F3372" t="s">
        <v>126</v>
      </c>
      <c r="G3372" t="s">
        <v>48</v>
      </c>
      <c r="I3372" t="s">
        <v>33</v>
      </c>
    </row>
    <row r="3373" spans="1:9" x14ac:dyDescent="0.2">
      <c r="A3373" t="s">
        <v>300</v>
      </c>
      <c r="B3373">
        <v>-1.031168369179279E-4</v>
      </c>
      <c r="C3373" t="s">
        <v>373</v>
      </c>
      <c r="D3373" t="s">
        <v>6</v>
      </c>
      <c r="E3373" t="s">
        <v>12</v>
      </c>
      <c r="F3373" t="s">
        <v>17</v>
      </c>
      <c r="G3373" t="s">
        <v>28</v>
      </c>
      <c r="H3373" t="s">
        <v>301</v>
      </c>
      <c r="I3373" t="s">
        <v>294</v>
      </c>
    </row>
    <row r="3374" spans="1:9" x14ac:dyDescent="0.2">
      <c r="A3374" t="s">
        <v>120</v>
      </c>
      <c r="B3374">
        <v>3.3295803186878903E-5</v>
      </c>
      <c r="C3374" t="s">
        <v>47</v>
      </c>
      <c r="D3374" t="s">
        <v>14</v>
      </c>
      <c r="E3374" t="s">
        <v>12</v>
      </c>
      <c r="F3374" t="s">
        <v>126</v>
      </c>
      <c r="G3374" t="s">
        <v>48</v>
      </c>
      <c r="I3374" t="s">
        <v>87</v>
      </c>
    </row>
    <row r="3375" spans="1:9" x14ac:dyDescent="0.2">
      <c r="A3375" t="s">
        <v>321</v>
      </c>
      <c r="B3375">
        <v>1.5398742157972181E-10</v>
      </c>
      <c r="C3375" t="s">
        <v>47</v>
      </c>
      <c r="D3375" t="s">
        <v>14</v>
      </c>
      <c r="E3375" t="s">
        <v>12</v>
      </c>
      <c r="F3375" t="s">
        <v>126</v>
      </c>
      <c r="G3375" t="s">
        <v>48</v>
      </c>
      <c r="I3375" t="s">
        <v>27</v>
      </c>
    </row>
    <row r="3376" spans="1:9" x14ac:dyDescent="0.2">
      <c r="A3376" t="s">
        <v>96</v>
      </c>
      <c r="B3376">
        <v>6.1237935929024011E-2</v>
      </c>
      <c r="C3376" t="s">
        <v>47</v>
      </c>
      <c r="D3376" t="s">
        <v>14</v>
      </c>
      <c r="E3376" t="s">
        <v>12</v>
      </c>
      <c r="F3376" t="s">
        <v>86</v>
      </c>
      <c r="G3376" t="s">
        <v>48</v>
      </c>
      <c r="I3376" t="s">
        <v>87</v>
      </c>
    </row>
    <row r="3377" spans="1:9" x14ac:dyDescent="0.2">
      <c r="A3377" t="s">
        <v>99</v>
      </c>
      <c r="B3377">
        <v>1.0070716571831639E-6</v>
      </c>
      <c r="C3377" t="s">
        <v>47</v>
      </c>
      <c r="D3377" t="s">
        <v>14</v>
      </c>
      <c r="E3377" t="s">
        <v>12</v>
      </c>
      <c r="F3377" t="s">
        <v>126</v>
      </c>
      <c r="G3377" t="s">
        <v>48</v>
      </c>
      <c r="I3377" t="s">
        <v>87</v>
      </c>
    </row>
    <row r="3378" spans="1:9" x14ac:dyDescent="0.2">
      <c r="A3378" t="s">
        <v>159</v>
      </c>
      <c r="B3378">
        <v>1.028205537804595E-10</v>
      </c>
      <c r="C3378" t="s">
        <v>47</v>
      </c>
      <c r="D3378" t="s">
        <v>14</v>
      </c>
      <c r="E3378" t="s">
        <v>12</v>
      </c>
      <c r="F3378" t="s">
        <v>126</v>
      </c>
      <c r="G3378" t="s">
        <v>48</v>
      </c>
      <c r="I3378" t="s">
        <v>87</v>
      </c>
    </row>
    <row r="3379" spans="1:9" x14ac:dyDescent="0.2">
      <c r="A3379" t="s">
        <v>157</v>
      </c>
      <c r="B3379">
        <v>2.3457417220644281E-8</v>
      </c>
      <c r="C3379" t="s">
        <v>47</v>
      </c>
      <c r="D3379" t="s">
        <v>14</v>
      </c>
      <c r="E3379" t="s">
        <v>12</v>
      </c>
      <c r="F3379" t="s">
        <v>126</v>
      </c>
      <c r="G3379" t="s">
        <v>48</v>
      </c>
      <c r="I3379" t="s">
        <v>27</v>
      </c>
    </row>
    <row r="3380" spans="1:9" x14ac:dyDescent="0.2">
      <c r="A3380" t="s">
        <v>164</v>
      </c>
      <c r="B3380">
        <v>4.3116478042322108E-8</v>
      </c>
      <c r="C3380" t="s">
        <v>47</v>
      </c>
      <c r="D3380" t="s">
        <v>14</v>
      </c>
      <c r="E3380" t="s">
        <v>12</v>
      </c>
      <c r="F3380" t="s">
        <v>126</v>
      </c>
      <c r="G3380" t="s">
        <v>48</v>
      </c>
      <c r="I3380" t="s">
        <v>27</v>
      </c>
    </row>
    <row r="3381" spans="1:9" x14ac:dyDescent="0.2">
      <c r="A3381" t="s">
        <v>161</v>
      </c>
      <c r="B3381">
        <v>1.950555346710422E-5</v>
      </c>
      <c r="C3381" t="s">
        <v>47</v>
      </c>
      <c r="D3381" t="s">
        <v>14</v>
      </c>
      <c r="E3381" t="s">
        <v>12</v>
      </c>
      <c r="F3381" t="s">
        <v>126</v>
      </c>
      <c r="G3381" t="s">
        <v>48</v>
      </c>
      <c r="I3381" t="s">
        <v>87</v>
      </c>
    </row>
    <row r="3382" spans="1:9" x14ac:dyDescent="0.2">
      <c r="A3382" t="s">
        <v>299</v>
      </c>
      <c r="B3382">
        <v>1.0201266437725701E-3</v>
      </c>
      <c r="C3382" t="s">
        <v>373</v>
      </c>
      <c r="D3382" t="s">
        <v>32</v>
      </c>
      <c r="E3382" t="s">
        <v>296</v>
      </c>
      <c r="F3382" t="s">
        <v>17</v>
      </c>
      <c r="G3382" t="s">
        <v>28</v>
      </c>
      <c r="H3382" t="s">
        <v>298</v>
      </c>
      <c r="I3382" t="s">
        <v>298</v>
      </c>
    </row>
    <row r="3383" spans="1:9" x14ac:dyDescent="0.2">
      <c r="A3383" t="s">
        <v>292</v>
      </c>
      <c r="B3383">
        <v>-7.9669236830162726E-5</v>
      </c>
      <c r="C3383" t="s">
        <v>373</v>
      </c>
      <c r="D3383" t="s">
        <v>6</v>
      </c>
      <c r="E3383" t="s">
        <v>12</v>
      </c>
      <c r="F3383" t="s">
        <v>17</v>
      </c>
      <c r="G3383" t="s">
        <v>28</v>
      </c>
      <c r="H3383" t="s">
        <v>293</v>
      </c>
      <c r="I3383" t="s">
        <v>294</v>
      </c>
    </row>
    <row r="3384" spans="1:9" x14ac:dyDescent="0.2">
      <c r="A3384" t="s">
        <v>304</v>
      </c>
      <c r="B3384">
        <v>-6.29474625720332E-5</v>
      </c>
      <c r="C3384" t="s">
        <v>373</v>
      </c>
      <c r="D3384" t="s">
        <v>6</v>
      </c>
      <c r="E3384" t="s">
        <v>12</v>
      </c>
      <c r="F3384" t="s">
        <v>17</v>
      </c>
      <c r="G3384" t="s">
        <v>28</v>
      </c>
      <c r="H3384" t="s">
        <v>305</v>
      </c>
      <c r="I3384" t="s">
        <v>294</v>
      </c>
    </row>
    <row r="3385" spans="1:9" x14ac:dyDescent="0.2">
      <c r="A3385" t="s">
        <v>313</v>
      </c>
      <c r="B3385">
        <v>5.0302557716042444E-9</v>
      </c>
      <c r="C3385" t="s">
        <v>47</v>
      </c>
      <c r="D3385" t="s">
        <v>14</v>
      </c>
      <c r="E3385" t="s">
        <v>12</v>
      </c>
      <c r="F3385" t="s">
        <v>126</v>
      </c>
      <c r="G3385" t="s">
        <v>48</v>
      </c>
      <c r="I3385" t="s">
        <v>27</v>
      </c>
    </row>
    <row r="3386" spans="1:9" x14ac:dyDescent="0.2">
      <c r="A3386" t="s">
        <v>302</v>
      </c>
      <c r="B3386">
        <v>6.5121624209921472E-7</v>
      </c>
      <c r="C3386" t="s">
        <v>373</v>
      </c>
      <c r="D3386" t="s">
        <v>32</v>
      </c>
      <c r="E3386" t="s">
        <v>12</v>
      </c>
      <c r="F3386" t="s">
        <v>17</v>
      </c>
      <c r="G3386" t="s">
        <v>28</v>
      </c>
      <c r="H3386" t="s">
        <v>303</v>
      </c>
      <c r="I3386" t="s">
        <v>27</v>
      </c>
    </row>
    <row r="3387" spans="1:9" x14ac:dyDescent="0.2">
      <c r="A3387" t="s">
        <v>323</v>
      </c>
      <c r="B3387">
        <v>2.0531656210629571E-9</v>
      </c>
      <c r="C3387" t="s">
        <v>47</v>
      </c>
      <c r="D3387" t="s">
        <v>14</v>
      </c>
      <c r="E3387" t="s">
        <v>12</v>
      </c>
      <c r="F3387" t="s">
        <v>126</v>
      </c>
      <c r="G3387" t="s">
        <v>48</v>
      </c>
      <c r="I3387" t="s">
        <v>27</v>
      </c>
    </row>
    <row r="3388" spans="1:9" x14ac:dyDescent="0.2">
      <c r="A3388" t="s">
        <v>85</v>
      </c>
      <c r="B3388">
        <v>5.132914052657393E-7</v>
      </c>
      <c r="C3388" t="s">
        <v>47</v>
      </c>
      <c r="D3388" t="s">
        <v>14</v>
      </c>
      <c r="E3388" t="s">
        <v>12</v>
      </c>
      <c r="F3388" t="s">
        <v>126</v>
      </c>
      <c r="G3388" t="s">
        <v>48</v>
      </c>
      <c r="I3388" t="s">
        <v>87</v>
      </c>
    </row>
    <row r="3389" spans="1:9" x14ac:dyDescent="0.2">
      <c r="A3389" t="s">
        <v>316</v>
      </c>
      <c r="B3389">
        <v>1.170315246281653E-12</v>
      </c>
      <c r="C3389" t="s">
        <v>47</v>
      </c>
      <c r="D3389" t="s">
        <v>14</v>
      </c>
      <c r="E3389" t="s">
        <v>12</v>
      </c>
      <c r="F3389" t="s">
        <v>126</v>
      </c>
      <c r="G3389" t="s">
        <v>48</v>
      </c>
      <c r="I3389" t="s">
        <v>87</v>
      </c>
    </row>
    <row r="3390" spans="1:9" x14ac:dyDescent="0.2">
      <c r="A3390" t="s">
        <v>324</v>
      </c>
      <c r="B3390">
        <v>4.1961318654017209E-5</v>
      </c>
      <c r="C3390" t="s">
        <v>47</v>
      </c>
      <c r="D3390" t="s">
        <v>14</v>
      </c>
      <c r="E3390" t="s">
        <v>12</v>
      </c>
      <c r="F3390" t="s">
        <v>126</v>
      </c>
      <c r="G3390" t="s">
        <v>48</v>
      </c>
      <c r="I3390" t="s">
        <v>27</v>
      </c>
    </row>
    <row r="3391" spans="1:9" x14ac:dyDescent="0.2">
      <c r="A3391" t="s">
        <v>314</v>
      </c>
      <c r="B3391">
        <v>1.713675896340991E-10</v>
      </c>
      <c r="C3391" t="s">
        <v>47</v>
      </c>
      <c r="D3391" t="s">
        <v>14</v>
      </c>
      <c r="E3391" t="s">
        <v>12</v>
      </c>
      <c r="F3391" t="s">
        <v>126</v>
      </c>
      <c r="G3391" t="s">
        <v>48</v>
      </c>
      <c r="I3391" t="s">
        <v>87</v>
      </c>
    </row>
    <row r="3392" spans="1:9" x14ac:dyDescent="0.2">
      <c r="A3392" t="s">
        <v>163</v>
      </c>
      <c r="B3392">
        <v>3.0797484315944352E-10</v>
      </c>
      <c r="C3392" t="s">
        <v>47</v>
      </c>
      <c r="D3392" t="s">
        <v>14</v>
      </c>
      <c r="E3392" t="s">
        <v>12</v>
      </c>
      <c r="F3392" t="s">
        <v>126</v>
      </c>
      <c r="G3392" t="s">
        <v>48</v>
      </c>
      <c r="I3392" t="s">
        <v>27</v>
      </c>
    </row>
    <row r="3393" spans="1:9" x14ac:dyDescent="0.2">
      <c r="A3393" t="s">
        <v>312</v>
      </c>
      <c r="B3393">
        <v>1.947738945597322E-12</v>
      </c>
      <c r="C3393" t="s">
        <v>47</v>
      </c>
      <c r="D3393" t="s">
        <v>14</v>
      </c>
      <c r="E3393" t="s">
        <v>12</v>
      </c>
      <c r="F3393" t="s">
        <v>126</v>
      </c>
      <c r="G3393" t="s">
        <v>48</v>
      </c>
      <c r="I3393" t="s">
        <v>87</v>
      </c>
    </row>
    <row r="3394" spans="1:9" x14ac:dyDescent="0.2">
      <c r="A3394" t="s">
        <v>160</v>
      </c>
      <c r="B3394">
        <v>5.132914052657393E-11</v>
      </c>
      <c r="C3394" t="s">
        <v>47</v>
      </c>
      <c r="D3394" t="s">
        <v>14</v>
      </c>
      <c r="E3394" t="s">
        <v>12</v>
      </c>
      <c r="F3394" t="s">
        <v>126</v>
      </c>
      <c r="G3394" t="s">
        <v>48</v>
      </c>
      <c r="I3394" t="s">
        <v>27</v>
      </c>
    </row>
    <row r="3395" spans="1:9" x14ac:dyDescent="0.2">
      <c r="A3395" t="s">
        <v>317</v>
      </c>
      <c r="B3395">
        <v>1.947738945597322E-12</v>
      </c>
      <c r="C3395" t="s">
        <v>47</v>
      </c>
      <c r="D3395" t="s">
        <v>14</v>
      </c>
      <c r="E3395" t="s">
        <v>12</v>
      </c>
      <c r="F3395" t="s">
        <v>126</v>
      </c>
      <c r="G3395" t="s">
        <v>48</v>
      </c>
      <c r="I3395" t="s">
        <v>27</v>
      </c>
    </row>
    <row r="3396" spans="1:9" x14ac:dyDescent="0.2">
      <c r="A3396" t="s">
        <v>460</v>
      </c>
      <c r="B3396">
        <v>1.9440614580642539E-2</v>
      </c>
      <c r="C3396" t="s">
        <v>373</v>
      </c>
      <c r="D3396" t="s">
        <v>6</v>
      </c>
      <c r="E3396" t="s">
        <v>12</v>
      </c>
      <c r="F3396" t="s">
        <v>17</v>
      </c>
      <c r="G3396" t="s">
        <v>28</v>
      </c>
      <c r="H3396" t="s">
        <v>287</v>
      </c>
      <c r="I3396" t="s">
        <v>29</v>
      </c>
    </row>
    <row r="3397" spans="1:9" x14ac:dyDescent="0.2">
      <c r="A3397" t="s">
        <v>609</v>
      </c>
      <c r="B3397">
        <v>1</v>
      </c>
      <c r="C3397" t="s">
        <v>373</v>
      </c>
      <c r="D3397" t="s">
        <v>6</v>
      </c>
      <c r="E3397" t="s">
        <v>31</v>
      </c>
      <c r="F3397" t="s">
        <v>17</v>
      </c>
      <c r="G3397" t="s">
        <v>26</v>
      </c>
      <c r="H3397" t="s">
        <v>327</v>
      </c>
      <c r="I3397" t="s">
        <v>27</v>
      </c>
    </row>
    <row r="3398" spans="1:9" x14ac:dyDescent="0.2">
      <c r="A3398" t="s">
        <v>610</v>
      </c>
      <c r="B3398">
        <v>3.1922364808785031E-7</v>
      </c>
      <c r="C3398" t="s">
        <v>373</v>
      </c>
      <c r="D3398" t="s">
        <v>6</v>
      </c>
      <c r="E3398" t="s">
        <v>11</v>
      </c>
      <c r="F3398" t="s">
        <v>17</v>
      </c>
      <c r="G3398" t="s">
        <v>28</v>
      </c>
      <c r="H3398" t="s">
        <v>328</v>
      </c>
      <c r="I3398" t="s">
        <v>27</v>
      </c>
    </row>
    <row r="3400" spans="1:9" ht="16" x14ac:dyDescent="0.2">
      <c r="A3400" s="1" t="s">
        <v>4</v>
      </c>
      <c r="B3400" s="1" t="s">
        <v>581</v>
      </c>
    </row>
    <row r="3401" spans="1:9" x14ac:dyDescent="0.2">
      <c r="A3401" t="s">
        <v>5</v>
      </c>
      <c r="B3401" t="s">
        <v>6</v>
      </c>
    </row>
    <row r="3402" spans="1:9" x14ac:dyDescent="0.2">
      <c r="A3402" t="s">
        <v>7</v>
      </c>
      <c r="B3402">
        <v>1</v>
      </c>
    </row>
    <row r="3403" spans="1:9" x14ac:dyDescent="0.2">
      <c r="A3403" t="s">
        <v>8</v>
      </c>
      <c r="B3403" t="s">
        <v>329</v>
      </c>
    </row>
    <row r="3404" spans="1:9" x14ac:dyDescent="0.2">
      <c r="A3404" t="s">
        <v>9</v>
      </c>
      <c r="B3404" t="s">
        <v>10</v>
      </c>
    </row>
    <row r="3405" spans="1:9" x14ac:dyDescent="0.2">
      <c r="A3405" t="s">
        <v>11</v>
      </c>
      <c r="B3405" t="s">
        <v>31</v>
      </c>
    </row>
    <row r="3406" spans="1:9" x14ac:dyDescent="0.2">
      <c r="A3406" t="s">
        <v>13</v>
      </c>
      <c r="B3406" t="s">
        <v>14</v>
      </c>
    </row>
    <row r="3407" spans="1:9" x14ac:dyDescent="0.2">
      <c r="A3407" t="s">
        <v>15</v>
      </c>
      <c r="B3407" t="s">
        <v>289</v>
      </c>
    </row>
    <row r="3408" spans="1:9" x14ac:dyDescent="0.2">
      <c r="A3408" t="s">
        <v>16</v>
      </c>
      <c r="B3408" t="s">
        <v>290</v>
      </c>
    </row>
    <row r="3409" spans="1:9" x14ac:dyDescent="0.2">
      <c r="A3409" t="s">
        <v>18</v>
      </c>
      <c r="B3409" t="s">
        <v>17</v>
      </c>
    </row>
    <row r="3410" spans="1:9" x14ac:dyDescent="0.2">
      <c r="A3410" t="s">
        <v>19</v>
      </c>
      <c r="B3410" t="s">
        <v>425</v>
      </c>
    </row>
    <row r="3411" spans="1:9" ht="16" x14ac:dyDescent="0.2">
      <c r="A3411" s="1" t="s">
        <v>20</v>
      </c>
    </row>
    <row r="3412" spans="1:9" x14ac:dyDescent="0.2">
      <c r="A3412" t="s">
        <v>21</v>
      </c>
      <c r="B3412" t="s">
        <v>22</v>
      </c>
      <c r="C3412" t="s">
        <v>23</v>
      </c>
      <c r="D3412" t="s">
        <v>5</v>
      </c>
      <c r="E3412" t="s">
        <v>11</v>
      </c>
      <c r="F3412" t="s">
        <v>24</v>
      </c>
      <c r="G3412" t="s">
        <v>9</v>
      </c>
      <c r="H3412" t="s">
        <v>8</v>
      </c>
      <c r="I3412" t="s">
        <v>25</v>
      </c>
    </row>
    <row r="3413" spans="1:9" x14ac:dyDescent="0.2">
      <c r="A3413" t="s">
        <v>156</v>
      </c>
      <c r="B3413">
        <v>6.1330467417258443E-8</v>
      </c>
      <c r="C3413" t="s">
        <v>47</v>
      </c>
      <c r="D3413" t="s">
        <v>14</v>
      </c>
      <c r="E3413" t="s">
        <v>12</v>
      </c>
      <c r="F3413" t="s">
        <v>126</v>
      </c>
      <c r="G3413" t="s">
        <v>48</v>
      </c>
      <c r="I3413" t="s">
        <v>87</v>
      </c>
    </row>
    <row r="3414" spans="1:9" x14ac:dyDescent="0.2">
      <c r="A3414" t="s">
        <v>315</v>
      </c>
      <c r="B3414">
        <v>3.3807642551565031E-8</v>
      </c>
      <c r="C3414" t="s">
        <v>47</v>
      </c>
      <c r="D3414" t="s">
        <v>14</v>
      </c>
      <c r="E3414" t="s">
        <v>12</v>
      </c>
      <c r="F3414" t="s">
        <v>126</v>
      </c>
      <c r="G3414" t="s">
        <v>48</v>
      </c>
      <c r="I3414" t="s">
        <v>87</v>
      </c>
    </row>
    <row r="3415" spans="1:9" x14ac:dyDescent="0.2">
      <c r="A3415" t="s">
        <v>155</v>
      </c>
      <c r="B3415">
        <v>1.222180374269043E-9</v>
      </c>
      <c r="C3415" t="s">
        <v>47</v>
      </c>
      <c r="D3415" t="s">
        <v>14</v>
      </c>
      <c r="E3415" t="s">
        <v>12</v>
      </c>
      <c r="F3415" t="s">
        <v>126</v>
      </c>
      <c r="G3415" t="s">
        <v>48</v>
      </c>
      <c r="I3415" t="s">
        <v>27</v>
      </c>
    </row>
    <row r="3416" spans="1:9" x14ac:dyDescent="0.2">
      <c r="A3416" t="s">
        <v>320</v>
      </c>
      <c r="B3416">
        <v>5.8266011113561466E-10</v>
      </c>
      <c r="C3416" t="s">
        <v>47</v>
      </c>
      <c r="D3416" t="s">
        <v>14</v>
      </c>
      <c r="E3416" t="s">
        <v>12</v>
      </c>
      <c r="F3416" t="s">
        <v>126</v>
      </c>
      <c r="G3416" t="s">
        <v>48</v>
      </c>
      <c r="I3416" t="s">
        <v>87</v>
      </c>
    </row>
    <row r="3417" spans="1:9" x14ac:dyDescent="0.2">
      <c r="A3417" t="s">
        <v>322</v>
      </c>
      <c r="B3417">
        <v>1.686208344547195E-10</v>
      </c>
      <c r="C3417" t="s">
        <v>47</v>
      </c>
      <c r="D3417" t="s">
        <v>14</v>
      </c>
      <c r="E3417" t="s">
        <v>12</v>
      </c>
      <c r="F3417" t="s">
        <v>126</v>
      </c>
      <c r="G3417" t="s">
        <v>48</v>
      </c>
      <c r="I3417" t="s">
        <v>87</v>
      </c>
    </row>
    <row r="3418" spans="1:9" x14ac:dyDescent="0.2">
      <c r="A3418" t="s">
        <v>97</v>
      </c>
      <c r="B3418">
        <v>4.9444209840127844E-4</v>
      </c>
      <c r="C3418" t="s">
        <v>47</v>
      </c>
      <c r="D3418" t="s">
        <v>14</v>
      </c>
      <c r="E3418" t="s">
        <v>12</v>
      </c>
      <c r="F3418" t="s">
        <v>126</v>
      </c>
      <c r="G3418" t="s">
        <v>48</v>
      </c>
      <c r="I3418" t="s">
        <v>87</v>
      </c>
    </row>
    <row r="3419" spans="1:9" x14ac:dyDescent="0.2">
      <c r="A3419" t="s">
        <v>291</v>
      </c>
      <c r="B3419">
        <v>3.0007022920257931E-7</v>
      </c>
      <c r="C3419" t="s">
        <v>47</v>
      </c>
      <c r="D3419" t="s">
        <v>14</v>
      </c>
      <c r="E3419" t="s">
        <v>12</v>
      </c>
      <c r="F3419" t="s">
        <v>86</v>
      </c>
      <c r="G3419" t="s">
        <v>48</v>
      </c>
      <c r="I3419" t="s">
        <v>27</v>
      </c>
    </row>
    <row r="3420" spans="1:9" x14ac:dyDescent="0.2">
      <c r="A3420" t="s">
        <v>162</v>
      </c>
      <c r="B3420">
        <v>1.5192570233048979E-9</v>
      </c>
      <c r="C3420" t="s">
        <v>47</v>
      </c>
      <c r="D3420" t="s">
        <v>14</v>
      </c>
      <c r="E3420" t="s">
        <v>12</v>
      </c>
      <c r="F3420" t="s">
        <v>126</v>
      </c>
      <c r="G3420" t="s">
        <v>48</v>
      </c>
      <c r="I3420" t="s">
        <v>87</v>
      </c>
    </row>
    <row r="3421" spans="1:9" x14ac:dyDescent="0.2">
      <c r="A3421" t="s">
        <v>310</v>
      </c>
      <c r="B3421">
        <v>3.6665411228071289E-9</v>
      </c>
      <c r="C3421" t="s">
        <v>47</v>
      </c>
      <c r="D3421" t="s">
        <v>14</v>
      </c>
      <c r="E3421" t="s">
        <v>12</v>
      </c>
      <c r="F3421" t="s">
        <v>126</v>
      </c>
      <c r="G3421" t="s">
        <v>48</v>
      </c>
      <c r="I3421" t="s">
        <v>27</v>
      </c>
    </row>
    <row r="3422" spans="1:9" x14ac:dyDescent="0.2">
      <c r="A3422" t="s">
        <v>158</v>
      </c>
      <c r="B3422">
        <v>1.8332705614035651E-9</v>
      </c>
      <c r="C3422" t="s">
        <v>47</v>
      </c>
      <c r="D3422" t="s">
        <v>14</v>
      </c>
      <c r="E3422" t="s">
        <v>12</v>
      </c>
      <c r="F3422" t="s">
        <v>126</v>
      </c>
      <c r="G3422" t="s">
        <v>48</v>
      </c>
      <c r="I3422" t="s">
        <v>27</v>
      </c>
    </row>
    <row r="3423" spans="1:9" x14ac:dyDescent="0.2">
      <c r="A3423" t="s">
        <v>98</v>
      </c>
      <c r="B3423">
        <v>1.4534625223259259E-4</v>
      </c>
      <c r="C3423" t="s">
        <v>47</v>
      </c>
      <c r="D3423" t="s">
        <v>14</v>
      </c>
      <c r="E3423" t="s">
        <v>12</v>
      </c>
      <c r="F3423" t="s">
        <v>126</v>
      </c>
      <c r="G3423" t="s">
        <v>48</v>
      </c>
      <c r="I3423" t="s">
        <v>87</v>
      </c>
    </row>
    <row r="3424" spans="1:9" x14ac:dyDescent="0.2">
      <c r="A3424" t="s">
        <v>141</v>
      </c>
      <c r="B3424">
        <v>1.9413104978656611E-6</v>
      </c>
      <c r="C3424" t="s">
        <v>47</v>
      </c>
      <c r="D3424" t="s">
        <v>14</v>
      </c>
      <c r="E3424" t="s">
        <v>12</v>
      </c>
      <c r="F3424" t="s">
        <v>86</v>
      </c>
      <c r="G3424" t="s">
        <v>48</v>
      </c>
      <c r="I3424" t="s">
        <v>87</v>
      </c>
    </row>
    <row r="3425" spans="1:9" x14ac:dyDescent="0.2">
      <c r="A3425" t="s">
        <v>142</v>
      </c>
      <c r="B3425">
        <v>2.6897712866814428E-7</v>
      </c>
      <c r="C3425" t="s">
        <v>47</v>
      </c>
      <c r="D3425" t="s">
        <v>14</v>
      </c>
      <c r="E3425" t="s">
        <v>12</v>
      </c>
      <c r="F3425" t="s">
        <v>126</v>
      </c>
      <c r="G3425" t="s">
        <v>48</v>
      </c>
      <c r="I3425" t="s">
        <v>87</v>
      </c>
    </row>
    <row r="3426" spans="1:9" x14ac:dyDescent="0.2">
      <c r="A3426" t="s">
        <v>318</v>
      </c>
      <c r="B3426">
        <v>2.1632592624562061E-8</v>
      </c>
      <c r="C3426" t="s">
        <v>47</v>
      </c>
      <c r="D3426" t="s">
        <v>14</v>
      </c>
      <c r="E3426" t="s">
        <v>12</v>
      </c>
      <c r="F3426" t="s">
        <v>126</v>
      </c>
      <c r="G3426" t="s">
        <v>48</v>
      </c>
      <c r="I3426" t="s">
        <v>27</v>
      </c>
    </row>
    <row r="3427" spans="1:9" x14ac:dyDescent="0.2">
      <c r="A3427" t="s">
        <v>295</v>
      </c>
      <c r="B3427">
        <v>9.3478260869565209E-5</v>
      </c>
      <c r="C3427" t="s">
        <v>373</v>
      </c>
      <c r="D3427" t="s">
        <v>6</v>
      </c>
      <c r="E3427" t="s">
        <v>296</v>
      </c>
      <c r="F3427" t="s">
        <v>17</v>
      </c>
      <c r="G3427" t="s">
        <v>28</v>
      </c>
      <c r="H3427" t="s">
        <v>297</v>
      </c>
      <c r="I3427" t="s">
        <v>298</v>
      </c>
    </row>
    <row r="3428" spans="1:9" x14ac:dyDescent="0.2">
      <c r="A3428" t="s">
        <v>319</v>
      </c>
      <c r="B3428">
        <v>1.6743871127485889E-8</v>
      </c>
      <c r="C3428" t="s">
        <v>47</v>
      </c>
      <c r="D3428" t="s">
        <v>14</v>
      </c>
      <c r="E3428" t="s">
        <v>12</v>
      </c>
      <c r="F3428" t="s">
        <v>126</v>
      </c>
      <c r="G3428" t="s">
        <v>48</v>
      </c>
      <c r="I3428" t="s">
        <v>27</v>
      </c>
    </row>
    <row r="3429" spans="1:9" x14ac:dyDescent="0.2">
      <c r="A3429" t="s">
        <v>311</v>
      </c>
      <c r="B3429">
        <v>6.8442100959066387E-9</v>
      </c>
      <c r="C3429" t="s">
        <v>47</v>
      </c>
      <c r="D3429" t="s">
        <v>14</v>
      </c>
      <c r="E3429" t="s">
        <v>12</v>
      </c>
      <c r="F3429" t="s">
        <v>126</v>
      </c>
      <c r="G3429" t="s">
        <v>48</v>
      </c>
      <c r="I3429" t="s">
        <v>27</v>
      </c>
    </row>
    <row r="3430" spans="1:9" x14ac:dyDescent="0.2">
      <c r="A3430" t="s">
        <v>325</v>
      </c>
      <c r="B3430">
        <v>4.1153500686226081E-10</v>
      </c>
      <c r="C3430" t="s">
        <v>47</v>
      </c>
      <c r="D3430" t="s">
        <v>14</v>
      </c>
      <c r="E3430" t="s">
        <v>12</v>
      </c>
      <c r="F3430" t="s">
        <v>126</v>
      </c>
      <c r="G3430" t="s">
        <v>48</v>
      </c>
      <c r="I3430" t="s">
        <v>33</v>
      </c>
    </row>
    <row r="3431" spans="1:9" x14ac:dyDescent="0.2">
      <c r="A3431" t="s">
        <v>300</v>
      </c>
      <c r="B3431">
        <v>-1.031168369179279E-4</v>
      </c>
      <c r="C3431" t="s">
        <v>373</v>
      </c>
      <c r="D3431" t="s">
        <v>6</v>
      </c>
      <c r="E3431" t="s">
        <v>12</v>
      </c>
      <c r="F3431" t="s">
        <v>17</v>
      </c>
      <c r="G3431" t="s">
        <v>28</v>
      </c>
      <c r="H3431" t="s">
        <v>301</v>
      </c>
      <c r="I3431" t="s">
        <v>294</v>
      </c>
    </row>
    <row r="3432" spans="1:9" x14ac:dyDescent="0.2">
      <c r="A3432" t="s">
        <v>120</v>
      </c>
      <c r="B3432">
        <v>2.9140713574138128E-6</v>
      </c>
      <c r="C3432" t="s">
        <v>47</v>
      </c>
      <c r="D3432" t="s">
        <v>14</v>
      </c>
      <c r="E3432" t="s">
        <v>12</v>
      </c>
      <c r="F3432" t="s">
        <v>126</v>
      </c>
      <c r="G3432" t="s">
        <v>48</v>
      </c>
      <c r="I3432" t="s">
        <v>87</v>
      </c>
    </row>
    <row r="3433" spans="1:9" x14ac:dyDescent="0.2">
      <c r="A3433" t="s">
        <v>321</v>
      </c>
      <c r="B3433">
        <v>3.6665411228071291E-10</v>
      </c>
      <c r="C3433" t="s">
        <v>47</v>
      </c>
      <c r="D3433" t="s">
        <v>14</v>
      </c>
      <c r="E3433" t="s">
        <v>12</v>
      </c>
      <c r="F3433" t="s">
        <v>126</v>
      </c>
      <c r="G3433" t="s">
        <v>48</v>
      </c>
      <c r="I3433" t="s">
        <v>27</v>
      </c>
    </row>
    <row r="3434" spans="1:9" x14ac:dyDescent="0.2">
      <c r="A3434" t="s">
        <v>96</v>
      </c>
      <c r="B3434">
        <v>6.1151280682768309E-2</v>
      </c>
      <c r="C3434" t="s">
        <v>47</v>
      </c>
      <c r="D3434" t="s">
        <v>14</v>
      </c>
      <c r="E3434" t="s">
        <v>12</v>
      </c>
      <c r="F3434" t="s">
        <v>86</v>
      </c>
      <c r="G3434" t="s">
        <v>48</v>
      </c>
      <c r="I3434" t="s">
        <v>87</v>
      </c>
    </row>
    <row r="3435" spans="1:9" x14ac:dyDescent="0.2">
      <c r="A3435" t="s">
        <v>99</v>
      </c>
      <c r="B3435">
        <v>8.8139596972169159E-8</v>
      </c>
      <c r="C3435" t="s">
        <v>47</v>
      </c>
      <c r="D3435" t="s">
        <v>14</v>
      </c>
      <c r="E3435" t="s">
        <v>12</v>
      </c>
      <c r="F3435" t="s">
        <v>126</v>
      </c>
      <c r="G3435" t="s">
        <v>48</v>
      </c>
      <c r="I3435" t="s">
        <v>87</v>
      </c>
    </row>
    <row r="3436" spans="1:9" x14ac:dyDescent="0.2">
      <c r="A3436" t="s">
        <v>159</v>
      </c>
      <c r="B3436">
        <v>1.0267506256401231E-10</v>
      </c>
      <c r="C3436" t="s">
        <v>47</v>
      </c>
      <c r="D3436" t="s">
        <v>14</v>
      </c>
      <c r="E3436" t="s">
        <v>12</v>
      </c>
      <c r="F3436" t="s">
        <v>126</v>
      </c>
      <c r="G3436" t="s">
        <v>48</v>
      </c>
      <c r="I3436" t="s">
        <v>87</v>
      </c>
    </row>
    <row r="3437" spans="1:9" x14ac:dyDescent="0.2">
      <c r="A3437" t="s">
        <v>157</v>
      </c>
      <c r="B3437">
        <v>5.5853643104095267E-8</v>
      </c>
      <c r="C3437" t="s">
        <v>47</v>
      </c>
      <c r="D3437" t="s">
        <v>14</v>
      </c>
      <c r="E3437" t="s">
        <v>12</v>
      </c>
      <c r="F3437" t="s">
        <v>126</v>
      </c>
      <c r="G3437" t="s">
        <v>48</v>
      </c>
      <c r="I3437" t="s">
        <v>27</v>
      </c>
    </row>
    <row r="3438" spans="1:9" x14ac:dyDescent="0.2">
      <c r="A3438" t="s">
        <v>164</v>
      </c>
      <c r="B3438">
        <v>1.0266315143859961E-7</v>
      </c>
      <c r="C3438" t="s">
        <v>47</v>
      </c>
      <c r="D3438" t="s">
        <v>14</v>
      </c>
      <c r="E3438" t="s">
        <v>12</v>
      </c>
      <c r="F3438" t="s">
        <v>126</v>
      </c>
      <c r="G3438" t="s">
        <v>48</v>
      </c>
      <c r="I3438" t="s">
        <v>27</v>
      </c>
    </row>
    <row r="3439" spans="1:9" x14ac:dyDescent="0.2">
      <c r="A3439" t="s">
        <v>161</v>
      </c>
      <c r="B3439">
        <v>3.4862121289273551E-6</v>
      </c>
      <c r="C3439" t="s">
        <v>47</v>
      </c>
      <c r="D3439" t="s">
        <v>14</v>
      </c>
      <c r="E3439" t="s">
        <v>12</v>
      </c>
      <c r="F3439" t="s">
        <v>126</v>
      </c>
      <c r="G3439" t="s">
        <v>48</v>
      </c>
      <c r="I3439" t="s">
        <v>87</v>
      </c>
    </row>
    <row r="3440" spans="1:9" x14ac:dyDescent="0.2">
      <c r="A3440" t="s">
        <v>299</v>
      </c>
      <c r="B3440">
        <v>1.019012256311462E-3</v>
      </c>
      <c r="C3440" t="s">
        <v>373</v>
      </c>
      <c r="D3440" t="s">
        <v>32</v>
      </c>
      <c r="E3440" t="s">
        <v>296</v>
      </c>
      <c r="F3440" t="s">
        <v>17</v>
      </c>
      <c r="G3440" t="s">
        <v>28</v>
      </c>
      <c r="H3440" t="s">
        <v>298</v>
      </c>
      <c r="I3440" t="s">
        <v>298</v>
      </c>
    </row>
    <row r="3441" spans="1:9" x14ac:dyDescent="0.2">
      <c r="A3441" t="s">
        <v>292</v>
      </c>
      <c r="B3441">
        <v>-7.9669236830162726E-5</v>
      </c>
      <c r="C3441" t="s">
        <v>373</v>
      </c>
      <c r="D3441" t="s">
        <v>6</v>
      </c>
      <c r="E3441" t="s">
        <v>12</v>
      </c>
      <c r="F3441" t="s">
        <v>17</v>
      </c>
      <c r="G3441" t="s">
        <v>28</v>
      </c>
      <c r="H3441" t="s">
        <v>293</v>
      </c>
      <c r="I3441" t="s">
        <v>294</v>
      </c>
    </row>
    <row r="3442" spans="1:9" x14ac:dyDescent="0.2">
      <c r="A3442" t="s">
        <v>304</v>
      </c>
      <c r="B3442">
        <v>-6.29474625720332E-5</v>
      </c>
      <c r="C3442" t="s">
        <v>373</v>
      </c>
      <c r="D3442" t="s">
        <v>6</v>
      </c>
      <c r="E3442" t="s">
        <v>12</v>
      </c>
      <c r="F3442" t="s">
        <v>17</v>
      </c>
      <c r="G3442" t="s">
        <v>28</v>
      </c>
      <c r="H3442" t="s">
        <v>305</v>
      </c>
      <c r="I3442" t="s">
        <v>294</v>
      </c>
    </row>
    <row r="3443" spans="1:9" x14ac:dyDescent="0.2">
      <c r="A3443" t="s">
        <v>313</v>
      </c>
      <c r="B3443">
        <v>1.197736766783662E-8</v>
      </c>
      <c r="C3443" t="s">
        <v>47</v>
      </c>
      <c r="D3443" t="s">
        <v>14</v>
      </c>
      <c r="E3443" t="s">
        <v>12</v>
      </c>
      <c r="F3443" t="s">
        <v>126</v>
      </c>
      <c r="G3443" t="s">
        <v>48</v>
      </c>
      <c r="I3443" t="s">
        <v>27</v>
      </c>
    </row>
    <row r="3444" spans="1:9" x14ac:dyDescent="0.2">
      <c r="A3444" t="s">
        <v>302</v>
      </c>
      <c r="B3444">
        <v>6.5121624209921472E-7</v>
      </c>
      <c r="C3444" t="s">
        <v>373</v>
      </c>
      <c r="D3444" t="s">
        <v>32</v>
      </c>
      <c r="E3444" t="s">
        <v>12</v>
      </c>
      <c r="F3444" t="s">
        <v>17</v>
      </c>
      <c r="G3444" t="s">
        <v>28</v>
      </c>
      <c r="H3444" t="s">
        <v>303</v>
      </c>
      <c r="I3444" t="s">
        <v>27</v>
      </c>
    </row>
    <row r="3445" spans="1:9" x14ac:dyDescent="0.2">
      <c r="A3445" t="s">
        <v>323</v>
      </c>
      <c r="B3445">
        <v>4.8887214970761718E-9</v>
      </c>
      <c r="C3445" t="s">
        <v>47</v>
      </c>
      <c r="D3445" t="s">
        <v>14</v>
      </c>
      <c r="E3445" t="s">
        <v>12</v>
      </c>
      <c r="F3445" t="s">
        <v>126</v>
      </c>
      <c r="G3445" t="s">
        <v>48</v>
      </c>
      <c r="I3445" t="s">
        <v>27</v>
      </c>
    </row>
    <row r="3446" spans="1:9" x14ac:dyDescent="0.2">
      <c r="A3446" t="s">
        <v>85</v>
      </c>
      <c r="B3446">
        <v>1.222180374269043E-6</v>
      </c>
      <c r="C3446" t="s">
        <v>47</v>
      </c>
      <c r="D3446" t="s">
        <v>14</v>
      </c>
      <c r="E3446" t="s">
        <v>12</v>
      </c>
      <c r="F3446" t="s">
        <v>126</v>
      </c>
      <c r="G3446" t="s">
        <v>48</v>
      </c>
      <c r="I3446" t="s">
        <v>87</v>
      </c>
    </row>
    <row r="3447" spans="1:9" x14ac:dyDescent="0.2">
      <c r="A3447" t="s">
        <v>316</v>
      </c>
      <c r="B3447">
        <v>1.1686592486960749E-12</v>
      </c>
      <c r="C3447" t="s">
        <v>47</v>
      </c>
      <c r="D3447" t="s">
        <v>14</v>
      </c>
      <c r="E3447" t="s">
        <v>12</v>
      </c>
      <c r="F3447" t="s">
        <v>126</v>
      </c>
      <c r="G3447" t="s">
        <v>48</v>
      </c>
      <c r="I3447" t="s">
        <v>87</v>
      </c>
    </row>
    <row r="3448" spans="1:9" x14ac:dyDescent="0.2">
      <c r="A3448" t="s">
        <v>324</v>
      </c>
      <c r="B3448">
        <v>3.672483168844856E-6</v>
      </c>
      <c r="C3448" t="s">
        <v>47</v>
      </c>
      <c r="D3448" t="s">
        <v>14</v>
      </c>
      <c r="E3448" t="s">
        <v>12</v>
      </c>
      <c r="F3448" t="s">
        <v>126</v>
      </c>
      <c r="G3448" t="s">
        <v>48</v>
      </c>
      <c r="I3448" t="s">
        <v>27</v>
      </c>
    </row>
    <row r="3449" spans="1:9" x14ac:dyDescent="0.2">
      <c r="A3449" t="s">
        <v>314</v>
      </c>
      <c r="B3449">
        <v>1.711251042733539E-10</v>
      </c>
      <c r="C3449" t="s">
        <v>47</v>
      </c>
      <c r="D3449" t="s">
        <v>14</v>
      </c>
      <c r="E3449" t="s">
        <v>12</v>
      </c>
      <c r="F3449" t="s">
        <v>126</v>
      </c>
      <c r="G3449" t="s">
        <v>48</v>
      </c>
      <c r="I3449" t="s">
        <v>87</v>
      </c>
    </row>
    <row r="3450" spans="1:9" x14ac:dyDescent="0.2">
      <c r="A3450" t="s">
        <v>163</v>
      </c>
      <c r="B3450">
        <v>7.3330822456142571E-10</v>
      </c>
      <c r="C3450" t="s">
        <v>47</v>
      </c>
      <c r="D3450" t="s">
        <v>14</v>
      </c>
      <c r="E3450" t="s">
        <v>12</v>
      </c>
      <c r="F3450" t="s">
        <v>126</v>
      </c>
      <c r="G3450" t="s">
        <v>48</v>
      </c>
      <c r="I3450" t="s">
        <v>27</v>
      </c>
    </row>
    <row r="3451" spans="1:9" x14ac:dyDescent="0.2">
      <c r="A3451" t="s">
        <v>312</v>
      </c>
      <c r="B3451">
        <v>1.9449828924727539E-12</v>
      </c>
      <c r="C3451" t="s">
        <v>47</v>
      </c>
      <c r="D3451" t="s">
        <v>14</v>
      </c>
      <c r="E3451" t="s">
        <v>12</v>
      </c>
      <c r="F3451" t="s">
        <v>126</v>
      </c>
      <c r="G3451" t="s">
        <v>48</v>
      </c>
      <c r="I3451" t="s">
        <v>87</v>
      </c>
    </row>
    <row r="3452" spans="1:9" x14ac:dyDescent="0.2">
      <c r="A3452" t="s">
        <v>160</v>
      </c>
      <c r="B3452">
        <v>1.2221803742690431E-10</v>
      </c>
      <c r="C3452" t="s">
        <v>47</v>
      </c>
      <c r="D3452" t="s">
        <v>14</v>
      </c>
      <c r="E3452" t="s">
        <v>12</v>
      </c>
      <c r="F3452" t="s">
        <v>126</v>
      </c>
      <c r="G3452" t="s">
        <v>48</v>
      </c>
      <c r="I3452" t="s">
        <v>27</v>
      </c>
    </row>
    <row r="3453" spans="1:9" x14ac:dyDescent="0.2">
      <c r="A3453" t="s">
        <v>317</v>
      </c>
      <c r="B3453">
        <v>1.9449828924727539E-12</v>
      </c>
      <c r="C3453" t="s">
        <v>47</v>
      </c>
      <c r="D3453" t="s">
        <v>14</v>
      </c>
      <c r="E3453" t="s">
        <v>12</v>
      </c>
      <c r="F3453" t="s">
        <v>126</v>
      </c>
      <c r="G3453" t="s">
        <v>48</v>
      </c>
      <c r="I3453" t="s">
        <v>27</v>
      </c>
    </row>
    <row r="3454" spans="1:9" x14ac:dyDescent="0.2">
      <c r="A3454" t="s">
        <v>460</v>
      </c>
      <c r="B3454">
        <v>1.9413104978656611E-2</v>
      </c>
      <c r="C3454" t="s">
        <v>373</v>
      </c>
      <c r="D3454" t="s">
        <v>6</v>
      </c>
      <c r="E3454" t="s">
        <v>12</v>
      </c>
      <c r="F3454" t="s">
        <v>17</v>
      </c>
      <c r="G3454" t="s">
        <v>28</v>
      </c>
      <c r="H3454" t="s">
        <v>287</v>
      </c>
      <c r="I3454" t="s">
        <v>29</v>
      </c>
    </row>
    <row r="3455" spans="1:9" x14ac:dyDescent="0.2">
      <c r="A3455" t="s">
        <v>581</v>
      </c>
      <c r="B3455">
        <v>1</v>
      </c>
      <c r="C3455" t="s">
        <v>373</v>
      </c>
      <c r="D3455" t="s">
        <v>6</v>
      </c>
      <c r="E3455" t="s">
        <v>31</v>
      </c>
      <c r="F3455" t="s">
        <v>17</v>
      </c>
      <c r="G3455" t="s">
        <v>26</v>
      </c>
      <c r="H3455" t="s">
        <v>329</v>
      </c>
      <c r="I3455" t="s">
        <v>27</v>
      </c>
    </row>
    <row r="3456" spans="1:9" x14ac:dyDescent="0.2">
      <c r="A3456" t="s">
        <v>582</v>
      </c>
      <c r="B3456">
        <v>3.1922364808785031E-7</v>
      </c>
      <c r="C3456" t="s">
        <v>373</v>
      </c>
      <c r="D3456" t="s">
        <v>6</v>
      </c>
      <c r="E3456" t="s">
        <v>11</v>
      </c>
      <c r="F3456" t="s">
        <v>17</v>
      </c>
      <c r="G3456" t="s">
        <v>28</v>
      </c>
      <c r="H3456" t="s">
        <v>330</v>
      </c>
      <c r="I3456" t="s">
        <v>27</v>
      </c>
    </row>
    <row r="3458" spans="1:9" ht="16" x14ac:dyDescent="0.2">
      <c r="A3458" s="1" t="s">
        <v>4</v>
      </c>
      <c r="B3458" s="1" t="s">
        <v>553</v>
      </c>
    </row>
    <row r="3459" spans="1:9" x14ac:dyDescent="0.2">
      <c r="A3459" t="s">
        <v>5</v>
      </c>
      <c r="B3459" t="s">
        <v>6</v>
      </c>
    </row>
    <row r="3460" spans="1:9" x14ac:dyDescent="0.2">
      <c r="A3460" t="s">
        <v>7</v>
      </c>
      <c r="B3460">
        <v>1</v>
      </c>
    </row>
    <row r="3461" spans="1:9" x14ac:dyDescent="0.2">
      <c r="A3461" t="s">
        <v>8</v>
      </c>
      <c r="B3461" t="s">
        <v>331</v>
      </c>
    </row>
    <row r="3462" spans="1:9" x14ac:dyDescent="0.2">
      <c r="A3462" t="s">
        <v>9</v>
      </c>
      <c r="B3462" t="s">
        <v>10</v>
      </c>
    </row>
    <row r="3463" spans="1:9" x14ac:dyDescent="0.2">
      <c r="A3463" t="s">
        <v>11</v>
      </c>
      <c r="B3463" t="s">
        <v>31</v>
      </c>
    </row>
    <row r="3464" spans="1:9" x14ac:dyDescent="0.2">
      <c r="A3464" t="s">
        <v>13</v>
      </c>
      <c r="B3464" t="s">
        <v>14</v>
      </c>
    </row>
    <row r="3465" spans="1:9" x14ac:dyDescent="0.2">
      <c r="A3465" t="s">
        <v>15</v>
      </c>
      <c r="B3465" t="s">
        <v>289</v>
      </c>
    </row>
    <row r="3466" spans="1:9" x14ac:dyDescent="0.2">
      <c r="A3466" t="s">
        <v>16</v>
      </c>
      <c r="B3466" t="s">
        <v>290</v>
      </c>
    </row>
    <row r="3467" spans="1:9" x14ac:dyDescent="0.2">
      <c r="A3467" t="s">
        <v>18</v>
      </c>
      <c r="B3467" t="s">
        <v>17</v>
      </c>
    </row>
    <row r="3468" spans="1:9" x14ac:dyDescent="0.2">
      <c r="A3468" t="s">
        <v>19</v>
      </c>
      <c r="B3468" t="s">
        <v>426</v>
      </c>
    </row>
    <row r="3469" spans="1:9" ht="16" x14ac:dyDescent="0.2">
      <c r="A3469" s="1" t="s">
        <v>20</v>
      </c>
    </row>
    <row r="3470" spans="1:9" x14ac:dyDescent="0.2">
      <c r="A3470" t="s">
        <v>21</v>
      </c>
      <c r="B3470" t="s">
        <v>22</v>
      </c>
      <c r="C3470" t="s">
        <v>23</v>
      </c>
      <c r="D3470" t="s">
        <v>5</v>
      </c>
      <c r="E3470" t="s">
        <v>11</v>
      </c>
      <c r="F3470" t="s">
        <v>24</v>
      </c>
      <c r="G3470" t="s">
        <v>9</v>
      </c>
      <c r="H3470" t="s">
        <v>8</v>
      </c>
      <c r="I3470" t="s">
        <v>25</v>
      </c>
    </row>
    <row r="3471" spans="1:9" x14ac:dyDescent="0.2">
      <c r="A3471" t="s">
        <v>156</v>
      </c>
      <c r="B3471">
        <v>1.175034796389485E-7</v>
      </c>
      <c r="C3471" t="s">
        <v>47</v>
      </c>
      <c r="D3471" t="s">
        <v>14</v>
      </c>
      <c r="E3471" t="s">
        <v>12</v>
      </c>
      <c r="F3471" t="s">
        <v>126</v>
      </c>
      <c r="G3471" t="s">
        <v>48</v>
      </c>
      <c r="I3471" t="s">
        <v>87</v>
      </c>
    </row>
    <row r="3472" spans="1:9" x14ac:dyDescent="0.2">
      <c r="A3472" t="s">
        <v>315</v>
      </c>
      <c r="B3472">
        <v>3.375998509007047E-8</v>
      </c>
      <c r="C3472" t="s">
        <v>47</v>
      </c>
      <c r="D3472" t="s">
        <v>14</v>
      </c>
      <c r="E3472" t="s">
        <v>12</v>
      </c>
      <c r="F3472" t="s">
        <v>126</v>
      </c>
      <c r="G3472" t="s">
        <v>48</v>
      </c>
      <c r="I3472" t="s">
        <v>87</v>
      </c>
    </row>
    <row r="3473" spans="1:9" x14ac:dyDescent="0.2">
      <c r="A3473" t="s">
        <v>155</v>
      </c>
      <c r="B3473">
        <v>3.0141048035517808E-9</v>
      </c>
      <c r="C3473" t="s">
        <v>47</v>
      </c>
      <c r="D3473" t="s">
        <v>14</v>
      </c>
      <c r="E3473" t="s">
        <v>12</v>
      </c>
      <c r="F3473" t="s">
        <v>126</v>
      </c>
      <c r="G3473" t="s">
        <v>48</v>
      </c>
      <c r="I3473" t="s">
        <v>27</v>
      </c>
    </row>
    <row r="3474" spans="1:9" x14ac:dyDescent="0.2">
      <c r="A3474" t="s">
        <v>320</v>
      </c>
      <c r="B3474">
        <v>5.8183875537948623E-10</v>
      </c>
      <c r="C3474" t="s">
        <v>47</v>
      </c>
      <c r="D3474" t="s">
        <v>14</v>
      </c>
      <c r="E3474" t="s">
        <v>12</v>
      </c>
      <c r="F3474" t="s">
        <v>126</v>
      </c>
      <c r="G3474" t="s">
        <v>48</v>
      </c>
      <c r="I3474" t="s">
        <v>87</v>
      </c>
    </row>
    <row r="3475" spans="1:9" x14ac:dyDescent="0.2">
      <c r="A3475" t="s">
        <v>322</v>
      </c>
      <c r="B3475">
        <v>1.683831355109688E-10</v>
      </c>
      <c r="C3475" t="s">
        <v>47</v>
      </c>
      <c r="D3475" t="s">
        <v>14</v>
      </c>
      <c r="E3475" t="s">
        <v>12</v>
      </c>
      <c r="F3475" t="s">
        <v>126</v>
      </c>
      <c r="G3475" t="s">
        <v>48</v>
      </c>
      <c r="I3475" t="s">
        <v>87</v>
      </c>
    </row>
    <row r="3476" spans="1:9" x14ac:dyDescent="0.2">
      <c r="A3476" t="s">
        <v>97</v>
      </c>
      <c r="B3476">
        <v>4.7111095894314652E-4</v>
      </c>
      <c r="C3476" t="s">
        <v>47</v>
      </c>
      <c r="D3476" t="s">
        <v>14</v>
      </c>
      <c r="E3476" t="s">
        <v>12</v>
      </c>
      <c r="F3476" t="s">
        <v>126</v>
      </c>
      <c r="G3476" t="s">
        <v>48</v>
      </c>
      <c r="I3476" t="s">
        <v>87</v>
      </c>
    </row>
    <row r="3477" spans="1:9" x14ac:dyDescent="0.2">
      <c r="A3477" t="s">
        <v>291</v>
      </c>
      <c r="B3477">
        <v>3.0007022920257931E-7</v>
      </c>
      <c r="C3477" t="s">
        <v>47</v>
      </c>
      <c r="D3477" t="s">
        <v>14</v>
      </c>
      <c r="E3477" t="s">
        <v>12</v>
      </c>
      <c r="F3477" t="s">
        <v>86</v>
      </c>
      <c r="G3477" t="s">
        <v>48</v>
      </c>
      <c r="I3477" t="s">
        <v>27</v>
      </c>
    </row>
    <row r="3478" spans="1:9" x14ac:dyDescent="0.2">
      <c r="A3478" t="s">
        <v>162</v>
      </c>
      <c r="B3478">
        <v>1.5171153793562541E-9</v>
      </c>
      <c r="C3478" t="s">
        <v>47</v>
      </c>
      <c r="D3478" t="s">
        <v>14</v>
      </c>
      <c r="E3478" t="s">
        <v>12</v>
      </c>
      <c r="F3478" t="s">
        <v>126</v>
      </c>
      <c r="G3478" t="s">
        <v>48</v>
      </c>
      <c r="I3478" t="s">
        <v>87</v>
      </c>
    </row>
    <row r="3479" spans="1:9" x14ac:dyDescent="0.2">
      <c r="A3479" t="s">
        <v>310</v>
      </c>
      <c r="B3479">
        <v>9.0423144106553437E-9</v>
      </c>
      <c r="C3479" t="s">
        <v>47</v>
      </c>
      <c r="D3479" t="s">
        <v>14</v>
      </c>
      <c r="E3479" t="s">
        <v>12</v>
      </c>
      <c r="F3479" t="s">
        <v>126</v>
      </c>
      <c r="G3479" t="s">
        <v>48</v>
      </c>
      <c r="I3479" t="s">
        <v>27</v>
      </c>
    </row>
    <row r="3480" spans="1:9" x14ac:dyDescent="0.2">
      <c r="A3480" t="s">
        <v>158</v>
      </c>
      <c r="B3480">
        <v>4.5211572053276719E-9</v>
      </c>
      <c r="C3480" t="s">
        <v>47</v>
      </c>
      <c r="D3480" t="s">
        <v>14</v>
      </c>
      <c r="E3480" t="s">
        <v>12</v>
      </c>
      <c r="F3480" t="s">
        <v>126</v>
      </c>
      <c r="G3480" t="s">
        <v>48</v>
      </c>
      <c r="I3480" t="s">
        <v>27</v>
      </c>
    </row>
    <row r="3481" spans="1:9" x14ac:dyDescent="0.2">
      <c r="A3481" t="s">
        <v>98</v>
      </c>
      <c r="B3481">
        <v>1.3438121434035231E-4</v>
      </c>
      <c r="C3481" t="s">
        <v>47</v>
      </c>
      <c r="D3481" t="s">
        <v>14</v>
      </c>
      <c r="E3481" t="s">
        <v>12</v>
      </c>
      <c r="F3481" t="s">
        <v>126</v>
      </c>
      <c r="G3481" t="s">
        <v>48</v>
      </c>
      <c r="I3481" t="s">
        <v>87</v>
      </c>
    </row>
    <row r="3482" spans="1:9" x14ac:dyDescent="0.2">
      <c r="A3482" t="s">
        <v>141</v>
      </c>
      <c r="B3482">
        <v>3.8771475019877528E-7</v>
      </c>
      <c r="C3482" t="s">
        <v>47</v>
      </c>
      <c r="D3482" t="s">
        <v>14</v>
      </c>
      <c r="E3482" t="s">
        <v>12</v>
      </c>
      <c r="F3482" t="s">
        <v>86</v>
      </c>
      <c r="G3482" t="s">
        <v>48</v>
      </c>
      <c r="I3482" t="s">
        <v>87</v>
      </c>
    </row>
    <row r="3483" spans="1:9" x14ac:dyDescent="0.2">
      <c r="A3483" t="s">
        <v>142</v>
      </c>
      <c r="B3483">
        <v>9.1693786664388935E-7</v>
      </c>
      <c r="C3483" t="s">
        <v>47</v>
      </c>
      <c r="D3483" t="s">
        <v>14</v>
      </c>
      <c r="E3483" t="s">
        <v>12</v>
      </c>
      <c r="F3483" t="s">
        <v>126</v>
      </c>
      <c r="G3483" t="s">
        <v>48</v>
      </c>
      <c r="I3483" t="s">
        <v>87</v>
      </c>
    </row>
    <row r="3484" spans="1:9" x14ac:dyDescent="0.2">
      <c r="A3484" t="s">
        <v>318</v>
      </c>
      <c r="B3484">
        <v>5.3349655022866532E-8</v>
      </c>
      <c r="C3484" t="s">
        <v>47</v>
      </c>
      <c r="D3484" t="s">
        <v>14</v>
      </c>
      <c r="E3484" t="s">
        <v>12</v>
      </c>
      <c r="F3484" t="s">
        <v>126</v>
      </c>
      <c r="G3484" t="s">
        <v>48</v>
      </c>
      <c r="I3484" t="s">
        <v>27</v>
      </c>
    </row>
    <row r="3485" spans="1:9" x14ac:dyDescent="0.2">
      <c r="A3485" t="s">
        <v>295</v>
      </c>
      <c r="B3485">
        <v>9.3478260869565209E-5</v>
      </c>
      <c r="C3485" t="s">
        <v>373</v>
      </c>
      <c r="D3485" t="s">
        <v>6</v>
      </c>
      <c r="E3485" t="s">
        <v>296</v>
      </c>
      <c r="F3485" t="s">
        <v>17</v>
      </c>
      <c r="G3485" t="s">
        <v>28</v>
      </c>
      <c r="H3485" t="s">
        <v>297</v>
      </c>
      <c r="I3485" t="s">
        <v>298</v>
      </c>
    </row>
    <row r="3486" spans="1:9" x14ac:dyDescent="0.2">
      <c r="A3486" t="s">
        <v>319</v>
      </c>
      <c r="B3486">
        <v>4.12932358086594E-8</v>
      </c>
      <c r="C3486" t="s">
        <v>47</v>
      </c>
      <c r="D3486" t="s">
        <v>14</v>
      </c>
      <c r="E3486" t="s">
        <v>12</v>
      </c>
      <c r="F3486" t="s">
        <v>126</v>
      </c>
      <c r="G3486" t="s">
        <v>48</v>
      </c>
      <c r="I3486" t="s">
        <v>27</v>
      </c>
    </row>
    <row r="3487" spans="1:9" x14ac:dyDescent="0.2">
      <c r="A3487" t="s">
        <v>311</v>
      </c>
      <c r="B3487">
        <v>1.6878986899889971E-8</v>
      </c>
      <c r="C3487" t="s">
        <v>47</v>
      </c>
      <c r="D3487" t="s">
        <v>14</v>
      </c>
      <c r="E3487" t="s">
        <v>12</v>
      </c>
      <c r="F3487" t="s">
        <v>126</v>
      </c>
      <c r="G3487" t="s">
        <v>48</v>
      </c>
      <c r="I3487" t="s">
        <v>27</v>
      </c>
    </row>
    <row r="3488" spans="1:9" x14ac:dyDescent="0.2">
      <c r="A3488" t="s">
        <v>325</v>
      </c>
      <c r="B3488">
        <v>4.10954880232216E-10</v>
      </c>
      <c r="C3488" t="s">
        <v>47</v>
      </c>
      <c r="D3488" t="s">
        <v>14</v>
      </c>
      <c r="E3488" t="s">
        <v>12</v>
      </c>
      <c r="F3488" t="s">
        <v>126</v>
      </c>
      <c r="G3488" t="s">
        <v>48</v>
      </c>
      <c r="I3488" t="s">
        <v>33</v>
      </c>
    </row>
    <row r="3489" spans="1:9" x14ac:dyDescent="0.2">
      <c r="A3489" t="s">
        <v>300</v>
      </c>
      <c r="B3489">
        <v>-1.031168369179279E-4</v>
      </c>
      <c r="C3489" t="s">
        <v>373</v>
      </c>
      <c r="D3489" t="s">
        <v>6</v>
      </c>
      <c r="E3489" t="s">
        <v>12</v>
      </c>
      <c r="F3489" t="s">
        <v>17</v>
      </c>
      <c r="G3489" t="s">
        <v>28</v>
      </c>
      <c r="H3489" t="s">
        <v>301</v>
      </c>
      <c r="I3489" t="s">
        <v>294</v>
      </c>
    </row>
    <row r="3490" spans="1:9" x14ac:dyDescent="0.2">
      <c r="A3490" t="s">
        <v>120</v>
      </c>
      <c r="B3490">
        <v>5.5830901129417317E-6</v>
      </c>
      <c r="C3490" t="s">
        <v>47</v>
      </c>
      <c r="D3490" t="s">
        <v>14</v>
      </c>
      <c r="E3490" t="s">
        <v>12</v>
      </c>
      <c r="F3490" t="s">
        <v>126</v>
      </c>
      <c r="G3490" t="s">
        <v>48</v>
      </c>
      <c r="I3490" t="s">
        <v>87</v>
      </c>
    </row>
    <row r="3491" spans="1:9" x14ac:dyDescent="0.2">
      <c r="A3491" t="s">
        <v>321</v>
      </c>
      <c r="B3491">
        <v>9.0423144106553425E-10</v>
      </c>
      <c r="C3491" t="s">
        <v>47</v>
      </c>
      <c r="D3491" t="s">
        <v>14</v>
      </c>
      <c r="E3491" t="s">
        <v>12</v>
      </c>
      <c r="F3491" t="s">
        <v>126</v>
      </c>
      <c r="G3491" t="s">
        <v>48</v>
      </c>
      <c r="I3491" t="s">
        <v>27</v>
      </c>
    </row>
    <row r="3492" spans="1:9" x14ac:dyDescent="0.2">
      <c r="A3492" t="s">
        <v>96</v>
      </c>
      <c r="B3492">
        <v>6.1065073156307097E-2</v>
      </c>
      <c r="C3492" t="s">
        <v>47</v>
      </c>
      <c r="D3492" t="s">
        <v>14</v>
      </c>
      <c r="E3492" t="s">
        <v>12</v>
      </c>
      <c r="F3492" t="s">
        <v>86</v>
      </c>
      <c r="G3492" t="s">
        <v>48</v>
      </c>
      <c r="I3492" t="s">
        <v>87</v>
      </c>
    </row>
    <row r="3493" spans="1:9" x14ac:dyDescent="0.2">
      <c r="A3493" t="s">
        <v>99</v>
      </c>
      <c r="B3493">
        <v>1.6886728235420971E-7</v>
      </c>
      <c r="C3493" t="s">
        <v>47</v>
      </c>
      <c r="D3493" t="s">
        <v>14</v>
      </c>
      <c r="E3493" t="s">
        <v>12</v>
      </c>
      <c r="F3493" t="s">
        <v>126</v>
      </c>
      <c r="G3493" t="s">
        <v>48</v>
      </c>
      <c r="I3493" t="s">
        <v>87</v>
      </c>
    </row>
    <row r="3494" spans="1:9" x14ac:dyDescent="0.2">
      <c r="A3494" t="s">
        <v>159</v>
      </c>
      <c r="B3494">
        <v>1.0253032508836221E-10</v>
      </c>
      <c r="C3494" t="s">
        <v>47</v>
      </c>
      <c r="D3494" t="s">
        <v>14</v>
      </c>
      <c r="E3494" t="s">
        <v>12</v>
      </c>
      <c r="F3494" t="s">
        <v>126</v>
      </c>
      <c r="G3494" t="s">
        <v>48</v>
      </c>
      <c r="I3494" t="s">
        <v>87</v>
      </c>
    </row>
    <row r="3495" spans="1:9" x14ac:dyDescent="0.2">
      <c r="A3495" t="s">
        <v>157</v>
      </c>
      <c r="B3495">
        <v>1.3774458952231639E-7</v>
      </c>
      <c r="C3495" t="s">
        <v>47</v>
      </c>
      <c r="D3495" t="s">
        <v>14</v>
      </c>
      <c r="E3495" t="s">
        <v>12</v>
      </c>
      <c r="F3495" t="s">
        <v>126</v>
      </c>
      <c r="G3495" t="s">
        <v>48</v>
      </c>
      <c r="I3495" t="s">
        <v>27</v>
      </c>
    </row>
    <row r="3496" spans="1:9" x14ac:dyDescent="0.2">
      <c r="A3496" t="s">
        <v>164</v>
      </c>
      <c r="B3496">
        <v>2.5318480349834961E-7</v>
      </c>
      <c r="C3496" t="s">
        <v>47</v>
      </c>
      <c r="D3496" t="s">
        <v>14</v>
      </c>
      <c r="E3496" t="s">
        <v>12</v>
      </c>
      <c r="F3496" t="s">
        <v>126</v>
      </c>
      <c r="G3496" t="s">
        <v>48</v>
      </c>
      <c r="I3496" t="s">
        <v>27</v>
      </c>
    </row>
    <row r="3497" spans="1:9" x14ac:dyDescent="0.2">
      <c r="A3497" t="s">
        <v>161</v>
      </c>
      <c r="B3497">
        <v>3.543412220788559E-6</v>
      </c>
      <c r="C3497" t="s">
        <v>47</v>
      </c>
      <c r="D3497" t="s">
        <v>14</v>
      </c>
      <c r="E3497" t="s">
        <v>12</v>
      </c>
      <c r="F3497" t="s">
        <v>126</v>
      </c>
      <c r="G3497" t="s">
        <v>48</v>
      </c>
      <c r="I3497" t="s">
        <v>87</v>
      </c>
    </row>
    <row r="3498" spans="1:9" x14ac:dyDescent="0.2">
      <c r="A3498" t="s">
        <v>299</v>
      </c>
      <c r="B3498">
        <v>1.017903035063634E-3</v>
      </c>
      <c r="C3498" t="s">
        <v>373</v>
      </c>
      <c r="D3498" t="s">
        <v>32</v>
      </c>
      <c r="E3498" t="s">
        <v>296</v>
      </c>
      <c r="F3498" t="s">
        <v>17</v>
      </c>
      <c r="G3498" t="s">
        <v>28</v>
      </c>
      <c r="H3498" t="s">
        <v>298</v>
      </c>
      <c r="I3498" t="s">
        <v>298</v>
      </c>
    </row>
    <row r="3499" spans="1:9" x14ac:dyDescent="0.2">
      <c r="A3499" t="s">
        <v>292</v>
      </c>
      <c r="B3499">
        <v>-7.9669236830162726E-5</v>
      </c>
      <c r="C3499" t="s">
        <v>373</v>
      </c>
      <c r="D3499" t="s">
        <v>6</v>
      </c>
      <c r="E3499" t="s">
        <v>12</v>
      </c>
      <c r="F3499" t="s">
        <v>17</v>
      </c>
      <c r="G3499" t="s">
        <v>28</v>
      </c>
      <c r="H3499" t="s">
        <v>293</v>
      </c>
      <c r="I3499" t="s">
        <v>294</v>
      </c>
    </row>
    <row r="3500" spans="1:9" x14ac:dyDescent="0.2">
      <c r="A3500" t="s">
        <v>304</v>
      </c>
      <c r="B3500">
        <v>-6.29474625720332E-5</v>
      </c>
      <c r="C3500" t="s">
        <v>373</v>
      </c>
      <c r="D3500" t="s">
        <v>6</v>
      </c>
      <c r="E3500" t="s">
        <v>12</v>
      </c>
      <c r="F3500" t="s">
        <v>17</v>
      </c>
      <c r="G3500" t="s">
        <v>28</v>
      </c>
      <c r="H3500" t="s">
        <v>305</v>
      </c>
      <c r="I3500" t="s">
        <v>294</v>
      </c>
    </row>
    <row r="3501" spans="1:9" x14ac:dyDescent="0.2">
      <c r="A3501" t="s">
        <v>313</v>
      </c>
      <c r="B3501">
        <v>2.9538227074807451E-8</v>
      </c>
      <c r="C3501" t="s">
        <v>47</v>
      </c>
      <c r="D3501" t="s">
        <v>14</v>
      </c>
      <c r="E3501" t="s">
        <v>12</v>
      </c>
      <c r="F3501" t="s">
        <v>126</v>
      </c>
      <c r="G3501" t="s">
        <v>48</v>
      </c>
      <c r="I3501" t="s">
        <v>27</v>
      </c>
    </row>
    <row r="3502" spans="1:9" x14ac:dyDescent="0.2">
      <c r="A3502" t="s">
        <v>302</v>
      </c>
      <c r="B3502">
        <v>6.5121624209921472E-7</v>
      </c>
      <c r="C3502" t="s">
        <v>373</v>
      </c>
      <c r="D3502" t="s">
        <v>32</v>
      </c>
      <c r="E3502" t="s">
        <v>12</v>
      </c>
      <c r="F3502" t="s">
        <v>17</v>
      </c>
      <c r="G3502" t="s">
        <v>28</v>
      </c>
      <c r="H3502" t="s">
        <v>303</v>
      </c>
      <c r="I3502" t="s">
        <v>27</v>
      </c>
    </row>
    <row r="3503" spans="1:9" x14ac:dyDescent="0.2">
      <c r="A3503" t="s">
        <v>323</v>
      </c>
      <c r="B3503">
        <v>1.205641921420712E-8</v>
      </c>
      <c r="C3503" t="s">
        <v>47</v>
      </c>
      <c r="D3503" t="s">
        <v>14</v>
      </c>
      <c r="E3503" t="s">
        <v>12</v>
      </c>
      <c r="F3503" t="s">
        <v>126</v>
      </c>
      <c r="G3503" t="s">
        <v>48</v>
      </c>
      <c r="I3503" t="s">
        <v>27</v>
      </c>
    </row>
    <row r="3504" spans="1:9" x14ac:dyDescent="0.2">
      <c r="A3504" t="s">
        <v>85</v>
      </c>
      <c r="B3504">
        <v>3.0141048035517808E-6</v>
      </c>
      <c r="C3504" t="s">
        <v>47</v>
      </c>
      <c r="D3504" t="s">
        <v>14</v>
      </c>
      <c r="E3504" t="s">
        <v>12</v>
      </c>
      <c r="F3504" t="s">
        <v>126</v>
      </c>
      <c r="G3504" t="s">
        <v>48</v>
      </c>
      <c r="I3504" t="s">
        <v>87</v>
      </c>
    </row>
    <row r="3505" spans="1:9" x14ac:dyDescent="0.2">
      <c r="A3505" t="s">
        <v>316</v>
      </c>
      <c r="B3505">
        <v>1.1670118302740409E-12</v>
      </c>
      <c r="C3505" t="s">
        <v>47</v>
      </c>
      <c r="D3505" t="s">
        <v>14</v>
      </c>
      <c r="E3505" t="s">
        <v>12</v>
      </c>
      <c r="F3505" t="s">
        <v>126</v>
      </c>
      <c r="G3505" t="s">
        <v>48</v>
      </c>
      <c r="I3505" t="s">
        <v>87</v>
      </c>
    </row>
    <row r="3506" spans="1:9" x14ac:dyDescent="0.2">
      <c r="A3506" t="s">
        <v>324</v>
      </c>
      <c r="B3506">
        <v>7.0361367129688452E-6</v>
      </c>
      <c r="C3506" t="s">
        <v>47</v>
      </c>
      <c r="D3506" t="s">
        <v>14</v>
      </c>
      <c r="E3506" t="s">
        <v>12</v>
      </c>
      <c r="F3506" t="s">
        <v>126</v>
      </c>
      <c r="G3506" t="s">
        <v>48</v>
      </c>
      <c r="I3506" t="s">
        <v>27</v>
      </c>
    </row>
    <row r="3507" spans="1:9" x14ac:dyDescent="0.2">
      <c r="A3507" t="s">
        <v>314</v>
      </c>
      <c r="B3507">
        <v>1.7088387514727031E-10</v>
      </c>
      <c r="C3507" t="s">
        <v>47</v>
      </c>
      <c r="D3507" t="s">
        <v>14</v>
      </c>
      <c r="E3507" t="s">
        <v>12</v>
      </c>
      <c r="F3507" t="s">
        <v>126</v>
      </c>
      <c r="G3507" t="s">
        <v>48</v>
      </c>
      <c r="I3507" t="s">
        <v>87</v>
      </c>
    </row>
    <row r="3508" spans="1:9" x14ac:dyDescent="0.2">
      <c r="A3508" t="s">
        <v>163</v>
      </c>
      <c r="B3508">
        <v>1.8084628821310681E-9</v>
      </c>
      <c r="C3508" t="s">
        <v>47</v>
      </c>
      <c r="D3508" t="s">
        <v>14</v>
      </c>
      <c r="E3508" t="s">
        <v>12</v>
      </c>
      <c r="F3508" t="s">
        <v>126</v>
      </c>
      <c r="G3508" t="s">
        <v>48</v>
      </c>
      <c r="I3508" t="s">
        <v>27</v>
      </c>
    </row>
    <row r="3509" spans="1:9" x14ac:dyDescent="0.2">
      <c r="A3509" t="s">
        <v>312</v>
      </c>
      <c r="B3509">
        <v>1.9422411175275119E-12</v>
      </c>
      <c r="C3509" t="s">
        <v>47</v>
      </c>
      <c r="D3509" t="s">
        <v>14</v>
      </c>
      <c r="E3509" t="s">
        <v>12</v>
      </c>
      <c r="F3509" t="s">
        <v>126</v>
      </c>
      <c r="G3509" t="s">
        <v>48</v>
      </c>
      <c r="I3509" t="s">
        <v>87</v>
      </c>
    </row>
    <row r="3510" spans="1:9" x14ac:dyDescent="0.2">
      <c r="A3510" t="s">
        <v>160</v>
      </c>
      <c r="B3510">
        <v>3.0141048035517808E-10</v>
      </c>
      <c r="C3510" t="s">
        <v>47</v>
      </c>
      <c r="D3510" t="s">
        <v>14</v>
      </c>
      <c r="E3510" t="s">
        <v>12</v>
      </c>
      <c r="F3510" t="s">
        <v>126</v>
      </c>
      <c r="G3510" t="s">
        <v>48</v>
      </c>
      <c r="I3510" t="s">
        <v>27</v>
      </c>
    </row>
    <row r="3511" spans="1:9" x14ac:dyDescent="0.2">
      <c r="A3511" t="s">
        <v>317</v>
      </c>
      <c r="B3511">
        <v>1.9422411175275119E-12</v>
      </c>
      <c r="C3511" t="s">
        <v>47</v>
      </c>
      <c r="D3511" t="s">
        <v>14</v>
      </c>
      <c r="E3511" t="s">
        <v>12</v>
      </c>
      <c r="F3511" t="s">
        <v>126</v>
      </c>
      <c r="G3511" t="s">
        <v>48</v>
      </c>
      <c r="I3511" t="s">
        <v>27</v>
      </c>
    </row>
    <row r="3512" spans="1:9" x14ac:dyDescent="0.2">
      <c r="A3512" t="s">
        <v>460</v>
      </c>
      <c r="B3512">
        <v>1.9385737509938768E-2</v>
      </c>
      <c r="C3512" t="s">
        <v>373</v>
      </c>
      <c r="D3512" t="s">
        <v>6</v>
      </c>
      <c r="E3512" t="s">
        <v>12</v>
      </c>
      <c r="F3512" t="s">
        <v>17</v>
      </c>
      <c r="G3512" t="s">
        <v>28</v>
      </c>
      <c r="H3512" t="s">
        <v>287</v>
      </c>
      <c r="I3512" t="s">
        <v>29</v>
      </c>
    </row>
    <row r="3513" spans="1:9" x14ac:dyDescent="0.2">
      <c r="A3513" t="s">
        <v>553</v>
      </c>
      <c r="B3513">
        <v>1</v>
      </c>
      <c r="C3513" t="s">
        <v>373</v>
      </c>
      <c r="D3513" t="s">
        <v>6</v>
      </c>
      <c r="E3513" t="s">
        <v>31</v>
      </c>
      <c r="F3513" t="s">
        <v>17</v>
      </c>
      <c r="G3513" t="s">
        <v>26</v>
      </c>
      <c r="H3513" t="s">
        <v>331</v>
      </c>
      <c r="I3513" t="s">
        <v>27</v>
      </c>
    </row>
    <row r="3514" spans="1:9" x14ac:dyDescent="0.2">
      <c r="A3514" t="s">
        <v>554</v>
      </c>
      <c r="B3514">
        <v>3.1922364808785031E-7</v>
      </c>
      <c r="C3514" t="s">
        <v>373</v>
      </c>
      <c r="D3514" t="s">
        <v>6</v>
      </c>
      <c r="E3514" t="s">
        <v>11</v>
      </c>
      <c r="F3514" t="s">
        <v>17</v>
      </c>
      <c r="G3514" t="s">
        <v>28</v>
      </c>
      <c r="H3514" t="s">
        <v>332</v>
      </c>
      <c r="I3514" t="s">
        <v>27</v>
      </c>
    </row>
    <row r="3516" spans="1:9" ht="16" x14ac:dyDescent="0.2">
      <c r="A3516" s="1" t="s">
        <v>4</v>
      </c>
      <c r="B3516" s="1" t="s">
        <v>511</v>
      </c>
    </row>
    <row r="3517" spans="1:9" x14ac:dyDescent="0.2">
      <c r="A3517" t="s">
        <v>5</v>
      </c>
      <c r="B3517" t="s">
        <v>6</v>
      </c>
    </row>
    <row r="3518" spans="1:9" x14ac:dyDescent="0.2">
      <c r="A3518" t="s">
        <v>7</v>
      </c>
      <c r="B3518">
        <v>1</v>
      </c>
    </row>
    <row r="3519" spans="1:9" x14ac:dyDescent="0.2">
      <c r="A3519" t="s">
        <v>8</v>
      </c>
      <c r="B3519" t="s">
        <v>309</v>
      </c>
    </row>
    <row r="3520" spans="1:9" x14ac:dyDescent="0.2">
      <c r="A3520" t="s">
        <v>9</v>
      </c>
      <c r="B3520" t="s">
        <v>10</v>
      </c>
    </row>
    <row r="3521" spans="1:9" x14ac:dyDescent="0.2">
      <c r="A3521" t="s">
        <v>11</v>
      </c>
      <c r="B3521" t="s">
        <v>31</v>
      </c>
    </row>
    <row r="3522" spans="1:9" x14ac:dyDescent="0.2">
      <c r="A3522" t="s">
        <v>13</v>
      </c>
      <c r="B3522" t="s">
        <v>14</v>
      </c>
    </row>
    <row r="3523" spans="1:9" x14ac:dyDescent="0.2">
      <c r="A3523" t="s">
        <v>15</v>
      </c>
      <c r="B3523" t="s">
        <v>289</v>
      </c>
    </row>
    <row r="3524" spans="1:9" x14ac:dyDescent="0.2">
      <c r="A3524" t="s">
        <v>16</v>
      </c>
      <c r="B3524" t="s">
        <v>290</v>
      </c>
    </row>
    <row r="3525" spans="1:9" x14ac:dyDescent="0.2">
      <c r="A3525" t="s">
        <v>18</v>
      </c>
      <c r="B3525" t="s">
        <v>17</v>
      </c>
    </row>
    <row r="3526" spans="1:9" x14ac:dyDescent="0.2">
      <c r="A3526" t="s">
        <v>19</v>
      </c>
      <c r="B3526" t="s">
        <v>427</v>
      </c>
    </row>
    <row r="3527" spans="1:9" ht="16" x14ac:dyDescent="0.2">
      <c r="A3527" s="1" t="s">
        <v>20</v>
      </c>
    </row>
    <row r="3528" spans="1:9" x14ac:dyDescent="0.2">
      <c r="A3528" t="s">
        <v>21</v>
      </c>
      <c r="B3528" t="s">
        <v>22</v>
      </c>
      <c r="C3528" t="s">
        <v>23</v>
      </c>
      <c r="D3528" t="s">
        <v>5</v>
      </c>
      <c r="E3528" t="s">
        <v>11</v>
      </c>
      <c r="F3528" t="s">
        <v>24</v>
      </c>
      <c r="G3528" t="s">
        <v>9</v>
      </c>
      <c r="H3528" t="s">
        <v>8</v>
      </c>
      <c r="I3528" t="s">
        <v>25</v>
      </c>
    </row>
    <row r="3529" spans="1:9" x14ac:dyDescent="0.2">
      <c r="A3529" t="s">
        <v>156</v>
      </c>
      <c r="B3529">
        <v>4.4714167701011372E-8</v>
      </c>
      <c r="C3529" t="s">
        <v>47</v>
      </c>
      <c r="D3529" t="s">
        <v>14</v>
      </c>
      <c r="E3529" t="s">
        <v>12</v>
      </c>
      <c r="F3529" t="s">
        <v>126</v>
      </c>
      <c r="G3529" t="s">
        <v>48</v>
      </c>
      <c r="I3529" t="s">
        <v>87</v>
      </c>
    </row>
    <row r="3530" spans="1:9" x14ac:dyDescent="0.2">
      <c r="A3530" t="s">
        <v>315</v>
      </c>
      <c r="B3530">
        <v>3.2667620856240827E-8</v>
      </c>
      <c r="C3530" t="s">
        <v>47</v>
      </c>
      <c r="D3530" t="s">
        <v>14</v>
      </c>
      <c r="E3530" t="s">
        <v>12</v>
      </c>
      <c r="F3530" t="s">
        <v>126</v>
      </c>
      <c r="G3530" t="s">
        <v>48</v>
      </c>
      <c r="I3530" t="s">
        <v>87</v>
      </c>
    </row>
    <row r="3531" spans="1:9" x14ac:dyDescent="0.2">
      <c r="A3531" t="s">
        <v>155</v>
      </c>
      <c r="B3531">
        <v>3.2012840489655308E-9</v>
      </c>
      <c r="C3531" t="s">
        <v>47</v>
      </c>
      <c r="D3531" t="s">
        <v>14</v>
      </c>
      <c r="E3531" t="s">
        <v>12</v>
      </c>
      <c r="F3531" t="s">
        <v>126</v>
      </c>
      <c r="G3531" t="s">
        <v>48</v>
      </c>
      <c r="I3531" t="s">
        <v>27</v>
      </c>
    </row>
    <row r="3532" spans="1:9" x14ac:dyDescent="0.2">
      <c r="A3532" t="s">
        <v>320</v>
      </c>
      <c r="B3532">
        <v>5.6301232981866913E-10</v>
      </c>
      <c r="C3532" t="s">
        <v>47</v>
      </c>
      <c r="D3532" t="s">
        <v>14</v>
      </c>
      <c r="E3532" t="s">
        <v>12</v>
      </c>
      <c r="F3532" t="s">
        <v>126</v>
      </c>
      <c r="G3532" t="s">
        <v>48</v>
      </c>
      <c r="I3532" t="s">
        <v>87</v>
      </c>
    </row>
    <row r="3533" spans="1:9" x14ac:dyDescent="0.2">
      <c r="A3533" t="s">
        <v>322</v>
      </c>
      <c r="B3533">
        <v>1.62934800320016E-10</v>
      </c>
      <c r="C3533" t="s">
        <v>47</v>
      </c>
      <c r="D3533" t="s">
        <v>14</v>
      </c>
      <c r="E3533" t="s">
        <v>12</v>
      </c>
      <c r="F3533" t="s">
        <v>126</v>
      </c>
      <c r="G3533" t="s">
        <v>48</v>
      </c>
      <c r="I3533" t="s">
        <v>87</v>
      </c>
    </row>
    <row r="3534" spans="1:9" x14ac:dyDescent="0.2">
      <c r="A3534" t="s">
        <v>97</v>
      </c>
      <c r="B3534">
        <v>1.213769353882386E-4</v>
      </c>
      <c r="C3534" t="s">
        <v>47</v>
      </c>
      <c r="D3534" t="s">
        <v>14</v>
      </c>
      <c r="E3534" t="s">
        <v>12</v>
      </c>
      <c r="F3534" t="s">
        <v>126</v>
      </c>
      <c r="G3534" t="s">
        <v>48</v>
      </c>
      <c r="I3534" t="s">
        <v>87</v>
      </c>
    </row>
    <row r="3535" spans="1:9" x14ac:dyDescent="0.2">
      <c r="A3535" t="s">
        <v>291</v>
      </c>
      <c r="B3535">
        <v>3.0007022920257931E-7</v>
      </c>
      <c r="C3535" t="s">
        <v>47</v>
      </c>
      <c r="D3535" t="s">
        <v>14</v>
      </c>
      <c r="E3535" t="s">
        <v>12</v>
      </c>
      <c r="F3535" t="s">
        <v>86</v>
      </c>
      <c r="G3535" t="s">
        <v>48</v>
      </c>
      <c r="I3535" t="s">
        <v>27</v>
      </c>
    </row>
    <row r="3536" spans="1:9" x14ac:dyDescent="0.2">
      <c r="A3536" t="s">
        <v>162</v>
      </c>
      <c r="B3536">
        <v>1.468026418724896E-9</v>
      </c>
      <c r="C3536" t="s">
        <v>47</v>
      </c>
      <c r="D3536" t="s">
        <v>14</v>
      </c>
      <c r="E3536" t="s">
        <v>12</v>
      </c>
      <c r="F3536" t="s">
        <v>126</v>
      </c>
      <c r="G3536" t="s">
        <v>48</v>
      </c>
      <c r="I3536" t="s">
        <v>87</v>
      </c>
    </row>
    <row r="3537" spans="1:9" x14ac:dyDescent="0.2">
      <c r="A3537" t="s">
        <v>310</v>
      </c>
      <c r="B3537">
        <v>9.6038521468965965E-9</v>
      </c>
      <c r="C3537" t="s">
        <v>47</v>
      </c>
      <c r="D3537" t="s">
        <v>14</v>
      </c>
      <c r="E3537" t="s">
        <v>12</v>
      </c>
      <c r="F3537" t="s">
        <v>126</v>
      </c>
      <c r="G3537" t="s">
        <v>48</v>
      </c>
      <c r="I3537" t="s">
        <v>27</v>
      </c>
    </row>
    <row r="3538" spans="1:9" x14ac:dyDescent="0.2">
      <c r="A3538" t="s">
        <v>158</v>
      </c>
      <c r="B3538">
        <v>4.8019260734482983E-9</v>
      </c>
      <c r="C3538" t="s">
        <v>47</v>
      </c>
      <c r="D3538" t="s">
        <v>14</v>
      </c>
      <c r="E3538" t="s">
        <v>12</v>
      </c>
      <c r="F3538" t="s">
        <v>126</v>
      </c>
      <c r="G3538" t="s">
        <v>48</v>
      </c>
      <c r="I3538" t="s">
        <v>27</v>
      </c>
    </row>
    <row r="3539" spans="1:9" x14ac:dyDescent="0.2">
      <c r="A3539" t="s">
        <v>98</v>
      </c>
      <c r="B3539">
        <v>2.3226960306737471E-5</v>
      </c>
      <c r="C3539" t="s">
        <v>47</v>
      </c>
      <c r="D3539" t="s">
        <v>14</v>
      </c>
      <c r="E3539" t="s">
        <v>12</v>
      </c>
      <c r="F3539" t="s">
        <v>126</v>
      </c>
      <c r="G3539" t="s">
        <v>48</v>
      </c>
      <c r="I3539" t="s">
        <v>87</v>
      </c>
    </row>
    <row r="3540" spans="1:9" x14ac:dyDescent="0.2">
      <c r="A3540" t="s">
        <v>141</v>
      </c>
      <c r="B3540">
        <v>3.7516960066888352E-7</v>
      </c>
      <c r="C3540" t="s">
        <v>47</v>
      </c>
      <c r="D3540" t="s">
        <v>14</v>
      </c>
      <c r="E3540" t="s">
        <v>12</v>
      </c>
      <c r="F3540" t="s">
        <v>86</v>
      </c>
      <c r="G3540" t="s">
        <v>48</v>
      </c>
      <c r="I3540" t="s">
        <v>87</v>
      </c>
    </row>
    <row r="3541" spans="1:9" x14ac:dyDescent="0.2">
      <c r="A3541" t="s">
        <v>142</v>
      </c>
      <c r="B3541">
        <v>1.0002712801293561E-6</v>
      </c>
      <c r="C3541" t="s">
        <v>47</v>
      </c>
      <c r="D3541" t="s">
        <v>14</v>
      </c>
      <c r="E3541" t="s">
        <v>12</v>
      </c>
      <c r="F3541" t="s">
        <v>126</v>
      </c>
      <c r="G3541" t="s">
        <v>48</v>
      </c>
      <c r="I3541" t="s">
        <v>87</v>
      </c>
    </row>
    <row r="3542" spans="1:9" x14ac:dyDescent="0.2">
      <c r="A3542" t="s">
        <v>318</v>
      </c>
      <c r="B3542">
        <v>5.666272766668991E-8</v>
      </c>
      <c r="C3542" t="s">
        <v>47</v>
      </c>
      <c r="D3542" t="s">
        <v>14</v>
      </c>
      <c r="E3542" t="s">
        <v>12</v>
      </c>
      <c r="F3542" t="s">
        <v>126</v>
      </c>
      <c r="G3542" t="s">
        <v>48</v>
      </c>
      <c r="I3542" t="s">
        <v>27</v>
      </c>
    </row>
    <row r="3543" spans="1:9" x14ac:dyDescent="0.2">
      <c r="A3543" t="s">
        <v>295</v>
      </c>
      <c r="B3543">
        <v>9.3478260869565209E-5</v>
      </c>
      <c r="C3543" t="s">
        <v>373</v>
      </c>
      <c r="D3543" t="s">
        <v>6</v>
      </c>
      <c r="E3543" t="s">
        <v>296</v>
      </c>
      <c r="F3543" t="s">
        <v>17</v>
      </c>
      <c r="G3543" t="s">
        <v>28</v>
      </c>
      <c r="H3543" t="s">
        <v>297</v>
      </c>
      <c r="I3543" t="s">
        <v>298</v>
      </c>
    </row>
    <row r="3544" spans="1:9" x14ac:dyDescent="0.2">
      <c r="A3544" t="s">
        <v>319</v>
      </c>
      <c r="B3544">
        <v>4.3857591470827797E-8</v>
      </c>
      <c r="C3544" t="s">
        <v>47</v>
      </c>
      <c r="D3544" t="s">
        <v>14</v>
      </c>
      <c r="E3544" t="s">
        <v>12</v>
      </c>
      <c r="F3544" t="s">
        <v>126</v>
      </c>
      <c r="G3544" t="s">
        <v>48</v>
      </c>
      <c r="I3544" t="s">
        <v>27</v>
      </c>
    </row>
    <row r="3545" spans="1:9" x14ac:dyDescent="0.2">
      <c r="A3545" t="s">
        <v>311</v>
      </c>
      <c r="B3545">
        <v>1.7927190674206978E-8</v>
      </c>
      <c r="C3545" t="s">
        <v>47</v>
      </c>
      <c r="D3545" t="s">
        <v>14</v>
      </c>
      <c r="E3545" t="s">
        <v>12</v>
      </c>
      <c r="F3545" t="s">
        <v>126</v>
      </c>
      <c r="G3545" t="s">
        <v>48</v>
      </c>
      <c r="I3545" t="s">
        <v>27</v>
      </c>
    </row>
    <row r="3546" spans="1:9" x14ac:dyDescent="0.2">
      <c r="A3546" t="s">
        <v>325</v>
      </c>
      <c r="B3546">
        <v>3.9765770573152422E-10</v>
      </c>
      <c r="C3546" t="s">
        <v>47</v>
      </c>
      <c r="D3546" t="s">
        <v>14</v>
      </c>
      <c r="E3546" t="s">
        <v>12</v>
      </c>
      <c r="F3546" t="s">
        <v>126</v>
      </c>
      <c r="G3546" t="s">
        <v>48</v>
      </c>
      <c r="I3546" t="s">
        <v>33</v>
      </c>
    </row>
    <row r="3547" spans="1:9" x14ac:dyDescent="0.2">
      <c r="A3547" t="s">
        <v>300</v>
      </c>
      <c r="B3547">
        <v>-1.031168369179279E-4</v>
      </c>
      <c r="C3547" t="s">
        <v>373</v>
      </c>
      <c r="D3547" t="s">
        <v>6</v>
      </c>
      <c r="E3547" t="s">
        <v>12</v>
      </c>
      <c r="F3547" t="s">
        <v>17</v>
      </c>
      <c r="G3547" t="s">
        <v>28</v>
      </c>
      <c r="H3547" t="s">
        <v>301</v>
      </c>
      <c r="I3547" t="s">
        <v>294</v>
      </c>
    </row>
    <row r="3548" spans="1:9" x14ac:dyDescent="0.2">
      <c r="A3548" t="s">
        <v>120</v>
      </c>
      <c r="B3548">
        <v>2.124560249354942E-6</v>
      </c>
      <c r="C3548" t="s">
        <v>47</v>
      </c>
      <c r="D3548" t="s">
        <v>14</v>
      </c>
      <c r="E3548" t="s">
        <v>12</v>
      </c>
      <c r="F3548" t="s">
        <v>126</v>
      </c>
      <c r="G3548" t="s">
        <v>48</v>
      </c>
      <c r="I3548" t="s">
        <v>87</v>
      </c>
    </row>
    <row r="3549" spans="1:9" x14ac:dyDescent="0.2">
      <c r="A3549" t="s">
        <v>321</v>
      </c>
      <c r="B3549">
        <v>9.6038521468965932E-10</v>
      </c>
      <c r="C3549" t="s">
        <v>47</v>
      </c>
      <c r="D3549" t="s">
        <v>14</v>
      </c>
      <c r="E3549" t="s">
        <v>12</v>
      </c>
      <c r="F3549" t="s">
        <v>126</v>
      </c>
      <c r="G3549" t="s">
        <v>48</v>
      </c>
      <c r="I3549" t="s">
        <v>27</v>
      </c>
    </row>
    <row r="3550" spans="1:9" x14ac:dyDescent="0.2">
      <c r="A3550" t="s">
        <v>96</v>
      </c>
      <c r="B3550">
        <v>5.9089212105349162E-2</v>
      </c>
      <c r="C3550" t="s">
        <v>47</v>
      </c>
      <c r="D3550" t="s">
        <v>14</v>
      </c>
      <c r="E3550" t="s">
        <v>12</v>
      </c>
      <c r="F3550" t="s">
        <v>86</v>
      </c>
      <c r="G3550" t="s">
        <v>48</v>
      </c>
      <c r="I3550" t="s">
        <v>87</v>
      </c>
    </row>
    <row r="3551" spans="1:9" x14ac:dyDescent="0.2">
      <c r="A3551" t="s">
        <v>99</v>
      </c>
      <c r="B3551">
        <v>6.425988252815587E-8</v>
      </c>
      <c r="C3551" t="s">
        <v>47</v>
      </c>
      <c r="D3551" t="s">
        <v>14</v>
      </c>
      <c r="E3551" t="s">
        <v>12</v>
      </c>
      <c r="F3551" t="s">
        <v>126</v>
      </c>
      <c r="G3551" t="s">
        <v>48</v>
      </c>
      <c r="I3551" t="s">
        <v>87</v>
      </c>
    </row>
    <row r="3552" spans="1:9" x14ac:dyDescent="0.2">
      <c r="A3552" t="s">
        <v>159</v>
      </c>
      <c r="B3552">
        <v>9.9212774452286963E-11</v>
      </c>
      <c r="C3552" t="s">
        <v>47</v>
      </c>
      <c r="D3552" t="s">
        <v>14</v>
      </c>
      <c r="E3552" t="s">
        <v>12</v>
      </c>
      <c r="F3552" t="s">
        <v>126</v>
      </c>
      <c r="G3552" t="s">
        <v>48</v>
      </c>
      <c r="I3552" t="s">
        <v>87</v>
      </c>
    </row>
    <row r="3553" spans="1:9" x14ac:dyDescent="0.2">
      <c r="A3553" t="s">
        <v>157</v>
      </c>
      <c r="B3553">
        <v>1.462986810377248E-7</v>
      </c>
      <c r="C3553" t="s">
        <v>47</v>
      </c>
      <c r="D3553" t="s">
        <v>14</v>
      </c>
      <c r="E3553" t="s">
        <v>12</v>
      </c>
      <c r="F3553" t="s">
        <v>126</v>
      </c>
      <c r="G3553" t="s">
        <v>48</v>
      </c>
      <c r="I3553" t="s">
        <v>27</v>
      </c>
    </row>
    <row r="3554" spans="1:9" x14ac:dyDescent="0.2">
      <c r="A3554" t="s">
        <v>164</v>
      </c>
      <c r="B3554">
        <v>2.6890786011310469E-7</v>
      </c>
      <c r="C3554" t="s">
        <v>47</v>
      </c>
      <c r="D3554" t="s">
        <v>14</v>
      </c>
      <c r="E3554" t="s">
        <v>12</v>
      </c>
      <c r="F3554" t="s">
        <v>126</v>
      </c>
      <c r="G3554" t="s">
        <v>48</v>
      </c>
      <c r="I3554" t="s">
        <v>27</v>
      </c>
    </row>
    <row r="3555" spans="1:9" x14ac:dyDescent="0.2">
      <c r="A3555" t="s">
        <v>161</v>
      </c>
      <c r="B3555">
        <v>1.5718760274609819E-6</v>
      </c>
      <c r="C3555" t="s">
        <v>47</v>
      </c>
      <c r="D3555" t="s">
        <v>14</v>
      </c>
      <c r="E3555" t="s">
        <v>12</v>
      </c>
      <c r="F3555" t="s">
        <v>126</v>
      </c>
      <c r="G3555" t="s">
        <v>48</v>
      </c>
      <c r="I3555" t="s">
        <v>87</v>
      </c>
    </row>
    <row r="3556" spans="1:9" x14ac:dyDescent="0.2">
      <c r="A3556" t="s">
        <v>299</v>
      </c>
      <c r="B3556">
        <v>1.012014101598349E-3</v>
      </c>
      <c r="C3556" t="s">
        <v>373</v>
      </c>
      <c r="D3556" t="s">
        <v>32</v>
      </c>
      <c r="E3556" t="s">
        <v>296</v>
      </c>
      <c r="F3556" t="s">
        <v>17</v>
      </c>
      <c r="G3556" t="s">
        <v>28</v>
      </c>
      <c r="H3556" t="s">
        <v>298</v>
      </c>
      <c r="I3556" t="s">
        <v>298</v>
      </c>
    </row>
    <row r="3557" spans="1:9" x14ac:dyDescent="0.2">
      <c r="A3557" t="s">
        <v>292</v>
      </c>
      <c r="B3557">
        <v>-7.9669236830162726E-5</v>
      </c>
      <c r="C3557" t="s">
        <v>373</v>
      </c>
      <c r="D3557" t="s">
        <v>6</v>
      </c>
      <c r="E3557" t="s">
        <v>12</v>
      </c>
      <c r="F3557" t="s">
        <v>17</v>
      </c>
      <c r="G3557" t="s">
        <v>28</v>
      </c>
      <c r="H3557" t="s">
        <v>293</v>
      </c>
      <c r="I3557" t="s">
        <v>294</v>
      </c>
    </row>
    <row r="3558" spans="1:9" x14ac:dyDescent="0.2">
      <c r="A3558" t="s">
        <v>304</v>
      </c>
      <c r="B3558">
        <v>-6.29474625720332E-5</v>
      </c>
      <c r="C3558" t="s">
        <v>373</v>
      </c>
      <c r="D3558" t="s">
        <v>6</v>
      </c>
      <c r="E3558" t="s">
        <v>12</v>
      </c>
      <c r="F3558" t="s">
        <v>17</v>
      </c>
      <c r="G3558" t="s">
        <v>28</v>
      </c>
      <c r="H3558" t="s">
        <v>305</v>
      </c>
      <c r="I3558" t="s">
        <v>294</v>
      </c>
    </row>
    <row r="3559" spans="1:9" x14ac:dyDescent="0.2">
      <c r="A3559" t="s">
        <v>313</v>
      </c>
      <c r="B3559">
        <v>3.1372583679862209E-8</v>
      </c>
      <c r="C3559" t="s">
        <v>47</v>
      </c>
      <c r="D3559" t="s">
        <v>14</v>
      </c>
      <c r="E3559" t="s">
        <v>12</v>
      </c>
      <c r="F3559" t="s">
        <v>126</v>
      </c>
      <c r="G3559" t="s">
        <v>48</v>
      </c>
      <c r="I3559" t="s">
        <v>27</v>
      </c>
    </row>
    <row r="3560" spans="1:9" x14ac:dyDescent="0.2">
      <c r="A3560" t="s">
        <v>302</v>
      </c>
      <c r="B3560">
        <v>6.5121624209921472E-7</v>
      </c>
      <c r="C3560" t="s">
        <v>373</v>
      </c>
      <c r="D3560" t="s">
        <v>32</v>
      </c>
      <c r="E3560" t="s">
        <v>12</v>
      </c>
      <c r="F3560" t="s">
        <v>17</v>
      </c>
      <c r="G3560" t="s">
        <v>28</v>
      </c>
      <c r="H3560" t="s">
        <v>303</v>
      </c>
      <c r="I3560" t="s">
        <v>27</v>
      </c>
    </row>
    <row r="3561" spans="1:9" x14ac:dyDescent="0.2">
      <c r="A3561" t="s">
        <v>323</v>
      </c>
      <c r="B3561">
        <v>1.280513619586212E-8</v>
      </c>
      <c r="C3561" t="s">
        <v>47</v>
      </c>
      <c r="D3561" t="s">
        <v>14</v>
      </c>
      <c r="E3561" t="s">
        <v>12</v>
      </c>
      <c r="F3561" t="s">
        <v>126</v>
      </c>
      <c r="G3561" t="s">
        <v>48</v>
      </c>
      <c r="I3561" t="s">
        <v>27</v>
      </c>
    </row>
    <row r="3562" spans="1:9" x14ac:dyDescent="0.2">
      <c r="A3562" t="s">
        <v>85</v>
      </c>
      <c r="B3562">
        <v>3.2012840489655311E-6</v>
      </c>
      <c r="C3562" t="s">
        <v>47</v>
      </c>
      <c r="D3562" t="s">
        <v>14</v>
      </c>
      <c r="E3562" t="s">
        <v>12</v>
      </c>
      <c r="F3562" t="s">
        <v>126</v>
      </c>
      <c r="G3562" t="s">
        <v>48</v>
      </c>
      <c r="I3562" t="s">
        <v>87</v>
      </c>
    </row>
    <row r="3563" spans="1:9" x14ac:dyDescent="0.2">
      <c r="A3563" t="s">
        <v>316</v>
      </c>
      <c r="B3563">
        <v>1.129251091326844E-12</v>
      </c>
      <c r="C3563" t="s">
        <v>47</v>
      </c>
      <c r="D3563" t="s">
        <v>14</v>
      </c>
      <c r="E3563" t="s">
        <v>12</v>
      </c>
      <c r="F3563" t="s">
        <v>126</v>
      </c>
      <c r="G3563" t="s">
        <v>48</v>
      </c>
      <c r="I3563" t="s">
        <v>87</v>
      </c>
    </row>
    <row r="3564" spans="1:9" x14ac:dyDescent="0.2">
      <c r="A3564" t="s">
        <v>324</v>
      </c>
      <c r="B3564">
        <v>2.677495082288518E-6</v>
      </c>
      <c r="C3564" t="s">
        <v>47</v>
      </c>
      <c r="D3564" t="s">
        <v>14</v>
      </c>
      <c r="E3564" t="s">
        <v>12</v>
      </c>
      <c r="F3564" t="s">
        <v>126</v>
      </c>
      <c r="G3564" t="s">
        <v>48</v>
      </c>
      <c r="I3564" t="s">
        <v>27</v>
      </c>
    </row>
    <row r="3565" spans="1:9" x14ac:dyDescent="0.2">
      <c r="A3565" t="s">
        <v>314</v>
      </c>
      <c r="B3565">
        <v>1.6535462408714491E-10</v>
      </c>
      <c r="C3565" t="s">
        <v>47</v>
      </c>
      <c r="D3565" t="s">
        <v>14</v>
      </c>
      <c r="E3565" t="s">
        <v>12</v>
      </c>
      <c r="F3565" t="s">
        <v>126</v>
      </c>
      <c r="G3565" t="s">
        <v>48</v>
      </c>
      <c r="I3565" t="s">
        <v>87</v>
      </c>
    </row>
    <row r="3566" spans="1:9" x14ac:dyDescent="0.2">
      <c r="A3566" t="s">
        <v>163</v>
      </c>
      <c r="B3566">
        <v>1.9207704293793191E-9</v>
      </c>
      <c r="C3566" t="s">
        <v>47</v>
      </c>
      <c r="D3566" t="s">
        <v>14</v>
      </c>
      <c r="E3566" t="s">
        <v>12</v>
      </c>
      <c r="F3566" t="s">
        <v>126</v>
      </c>
      <c r="G3566" t="s">
        <v>48</v>
      </c>
      <c r="I3566" t="s">
        <v>27</v>
      </c>
    </row>
    <row r="3567" spans="1:9" x14ac:dyDescent="0.2">
      <c r="A3567" t="s">
        <v>312</v>
      </c>
      <c r="B3567">
        <v>1.879396459136818E-12</v>
      </c>
      <c r="C3567" t="s">
        <v>47</v>
      </c>
      <c r="D3567" t="s">
        <v>14</v>
      </c>
      <c r="E3567" t="s">
        <v>12</v>
      </c>
      <c r="F3567" t="s">
        <v>126</v>
      </c>
      <c r="G3567" t="s">
        <v>48</v>
      </c>
      <c r="I3567" t="s">
        <v>87</v>
      </c>
    </row>
    <row r="3568" spans="1:9" x14ac:dyDescent="0.2">
      <c r="A3568" t="s">
        <v>160</v>
      </c>
      <c r="B3568">
        <v>3.2012840489655319E-10</v>
      </c>
      <c r="C3568" t="s">
        <v>47</v>
      </c>
      <c r="D3568" t="s">
        <v>14</v>
      </c>
      <c r="E3568" t="s">
        <v>12</v>
      </c>
      <c r="F3568" t="s">
        <v>126</v>
      </c>
      <c r="G3568" t="s">
        <v>48</v>
      </c>
      <c r="I3568" t="s">
        <v>27</v>
      </c>
    </row>
    <row r="3569" spans="1:9" x14ac:dyDescent="0.2">
      <c r="A3569" t="s">
        <v>317</v>
      </c>
      <c r="B3569">
        <v>1.879396459136818E-12</v>
      </c>
      <c r="C3569" t="s">
        <v>47</v>
      </c>
      <c r="D3569" t="s">
        <v>14</v>
      </c>
      <c r="E3569" t="s">
        <v>12</v>
      </c>
      <c r="F3569" t="s">
        <v>126</v>
      </c>
      <c r="G3569" t="s">
        <v>48</v>
      </c>
      <c r="I3569" t="s">
        <v>27</v>
      </c>
    </row>
    <row r="3570" spans="1:9" x14ac:dyDescent="0.2">
      <c r="A3570" t="s">
        <v>460</v>
      </c>
      <c r="B3570">
        <v>1.8758480033444179E-2</v>
      </c>
      <c r="C3570" t="s">
        <v>373</v>
      </c>
      <c r="D3570" t="s">
        <v>6</v>
      </c>
      <c r="E3570" t="s">
        <v>12</v>
      </c>
      <c r="F3570" t="s">
        <v>17</v>
      </c>
      <c r="G3570" t="s">
        <v>28</v>
      </c>
      <c r="H3570" t="s">
        <v>287</v>
      </c>
      <c r="I3570" t="s">
        <v>29</v>
      </c>
    </row>
    <row r="3571" spans="1:9" x14ac:dyDescent="0.2">
      <c r="A3571" t="s">
        <v>511</v>
      </c>
      <c r="B3571">
        <v>1</v>
      </c>
      <c r="C3571" t="s">
        <v>373</v>
      </c>
      <c r="D3571" t="s">
        <v>6</v>
      </c>
      <c r="E3571" t="s">
        <v>31</v>
      </c>
      <c r="F3571" t="s">
        <v>17</v>
      </c>
      <c r="G3571" t="s">
        <v>26</v>
      </c>
      <c r="H3571" t="s">
        <v>309</v>
      </c>
      <c r="I3571" t="s">
        <v>27</v>
      </c>
    </row>
    <row r="3572" spans="1:9" x14ac:dyDescent="0.2">
      <c r="A3572" t="s">
        <v>512</v>
      </c>
      <c r="B3572">
        <v>3.1922364808785031E-7</v>
      </c>
      <c r="C3572" t="s">
        <v>373</v>
      </c>
      <c r="D3572" t="s">
        <v>6</v>
      </c>
      <c r="E3572" t="s">
        <v>11</v>
      </c>
      <c r="F3572" t="s">
        <v>17</v>
      </c>
      <c r="G3572" t="s">
        <v>28</v>
      </c>
      <c r="H3572" t="s">
        <v>326</v>
      </c>
      <c r="I3572" t="s">
        <v>27</v>
      </c>
    </row>
    <row r="3575" spans="1:9" ht="16" x14ac:dyDescent="0.2">
      <c r="A3575" s="1" t="s">
        <v>4</v>
      </c>
      <c r="B3575" s="1" t="s">
        <v>611</v>
      </c>
    </row>
    <row r="3576" spans="1:9" x14ac:dyDescent="0.2">
      <c r="A3576" t="s">
        <v>5</v>
      </c>
      <c r="B3576" t="s">
        <v>6</v>
      </c>
    </row>
    <row r="3577" spans="1:9" x14ac:dyDescent="0.2">
      <c r="A3577" t="s">
        <v>7</v>
      </c>
      <c r="B3577">
        <v>1</v>
      </c>
    </row>
    <row r="3578" spans="1:9" x14ac:dyDescent="0.2">
      <c r="A3578" t="s">
        <v>8</v>
      </c>
      <c r="B3578" t="s">
        <v>327</v>
      </c>
    </row>
    <row r="3579" spans="1:9" x14ac:dyDescent="0.2">
      <c r="A3579" t="s">
        <v>9</v>
      </c>
      <c r="B3579" t="s">
        <v>10</v>
      </c>
    </row>
    <row r="3580" spans="1:9" x14ac:dyDescent="0.2">
      <c r="A3580" t="s">
        <v>11</v>
      </c>
      <c r="B3580" t="s">
        <v>31</v>
      </c>
    </row>
    <row r="3581" spans="1:9" x14ac:dyDescent="0.2">
      <c r="A3581" t="s">
        <v>13</v>
      </c>
      <c r="B3581" t="s">
        <v>14</v>
      </c>
    </row>
    <row r="3582" spans="1:9" x14ac:dyDescent="0.2">
      <c r="A3582" t="s">
        <v>15</v>
      </c>
      <c r="B3582" t="s">
        <v>289</v>
      </c>
    </row>
    <row r="3583" spans="1:9" x14ac:dyDescent="0.2">
      <c r="A3583" t="s">
        <v>16</v>
      </c>
      <c r="B3583" t="s">
        <v>290</v>
      </c>
    </row>
    <row r="3584" spans="1:9" x14ac:dyDescent="0.2">
      <c r="A3584" t="s">
        <v>18</v>
      </c>
      <c r="B3584" t="s">
        <v>17</v>
      </c>
    </row>
    <row r="3585" spans="1:9" x14ac:dyDescent="0.2">
      <c r="A3585" t="s">
        <v>19</v>
      </c>
      <c r="B3585" t="s">
        <v>428</v>
      </c>
    </row>
    <row r="3586" spans="1:9" ht="16" x14ac:dyDescent="0.2">
      <c r="A3586" s="1" t="s">
        <v>20</v>
      </c>
    </row>
    <row r="3587" spans="1:9" x14ac:dyDescent="0.2">
      <c r="A3587" t="s">
        <v>21</v>
      </c>
      <c r="B3587" t="s">
        <v>22</v>
      </c>
      <c r="C3587" t="s">
        <v>23</v>
      </c>
      <c r="D3587" t="s">
        <v>5</v>
      </c>
      <c r="E3587" t="s">
        <v>11</v>
      </c>
      <c r="F3587" t="s">
        <v>24</v>
      </c>
      <c r="G3587" t="s">
        <v>9</v>
      </c>
      <c r="H3587" t="s">
        <v>8</v>
      </c>
      <c r="I3587" t="s">
        <v>25</v>
      </c>
    </row>
    <row r="3588" spans="1:9" x14ac:dyDescent="0.2">
      <c r="A3588" t="s">
        <v>155</v>
      </c>
      <c r="B3588">
        <v>3.0249456823264378E-10</v>
      </c>
      <c r="C3588" t="s">
        <v>47</v>
      </c>
      <c r="D3588" t="s">
        <v>14</v>
      </c>
      <c r="E3588" t="s">
        <v>12</v>
      </c>
      <c r="F3588" t="s">
        <v>126</v>
      </c>
      <c r="G3588" t="s">
        <v>48</v>
      </c>
      <c r="I3588" t="s">
        <v>27</v>
      </c>
    </row>
    <row r="3589" spans="1:9" x14ac:dyDescent="0.2">
      <c r="A3589" t="s">
        <v>97</v>
      </c>
      <c r="B3589">
        <v>8.6230631092447702E-5</v>
      </c>
      <c r="C3589" t="s">
        <v>47</v>
      </c>
      <c r="D3589" t="s">
        <v>14</v>
      </c>
      <c r="E3589" t="s">
        <v>12</v>
      </c>
      <c r="F3589" t="s">
        <v>126</v>
      </c>
      <c r="G3589" t="s">
        <v>48</v>
      </c>
      <c r="I3589" t="s">
        <v>87</v>
      </c>
    </row>
    <row r="3590" spans="1:9" x14ac:dyDescent="0.2">
      <c r="A3590" t="s">
        <v>291</v>
      </c>
      <c r="B3590">
        <v>3.0007022920257931E-7</v>
      </c>
      <c r="C3590" t="s">
        <v>47</v>
      </c>
      <c r="D3590" t="s">
        <v>14</v>
      </c>
      <c r="E3590" t="s">
        <v>12</v>
      </c>
      <c r="F3590" t="s">
        <v>86</v>
      </c>
      <c r="G3590" t="s">
        <v>48</v>
      </c>
      <c r="I3590" t="s">
        <v>27</v>
      </c>
    </row>
    <row r="3591" spans="1:9" x14ac:dyDescent="0.2">
      <c r="A3591" t="s">
        <v>310</v>
      </c>
      <c r="B3591">
        <v>9.0748370469793123E-10</v>
      </c>
      <c r="C3591" t="s">
        <v>47</v>
      </c>
      <c r="D3591" t="s">
        <v>14</v>
      </c>
      <c r="E3591" t="s">
        <v>12</v>
      </c>
      <c r="F3591" t="s">
        <v>126</v>
      </c>
      <c r="G3591" t="s">
        <v>48</v>
      </c>
      <c r="I3591" t="s">
        <v>27</v>
      </c>
    </row>
    <row r="3592" spans="1:9" x14ac:dyDescent="0.2">
      <c r="A3592" t="s">
        <v>158</v>
      </c>
      <c r="B3592">
        <v>4.5374185234896562E-10</v>
      </c>
      <c r="C3592" t="s">
        <v>47</v>
      </c>
      <c r="D3592" t="s">
        <v>14</v>
      </c>
      <c r="E3592" t="s">
        <v>12</v>
      </c>
      <c r="F3592" t="s">
        <v>126</v>
      </c>
      <c r="G3592" t="s">
        <v>48</v>
      </c>
      <c r="I3592" t="s">
        <v>27</v>
      </c>
    </row>
    <row r="3593" spans="1:9" x14ac:dyDescent="0.2">
      <c r="A3593" t="s">
        <v>98</v>
      </c>
      <c r="B3593">
        <v>4.742619199132595E-5</v>
      </c>
      <c r="C3593" t="s">
        <v>47</v>
      </c>
      <c r="D3593" t="s">
        <v>14</v>
      </c>
      <c r="E3593" t="s">
        <v>12</v>
      </c>
      <c r="F3593" t="s">
        <v>126</v>
      </c>
      <c r="G3593" t="s">
        <v>48</v>
      </c>
      <c r="I3593" t="s">
        <v>87</v>
      </c>
    </row>
    <row r="3594" spans="1:9" x14ac:dyDescent="0.2">
      <c r="A3594" t="s">
        <v>99</v>
      </c>
      <c r="B3594">
        <v>7.9055462866421442E-5</v>
      </c>
      <c r="C3594" t="s">
        <v>47</v>
      </c>
      <c r="D3594" t="s">
        <v>14</v>
      </c>
      <c r="E3594" t="s">
        <v>12</v>
      </c>
      <c r="F3594" t="s">
        <v>86</v>
      </c>
      <c r="G3594" t="s">
        <v>48</v>
      </c>
      <c r="I3594" t="s">
        <v>87</v>
      </c>
    </row>
    <row r="3595" spans="1:9" x14ac:dyDescent="0.2">
      <c r="A3595" t="s">
        <v>142</v>
      </c>
      <c r="B3595">
        <v>8.3021527164251545E-6</v>
      </c>
      <c r="C3595" t="s">
        <v>47</v>
      </c>
      <c r="D3595" t="s">
        <v>14</v>
      </c>
      <c r="E3595" t="s">
        <v>12</v>
      </c>
      <c r="F3595" t="s">
        <v>126</v>
      </c>
      <c r="G3595" t="s">
        <v>48</v>
      </c>
      <c r="I3595" t="s">
        <v>87</v>
      </c>
    </row>
    <row r="3596" spans="1:9" x14ac:dyDescent="0.2">
      <c r="A3596" t="s">
        <v>318</v>
      </c>
      <c r="B3596">
        <v>5.3541538577177942E-9</v>
      </c>
      <c r="C3596" t="s">
        <v>47</v>
      </c>
      <c r="D3596" t="s">
        <v>14</v>
      </c>
      <c r="E3596" t="s">
        <v>12</v>
      </c>
      <c r="F3596" t="s">
        <v>126</v>
      </c>
      <c r="G3596" t="s">
        <v>48</v>
      </c>
      <c r="I3596" t="s">
        <v>27</v>
      </c>
    </row>
    <row r="3597" spans="1:9" x14ac:dyDescent="0.2">
      <c r="A3597" t="s">
        <v>295</v>
      </c>
      <c r="B3597">
        <v>9.3478260869565209E-5</v>
      </c>
      <c r="C3597" t="s">
        <v>373</v>
      </c>
      <c r="D3597" t="s">
        <v>6</v>
      </c>
      <c r="E3597" t="s">
        <v>296</v>
      </c>
      <c r="F3597" t="s">
        <v>17</v>
      </c>
      <c r="G3597" t="s">
        <v>28</v>
      </c>
      <c r="H3597" t="s">
        <v>297</v>
      </c>
      <c r="I3597" t="s">
        <v>298</v>
      </c>
    </row>
    <row r="3598" spans="1:9" x14ac:dyDescent="0.2">
      <c r="A3598" t="s">
        <v>319</v>
      </c>
      <c r="B3598">
        <v>4.1441755847872191E-9</v>
      </c>
      <c r="C3598" t="s">
        <v>47</v>
      </c>
      <c r="D3598" t="s">
        <v>14</v>
      </c>
      <c r="E3598" t="s">
        <v>12</v>
      </c>
      <c r="F3598" t="s">
        <v>126</v>
      </c>
      <c r="G3598" t="s">
        <v>48</v>
      </c>
      <c r="I3598" t="s">
        <v>27</v>
      </c>
    </row>
    <row r="3599" spans="1:9" x14ac:dyDescent="0.2">
      <c r="A3599" t="s">
        <v>311</v>
      </c>
      <c r="B3599">
        <v>1.6939695821028051E-9</v>
      </c>
      <c r="C3599" t="s">
        <v>47</v>
      </c>
      <c r="D3599" t="s">
        <v>14</v>
      </c>
      <c r="E3599" t="s">
        <v>12</v>
      </c>
      <c r="F3599" t="s">
        <v>126</v>
      </c>
      <c r="G3599" t="s">
        <v>48</v>
      </c>
      <c r="I3599" t="s">
        <v>27</v>
      </c>
    </row>
    <row r="3600" spans="1:9" x14ac:dyDescent="0.2">
      <c r="A3600" t="s">
        <v>300</v>
      </c>
      <c r="B3600">
        <v>-1.043613129853853E-4</v>
      </c>
      <c r="C3600" t="s">
        <v>373</v>
      </c>
      <c r="D3600" t="s">
        <v>6</v>
      </c>
      <c r="E3600" t="s">
        <v>12</v>
      </c>
      <c r="F3600" t="s">
        <v>17</v>
      </c>
      <c r="G3600" t="s">
        <v>28</v>
      </c>
      <c r="H3600" t="s">
        <v>301</v>
      </c>
      <c r="I3600" t="s">
        <v>294</v>
      </c>
    </row>
    <row r="3601" spans="1:9" x14ac:dyDescent="0.2">
      <c r="A3601" t="s">
        <v>120</v>
      </c>
      <c r="B3601">
        <v>1.455391257207659E-6</v>
      </c>
      <c r="C3601" t="s">
        <v>47</v>
      </c>
      <c r="D3601" t="s">
        <v>14</v>
      </c>
      <c r="E3601" t="s">
        <v>12</v>
      </c>
      <c r="F3601" t="s">
        <v>126</v>
      </c>
      <c r="G3601" t="s">
        <v>48</v>
      </c>
      <c r="I3601" t="s">
        <v>87</v>
      </c>
    </row>
    <row r="3602" spans="1:9" x14ac:dyDescent="0.2">
      <c r="A3602" t="s">
        <v>321</v>
      </c>
      <c r="B3602">
        <v>9.0748370469793092E-11</v>
      </c>
      <c r="C3602" t="s">
        <v>47</v>
      </c>
      <c r="D3602" t="s">
        <v>14</v>
      </c>
      <c r="E3602" t="s">
        <v>12</v>
      </c>
      <c r="F3602" t="s">
        <v>126</v>
      </c>
      <c r="G3602" t="s">
        <v>48</v>
      </c>
      <c r="I3602" t="s">
        <v>27</v>
      </c>
    </row>
    <row r="3603" spans="1:9" x14ac:dyDescent="0.2">
      <c r="A3603" t="s">
        <v>96</v>
      </c>
      <c r="B3603">
        <v>5.2967157604697383E-2</v>
      </c>
      <c r="C3603" t="s">
        <v>47</v>
      </c>
      <c r="D3603" t="s">
        <v>14</v>
      </c>
      <c r="E3603" t="s">
        <v>12</v>
      </c>
      <c r="F3603" t="s">
        <v>86</v>
      </c>
      <c r="G3603" t="s">
        <v>48</v>
      </c>
      <c r="I3603" t="s">
        <v>87</v>
      </c>
    </row>
    <row r="3604" spans="1:9" x14ac:dyDescent="0.2">
      <c r="A3604" t="s">
        <v>99</v>
      </c>
      <c r="B3604">
        <v>2.058671593394968E-5</v>
      </c>
      <c r="C3604" t="s">
        <v>47</v>
      </c>
      <c r="D3604" t="s">
        <v>14</v>
      </c>
      <c r="E3604" t="s">
        <v>12</v>
      </c>
      <c r="F3604" t="s">
        <v>126</v>
      </c>
      <c r="G3604" t="s">
        <v>48</v>
      </c>
      <c r="I3604" t="s">
        <v>87</v>
      </c>
    </row>
    <row r="3605" spans="1:9" x14ac:dyDescent="0.2">
      <c r="A3605" t="s">
        <v>157</v>
      </c>
      <c r="B3605">
        <v>1.382400176823182E-8</v>
      </c>
      <c r="C3605" t="s">
        <v>47</v>
      </c>
      <c r="D3605" t="s">
        <v>14</v>
      </c>
      <c r="E3605" t="s">
        <v>12</v>
      </c>
      <c r="F3605" t="s">
        <v>126</v>
      </c>
      <c r="G3605" t="s">
        <v>48</v>
      </c>
      <c r="I3605" t="s">
        <v>27</v>
      </c>
    </row>
    <row r="3606" spans="1:9" x14ac:dyDescent="0.2">
      <c r="A3606" t="s">
        <v>164</v>
      </c>
      <c r="B3606">
        <v>2.540954373154208E-8</v>
      </c>
      <c r="C3606" t="s">
        <v>47</v>
      </c>
      <c r="D3606" t="s">
        <v>14</v>
      </c>
      <c r="E3606" t="s">
        <v>12</v>
      </c>
      <c r="F3606" t="s">
        <v>126</v>
      </c>
      <c r="G3606" t="s">
        <v>48</v>
      </c>
      <c r="I3606" t="s">
        <v>27</v>
      </c>
    </row>
    <row r="3607" spans="1:9" x14ac:dyDescent="0.2">
      <c r="A3607" t="s">
        <v>161</v>
      </c>
      <c r="B3607">
        <v>3.7005379384726721E-7</v>
      </c>
      <c r="C3607" t="s">
        <v>47</v>
      </c>
      <c r="D3607" t="s">
        <v>14</v>
      </c>
      <c r="E3607" t="s">
        <v>12</v>
      </c>
      <c r="F3607" t="s">
        <v>126</v>
      </c>
      <c r="G3607" t="s">
        <v>48</v>
      </c>
      <c r="I3607" t="s">
        <v>87</v>
      </c>
    </row>
    <row r="3608" spans="1:9" x14ac:dyDescent="0.2">
      <c r="A3608" t="s">
        <v>299</v>
      </c>
      <c r="B3608">
        <v>1.036969331913204E-3</v>
      </c>
      <c r="C3608" t="s">
        <v>373</v>
      </c>
      <c r="D3608" t="s">
        <v>32</v>
      </c>
      <c r="E3608" t="s">
        <v>296</v>
      </c>
      <c r="F3608" t="s">
        <v>17</v>
      </c>
      <c r="G3608" t="s">
        <v>28</v>
      </c>
      <c r="H3608" t="s">
        <v>298</v>
      </c>
      <c r="I3608" t="s">
        <v>298</v>
      </c>
    </row>
    <row r="3609" spans="1:9" x14ac:dyDescent="0.2">
      <c r="A3609" t="s">
        <v>292</v>
      </c>
      <c r="B3609">
        <v>-8.0566498309695157E-5</v>
      </c>
      <c r="C3609" t="s">
        <v>373</v>
      </c>
      <c r="D3609" t="s">
        <v>6</v>
      </c>
      <c r="E3609" t="s">
        <v>12</v>
      </c>
      <c r="F3609" t="s">
        <v>17</v>
      </c>
      <c r="G3609" t="s">
        <v>28</v>
      </c>
      <c r="H3609" t="s">
        <v>293</v>
      </c>
      <c r="I3609" t="s">
        <v>294</v>
      </c>
    </row>
    <row r="3610" spans="1:9" x14ac:dyDescent="0.2">
      <c r="A3610" t="s">
        <v>304</v>
      </c>
      <c r="B3610">
        <v>-6.3801265253254306E-5</v>
      </c>
      <c r="C3610" t="s">
        <v>373</v>
      </c>
      <c r="D3610" t="s">
        <v>6</v>
      </c>
      <c r="E3610" t="s">
        <v>12</v>
      </c>
      <c r="F3610" t="s">
        <v>17</v>
      </c>
      <c r="G3610" t="s">
        <v>28</v>
      </c>
      <c r="H3610" t="s">
        <v>305</v>
      </c>
      <c r="I3610" t="s">
        <v>294</v>
      </c>
    </row>
    <row r="3611" spans="1:9" x14ac:dyDescent="0.2">
      <c r="A3611" t="s">
        <v>313</v>
      </c>
      <c r="B3611">
        <v>2.9644467686799082E-9</v>
      </c>
      <c r="C3611" t="s">
        <v>47</v>
      </c>
      <c r="D3611" t="s">
        <v>14</v>
      </c>
      <c r="E3611" t="s">
        <v>12</v>
      </c>
      <c r="F3611" t="s">
        <v>126</v>
      </c>
      <c r="G3611" t="s">
        <v>48</v>
      </c>
      <c r="I3611" t="s">
        <v>27</v>
      </c>
    </row>
    <row r="3612" spans="1:9" x14ac:dyDescent="0.2">
      <c r="A3612" t="s">
        <v>302</v>
      </c>
      <c r="B3612">
        <v>6.5121624209921472E-7</v>
      </c>
      <c r="C3612" t="s">
        <v>373</v>
      </c>
      <c r="D3612" t="s">
        <v>32</v>
      </c>
      <c r="E3612" t="s">
        <v>12</v>
      </c>
      <c r="F3612" t="s">
        <v>17</v>
      </c>
      <c r="G3612" t="s">
        <v>28</v>
      </c>
      <c r="H3612" t="s">
        <v>303</v>
      </c>
      <c r="I3612" t="s">
        <v>27</v>
      </c>
    </row>
    <row r="3613" spans="1:9" x14ac:dyDescent="0.2">
      <c r="A3613" t="s">
        <v>323</v>
      </c>
      <c r="B3613">
        <v>1.2099782729305749E-9</v>
      </c>
      <c r="C3613" t="s">
        <v>47</v>
      </c>
      <c r="D3613" t="s">
        <v>14</v>
      </c>
      <c r="E3613" t="s">
        <v>12</v>
      </c>
      <c r="F3613" t="s">
        <v>126</v>
      </c>
      <c r="G3613" t="s">
        <v>48</v>
      </c>
      <c r="I3613" t="s">
        <v>27</v>
      </c>
    </row>
    <row r="3614" spans="1:9" x14ac:dyDescent="0.2">
      <c r="A3614" t="s">
        <v>85</v>
      </c>
      <c r="B3614">
        <v>3.0249456823264369E-7</v>
      </c>
      <c r="C3614" t="s">
        <v>47</v>
      </c>
      <c r="D3614" t="s">
        <v>14</v>
      </c>
      <c r="E3614" t="s">
        <v>12</v>
      </c>
      <c r="F3614" t="s">
        <v>126</v>
      </c>
      <c r="G3614" t="s">
        <v>48</v>
      </c>
      <c r="I3614" t="s">
        <v>87</v>
      </c>
    </row>
    <row r="3615" spans="1:9" x14ac:dyDescent="0.2">
      <c r="A3615" t="s">
        <v>324</v>
      </c>
      <c r="B3615">
        <v>2.2376864758657579E-5</v>
      </c>
      <c r="C3615" t="s">
        <v>47</v>
      </c>
      <c r="D3615" t="s">
        <v>14</v>
      </c>
      <c r="E3615" t="s">
        <v>12</v>
      </c>
      <c r="F3615" t="s">
        <v>126</v>
      </c>
      <c r="G3615" t="s">
        <v>48</v>
      </c>
      <c r="I3615" t="s">
        <v>27</v>
      </c>
    </row>
    <row r="3616" spans="1:9" x14ac:dyDescent="0.2">
      <c r="A3616" t="s">
        <v>163</v>
      </c>
      <c r="B3616">
        <v>1.8149674093958621E-10</v>
      </c>
      <c r="C3616" t="s">
        <v>47</v>
      </c>
      <c r="D3616" t="s">
        <v>14</v>
      </c>
      <c r="E3616" t="s">
        <v>12</v>
      </c>
      <c r="F3616" t="s">
        <v>126</v>
      </c>
      <c r="G3616" t="s">
        <v>48</v>
      </c>
      <c r="I3616" t="s">
        <v>27</v>
      </c>
    </row>
    <row r="3617" spans="1:9" x14ac:dyDescent="0.2">
      <c r="A3617" t="s">
        <v>160</v>
      </c>
      <c r="B3617">
        <v>3.0249456823264373E-11</v>
      </c>
      <c r="C3617" t="s">
        <v>47</v>
      </c>
      <c r="D3617" t="s">
        <v>14</v>
      </c>
      <c r="E3617" t="s">
        <v>12</v>
      </c>
      <c r="F3617" t="s">
        <v>126</v>
      </c>
      <c r="G3617" t="s">
        <v>48</v>
      </c>
      <c r="I3617" t="s">
        <v>27</v>
      </c>
    </row>
    <row r="3618" spans="1:9" x14ac:dyDescent="0.2">
      <c r="A3618" t="s">
        <v>461</v>
      </c>
      <c r="B3618">
        <v>1.9842920240738571E-2</v>
      </c>
      <c r="C3618" t="s">
        <v>373</v>
      </c>
      <c r="D3618" t="s">
        <v>32</v>
      </c>
      <c r="E3618" t="s">
        <v>12</v>
      </c>
      <c r="F3618" t="s">
        <v>17</v>
      </c>
      <c r="G3618" t="s">
        <v>28</v>
      </c>
      <c r="H3618" t="s">
        <v>462</v>
      </c>
      <c r="I3618" t="s">
        <v>29</v>
      </c>
    </row>
    <row r="3619" spans="1:9" x14ac:dyDescent="0.2">
      <c r="A3619" t="s">
        <v>611</v>
      </c>
      <c r="B3619">
        <v>1</v>
      </c>
      <c r="C3619" t="s">
        <v>373</v>
      </c>
      <c r="D3619" t="s">
        <v>6</v>
      </c>
      <c r="E3619" t="s">
        <v>31</v>
      </c>
      <c r="F3619" t="s">
        <v>17</v>
      </c>
      <c r="G3619" t="s">
        <v>26</v>
      </c>
      <c r="H3619" t="s">
        <v>327</v>
      </c>
      <c r="I3619" t="s">
        <v>27</v>
      </c>
    </row>
    <row r="3620" spans="1:9" x14ac:dyDescent="0.2">
      <c r="A3620" t="s">
        <v>612</v>
      </c>
      <c r="B3620">
        <v>3.1922364808785031E-7</v>
      </c>
      <c r="C3620" t="s">
        <v>373</v>
      </c>
      <c r="D3620" t="s">
        <v>6</v>
      </c>
      <c r="E3620" t="s">
        <v>11</v>
      </c>
      <c r="F3620" t="s">
        <v>17</v>
      </c>
      <c r="G3620" t="s">
        <v>28</v>
      </c>
      <c r="H3620" t="s">
        <v>328</v>
      </c>
      <c r="I3620" t="s">
        <v>27</v>
      </c>
    </row>
    <row r="3622" spans="1:9" ht="16" x14ac:dyDescent="0.2">
      <c r="A3622" s="1" t="s">
        <v>4</v>
      </c>
      <c r="B3622" s="1" t="s">
        <v>583</v>
      </c>
    </row>
    <row r="3623" spans="1:9" x14ac:dyDescent="0.2">
      <c r="A3623" t="s">
        <v>5</v>
      </c>
      <c r="B3623" t="s">
        <v>6</v>
      </c>
    </row>
    <row r="3624" spans="1:9" x14ac:dyDescent="0.2">
      <c r="A3624" t="s">
        <v>7</v>
      </c>
      <c r="B3624">
        <v>1</v>
      </c>
    </row>
    <row r="3625" spans="1:9" x14ac:dyDescent="0.2">
      <c r="A3625" t="s">
        <v>8</v>
      </c>
      <c r="B3625" t="s">
        <v>329</v>
      </c>
    </row>
    <row r="3626" spans="1:9" x14ac:dyDescent="0.2">
      <c r="A3626" t="s">
        <v>9</v>
      </c>
      <c r="B3626" t="s">
        <v>10</v>
      </c>
    </row>
    <row r="3627" spans="1:9" x14ac:dyDescent="0.2">
      <c r="A3627" t="s">
        <v>11</v>
      </c>
      <c r="B3627" t="s">
        <v>31</v>
      </c>
    </row>
    <row r="3628" spans="1:9" x14ac:dyDescent="0.2">
      <c r="A3628" t="s">
        <v>13</v>
      </c>
      <c r="B3628" t="s">
        <v>14</v>
      </c>
    </row>
    <row r="3629" spans="1:9" x14ac:dyDescent="0.2">
      <c r="A3629" t="s">
        <v>15</v>
      </c>
      <c r="B3629" t="s">
        <v>289</v>
      </c>
    </row>
    <row r="3630" spans="1:9" x14ac:dyDescent="0.2">
      <c r="A3630" t="s">
        <v>16</v>
      </c>
      <c r="B3630" t="s">
        <v>290</v>
      </c>
    </row>
    <row r="3631" spans="1:9" x14ac:dyDescent="0.2">
      <c r="A3631" t="s">
        <v>18</v>
      </c>
      <c r="B3631" t="s">
        <v>17</v>
      </c>
    </row>
    <row r="3632" spans="1:9" x14ac:dyDescent="0.2">
      <c r="A3632" t="s">
        <v>19</v>
      </c>
      <c r="B3632" t="s">
        <v>429</v>
      </c>
    </row>
    <row r="3633" spans="1:9" ht="16" x14ac:dyDescent="0.2">
      <c r="A3633" s="1" t="s">
        <v>20</v>
      </c>
    </row>
    <row r="3634" spans="1:9" x14ac:dyDescent="0.2">
      <c r="A3634" t="s">
        <v>21</v>
      </c>
      <c r="B3634" t="s">
        <v>22</v>
      </c>
      <c r="C3634" t="s">
        <v>23</v>
      </c>
      <c r="D3634" t="s">
        <v>5</v>
      </c>
      <c r="E3634" t="s">
        <v>11</v>
      </c>
      <c r="F3634" t="s">
        <v>24</v>
      </c>
      <c r="G3634" t="s">
        <v>9</v>
      </c>
      <c r="H3634" t="s">
        <v>8</v>
      </c>
      <c r="I3634" t="s">
        <v>25</v>
      </c>
    </row>
    <row r="3635" spans="1:9" x14ac:dyDescent="0.2">
      <c r="A3635" t="s">
        <v>155</v>
      </c>
      <c r="B3635">
        <v>3.0206277170727382E-10</v>
      </c>
      <c r="C3635" t="s">
        <v>47</v>
      </c>
      <c r="D3635" t="s">
        <v>14</v>
      </c>
      <c r="E3635" t="s">
        <v>12</v>
      </c>
      <c r="F3635" t="s">
        <v>126</v>
      </c>
      <c r="G3635" t="s">
        <v>48</v>
      </c>
      <c r="I3635" t="s">
        <v>27</v>
      </c>
    </row>
    <row r="3636" spans="1:9" x14ac:dyDescent="0.2">
      <c r="A3636" t="s">
        <v>97</v>
      </c>
      <c r="B3636">
        <v>8.6107540991677597E-5</v>
      </c>
      <c r="C3636" t="s">
        <v>47</v>
      </c>
      <c r="D3636" t="s">
        <v>14</v>
      </c>
      <c r="E3636" t="s">
        <v>12</v>
      </c>
      <c r="F3636" t="s">
        <v>126</v>
      </c>
      <c r="G3636" t="s">
        <v>48</v>
      </c>
      <c r="I3636" t="s">
        <v>87</v>
      </c>
    </row>
    <row r="3637" spans="1:9" x14ac:dyDescent="0.2">
      <c r="A3637" t="s">
        <v>291</v>
      </c>
      <c r="B3637">
        <v>3.0007022920257931E-7</v>
      </c>
      <c r="C3637" t="s">
        <v>47</v>
      </c>
      <c r="D3637" t="s">
        <v>14</v>
      </c>
      <c r="E3637" t="s">
        <v>12</v>
      </c>
      <c r="F3637" t="s">
        <v>86</v>
      </c>
      <c r="G3637" t="s">
        <v>48</v>
      </c>
      <c r="I3637" t="s">
        <v>27</v>
      </c>
    </row>
    <row r="3638" spans="1:9" x14ac:dyDescent="0.2">
      <c r="A3638" t="s">
        <v>310</v>
      </c>
      <c r="B3638">
        <v>9.0618831512182146E-10</v>
      </c>
      <c r="C3638" t="s">
        <v>47</v>
      </c>
      <c r="D3638" t="s">
        <v>14</v>
      </c>
      <c r="E3638" t="s">
        <v>12</v>
      </c>
      <c r="F3638" t="s">
        <v>126</v>
      </c>
      <c r="G3638" t="s">
        <v>48</v>
      </c>
      <c r="I3638" t="s">
        <v>27</v>
      </c>
    </row>
    <row r="3639" spans="1:9" x14ac:dyDescent="0.2">
      <c r="A3639" t="s">
        <v>158</v>
      </c>
      <c r="B3639">
        <v>4.5309415756091068E-10</v>
      </c>
      <c r="C3639" t="s">
        <v>47</v>
      </c>
      <c r="D3639" t="s">
        <v>14</v>
      </c>
      <c r="E3639" t="s">
        <v>12</v>
      </c>
      <c r="F3639" t="s">
        <v>126</v>
      </c>
      <c r="G3639" t="s">
        <v>48</v>
      </c>
      <c r="I3639" t="s">
        <v>27</v>
      </c>
    </row>
    <row r="3640" spans="1:9" x14ac:dyDescent="0.2">
      <c r="A3640" t="s">
        <v>98</v>
      </c>
      <c r="B3640">
        <v>4.7358493371039901E-5</v>
      </c>
      <c r="C3640" t="s">
        <v>47</v>
      </c>
      <c r="D3640" t="s">
        <v>14</v>
      </c>
      <c r="E3640" t="s">
        <v>12</v>
      </c>
      <c r="F3640" t="s">
        <v>126</v>
      </c>
      <c r="G3640" t="s">
        <v>48</v>
      </c>
      <c r="I3640" t="s">
        <v>87</v>
      </c>
    </row>
    <row r="3641" spans="1:9" x14ac:dyDescent="0.2">
      <c r="A3641" t="s">
        <v>99</v>
      </c>
      <c r="B3641">
        <v>7.8942615727581555E-5</v>
      </c>
      <c r="C3641" t="s">
        <v>47</v>
      </c>
      <c r="D3641" t="s">
        <v>14</v>
      </c>
      <c r="E3641" t="s">
        <v>12</v>
      </c>
      <c r="F3641" t="s">
        <v>86</v>
      </c>
      <c r="G3641" t="s">
        <v>48</v>
      </c>
      <c r="I3641" t="s">
        <v>87</v>
      </c>
    </row>
    <row r="3642" spans="1:9" x14ac:dyDescent="0.2">
      <c r="A3642" t="s">
        <v>142</v>
      </c>
      <c r="B3642">
        <v>8.2903017905821302E-6</v>
      </c>
      <c r="C3642" t="s">
        <v>47</v>
      </c>
      <c r="D3642" t="s">
        <v>14</v>
      </c>
      <c r="E3642" t="s">
        <v>12</v>
      </c>
      <c r="F3642" t="s">
        <v>126</v>
      </c>
      <c r="G3642" t="s">
        <v>48</v>
      </c>
      <c r="I3642" t="s">
        <v>87</v>
      </c>
    </row>
    <row r="3643" spans="1:9" x14ac:dyDescent="0.2">
      <c r="A3643" t="s">
        <v>318</v>
      </c>
      <c r="B3643">
        <v>5.3465110592187463E-9</v>
      </c>
      <c r="C3643" t="s">
        <v>47</v>
      </c>
      <c r="D3643" t="s">
        <v>14</v>
      </c>
      <c r="E3643" t="s">
        <v>12</v>
      </c>
      <c r="F3643" t="s">
        <v>126</v>
      </c>
      <c r="G3643" t="s">
        <v>48</v>
      </c>
      <c r="I3643" t="s">
        <v>27</v>
      </c>
    </row>
    <row r="3644" spans="1:9" x14ac:dyDescent="0.2">
      <c r="A3644" t="s">
        <v>295</v>
      </c>
      <c r="B3644">
        <v>9.3478260869565209E-5</v>
      </c>
      <c r="C3644" t="s">
        <v>373</v>
      </c>
      <c r="D3644" t="s">
        <v>6</v>
      </c>
      <c r="E3644" t="s">
        <v>296</v>
      </c>
      <c r="F3644" t="s">
        <v>17</v>
      </c>
      <c r="G3644" t="s">
        <v>28</v>
      </c>
      <c r="H3644" t="s">
        <v>297</v>
      </c>
      <c r="I3644" t="s">
        <v>298</v>
      </c>
    </row>
    <row r="3645" spans="1:9" x14ac:dyDescent="0.2">
      <c r="A3645" t="s">
        <v>319</v>
      </c>
      <c r="B3645">
        <v>4.1382599723896514E-9</v>
      </c>
      <c r="C3645" t="s">
        <v>47</v>
      </c>
      <c r="D3645" t="s">
        <v>14</v>
      </c>
      <c r="E3645" t="s">
        <v>12</v>
      </c>
      <c r="F3645" t="s">
        <v>126</v>
      </c>
      <c r="G3645" t="s">
        <v>48</v>
      </c>
      <c r="I3645" t="s">
        <v>27</v>
      </c>
    </row>
    <row r="3646" spans="1:9" x14ac:dyDescent="0.2">
      <c r="A3646" t="s">
        <v>311</v>
      </c>
      <c r="B3646">
        <v>1.691551521560733E-9</v>
      </c>
      <c r="C3646" t="s">
        <v>47</v>
      </c>
      <c r="D3646" t="s">
        <v>14</v>
      </c>
      <c r="E3646" t="s">
        <v>12</v>
      </c>
      <c r="F3646" t="s">
        <v>126</v>
      </c>
      <c r="G3646" t="s">
        <v>48</v>
      </c>
      <c r="I3646" t="s">
        <v>27</v>
      </c>
    </row>
    <row r="3647" spans="1:9" x14ac:dyDescent="0.2">
      <c r="A3647" t="s">
        <v>300</v>
      </c>
      <c r="B3647">
        <v>-1.043613129853853E-4</v>
      </c>
      <c r="C3647" t="s">
        <v>373</v>
      </c>
      <c r="D3647" t="s">
        <v>6</v>
      </c>
      <c r="E3647" t="s">
        <v>12</v>
      </c>
      <c r="F3647" t="s">
        <v>17</v>
      </c>
      <c r="G3647" t="s">
        <v>28</v>
      </c>
      <c r="H3647" t="s">
        <v>301</v>
      </c>
      <c r="I3647" t="s">
        <v>294</v>
      </c>
    </row>
    <row r="3648" spans="1:9" x14ac:dyDescent="0.2">
      <c r="A3648" t="s">
        <v>120</v>
      </c>
      <c r="B3648">
        <v>1.453313755811228E-6</v>
      </c>
      <c r="C3648" t="s">
        <v>47</v>
      </c>
      <c r="D3648" t="s">
        <v>14</v>
      </c>
      <c r="E3648" t="s">
        <v>12</v>
      </c>
      <c r="F3648" t="s">
        <v>126</v>
      </c>
      <c r="G3648" t="s">
        <v>48</v>
      </c>
      <c r="I3648" t="s">
        <v>87</v>
      </c>
    </row>
    <row r="3649" spans="1:9" x14ac:dyDescent="0.2">
      <c r="A3649" t="s">
        <v>321</v>
      </c>
      <c r="B3649">
        <v>9.0618831512182128E-11</v>
      </c>
      <c r="C3649" t="s">
        <v>47</v>
      </c>
      <c r="D3649" t="s">
        <v>14</v>
      </c>
      <c r="E3649" t="s">
        <v>12</v>
      </c>
      <c r="F3649" t="s">
        <v>126</v>
      </c>
      <c r="G3649" t="s">
        <v>48</v>
      </c>
      <c r="I3649" t="s">
        <v>27</v>
      </c>
    </row>
    <row r="3650" spans="1:9" x14ac:dyDescent="0.2">
      <c r="A3650" t="s">
        <v>96</v>
      </c>
      <c r="B3650">
        <v>5.2891550025265813E-2</v>
      </c>
      <c r="C3650" t="s">
        <v>47</v>
      </c>
      <c r="D3650" t="s">
        <v>14</v>
      </c>
      <c r="E3650" t="s">
        <v>12</v>
      </c>
      <c r="F3650" t="s">
        <v>86</v>
      </c>
      <c r="G3650" t="s">
        <v>48</v>
      </c>
      <c r="I3650" t="s">
        <v>87</v>
      </c>
    </row>
    <row r="3651" spans="1:9" x14ac:dyDescent="0.2">
      <c r="A3651" t="s">
        <v>99</v>
      </c>
      <c r="B3651">
        <v>2.0557329381784482E-5</v>
      </c>
      <c r="C3651" t="s">
        <v>47</v>
      </c>
      <c r="D3651" t="s">
        <v>14</v>
      </c>
      <c r="E3651" t="s">
        <v>12</v>
      </c>
      <c r="F3651" t="s">
        <v>126</v>
      </c>
      <c r="G3651" t="s">
        <v>48</v>
      </c>
      <c r="I3651" t="s">
        <v>87</v>
      </c>
    </row>
    <row r="3652" spans="1:9" x14ac:dyDescent="0.2">
      <c r="A3652" t="s">
        <v>157</v>
      </c>
      <c r="B3652">
        <v>1.380426866702241E-8</v>
      </c>
      <c r="C3652" t="s">
        <v>47</v>
      </c>
      <c r="D3652" t="s">
        <v>14</v>
      </c>
      <c r="E3652" t="s">
        <v>12</v>
      </c>
      <c r="F3652" t="s">
        <v>126</v>
      </c>
      <c r="G3652" t="s">
        <v>48</v>
      </c>
      <c r="I3652" t="s">
        <v>27</v>
      </c>
    </row>
    <row r="3653" spans="1:9" x14ac:dyDescent="0.2">
      <c r="A3653" t="s">
        <v>164</v>
      </c>
      <c r="B3653">
        <v>2.5373272823411001E-8</v>
      </c>
      <c r="C3653" t="s">
        <v>47</v>
      </c>
      <c r="D3653" t="s">
        <v>14</v>
      </c>
      <c r="E3653" t="s">
        <v>12</v>
      </c>
      <c r="F3653" t="s">
        <v>126</v>
      </c>
      <c r="G3653" t="s">
        <v>48</v>
      </c>
      <c r="I3653" t="s">
        <v>27</v>
      </c>
    </row>
    <row r="3654" spans="1:9" x14ac:dyDescent="0.2">
      <c r="A3654" t="s">
        <v>161</v>
      </c>
      <c r="B3654">
        <v>3.695255597592413E-7</v>
      </c>
      <c r="C3654" t="s">
        <v>47</v>
      </c>
      <c r="D3654" t="s">
        <v>14</v>
      </c>
      <c r="E3654" t="s">
        <v>12</v>
      </c>
      <c r="F3654" t="s">
        <v>126</v>
      </c>
      <c r="G3654" t="s">
        <v>48</v>
      </c>
      <c r="I3654" t="s">
        <v>87</v>
      </c>
    </row>
    <row r="3655" spans="1:9" x14ac:dyDescent="0.2">
      <c r="A3655" t="s">
        <v>299</v>
      </c>
      <c r="B3655">
        <v>1.0357723571927861E-3</v>
      </c>
      <c r="C3655" t="s">
        <v>373</v>
      </c>
      <c r="D3655" t="s">
        <v>32</v>
      </c>
      <c r="E3655" t="s">
        <v>296</v>
      </c>
      <c r="F3655" t="s">
        <v>17</v>
      </c>
      <c r="G3655" t="s">
        <v>28</v>
      </c>
      <c r="H3655" t="s">
        <v>298</v>
      </c>
      <c r="I3655" t="s">
        <v>298</v>
      </c>
    </row>
    <row r="3656" spans="1:9" x14ac:dyDescent="0.2">
      <c r="A3656" t="s">
        <v>292</v>
      </c>
      <c r="B3656">
        <v>-8.0566498309695157E-5</v>
      </c>
      <c r="C3656" t="s">
        <v>373</v>
      </c>
      <c r="D3656" t="s">
        <v>6</v>
      </c>
      <c r="E3656" t="s">
        <v>12</v>
      </c>
      <c r="F3656" t="s">
        <v>17</v>
      </c>
      <c r="G3656" t="s">
        <v>28</v>
      </c>
      <c r="H3656" t="s">
        <v>293</v>
      </c>
      <c r="I3656" t="s">
        <v>294</v>
      </c>
    </row>
    <row r="3657" spans="1:9" x14ac:dyDescent="0.2">
      <c r="A3657" t="s">
        <v>304</v>
      </c>
      <c r="B3657">
        <v>-6.3801265253254306E-5</v>
      </c>
      <c r="C3657" t="s">
        <v>373</v>
      </c>
      <c r="D3657" t="s">
        <v>6</v>
      </c>
      <c r="E3657" t="s">
        <v>12</v>
      </c>
      <c r="F3657" t="s">
        <v>17</v>
      </c>
      <c r="G3657" t="s">
        <v>28</v>
      </c>
      <c r="H3657" t="s">
        <v>305</v>
      </c>
      <c r="I3657" t="s">
        <v>294</v>
      </c>
    </row>
    <row r="3658" spans="1:9" x14ac:dyDescent="0.2">
      <c r="A3658" t="s">
        <v>313</v>
      </c>
      <c r="B3658">
        <v>2.9602151627312829E-9</v>
      </c>
      <c r="C3658" t="s">
        <v>47</v>
      </c>
      <c r="D3658" t="s">
        <v>14</v>
      </c>
      <c r="E3658" t="s">
        <v>12</v>
      </c>
      <c r="F3658" t="s">
        <v>126</v>
      </c>
      <c r="G3658" t="s">
        <v>48</v>
      </c>
      <c r="I3658" t="s">
        <v>27</v>
      </c>
    </row>
    <row r="3659" spans="1:9" x14ac:dyDescent="0.2">
      <c r="A3659" t="s">
        <v>302</v>
      </c>
      <c r="B3659">
        <v>6.5121624209921472E-7</v>
      </c>
      <c r="C3659" t="s">
        <v>373</v>
      </c>
      <c r="D3659" t="s">
        <v>32</v>
      </c>
      <c r="E3659" t="s">
        <v>12</v>
      </c>
      <c r="F3659" t="s">
        <v>17</v>
      </c>
      <c r="G3659" t="s">
        <v>28</v>
      </c>
      <c r="H3659" t="s">
        <v>303</v>
      </c>
      <c r="I3659" t="s">
        <v>27</v>
      </c>
    </row>
    <row r="3660" spans="1:9" x14ac:dyDescent="0.2">
      <c r="A3660" t="s">
        <v>323</v>
      </c>
      <c r="B3660">
        <v>1.2082510868290951E-9</v>
      </c>
      <c r="C3660" t="s">
        <v>47</v>
      </c>
      <c r="D3660" t="s">
        <v>14</v>
      </c>
      <c r="E3660" t="s">
        <v>12</v>
      </c>
      <c r="F3660" t="s">
        <v>126</v>
      </c>
      <c r="G3660" t="s">
        <v>48</v>
      </c>
      <c r="I3660" t="s">
        <v>27</v>
      </c>
    </row>
    <row r="3661" spans="1:9" x14ac:dyDescent="0.2">
      <c r="A3661" t="s">
        <v>85</v>
      </c>
      <c r="B3661">
        <v>3.0206277170727382E-7</v>
      </c>
      <c r="C3661" t="s">
        <v>47</v>
      </c>
      <c r="D3661" t="s">
        <v>14</v>
      </c>
      <c r="E3661" t="s">
        <v>12</v>
      </c>
      <c r="F3661" t="s">
        <v>126</v>
      </c>
      <c r="G3661" t="s">
        <v>48</v>
      </c>
      <c r="I3661" t="s">
        <v>87</v>
      </c>
    </row>
    <row r="3662" spans="1:9" x14ac:dyDescent="0.2">
      <c r="A3662" t="s">
        <v>324</v>
      </c>
      <c r="B3662">
        <v>2.2344922854682529E-5</v>
      </c>
      <c r="C3662" t="s">
        <v>47</v>
      </c>
      <c r="D3662" t="s">
        <v>14</v>
      </c>
      <c r="E3662" t="s">
        <v>12</v>
      </c>
      <c r="F3662" t="s">
        <v>126</v>
      </c>
      <c r="G3662" t="s">
        <v>48</v>
      </c>
      <c r="I3662" t="s">
        <v>27</v>
      </c>
    </row>
    <row r="3663" spans="1:9" x14ac:dyDescent="0.2">
      <c r="A3663" t="s">
        <v>163</v>
      </c>
      <c r="B3663">
        <v>1.8123766302436431E-10</v>
      </c>
      <c r="C3663" t="s">
        <v>47</v>
      </c>
      <c r="D3663" t="s">
        <v>14</v>
      </c>
      <c r="E3663" t="s">
        <v>12</v>
      </c>
      <c r="F3663" t="s">
        <v>126</v>
      </c>
      <c r="G3663" t="s">
        <v>48</v>
      </c>
      <c r="I3663" t="s">
        <v>27</v>
      </c>
    </row>
    <row r="3664" spans="1:9" x14ac:dyDescent="0.2">
      <c r="A3664" t="s">
        <v>160</v>
      </c>
      <c r="B3664">
        <v>3.0206277170727378E-11</v>
      </c>
      <c r="C3664" t="s">
        <v>47</v>
      </c>
      <c r="D3664" t="s">
        <v>14</v>
      </c>
      <c r="E3664" t="s">
        <v>12</v>
      </c>
      <c r="F3664" t="s">
        <v>126</v>
      </c>
      <c r="G3664" t="s">
        <v>48</v>
      </c>
      <c r="I3664" t="s">
        <v>27</v>
      </c>
    </row>
    <row r="3665" spans="1:9" x14ac:dyDescent="0.2">
      <c r="A3665" t="s">
        <v>461</v>
      </c>
      <c r="B3665">
        <v>1.9814595610229749E-2</v>
      </c>
      <c r="C3665" t="s">
        <v>373</v>
      </c>
      <c r="D3665" t="s">
        <v>32</v>
      </c>
      <c r="E3665" t="s">
        <v>12</v>
      </c>
      <c r="F3665" t="s">
        <v>17</v>
      </c>
      <c r="G3665" t="s">
        <v>28</v>
      </c>
      <c r="H3665" t="s">
        <v>462</v>
      </c>
      <c r="I3665" t="s">
        <v>29</v>
      </c>
    </row>
    <row r="3666" spans="1:9" x14ac:dyDescent="0.2">
      <c r="A3666" t="s">
        <v>583</v>
      </c>
      <c r="B3666">
        <v>1</v>
      </c>
      <c r="C3666" t="s">
        <v>373</v>
      </c>
      <c r="D3666" t="s">
        <v>6</v>
      </c>
      <c r="E3666" t="s">
        <v>31</v>
      </c>
      <c r="F3666" t="s">
        <v>17</v>
      </c>
      <c r="G3666" t="s">
        <v>26</v>
      </c>
      <c r="H3666" t="s">
        <v>329</v>
      </c>
      <c r="I3666" t="s">
        <v>27</v>
      </c>
    </row>
    <row r="3667" spans="1:9" x14ac:dyDescent="0.2">
      <c r="A3667" t="s">
        <v>584</v>
      </c>
      <c r="B3667">
        <v>3.1922364808785031E-7</v>
      </c>
      <c r="C3667" t="s">
        <v>373</v>
      </c>
      <c r="D3667" t="s">
        <v>6</v>
      </c>
      <c r="E3667" t="s">
        <v>11</v>
      </c>
      <c r="F3667" t="s">
        <v>17</v>
      </c>
      <c r="G3667" t="s">
        <v>28</v>
      </c>
      <c r="H3667" t="s">
        <v>330</v>
      </c>
      <c r="I3667" t="s">
        <v>27</v>
      </c>
    </row>
    <row r="3669" spans="1:9" ht="16" x14ac:dyDescent="0.2">
      <c r="A3669" s="1" t="s">
        <v>4</v>
      </c>
      <c r="B3669" s="1" t="s">
        <v>555</v>
      </c>
    </row>
    <row r="3670" spans="1:9" x14ac:dyDescent="0.2">
      <c r="A3670" t="s">
        <v>5</v>
      </c>
      <c r="B3670" t="s">
        <v>6</v>
      </c>
    </row>
    <row r="3671" spans="1:9" x14ac:dyDescent="0.2">
      <c r="A3671" t="s">
        <v>7</v>
      </c>
      <c r="B3671">
        <v>1</v>
      </c>
    </row>
    <row r="3672" spans="1:9" x14ac:dyDescent="0.2">
      <c r="A3672" t="s">
        <v>8</v>
      </c>
      <c r="B3672" t="s">
        <v>331</v>
      </c>
    </row>
    <row r="3673" spans="1:9" x14ac:dyDescent="0.2">
      <c r="A3673" t="s">
        <v>9</v>
      </c>
      <c r="B3673" t="s">
        <v>10</v>
      </c>
    </row>
    <row r="3674" spans="1:9" x14ac:dyDescent="0.2">
      <c r="A3674" t="s">
        <v>11</v>
      </c>
      <c r="B3674" t="s">
        <v>31</v>
      </c>
    </row>
    <row r="3675" spans="1:9" x14ac:dyDescent="0.2">
      <c r="A3675" t="s">
        <v>13</v>
      </c>
      <c r="B3675" t="s">
        <v>14</v>
      </c>
    </row>
    <row r="3676" spans="1:9" x14ac:dyDescent="0.2">
      <c r="A3676" t="s">
        <v>15</v>
      </c>
      <c r="B3676" t="s">
        <v>289</v>
      </c>
    </row>
    <row r="3677" spans="1:9" x14ac:dyDescent="0.2">
      <c r="A3677" t="s">
        <v>16</v>
      </c>
      <c r="B3677" t="s">
        <v>290</v>
      </c>
    </row>
    <row r="3678" spans="1:9" x14ac:dyDescent="0.2">
      <c r="A3678" t="s">
        <v>18</v>
      </c>
      <c r="B3678" t="s">
        <v>17</v>
      </c>
    </row>
    <row r="3679" spans="1:9" x14ac:dyDescent="0.2">
      <c r="A3679" t="s">
        <v>19</v>
      </c>
      <c r="B3679" t="s">
        <v>430</v>
      </c>
    </row>
    <row r="3680" spans="1:9" ht="16" x14ac:dyDescent="0.2">
      <c r="A3680" s="1" t="s">
        <v>20</v>
      </c>
    </row>
    <row r="3681" spans="1:9" x14ac:dyDescent="0.2">
      <c r="A3681" t="s">
        <v>21</v>
      </c>
      <c r="B3681" t="s">
        <v>22</v>
      </c>
      <c r="C3681" t="s">
        <v>23</v>
      </c>
      <c r="D3681" t="s">
        <v>5</v>
      </c>
      <c r="E3681" t="s">
        <v>11</v>
      </c>
      <c r="F3681" t="s">
        <v>24</v>
      </c>
      <c r="G3681" t="s">
        <v>9</v>
      </c>
      <c r="H3681" t="s">
        <v>8</v>
      </c>
      <c r="I3681" t="s">
        <v>25</v>
      </c>
    </row>
    <row r="3682" spans="1:9" x14ac:dyDescent="0.2">
      <c r="A3682" t="s">
        <v>155</v>
      </c>
      <c r="B3682">
        <v>2.7146900048729389E-10</v>
      </c>
      <c r="C3682" t="s">
        <v>47</v>
      </c>
      <c r="D3682" t="s">
        <v>14</v>
      </c>
      <c r="E3682" t="s">
        <v>12</v>
      </c>
      <c r="F3682" t="s">
        <v>126</v>
      </c>
      <c r="G3682" t="s">
        <v>48</v>
      </c>
      <c r="I3682" t="s">
        <v>27</v>
      </c>
    </row>
    <row r="3683" spans="1:9" x14ac:dyDescent="0.2">
      <c r="A3683" t="s">
        <v>97</v>
      </c>
      <c r="B3683">
        <v>8.598480653287088E-5</v>
      </c>
      <c r="C3683" t="s">
        <v>47</v>
      </c>
      <c r="D3683" t="s">
        <v>14</v>
      </c>
      <c r="E3683" t="s">
        <v>12</v>
      </c>
      <c r="F3683" t="s">
        <v>126</v>
      </c>
      <c r="G3683" t="s">
        <v>48</v>
      </c>
      <c r="I3683" t="s">
        <v>87</v>
      </c>
    </row>
    <row r="3684" spans="1:9" x14ac:dyDescent="0.2">
      <c r="A3684" t="s">
        <v>291</v>
      </c>
      <c r="B3684">
        <v>3.0007022920257931E-7</v>
      </c>
      <c r="C3684" t="s">
        <v>47</v>
      </c>
      <c r="D3684" t="s">
        <v>14</v>
      </c>
      <c r="E3684" t="s">
        <v>12</v>
      </c>
      <c r="F3684" t="s">
        <v>86</v>
      </c>
      <c r="G3684" t="s">
        <v>48</v>
      </c>
      <c r="I3684" t="s">
        <v>27</v>
      </c>
    </row>
    <row r="3685" spans="1:9" x14ac:dyDescent="0.2">
      <c r="A3685" t="s">
        <v>310</v>
      </c>
      <c r="B3685">
        <v>8.1440700146188194E-10</v>
      </c>
      <c r="C3685" t="s">
        <v>47</v>
      </c>
      <c r="D3685" t="s">
        <v>14</v>
      </c>
      <c r="E3685" t="s">
        <v>12</v>
      </c>
      <c r="F3685" t="s">
        <v>126</v>
      </c>
      <c r="G3685" t="s">
        <v>48</v>
      </c>
      <c r="I3685" t="s">
        <v>27</v>
      </c>
    </row>
    <row r="3686" spans="1:9" x14ac:dyDescent="0.2">
      <c r="A3686" t="s">
        <v>158</v>
      </c>
      <c r="B3686">
        <v>4.0720350073094102E-10</v>
      </c>
      <c r="C3686" t="s">
        <v>47</v>
      </c>
      <c r="D3686" t="s">
        <v>14</v>
      </c>
      <c r="E3686" t="s">
        <v>12</v>
      </c>
      <c r="F3686" t="s">
        <v>126</v>
      </c>
      <c r="G3686" t="s">
        <v>48</v>
      </c>
      <c r="I3686" t="s">
        <v>27</v>
      </c>
    </row>
    <row r="3687" spans="1:9" x14ac:dyDescent="0.2">
      <c r="A3687" t="s">
        <v>98</v>
      </c>
      <c r="B3687">
        <v>4.7290990351131807E-5</v>
      </c>
      <c r="C3687" t="s">
        <v>47</v>
      </c>
      <c r="D3687" t="s">
        <v>14</v>
      </c>
      <c r="E3687" t="s">
        <v>12</v>
      </c>
      <c r="F3687" t="s">
        <v>126</v>
      </c>
      <c r="G3687" t="s">
        <v>48</v>
      </c>
      <c r="I3687" t="s">
        <v>87</v>
      </c>
    </row>
    <row r="3688" spans="1:9" x14ac:dyDescent="0.2">
      <c r="A3688" t="s">
        <v>99</v>
      </c>
      <c r="B3688">
        <v>7.8830085852345797E-5</v>
      </c>
      <c r="C3688" t="s">
        <v>47</v>
      </c>
      <c r="D3688" t="s">
        <v>14</v>
      </c>
      <c r="E3688" t="s">
        <v>12</v>
      </c>
      <c r="F3688" t="s">
        <v>86</v>
      </c>
      <c r="G3688" t="s">
        <v>48</v>
      </c>
      <c r="I3688" t="s">
        <v>87</v>
      </c>
    </row>
    <row r="3689" spans="1:9" x14ac:dyDescent="0.2">
      <c r="A3689" t="s">
        <v>142</v>
      </c>
      <c r="B3689">
        <v>7.4506365948609868E-6</v>
      </c>
      <c r="C3689" t="s">
        <v>47</v>
      </c>
      <c r="D3689" t="s">
        <v>14</v>
      </c>
      <c r="E3689" t="s">
        <v>12</v>
      </c>
      <c r="F3689" t="s">
        <v>126</v>
      </c>
      <c r="G3689" t="s">
        <v>48</v>
      </c>
      <c r="I3689" t="s">
        <v>87</v>
      </c>
    </row>
    <row r="3690" spans="1:9" x14ac:dyDescent="0.2">
      <c r="A3690" t="s">
        <v>318</v>
      </c>
      <c r="B3690">
        <v>4.8050013086251043E-9</v>
      </c>
      <c r="C3690" t="s">
        <v>47</v>
      </c>
      <c r="D3690" t="s">
        <v>14</v>
      </c>
      <c r="E3690" t="s">
        <v>12</v>
      </c>
      <c r="F3690" t="s">
        <v>126</v>
      </c>
      <c r="G3690" t="s">
        <v>48</v>
      </c>
      <c r="I3690" t="s">
        <v>27</v>
      </c>
    </row>
    <row r="3691" spans="1:9" x14ac:dyDescent="0.2">
      <c r="A3691" t="s">
        <v>295</v>
      </c>
      <c r="B3691">
        <v>9.3478260869565209E-5</v>
      </c>
      <c r="C3691" t="s">
        <v>373</v>
      </c>
      <c r="D3691" t="s">
        <v>6</v>
      </c>
      <c r="E3691" t="s">
        <v>296</v>
      </c>
      <c r="F3691" t="s">
        <v>17</v>
      </c>
      <c r="G3691" t="s">
        <v>28</v>
      </c>
      <c r="H3691" t="s">
        <v>297</v>
      </c>
      <c r="I3691" t="s">
        <v>298</v>
      </c>
    </row>
    <row r="3692" spans="1:9" x14ac:dyDescent="0.2">
      <c r="A3692" t="s">
        <v>319</v>
      </c>
      <c r="B3692">
        <v>3.7191253066759269E-9</v>
      </c>
      <c r="C3692" t="s">
        <v>47</v>
      </c>
      <c r="D3692" t="s">
        <v>14</v>
      </c>
      <c r="E3692" t="s">
        <v>12</v>
      </c>
      <c r="F3692" t="s">
        <v>126</v>
      </c>
      <c r="G3692" t="s">
        <v>48</v>
      </c>
      <c r="I3692" t="s">
        <v>27</v>
      </c>
    </row>
    <row r="3693" spans="1:9" x14ac:dyDescent="0.2">
      <c r="A3693" t="s">
        <v>311</v>
      </c>
      <c r="B3693">
        <v>1.520226402728846E-9</v>
      </c>
      <c r="C3693" t="s">
        <v>47</v>
      </c>
      <c r="D3693" t="s">
        <v>14</v>
      </c>
      <c r="E3693" t="s">
        <v>12</v>
      </c>
      <c r="F3693" t="s">
        <v>126</v>
      </c>
      <c r="G3693" t="s">
        <v>48</v>
      </c>
      <c r="I3693" t="s">
        <v>27</v>
      </c>
    </row>
    <row r="3694" spans="1:9" x14ac:dyDescent="0.2">
      <c r="A3694" t="s">
        <v>300</v>
      </c>
      <c r="B3694">
        <v>-1.043613129853853E-4</v>
      </c>
      <c r="C3694" t="s">
        <v>373</v>
      </c>
      <c r="D3694" t="s">
        <v>6</v>
      </c>
      <c r="E3694" t="s">
        <v>12</v>
      </c>
      <c r="F3694" t="s">
        <v>17</v>
      </c>
      <c r="G3694" t="s">
        <v>28</v>
      </c>
      <c r="H3694" t="s">
        <v>301</v>
      </c>
      <c r="I3694" t="s">
        <v>294</v>
      </c>
    </row>
    <row r="3695" spans="1:9" x14ac:dyDescent="0.2">
      <c r="A3695" t="s">
        <v>120</v>
      </c>
      <c r="B3695">
        <v>1.451242256901358E-6</v>
      </c>
      <c r="C3695" t="s">
        <v>47</v>
      </c>
      <c r="D3695" t="s">
        <v>14</v>
      </c>
      <c r="E3695" t="s">
        <v>12</v>
      </c>
      <c r="F3695" t="s">
        <v>126</v>
      </c>
      <c r="G3695" t="s">
        <v>48</v>
      </c>
      <c r="I3695" t="s">
        <v>87</v>
      </c>
    </row>
    <row r="3696" spans="1:9" x14ac:dyDescent="0.2">
      <c r="A3696" t="s">
        <v>321</v>
      </c>
      <c r="B3696">
        <v>8.1440700146188181E-11</v>
      </c>
      <c r="C3696" t="s">
        <v>47</v>
      </c>
      <c r="D3696" t="s">
        <v>14</v>
      </c>
      <c r="E3696" t="s">
        <v>12</v>
      </c>
      <c r="F3696" t="s">
        <v>126</v>
      </c>
      <c r="G3696" t="s">
        <v>48</v>
      </c>
      <c r="I3696" t="s">
        <v>27</v>
      </c>
    </row>
    <row r="3697" spans="1:9" x14ac:dyDescent="0.2">
      <c r="A3697" t="s">
        <v>96</v>
      </c>
      <c r="B3697">
        <v>5.2816155012438942E-2</v>
      </c>
      <c r="C3697" t="s">
        <v>47</v>
      </c>
      <c r="D3697" t="s">
        <v>14</v>
      </c>
      <c r="E3697" t="s">
        <v>12</v>
      </c>
      <c r="F3697" t="s">
        <v>86</v>
      </c>
      <c r="G3697" t="s">
        <v>48</v>
      </c>
      <c r="I3697" t="s">
        <v>87</v>
      </c>
    </row>
    <row r="3698" spans="1:9" x14ac:dyDescent="0.2">
      <c r="A3698" t="s">
        <v>99</v>
      </c>
      <c r="B3698">
        <v>2.0528027735643769E-5</v>
      </c>
      <c r="C3698" t="s">
        <v>47</v>
      </c>
      <c r="D3698" t="s">
        <v>14</v>
      </c>
      <c r="E3698" t="s">
        <v>12</v>
      </c>
      <c r="F3698" t="s">
        <v>126</v>
      </c>
      <c r="G3698" t="s">
        <v>48</v>
      </c>
      <c r="I3698" t="s">
        <v>87</v>
      </c>
    </row>
    <row r="3699" spans="1:9" x14ac:dyDescent="0.2">
      <c r="A3699" t="s">
        <v>157</v>
      </c>
      <c r="B3699">
        <v>1.240613332226933E-8</v>
      </c>
      <c r="C3699" t="s">
        <v>47</v>
      </c>
      <c r="D3699" t="s">
        <v>14</v>
      </c>
      <c r="E3699" t="s">
        <v>12</v>
      </c>
      <c r="F3699" t="s">
        <v>126</v>
      </c>
      <c r="G3699" t="s">
        <v>48</v>
      </c>
      <c r="I3699" t="s">
        <v>27</v>
      </c>
    </row>
    <row r="3700" spans="1:9" x14ac:dyDescent="0.2">
      <c r="A3700" t="s">
        <v>164</v>
      </c>
      <c r="B3700">
        <v>2.2803396040932691E-8</v>
      </c>
      <c r="C3700" t="s">
        <v>47</v>
      </c>
      <c r="D3700" t="s">
        <v>14</v>
      </c>
      <c r="E3700" t="s">
        <v>12</v>
      </c>
      <c r="F3700" t="s">
        <v>126</v>
      </c>
      <c r="G3700" t="s">
        <v>48</v>
      </c>
      <c r="I3700" t="s">
        <v>27</v>
      </c>
    </row>
    <row r="3701" spans="1:9" x14ac:dyDescent="0.2">
      <c r="A3701" t="s">
        <v>161</v>
      </c>
      <c r="B3701">
        <v>3.689988518078411E-7</v>
      </c>
      <c r="C3701" t="s">
        <v>47</v>
      </c>
      <c r="D3701" t="s">
        <v>14</v>
      </c>
      <c r="E3701" t="s">
        <v>12</v>
      </c>
      <c r="F3701" t="s">
        <v>126</v>
      </c>
      <c r="G3701" t="s">
        <v>48</v>
      </c>
      <c r="I3701" t="s">
        <v>87</v>
      </c>
    </row>
    <row r="3702" spans="1:9" x14ac:dyDescent="0.2">
      <c r="A3702" t="s">
        <v>299</v>
      </c>
      <c r="B3702">
        <v>1.0345811071662981E-3</v>
      </c>
      <c r="C3702" t="s">
        <v>373</v>
      </c>
      <c r="D3702" t="s">
        <v>32</v>
      </c>
      <c r="E3702" t="s">
        <v>296</v>
      </c>
      <c r="F3702" t="s">
        <v>17</v>
      </c>
      <c r="G3702" t="s">
        <v>28</v>
      </c>
      <c r="H3702" t="s">
        <v>298</v>
      </c>
      <c r="I3702" t="s">
        <v>298</v>
      </c>
    </row>
    <row r="3703" spans="1:9" x14ac:dyDescent="0.2">
      <c r="A3703" t="s">
        <v>292</v>
      </c>
      <c r="B3703">
        <v>-8.0566498309695157E-5</v>
      </c>
      <c r="C3703" t="s">
        <v>373</v>
      </c>
      <c r="D3703" t="s">
        <v>6</v>
      </c>
      <c r="E3703" t="s">
        <v>12</v>
      </c>
      <c r="F3703" t="s">
        <v>17</v>
      </c>
      <c r="G3703" t="s">
        <v>28</v>
      </c>
      <c r="H3703" t="s">
        <v>293</v>
      </c>
      <c r="I3703" t="s">
        <v>294</v>
      </c>
    </row>
    <row r="3704" spans="1:9" x14ac:dyDescent="0.2">
      <c r="A3704" t="s">
        <v>304</v>
      </c>
      <c r="B3704">
        <v>-6.3801265253254306E-5</v>
      </c>
      <c r="C3704" t="s">
        <v>373</v>
      </c>
      <c r="D3704" t="s">
        <v>6</v>
      </c>
      <c r="E3704" t="s">
        <v>12</v>
      </c>
      <c r="F3704" t="s">
        <v>17</v>
      </c>
      <c r="G3704" t="s">
        <v>28</v>
      </c>
      <c r="H3704" t="s">
        <v>305</v>
      </c>
      <c r="I3704" t="s">
        <v>294</v>
      </c>
    </row>
    <row r="3705" spans="1:9" x14ac:dyDescent="0.2">
      <c r="A3705" t="s">
        <v>313</v>
      </c>
      <c r="B3705">
        <v>2.6603962047754808E-9</v>
      </c>
      <c r="C3705" t="s">
        <v>47</v>
      </c>
      <c r="D3705" t="s">
        <v>14</v>
      </c>
      <c r="E3705" t="s">
        <v>12</v>
      </c>
      <c r="F3705" t="s">
        <v>126</v>
      </c>
      <c r="G3705" t="s">
        <v>48</v>
      </c>
      <c r="I3705" t="s">
        <v>27</v>
      </c>
    </row>
    <row r="3706" spans="1:9" x14ac:dyDescent="0.2">
      <c r="A3706" t="s">
        <v>302</v>
      </c>
      <c r="B3706">
        <v>6.5121624209921472E-7</v>
      </c>
      <c r="C3706" t="s">
        <v>373</v>
      </c>
      <c r="D3706" t="s">
        <v>32</v>
      </c>
      <c r="E3706" t="s">
        <v>12</v>
      </c>
      <c r="F3706" t="s">
        <v>17</v>
      </c>
      <c r="G3706" t="s">
        <v>28</v>
      </c>
      <c r="H3706" t="s">
        <v>303</v>
      </c>
      <c r="I3706" t="s">
        <v>27</v>
      </c>
    </row>
    <row r="3707" spans="1:9" x14ac:dyDescent="0.2">
      <c r="A3707" t="s">
        <v>323</v>
      </c>
      <c r="B3707">
        <v>1.085876001949176E-9</v>
      </c>
      <c r="C3707" t="s">
        <v>47</v>
      </c>
      <c r="D3707" t="s">
        <v>14</v>
      </c>
      <c r="E3707" t="s">
        <v>12</v>
      </c>
      <c r="F3707" t="s">
        <v>126</v>
      </c>
      <c r="G3707" t="s">
        <v>48</v>
      </c>
      <c r="I3707" t="s">
        <v>27</v>
      </c>
    </row>
    <row r="3708" spans="1:9" x14ac:dyDescent="0.2">
      <c r="A3708" t="s">
        <v>85</v>
      </c>
      <c r="B3708">
        <v>2.7146900048729399E-7</v>
      </c>
      <c r="C3708" t="s">
        <v>47</v>
      </c>
      <c r="D3708" t="s">
        <v>14</v>
      </c>
      <c r="E3708" t="s">
        <v>12</v>
      </c>
      <c r="F3708" t="s">
        <v>126</v>
      </c>
      <c r="G3708" t="s">
        <v>48</v>
      </c>
      <c r="I3708" t="s">
        <v>87</v>
      </c>
    </row>
    <row r="3709" spans="1:9" x14ac:dyDescent="0.2">
      <c r="A3709" t="s">
        <v>324</v>
      </c>
      <c r="B3709">
        <v>2.231307323986294E-5</v>
      </c>
      <c r="C3709" t="s">
        <v>47</v>
      </c>
      <c r="D3709" t="s">
        <v>14</v>
      </c>
      <c r="E3709" t="s">
        <v>12</v>
      </c>
      <c r="F3709" t="s">
        <v>126</v>
      </c>
      <c r="G3709" t="s">
        <v>48</v>
      </c>
      <c r="I3709" t="s">
        <v>27</v>
      </c>
    </row>
    <row r="3710" spans="1:9" x14ac:dyDescent="0.2">
      <c r="A3710" t="s">
        <v>163</v>
      </c>
      <c r="B3710">
        <v>1.6288140029237639E-10</v>
      </c>
      <c r="C3710" t="s">
        <v>47</v>
      </c>
      <c r="D3710" t="s">
        <v>14</v>
      </c>
      <c r="E3710" t="s">
        <v>12</v>
      </c>
      <c r="F3710" t="s">
        <v>126</v>
      </c>
      <c r="G3710" t="s">
        <v>48</v>
      </c>
      <c r="I3710" t="s">
        <v>27</v>
      </c>
    </row>
    <row r="3711" spans="1:9" x14ac:dyDescent="0.2">
      <c r="A3711" t="s">
        <v>160</v>
      </c>
      <c r="B3711">
        <v>2.7146900048729399E-11</v>
      </c>
      <c r="C3711" t="s">
        <v>47</v>
      </c>
      <c r="D3711" t="s">
        <v>14</v>
      </c>
      <c r="E3711" t="s">
        <v>12</v>
      </c>
      <c r="F3711" t="s">
        <v>126</v>
      </c>
      <c r="G3711" t="s">
        <v>48</v>
      </c>
      <c r="I3711" t="s">
        <v>27</v>
      </c>
    </row>
    <row r="3712" spans="1:9" x14ac:dyDescent="0.2">
      <c r="A3712" t="s">
        <v>461</v>
      </c>
      <c r="B3712">
        <v>1.9786350612881799E-2</v>
      </c>
      <c r="C3712" t="s">
        <v>373</v>
      </c>
      <c r="D3712" t="s">
        <v>32</v>
      </c>
      <c r="E3712" t="s">
        <v>12</v>
      </c>
      <c r="F3712" t="s">
        <v>17</v>
      </c>
      <c r="G3712" t="s">
        <v>28</v>
      </c>
      <c r="H3712" t="s">
        <v>462</v>
      </c>
      <c r="I3712" t="s">
        <v>29</v>
      </c>
    </row>
    <row r="3713" spans="1:9" x14ac:dyDescent="0.2">
      <c r="A3713" t="s">
        <v>555</v>
      </c>
      <c r="B3713">
        <v>1</v>
      </c>
      <c r="C3713" t="s">
        <v>373</v>
      </c>
      <c r="D3713" t="s">
        <v>6</v>
      </c>
      <c r="E3713" t="s">
        <v>31</v>
      </c>
      <c r="F3713" t="s">
        <v>17</v>
      </c>
      <c r="G3713" t="s">
        <v>26</v>
      </c>
      <c r="H3713" t="s">
        <v>331</v>
      </c>
      <c r="I3713" t="s">
        <v>27</v>
      </c>
    </row>
    <row r="3714" spans="1:9" x14ac:dyDescent="0.2">
      <c r="A3714" t="s">
        <v>556</v>
      </c>
      <c r="B3714">
        <v>3.1922364808785031E-7</v>
      </c>
      <c r="C3714" t="s">
        <v>373</v>
      </c>
      <c r="D3714" t="s">
        <v>6</v>
      </c>
      <c r="E3714" t="s">
        <v>11</v>
      </c>
      <c r="F3714" t="s">
        <v>17</v>
      </c>
      <c r="G3714" t="s">
        <v>28</v>
      </c>
      <c r="H3714" t="s">
        <v>332</v>
      </c>
      <c r="I3714" t="s">
        <v>27</v>
      </c>
    </row>
    <row r="3716" spans="1:9" ht="16" x14ac:dyDescent="0.2">
      <c r="A3716" s="1" t="s">
        <v>4</v>
      </c>
      <c r="B3716" s="1" t="s">
        <v>513</v>
      </c>
    </row>
    <row r="3717" spans="1:9" x14ac:dyDescent="0.2">
      <c r="A3717" t="s">
        <v>5</v>
      </c>
      <c r="B3717" t="s">
        <v>6</v>
      </c>
    </row>
    <row r="3718" spans="1:9" x14ac:dyDescent="0.2">
      <c r="A3718" t="s">
        <v>7</v>
      </c>
      <c r="B3718">
        <v>1</v>
      </c>
    </row>
    <row r="3719" spans="1:9" x14ac:dyDescent="0.2">
      <c r="A3719" t="s">
        <v>8</v>
      </c>
      <c r="B3719" t="s">
        <v>309</v>
      </c>
    </row>
    <row r="3720" spans="1:9" x14ac:dyDescent="0.2">
      <c r="A3720" t="s">
        <v>9</v>
      </c>
      <c r="B3720" t="s">
        <v>10</v>
      </c>
    </row>
    <row r="3721" spans="1:9" x14ac:dyDescent="0.2">
      <c r="A3721" t="s">
        <v>11</v>
      </c>
      <c r="B3721" t="s">
        <v>31</v>
      </c>
    </row>
    <row r="3722" spans="1:9" x14ac:dyDescent="0.2">
      <c r="A3722" t="s">
        <v>13</v>
      </c>
      <c r="B3722" t="s">
        <v>14</v>
      </c>
    </row>
    <row r="3723" spans="1:9" x14ac:dyDescent="0.2">
      <c r="A3723" t="s">
        <v>15</v>
      </c>
      <c r="B3723" t="s">
        <v>289</v>
      </c>
    </row>
    <row r="3724" spans="1:9" x14ac:dyDescent="0.2">
      <c r="A3724" t="s">
        <v>16</v>
      </c>
      <c r="B3724" t="s">
        <v>290</v>
      </c>
    </row>
    <row r="3725" spans="1:9" x14ac:dyDescent="0.2">
      <c r="A3725" t="s">
        <v>18</v>
      </c>
      <c r="B3725" t="s">
        <v>17</v>
      </c>
    </row>
    <row r="3726" spans="1:9" x14ac:dyDescent="0.2">
      <c r="A3726" t="s">
        <v>19</v>
      </c>
      <c r="B3726" t="s">
        <v>431</v>
      </c>
    </row>
    <row r="3727" spans="1:9" ht="16" x14ac:dyDescent="0.2">
      <c r="A3727" s="1" t="s">
        <v>20</v>
      </c>
    </row>
    <row r="3728" spans="1:9" x14ac:dyDescent="0.2">
      <c r="A3728" t="s">
        <v>21</v>
      </c>
      <c r="B3728" t="s">
        <v>22</v>
      </c>
      <c r="C3728" t="s">
        <v>23</v>
      </c>
      <c r="D3728" t="s">
        <v>5</v>
      </c>
      <c r="E3728" t="s">
        <v>11</v>
      </c>
      <c r="F3728" t="s">
        <v>24</v>
      </c>
      <c r="G3728" t="s">
        <v>9</v>
      </c>
      <c r="H3728" t="s">
        <v>8</v>
      </c>
      <c r="I3728" t="s">
        <v>25</v>
      </c>
    </row>
    <row r="3729" spans="1:9" x14ac:dyDescent="0.2">
      <c r="A3729" t="s">
        <v>155</v>
      </c>
      <c r="B3729">
        <v>2.6250873549352781E-10</v>
      </c>
      <c r="C3729" t="s">
        <v>47</v>
      </c>
      <c r="D3729" t="s">
        <v>14</v>
      </c>
      <c r="E3729" t="s">
        <v>12</v>
      </c>
      <c r="F3729" t="s">
        <v>126</v>
      </c>
      <c r="G3729" t="s">
        <v>48</v>
      </c>
      <c r="I3729" t="s">
        <v>27</v>
      </c>
    </row>
    <row r="3730" spans="1:9" x14ac:dyDescent="0.2">
      <c r="A3730" t="s">
        <v>97</v>
      </c>
      <c r="B3730">
        <v>2.6727009706165349E-5</v>
      </c>
      <c r="C3730" t="s">
        <v>47</v>
      </c>
      <c r="D3730" t="s">
        <v>14</v>
      </c>
      <c r="E3730" t="s">
        <v>12</v>
      </c>
      <c r="F3730" t="s">
        <v>126</v>
      </c>
      <c r="G3730" t="s">
        <v>48</v>
      </c>
      <c r="I3730" t="s">
        <v>87</v>
      </c>
    </row>
    <row r="3731" spans="1:9" x14ac:dyDescent="0.2">
      <c r="A3731" t="s">
        <v>291</v>
      </c>
      <c r="B3731">
        <v>3.0007022920257931E-7</v>
      </c>
      <c r="C3731" t="s">
        <v>47</v>
      </c>
      <c r="D3731" t="s">
        <v>14</v>
      </c>
      <c r="E3731" t="s">
        <v>12</v>
      </c>
      <c r="F3731" t="s">
        <v>86</v>
      </c>
      <c r="G3731" t="s">
        <v>48</v>
      </c>
      <c r="I3731" t="s">
        <v>27</v>
      </c>
    </row>
    <row r="3732" spans="1:9" x14ac:dyDescent="0.2">
      <c r="A3732" t="s">
        <v>310</v>
      </c>
      <c r="B3732">
        <v>7.8752620648058321E-10</v>
      </c>
      <c r="C3732" t="s">
        <v>47</v>
      </c>
      <c r="D3732" t="s">
        <v>14</v>
      </c>
      <c r="E3732" t="s">
        <v>12</v>
      </c>
      <c r="F3732" t="s">
        <v>126</v>
      </c>
      <c r="G3732" t="s">
        <v>48</v>
      </c>
      <c r="I3732" t="s">
        <v>27</v>
      </c>
    </row>
    <row r="3733" spans="1:9" x14ac:dyDescent="0.2">
      <c r="A3733" t="s">
        <v>158</v>
      </c>
      <c r="B3733">
        <v>3.9376310324029161E-10</v>
      </c>
      <c r="C3733" t="s">
        <v>47</v>
      </c>
      <c r="D3733" t="s">
        <v>14</v>
      </c>
      <c r="E3733" t="s">
        <v>12</v>
      </c>
      <c r="F3733" t="s">
        <v>126</v>
      </c>
      <c r="G3733" t="s">
        <v>48</v>
      </c>
      <c r="I3733" t="s">
        <v>27</v>
      </c>
    </row>
    <row r="3734" spans="1:9" x14ac:dyDescent="0.2">
      <c r="A3734" t="s">
        <v>98</v>
      </c>
      <c r="B3734">
        <v>4.0270151900650497E-5</v>
      </c>
      <c r="C3734" t="s">
        <v>47</v>
      </c>
      <c r="D3734" t="s">
        <v>14</v>
      </c>
      <c r="E3734" t="s">
        <v>12</v>
      </c>
      <c r="F3734" t="s">
        <v>126</v>
      </c>
      <c r="G3734" t="s">
        <v>48</v>
      </c>
      <c r="I3734" t="s">
        <v>87</v>
      </c>
    </row>
    <row r="3735" spans="1:9" x14ac:dyDescent="0.2">
      <c r="A3735" t="s">
        <v>99</v>
      </c>
      <c r="B3735">
        <v>7.6228178833620319E-5</v>
      </c>
      <c r="C3735" t="s">
        <v>47</v>
      </c>
      <c r="D3735" t="s">
        <v>14</v>
      </c>
      <c r="E3735" t="s">
        <v>12</v>
      </c>
      <c r="F3735" t="s">
        <v>86</v>
      </c>
      <c r="G3735" t="s">
        <v>48</v>
      </c>
      <c r="I3735" t="s">
        <v>87</v>
      </c>
    </row>
    <row r="3736" spans="1:9" x14ac:dyDescent="0.2">
      <c r="A3736" t="s">
        <v>142</v>
      </c>
      <c r="B3736">
        <v>7.2047165150641353E-6</v>
      </c>
      <c r="C3736" t="s">
        <v>47</v>
      </c>
      <c r="D3736" t="s">
        <v>14</v>
      </c>
      <c r="E3736" t="s">
        <v>12</v>
      </c>
      <c r="F3736" t="s">
        <v>126</v>
      </c>
      <c r="G3736" t="s">
        <v>48</v>
      </c>
      <c r="I3736" t="s">
        <v>87</v>
      </c>
    </row>
    <row r="3737" spans="1:9" x14ac:dyDescent="0.2">
      <c r="A3737" t="s">
        <v>318</v>
      </c>
      <c r="B3737">
        <v>4.6464046182354413E-9</v>
      </c>
      <c r="C3737" t="s">
        <v>47</v>
      </c>
      <c r="D3737" t="s">
        <v>14</v>
      </c>
      <c r="E3737" t="s">
        <v>12</v>
      </c>
      <c r="F3737" t="s">
        <v>126</v>
      </c>
      <c r="G3737" t="s">
        <v>48</v>
      </c>
      <c r="I3737" t="s">
        <v>27</v>
      </c>
    </row>
    <row r="3738" spans="1:9" x14ac:dyDescent="0.2">
      <c r="A3738" t="s">
        <v>295</v>
      </c>
      <c r="B3738">
        <v>9.3478260869565209E-5</v>
      </c>
      <c r="C3738" t="s">
        <v>373</v>
      </c>
      <c r="D3738" t="s">
        <v>6</v>
      </c>
      <c r="E3738" t="s">
        <v>296</v>
      </c>
      <c r="F3738" t="s">
        <v>17</v>
      </c>
      <c r="G3738" t="s">
        <v>28</v>
      </c>
      <c r="H3738" t="s">
        <v>297</v>
      </c>
      <c r="I3738" t="s">
        <v>298</v>
      </c>
    </row>
    <row r="3739" spans="1:9" x14ac:dyDescent="0.2">
      <c r="A3739" t="s">
        <v>319</v>
      </c>
      <c r="B3739">
        <v>3.59636967626133E-9</v>
      </c>
      <c r="C3739" t="s">
        <v>47</v>
      </c>
      <c r="D3739" t="s">
        <v>14</v>
      </c>
      <c r="E3739" t="s">
        <v>12</v>
      </c>
      <c r="F3739" t="s">
        <v>126</v>
      </c>
      <c r="G3739" t="s">
        <v>48</v>
      </c>
      <c r="I3739" t="s">
        <v>27</v>
      </c>
    </row>
    <row r="3740" spans="1:9" x14ac:dyDescent="0.2">
      <c r="A3740" t="s">
        <v>311</v>
      </c>
      <c r="B3740">
        <v>1.4700489187637551E-9</v>
      </c>
      <c r="C3740" t="s">
        <v>47</v>
      </c>
      <c r="D3740" t="s">
        <v>14</v>
      </c>
      <c r="E3740" t="s">
        <v>12</v>
      </c>
      <c r="F3740" t="s">
        <v>126</v>
      </c>
      <c r="G3740" t="s">
        <v>48</v>
      </c>
      <c r="I3740" t="s">
        <v>27</v>
      </c>
    </row>
    <row r="3741" spans="1:9" x14ac:dyDescent="0.2">
      <c r="A3741" t="s">
        <v>300</v>
      </c>
      <c r="B3741">
        <v>-1.043613129853853E-4</v>
      </c>
      <c r="C3741" t="s">
        <v>373</v>
      </c>
      <c r="D3741" t="s">
        <v>6</v>
      </c>
      <c r="E3741" t="s">
        <v>12</v>
      </c>
      <c r="F3741" t="s">
        <v>17</v>
      </c>
      <c r="G3741" t="s">
        <v>28</v>
      </c>
      <c r="H3741" t="s">
        <v>301</v>
      </c>
      <c r="I3741" t="s">
        <v>294</v>
      </c>
    </row>
    <row r="3742" spans="1:9" x14ac:dyDescent="0.2">
      <c r="A3742" t="s">
        <v>120</v>
      </c>
      <c r="B3742">
        <v>6.9401295893701595E-7</v>
      </c>
      <c r="C3742" t="s">
        <v>47</v>
      </c>
      <c r="D3742" t="s">
        <v>14</v>
      </c>
      <c r="E3742" t="s">
        <v>12</v>
      </c>
      <c r="F3742" t="s">
        <v>126</v>
      </c>
      <c r="G3742" t="s">
        <v>48</v>
      </c>
      <c r="I3742" t="s">
        <v>87</v>
      </c>
    </row>
    <row r="3743" spans="1:9" x14ac:dyDescent="0.2">
      <c r="A3743" t="s">
        <v>321</v>
      </c>
      <c r="B3743">
        <v>7.8752620648058321E-11</v>
      </c>
      <c r="C3743" t="s">
        <v>47</v>
      </c>
      <c r="D3743" t="s">
        <v>14</v>
      </c>
      <c r="E3743" t="s">
        <v>12</v>
      </c>
      <c r="F3743" t="s">
        <v>126</v>
      </c>
      <c r="G3743" t="s">
        <v>48</v>
      </c>
      <c r="I3743" t="s">
        <v>27</v>
      </c>
    </row>
    <row r="3744" spans="1:9" x14ac:dyDescent="0.2">
      <c r="A3744" t="s">
        <v>96</v>
      </c>
      <c r="B3744">
        <v>5.1072877392694109E-2</v>
      </c>
      <c r="C3744" t="s">
        <v>47</v>
      </c>
      <c r="D3744" t="s">
        <v>14</v>
      </c>
      <c r="E3744" t="s">
        <v>12</v>
      </c>
      <c r="F3744" t="s">
        <v>86</v>
      </c>
      <c r="G3744" t="s">
        <v>48</v>
      </c>
      <c r="I3744" t="s">
        <v>87</v>
      </c>
    </row>
    <row r="3745" spans="1:9" x14ac:dyDescent="0.2">
      <c r="A3745" t="s">
        <v>99</v>
      </c>
      <c r="B3745">
        <v>9.8169119546136592E-6</v>
      </c>
      <c r="C3745" t="s">
        <v>47</v>
      </c>
      <c r="D3745" t="s">
        <v>14</v>
      </c>
      <c r="E3745" t="s">
        <v>12</v>
      </c>
      <c r="F3745" t="s">
        <v>126</v>
      </c>
      <c r="G3745" t="s">
        <v>48</v>
      </c>
      <c r="I3745" t="s">
        <v>87</v>
      </c>
    </row>
    <row r="3746" spans="1:9" x14ac:dyDescent="0.2">
      <c r="A3746" t="s">
        <v>157</v>
      </c>
      <c r="B3746">
        <v>1.1996649212054221E-8</v>
      </c>
      <c r="C3746" t="s">
        <v>47</v>
      </c>
      <c r="D3746" t="s">
        <v>14</v>
      </c>
      <c r="E3746" t="s">
        <v>12</v>
      </c>
      <c r="F3746" t="s">
        <v>126</v>
      </c>
      <c r="G3746" t="s">
        <v>48</v>
      </c>
      <c r="I3746" t="s">
        <v>27</v>
      </c>
    </row>
    <row r="3747" spans="1:9" x14ac:dyDescent="0.2">
      <c r="A3747" t="s">
        <v>164</v>
      </c>
      <c r="B3747">
        <v>2.2050733781456339E-8</v>
      </c>
      <c r="C3747" t="s">
        <v>47</v>
      </c>
      <c r="D3747" t="s">
        <v>14</v>
      </c>
      <c r="E3747" t="s">
        <v>12</v>
      </c>
      <c r="F3747" t="s">
        <v>126</v>
      </c>
      <c r="G3747" t="s">
        <v>48</v>
      </c>
      <c r="I3747" t="s">
        <v>27</v>
      </c>
    </row>
    <row r="3748" spans="1:9" x14ac:dyDescent="0.2">
      <c r="A3748" t="s">
        <v>161</v>
      </c>
      <c r="B3748">
        <v>3.6042368917969278E-7</v>
      </c>
      <c r="C3748" t="s">
        <v>47</v>
      </c>
      <c r="D3748" t="s">
        <v>14</v>
      </c>
      <c r="E3748" t="s">
        <v>12</v>
      </c>
      <c r="F3748" t="s">
        <v>126</v>
      </c>
      <c r="G3748" t="s">
        <v>48</v>
      </c>
      <c r="I3748" t="s">
        <v>87</v>
      </c>
    </row>
    <row r="3749" spans="1:9" x14ac:dyDescent="0.2">
      <c r="A3749" t="s">
        <v>299</v>
      </c>
      <c r="B3749">
        <v>1.0286116166200699E-3</v>
      </c>
      <c r="C3749" t="s">
        <v>373</v>
      </c>
      <c r="D3749" t="s">
        <v>32</v>
      </c>
      <c r="E3749" t="s">
        <v>296</v>
      </c>
      <c r="F3749" t="s">
        <v>17</v>
      </c>
      <c r="G3749" t="s">
        <v>28</v>
      </c>
      <c r="H3749" t="s">
        <v>298</v>
      </c>
      <c r="I3749" t="s">
        <v>298</v>
      </c>
    </row>
    <row r="3750" spans="1:9" x14ac:dyDescent="0.2">
      <c r="A3750" t="s">
        <v>292</v>
      </c>
      <c r="B3750">
        <v>-8.0566498309695157E-5</v>
      </c>
      <c r="C3750" t="s">
        <v>373</v>
      </c>
      <c r="D3750" t="s">
        <v>6</v>
      </c>
      <c r="E3750" t="s">
        <v>12</v>
      </c>
      <c r="F3750" t="s">
        <v>17</v>
      </c>
      <c r="G3750" t="s">
        <v>28</v>
      </c>
      <c r="H3750" t="s">
        <v>293</v>
      </c>
      <c r="I3750" t="s">
        <v>294</v>
      </c>
    </row>
    <row r="3751" spans="1:9" x14ac:dyDescent="0.2">
      <c r="A3751" t="s">
        <v>304</v>
      </c>
      <c r="B3751">
        <v>-6.3801265253254306E-5</v>
      </c>
      <c r="C3751" t="s">
        <v>373</v>
      </c>
      <c r="D3751" t="s">
        <v>6</v>
      </c>
      <c r="E3751" t="s">
        <v>12</v>
      </c>
      <c r="F3751" t="s">
        <v>17</v>
      </c>
      <c r="G3751" t="s">
        <v>28</v>
      </c>
      <c r="H3751" t="s">
        <v>305</v>
      </c>
      <c r="I3751" t="s">
        <v>294</v>
      </c>
    </row>
    <row r="3752" spans="1:9" x14ac:dyDescent="0.2">
      <c r="A3752" t="s">
        <v>313</v>
      </c>
      <c r="B3752">
        <v>2.5725856078365722E-9</v>
      </c>
      <c r="C3752" t="s">
        <v>47</v>
      </c>
      <c r="D3752" t="s">
        <v>14</v>
      </c>
      <c r="E3752" t="s">
        <v>12</v>
      </c>
      <c r="F3752" t="s">
        <v>126</v>
      </c>
      <c r="G3752" t="s">
        <v>48</v>
      </c>
      <c r="I3752" t="s">
        <v>27</v>
      </c>
    </row>
    <row r="3753" spans="1:9" x14ac:dyDescent="0.2">
      <c r="A3753" t="s">
        <v>302</v>
      </c>
      <c r="B3753">
        <v>6.5121624209921472E-7</v>
      </c>
      <c r="C3753" t="s">
        <v>373</v>
      </c>
      <c r="D3753" t="s">
        <v>32</v>
      </c>
      <c r="E3753" t="s">
        <v>12</v>
      </c>
      <c r="F3753" t="s">
        <v>17</v>
      </c>
      <c r="G3753" t="s">
        <v>28</v>
      </c>
      <c r="H3753" t="s">
        <v>303</v>
      </c>
      <c r="I3753" t="s">
        <v>27</v>
      </c>
    </row>
    <row r="3754" spans="1:9" x14ac:dyDescent="0.2">
      <c r="A3754" t="s">
        <v>323</v>
      </c>
      <c r="B3754">
        <v>1.050034941974111E-9</v>
      </c>
      <c r="C3754" t="s">
        <v>47</v>
      </c>
      <c r="D3754" t="s">
        <v>14</v>
      </c>
      <c r="E3754" t="s">
        <v>12</v>
      </c>
      <c r="F3754" t="s">
        <v>126</v>
      </c>
      <c r="G3754" t="s">
        <v>48</v>
      </c>
      <c r="I3754" t="s">
        <v>27</v>
      </c>
    </row>
    <row r="3755" spans="1:9" x14ac:dyDescent="0.2">
      <c r="A3755" t="s">
        <v>85</v>
      </c>
      <c r="B3755">
        <v>2.6250873549352783E-7</v>
      </c>
      <c r="C3755" t="s">
        <v>47</v>
      </c>
      <c r="D3755" t="s">
        <v>14</v>
      </c>
      <c r="E3755" t="s">
        <v>12</v>
      </c>
      <c r="F3755" t="s">
        <v>126</v>
      </c>
      <c r="G3755" t="s">
        <v>48</v>
      </c>
      <c r="I3755" t="s">
        <v>87</v>
      </c>
    </row>
    <row r="3756" spans="1:9" x14ac:dyDescent="0.2">
      <c r="A3756" t="s">
        <v>324</v>
      </c>
      <c r="B3756">
        <v>1.06705562656974E-5</v>
      </c>
      <c r="C3756" t="s">
        <v>47</v>
      </c>
      <c r="D3756" t="s">
        <v>14</v>
      </c>
      <c r="E3756" t="s">
        <v>12</v>
      </c>
      <c r="F3756" t="s">
        <v>126</v>
      </c>
      <c r="G3756" t="s">
        <v>48</v>
      </c>
      <c r="I3756" t="s">
        <v>27</v>
      </c>
    </row>
    <row r="3757" spans="1:9" x14ac:dyDescent="0.2">
      <c r="A3757" t="s">
        <v>163</v>
      </c>
      <c r="B3757">
        <v>1.5750524129611659E-10</v>
      </c>
      <c r="C3757" t="s">
        <v>47</v>
      </c>
      <c r="D3757" t="s">
        <v>14</v>
      </c>
      <c r="E3757" t="s">
        <v>12</v>
      </c>
      <c r="F3757" t="s">
        <v>126</v>
      </c>
      <c r="G3757" t="s">
        <v>48</v>
      </c>
      <c r="I3757" t="s">
        <v>27</v>
      </c>
    </row>
    <row r="3758" spans="1:9" x14ac:dyDescent="0.2">
      <c r="A3758" t="s">
        <v>160</v>
      </c>
      <c r="B3758">
        <v>2.6250873549352772E-11</v>
      </c>
      <c r="C3758" t="s">
        <v>47</v>
      </c>
      <c r="D3758" t="s">
        <v>14</v>
      </c>
      <c r="E3758" t="s">
        <v>12</v>
      </c>
      <c r="F3758" t="s">
        <v>126</v>
      </c>
      <c r="G3758" t="s">
        <v>48</v>
      </c>
      <c r="I3758" t="s">
        <v>27</v>
      </c>
    </row>
    <row r="3759" spans="1:9" x14ac:dyDescent="0.2">
      <c r="A3759" t="s">
        <v>461</v>
      </c>
      <c r="B3759">
        <v>1.913327198207769E-2</v>
      </c>
      <c r="C3759" t="s">
        <v>373</v>
      </c>
      <c r="D3759" t="s">
        <v>32</v>
      </c>
      <c r="E3759" t="s">
        <v>12</v>
      </c>
      <c r="F3759" t="s">
        <v>17</v>
      </c>
      <c r="G3759" t="s">
        <v>28</v>
      </c>
      <c r="H3759" t="s">
        <v>462</v>
      </c>
      <c r="I3759" t="s">
        <v>29</v>
      </c>
    </row>
    <row r="3760" spans="1:9" x14ac:dyDescent="0.2">
      <c r="A3760" t="s">
        <v>513</v>
      </c>
      <c r="B3760">
        <v>1</v>
      </c>
      <c r="C3760" t="s">
        <v>373</v>
      </c>
      <c r="D3760" t="s">
        <v>6</v>
      </c>
      <c r="E3760" t="s">
        <v>31</v>
      </c>
      <c r="F3760" t="s">
        <v>17</v>
      </c>
      <c r="G3760" t="s">
        <v>26</v>
      </c>
      <c r="H3760" t="s">
        <v>309</v>
      </c>
      <c r="I3760" t="s">
        <v>27</v>
      </c>
    </row>
    <row r="3761" spans="1:9" x14ac:dyDescent="0.2">
      <c r="A3761" t="s">
        <v>514</v>
      </c>
      <c r="B3761">
        <v>3.1922364808785031E-7</v>
      </c>
      <c r="C3761" t="s">
        <v>373</v>
      </c>
      <c r="D3761" t="s">
        <v>6</v>
      </c>
      <c r="E3761" t="s">
        <v>11</v>
      </c>
      <c r="F3761" t="s">
        <v>17</v>
      </c>
      <c r="G3761" t="s">
        <v>28</v>
      </c>
      <c r="H3761" t="s">
        <v>326</v>
      </c>
      <c r="I3761" t="s">
        <v>27</v>
      </c>
    </row>
    <row r="3764" spans="1:9" ht="16" x14ac:dyDescent="0.2">
      <c r="A3764" s="1" t="s">
        <v>4</v>
      </c>
      <c r="B3764" s="1" t="s">
        <v>515</v>
      </c>
    </row>
    <row r="3765" spans="1:9" x14ac:dyDescent="0.2">
      <c r="A3765" t="s">
        <v>5</v>
      </c>
      <c r="B3765" t="s">
        <v>6</v>
      </c>
    </row>
    <row r="3766" spans="1:9" x14ac:dyDescent="0.2">
      <c r="A3766" t="s">
        <v>7</v>
      </c>
      <c r="B3766">
        <v>1</v>
      </c>
    </row>
    <row r="3767" spans="1:9" x14ac:dyDescent="0.2">
      <c r="A3767" t="s">
        <v>8</v>
      </c>
      <c r="B3767" t="s">
        <v>309</v>
      </c>
    </row>
    <row r="3768" spans="1:9" x14ac:dyDescent="0.2">
      <c r="A3768" t="s">
        <v>9</v>
      </c>
      <c r="B3768" t="s">
        <v>10</v>
      </c>
    </row>
    <row r="3769" spans="1:9" x14ac:dyDescent="0.2">
      <c r="A3769" t="s">
        <v>11</v>
      </c>
      <c r="B3769" t="s">
        <v>31</v>
      </c>
    </row>
    <row r="3770" spans="1:9" x14ac:dyDescent="0.2">
      <c r="A3770" t="s">
        <v>13</v>
      </c>
      <c r="B3770" t="s">
        <v>14</v>
      </c>
    </row>
    <row r="3771" spans="1:9" x14ac:dyDescent="0.2">
      <c r="A3771" t="s">
        <v>15</v>
      </c>
      <c r="B3771" t="s">
        <v>289</v>
      </c>
    </row>
    <row r="3772" spans="1:9" x14ac:dyDescent="0.2">
      <c r="A3772" t="s">
        <v>16</v>
      </c>
      <c r="B3772" t="s">
        <v>290</v>
      </c>
    </row>
    <row r="3773" spans="1:9" x14ac:dyDescent="0.2">
      <c r="A3773" t="s">
        <v>18</v>
      </c>
      <c r="B3773" t="s">
        <v>17</v>
      </c>
    </row>
    <row r="3774" spans="1:9" x14ac:dyDescent="0.2">
      <c r="A3774" t="s">
        <v>19</v>
      </c>
      <c r="B3774" t="s">
        <v>433</v>
      </c>
    </row>
    <row r="3775" spans="1:9" ht="16" x14ac:dyDescent="0.2">
      <c r="A3775" s="1" t="s">
        <v>20</v>
      </c>
    </row>
    <row r="3776" spans="1:9" x14ac:dyDescent="0.2">
      <c r="A3776" t="s">
        <v>21</v>
      </c>
      <c r="B3776" t="s">
        <v>22</v>
      </c>
      <c r="C3776" t="s">
        <v>23</v>
      </c>
      <c r="D3776" t="s">
        <v>5</v>
      </c>
      <c r="E3776" t="s">
        <v>11</v>
      </c>
      <c r="F3776" t="s">
        <v>24</v>
      </c>
      <c r="G3776" t="s">
        <v>9</v>
      </c>
      <c r="H3776" t="s">
        <v>8</v>
      </c>
      <c r="I3776" t="s">
        <v>25</v>
      </c>
    </row>
    <row r="3777" spans="1:9" x14ac:dyDescent="0.2">
      <c r="A3777" t="s">
        <v>156</v>
      </c>
      <c r="B3777">
        <v>4.0928204168479697E-8</v>
      </c>
      <c r="C3777" t="s">
        <v>47</v>
      </c>
      <c r="D3777" t="s">
        <v>14</v>
      </c>
      <c r="E3777" t="s">
        <v>12</v>
      </c>
      <c r="F3777" t="s">
        <v>126</v>
      </c>
      <c r="G3777" t="s">
        <v>48</v>
      </c>
      <c r="I3777" t="s">
        <v>87</v>
      </c>
    </row>
    <row r="3778" spans="1:9" x14ac:dyDescent="0.2">
      <c r="A3778" t="s">
        <v>315</v>
      </c>
      <c r="B3778">
        <v>2.9901642473655362E-8</v>
      </c>
      <c r="C3778" t="s">
        <v>47</v>
      </c>
      <c r="D3778" t="s">
        <v>14</v>
      </c>
      <c r="E3778" t="s">
        <v>12</v>
      </c>
      <c r="F3778" t="s">
        <v>126</v>
      </c>
      <c r="G3778" t="s">
        <v>48</v>
      </c>
      <c r="I3778" t="s">
        <v>87</v>
      </c>
    </row>
    <row r="3779" spans="1:9" x14ac:dyDescent="0.2">
      <c r="A3779" t="s">
        <v>155</v>
      </c>
      <c r="B3779">
        <v>2.9302302579679928E-9</v>
      </c>
      <c r="C3779" t="s">
        <v>47</v>
      </c>
      <c r="D3779" t="s">
        <v>14</v>
      </c>
      <c r="E3779" t="s">
        <v>12</v>
      </c>
      <c r="F3779" t="s">
        <v>126</v>
      </c>
      <c r="G3779" t="s">
        <v>48</v>
      </c>
      <c r="I3779" t="s">
        <v>27</v>
      </c>
    </row>
    <row r="3780" spans="1:9" x14ac:dyDescent="0.2">
      <c r="A3780" t="s">
        <v>320</v>
      </c>
      <c r="B3780">
        <v>5.1534188757065299E-10</v>
      </c>
      <c r="C3780" t="s">
        <v>47</v>
      </c>
      <c r="D3780" t="s">
        <v>14</v>
      </c>
      <c r="E3780" t="s">
        <v>12</v>
      </c>
      <c r="F3780" t="s">
        <v>126</v>
      </c>
      <c r="G3780" t="s">
        <v>48</v>
      </c>
      <c r="I3780" t="s">
        <v>87</v>
      </c>
    </row>
    <row r="3781" spans="1:9" x14ac:dyDescent="0.2">
      <c r="A3781" t="s">
        <v>322</v>
      </c>
      <c r="B3781">
        <v>1.491390562883552E-10</v>
      </c>
      <c r="C3781" t="s">
        <v>47</v>
      </c>
      <c r="D3781" t="s">
        <v>14</v>
      </c>
      <c r="E3781" t="s">
        <v>12</v>
      </c>
      <c r="F3781" t="s">
        <v>126</v>
      </c>
      <c r="G3781" t="s">
        <v>48</v>
      </c>
      <c r="I3781" t="s">
        <v>87</v>
      </c>
    </row>
    <row r="3782" spans="1:9" x14ac:dyDescent="0.2">
      <c r="A3782" t="s">
        <v>97</v>
      </c>
      <c r="B3782">
        <v>1.110999096781094E-4</v>
      </c>
      <c r="C3782" t="s">
        <v>47</v>
      </c>
      <c r="D3782" t="s">
        <v>14</v>
      </c>
      <c r="E3782" t="s">
        <v>12</v>
      </c>
      <c r="F3782" t="s">
        <v>126</v>
      </c>
      <c r="G3782" t="s">
        <v>48</v>
      </c>
      <c r="I3782" t="s">
        <v>87</v>
      </c>
    </row>
    <row r="3783" spans="1:9" x14ac:dyDescent="0.2">
      <c r="A3783" t="s">
        <v>291</v>
      </c>
      <c r="B3783">
        <v>3.0007022920257931E-7</v>
      </c>
      <c r="C3783" t="s">
        <v>47</v>
      </c>
      <c r="D3783" t="s">
        <v>14</v>
      </c>
      <c r="E3783" t="s">
        <v>12</v>
      </c>
      <c r="F3783" t="s">
        <v>86</v>
      </c>
      <c r="G3783" t="s">
        <v>48</v>
      </c>
      <c r="I3783" t="s">
        <v>27</v>
      </c>
    </row>
    <row r="3784" spans="1:9" x14ac:dyDescent="0.2">
      <c r="A3784" t="s">
        <v>162</v>
      </c>
      <c r="B3784">
        <v>1.3437281309148831E-9</v>
      </c>
      <c r="C3784" t="s">
        <v>47</v>
      </c>
      <c r="D3784" t="s">
        <v>14</v>
      </c>
      <c r="E3784" t="s">
        <v>12</v>
      </c>
      <c r="F3784" t="s">
        <v>126</v>
      </c>
      <c r="G3784" t="s">
        <v>48</v>
      </c>
      <c r="I3784" t="s">
        <v>87</v>
      </c>
    </row>
    <row r="3785" spans="1:9" x14ac:dyDescent="0.2">
      <c r="A3785" t="s">
        <v>310</v>
      </c>
      <c r="B3785">
        <v>8.7906907739039801E-9</v>
      </c>
      <c r="C3785" t="s">
        <v>47</v>
      </c>
      <c r="D3785" t="s">
        <v>14</v>
      </c>
      <c r="E3785" t="s">
        <v>12</v>
      </c>
      <c r="F3785" t="s">
        <v>126</v>
      </c>
      <c r="G3785" t="s">
        <v>48</v>
      </c>
      <c r="I3785" t="s">
        <v>27</v>
      </c>
    </row>
    <row r="3786" spans="1:9" x14ac:dyDescent="0.2">
      <c r="A3786" t="s">
        <v>158</v>
      </c>
      <c r="B3786">
        <v>4.3953453869519901E-9</v>
      </c>
      <c r="C3786" t="s">
        <v>47</v>
      </c>
      <c r="D3786" t="s">
        <v>14</v>
      </c>
      <c r="E3786" t="s">
        <v>12</v>
      </c>
      <c r="F3786" t="s">
        <v>126</v>
      </c>
      <c r="G3786" t="s">
        <v>48</v>
      </c>
      <c r="I3786" t="s">
        <v>27</v>
      </c>
    </row>
    <row r="3787" spans="1:9" x14ac:dyDescent="0.2">
      <c r="A3787" t="s">
        <v>98</v>
      </c>
      <c r="B3787">
        <v>2.126032581001889E-5</v>
      </c>
      <c r="C3787" t="s">
        <v>47</v>
      </c>
      <c r="D3787" t="s">
        <v>14</v>
      </c>
      <c r="E3787" t="s">
        <v>12</v>
      </c>
      <c r="F3787" t="s">
        <v>126</v>
      </c>
      <c r="G3787" t="s">
        <v>48</v>
      </c>
      <c r="I3787" t="s">
        <v>87</v>
      </c>
    </row>
    <row r="3788" spans="1:9" x14ac:dyDescent="0.2">
      <c r="A3788" t="s">
        <v>141</v>
      </c>
      <c r="B3788">
        <v>3.4340393477178301E-7</v>
      </c>
      <c r="C3788" t="s">
        <v>47</v>
      </c>
      <c r="D3788" t="s">
        <v>14</v>
      </c>
      <c r="E3788" t="s">
        <v>12</v>
      </c>
      <c r="F3788" t="s">
        <v>86</v>
      </c>
      <c r="G3788" t="s">
        <v>48</v>
      </c>
      <c r="I3788" t="s">
        <v>87</v>
      </c>
    </row>
    <row r="3789" spans="1:9" x14ac:dyDescent="0.2">
      <c r="A3789" t="s">
        <v>142</v>
      </c>
      <c r="B3789">
        <v>9.1557797633063954E-7</v>
      </c>
      <c r="C3789" t="s">
        <v>47</v>
      </c>
      <c r="D3789" t="s">
        <v>14</v>
      </c>
      <c r="E3789" t="s">
        <v>12</v>
      </c>
      <c r="F3789" t="s">
        <v>126</v>
      </c>
      <c r="G3789" t="s">
        <v>48</v>
      </c>
      <c r="I3789" t="s">
        <v>87</v>
      </c>
    </row>
    <row r="3790" spans="1:9" x14ac:dyDescent="0.2">
      <c r="A3790" t="s">
        <v>318</v>
      </c>
      <c r="B3790">
        <v>5.1865075566033488E-8</v>
      </c>
      <c r="C3790" t="s">
        <v>47</v>
      </c>
      <c r="D3790" t="s">
        <v>14</v>
      </c>
      <c r="E3790" t="s">
        <v>12</v>
      </c>
      <c r="F3790" t="s">
        <v>126</v>
      </c>
      <c r="G3790" t="s">
        <v>48</v>
      </c>
      <c r="I3790" t="s">
        <v>27</v>
      </c>
    </row>
    <row r="3791" spans="1:9" x14ac:dyDescent="0.2">
      <c r="A3791" t="s">
        <v>295</v>
      </c>
      <c r="B3791">
        <v>9.3478260869565209E-5</v>
      </c>
      <c r="C3791" t="s">
        <v>373</v>
      </c>
      <c r="D3791" t="s">
        <v>6</v>
      </c>
      <c r="E3791" t="s">
        <v>296</v>
      </c>
      <c r="F3791" t="s">
        <v>17</v>
      </c>
      <c r="G3791" t="s">
        <v>28</v>
      </c>
      <c r="H3791" t="s">
        <v>297</v>
      </c>
      <c r="I3791" t="s">
        <v>298</v>
      </c>
    </row>
    <row r="3792" spans="1:9" x14ac:dyDescent="0.2">
      <c r="A3792" t="s">
        <v>319</v>
      </c>
      <c r="B3792">
        <v>4.0144154534161497E-8</v>
      </c>
      <c r="C3792" t="s">
        <v>47</v>
      </c>
      <c r="D3792" t="s">
        <v>14</v>
      </c>
      <c r="E3792" t="s">
        <v>12</v>
      </c>
      <c r="F3792" t="s">
        <v>126</v>
      </c>
      <c r="G3792" t="s">
        <v>48</v>
      </c>
      <c r="I3792" t="s">
        <v>27</v>
      </c>
    </row>
    <row r="3793" spans="1:9" x14ac:dyDescent="0.2">
      <c r="A3793" t="s">
        <v>311</v>
      </c>
      <c r="B3793">
        <v>1.640928944462076E-8</v>
      </c>
      <c r="C3793" t="s">
        <v>47</v>
      </c>
      <c r="D3793" t="s">
        <v>14</v>
      </c>
      <c r="E3793" t="s">
        <v>12</v>
      </c>
      <c r="F3793" t="s">
        <v>126</v>
      </c>
      <c r="G3793" t="s">
        <v>48</v>
      </c>
      <c r="I3793" t="s">
        <v>27</v>
      </c>
    </row>
    <row r="3794" spans="1:9" x14ac:dyDescent="0.2">
      <c r="A3794" t="s">
        <v>325</v>
      </c>
      <c r="B3794">
        <v>3.6398789480276771E-10</v>
      </c>
      <c r="C3794" t="s">
        <v>47</v>
      </c>
      <c r="D3794" t="s">
        <v>14</v>
      </c>
      <c r="E3794" t="s">
        <v>12</v>
      </c>
      <c r="F3794" t="s">
        <v>126</v>
      </c>
      <c r="G3794" t="s">
        <v>48</v>
      </c>
      <c r="I3794" t="s">
        <v>33</v>
      </c>
    </row>
    <row r="3795" spans="1:9" x14ac:dyDescent="0.2">
      <c r="A3795" t="s">
        <v>300</v>
      </c>
      <c r="B3795">
        <v>-1.076589104466171E-4</v>
      </c>
      <c r="C3795" t="s">
        <v>373</v>
      </c>
      <c r="D3795" t="s">
        <v>6</v>
      </c>
      <c r="E3795" t="s">
        <v>12</v>
      </c>
      <c r="F3795" t="s">
        <v>17</v>
      </c>
      <c r="G3795" t="s">
        <v>28</v>
      </c>
      <c r="H3795" t="s">
        <v>301</v>
      </c>
      <c r="I3795" t="s">
        <v>294</v>
      </c>
    </row>
    <row r="3796" spans="1:9" x14ac:dyDescent="0.2">
      <c r="A3796" t="s">
        <v>252</v>
      </c>
      <c r="B3796">
        <v>1.2765275869704971E-9</v>
      </c>
      <c r="C3796" t="s">
        <v>373</v>
      </c>
      <c r="D3796" t="s">
        <v>6</v>
      </c>
      <c r="E3796" t="s">
        <v>11</v>
      </c>
      <c r="F3796" t="s">
        <v>17</v>
      </c>
      <c r="G3796" t="s">
        <v>28</v>
      </c>
      <c r="H3796" t="s">
        <v>252</v>
      </c>
      <c r="I3796" t="s">
        <v>27</v>
      </c>
    </row>
    <row r="3797" spans="1:9" x14ac:dyDescent="0.2">
      <c r="A3797" t="s">
        <v>120</v>
      </c>
      <c r="B3797">
        <v>1.944673022547805E-6</v>
      </c>
      <c r="C3797" t="s">
        <v>47</v>
      </c>
      <c r="D3797" t="s">
        <v>14</v>
      </c>
      <c r="E3797" t="s">
        <v>12</v>
      </c>
      <c r="F3797" t="s">
        <v>126</v>
      </c>
      <c r="G3797" t="s">
        <v>48</v>
      </c>
      <c r="I3797" t="s">
        <v>87</v>
      </c>
    </row>
    <row r="3798" spans="1:9" x14ac:dyDescent="0.2">
      <c r="A3798" t="s">
        <v>321</v>
      </c>
      <c r="B3798">
        <v>8.7906907739039797E-10</v>
      </c>
      <c r="C3798" t="s">
        <v>47</v>
      </c>
      <c r="D3798" t="s">
        <v>14</v>
      </c>
      <c r="E3798" t="s">
        <v>12</v>
      </c>
      <c r="F3798" t="s">
        <v>126</v>
      </c>
      <c r="G3798" t="s">
        <v>48</v>
      </c>
      <c r="I3798" t="s">
        <v>27</v>
      </c>
    </row>
    <row r="3799" spans="1:9" x14ac:dyDescent="0.2">
      <c r="A3799" t="s">
        <v>96</v>
      </c>
      <c r="B3799">
        <v>5.4086119726555811E-2</v>
      </c>
      <c r="C3799" t="s">
        <v>47</v>
      </c>
      <c r="D3799" t="s">
        <v>14</v>
      </c>
      <c r="E3799" t="s">
        <v>12</v>
      </c>
      <c r="F3799" t="s">
        <v>86</v>
      </c>
      <c r="G3799" t="s">
        <v>48</v>
      </c>
      <c r="I3799" t="s">
        <v>87</v>
      </c>
    </row>
    <row r="3800" spans="1:9" x14ac:dyDescent="0.2">
      <c r="A3800" t="s">
        <v>99</v>
      </c>
      <c r="B3800">
        <v>5.881897678474281E-8</v>
      </c>
      <c r="C3800" t="s">
        <v>47</v>
      </c>
      <c r="D3800" t="s">
        <v>14</v>
      </c>
      <c r="E3800" t="s">
        <v>12</v>
      </c>
      <c r="F3800" t="s">
        <v>126</v>
      </c>
      <c r="G3800" t="s">
        <v>48</v>
      </c>
      <c r="I3800" t="s">
        <v>87</v>
      </c>
    </row>
    <row r="3801" spans="1:9" x14ac:dyDescent="0.2">
      <c r="A3801" t="s">
        <v>159</v>
      </c>
      <c r="B3801">
        <v>9.0812395660731091E-11</v>
      </c>
      <c r="C3801" t="s">
        <v>47</v>
      </c>
      <c r="D3801" t="s">
        <v>14</v>
      </c>
      <c r="E3801" t="s">
        <v>12</v>
      </c>
      <c r="F3801" t="s">
        <v>126</v>
      </c>
      <c r="G3801" t="s">
        <v>48</v>
      </c>
      <c r="I3801" t="s">
        <v>87</v>
      </c>
    </row>
    <row r="3802" spans="1:9" x14ac:dyDescent="0.2">
      <c r="A3802" t="s">
        <v>157</v>
      </c>
      <c r="B3802">
        <v>1.3391152278913729E-7</v>
      </c>
      <c r="C3802" t="s">
        <v>47</v>
      </c>
      <c r="D3802" t="s">
        <v>14</v>
      </c>
      <c r="E3802" t="s">
        <v>12</v>
      </c>
      <c r="F3802" t="s">
        <v>126</v>
      </c>
      <c r="G3802" t="s">
        <v>48</v>
      </c>
      <c r="I3802" t="s">
        <v>27</v>
      </c>
    </row>
    <row r="3803" spans="1:9" x14ac:dyDescent="0.2">
      <c r="A3803" t="s">
        <v>164</v>
      </c>
      <c r="B3803">
        <v>2.4613934166931151E-7</v>
      </c>
      <c r="C3803" t="s">
        <v>47</v>
      </c>
      <c r="D3803" t="s">
        <v>14</v>
      </c>
      <c r="E3803" t="s">
        <v>12</v>
      </c>
      <c r="F3803" t="s">
        <v>126</v>
      </c>
      <c r="G3803" t="s">
        <v>48</v>
      </c>
      <c r="I3803" t="s">
        <v>27</v>
      </c>
    </row>
    <row r="3804" spans="1:9" x14ac:dyDescent="0.2">
      <c r="A3804" t="s">
        <v>161</v>
      </c>
      <c r="B3804">
        <v>1.4387847585499559E-6</v>
      </c>
      <c r="C3804" t="s">
        <v>47</v>
      </c>
      <c r="D3804" t="s">
        <v>14</v>
      </c>
      <c r="E3804" t="s">
        <v>12</v>
      </c>
      <c r="F3804" t="s">
        <v>126</v>
      </c>
      <c r="G3804" t="s">
        <v>48</v>
      </c>
      <c r="I3804" t="s">
        <v>87</v>
      </c>
    </row>
    <row r="3805" spans="1:9" x14ac:dyDescent="0.2">
      <c r="A3805" t="s">
        <v>299</v>
      </c>
      <c r="B3805">
        <v>1.035397281131544E-3</v>
      </c>
      <c r="C3805" t="s">
        <v>373</v>
      </c>
      <c r="D3805" t="s">
        <v>32</v>
      </c>
      <c r="E3805" t="s">
        <v>296</v>
      </c>
      <c r="F3805" t="s">
        <v>17</v>
      </c>
      <c r="G3805" t="s">
        <v>28</v>
      </c>
      <c r="H3805" t="s">
        <v>298</v>
      </c>
      <c r="I3805" t="s">
        <v>298</v>
      </c>
    </row>
    <row r="3806" spans="1:9" x14ac:dyDescent="0.2">
      <c r="A3806" t="s">
        <v>292</v>
      </c>
      <c r="B3806">
        <v>-8.2973091105530611E-5</v>
      </c>
      <c r="C3806" t="s">
        <v>373</v>
      </c>
      <c r="D3806" t="s">
        <v>6</v>
      </c>
      <c r="E3806" t="s">
        <v>12</v>
      </c>
      <c r="F3806" t="s">
        <v>17</v>
      </c>
      <c r="G3806" t="s">
        <v>28</v>
      </c>
      <c r="H3806" t="s">
        <v>293</v>
      </c>
      <c r="I3806" t="s">
        <v>294</v>
      </c>
    </row>
    <row r="3807" spans="1:9" x14ac:dyDescent="0.2">
      <c r="A3807" t="s">
        <v>304</v>
      </c>
      <c r="B3807">
        <v>-5.4920193398984127E-5</v>
      </c>
      <c r="C3807" t="s">
        <v>373</v>
      </c>
      <c r="D3807" t="s">
        <v>6</v>
      </c>
      <c r="E3807" t="s">
        <v>12</v>
      </c>
      <c r="F3807" t="s">
        <v>17</v>
      </c>
      <c r="G3807" t="s">
        <v>28</v>
      </c>
      <c r="H3807" t="s">
        <v>305</v>
      </c>
      <c r="I3807" t="s">
        <v>294</v>
      </c>
    </row>
    <row r="3808" spans="1:9" x14ac:dyDescent="0.2">
      <c r="A3808" t="s">
        <v>313</v>
      </c>
      <c r="B3808">
        <v>2.871625652808633E-8</v>
      </c>
      <c r="C3808" t="s">
        <v>47</v>
      </c>
      <c r="D3808" t="s">
        <v>14</v>
      </c>
      <c r="E3808" t="s">
        <v>12</v>
      </c>
      <c r="F3808" t="s">
        <v>126</v>
      </c>
      <c r="G3808" t="s">
        <v>48</v>
      </c>
      <c r="I3808" t="s">
        <v>27</v>
      </c>
    </row>
    <row r="3809" spans="1:9" x14ac:dyDescent="0.2">
      <c r="A3809" t="s">
        <v>302</v>
      </c>
      <c r="B3809">
        <v>6.5121624209921472E-7</v>
      </c>
      <c r="C3809" t="s">
        <v>373</v>
      </c>
      <c r="D3809" t="s">
        <v>32</v>
      </c>
      <c r="E3809" t="s">
        <v>12</v>
      </c>
      <c r="F3809" t="s">
        <v>17</v>
      </c>
      <c r="G3809" t="s">
        <v>28</v>
      </c>
      <c r="H3809" t="s">
        <v>303</v>
      </c>
      <c r="I3809" t="s">
        <v>27</v>
      </c>
    </row>
    <row r="3810" spans="1:9" x14ac:dyDescent="0.2">
      <c r="A3810" t="s">
        <v>323</v>
      </c>
      <c r="B3810">
        <v>1.172092103187197E-8</v>
      </c>
      <c r="C3810" t="s">
        <v>47</v>
      </c>
      <c r="D3810" t="s">
        <v>14</v>
      </c>
      <c r="E3810" t="s">
        <v>12</v>
      </c>
      <c r="F3810" t="s">
        <v>126</v>
      </c>
      <c r="G3810" t="s">
        <v>48</v>
      </c>
      <c r="I3810" t="s">
        <v>27</v>
      </c>
    </row>
    <row r="3811" spans="1:9" x14ac:dyDescent="0.2">
      <c r="A3811" t="s">
        <v>85</v>
      </c>
      <c r="B3811">
        <v>2.9302302579679929E-6</v>
      </c>
      <c r="C3811" t="s">
        <v>47</v>
      </c>
      <c r="D3811" t="s">
        <v>14</v>
      </c>
      <c r="E3811" t="s">
        <v>12</v>
      </c>
      <c r="F3811" t="s">
        <v>126</v>
      </c>
      <c r="G3811" t="s">
        <v>48</v>
      </c>
      <c r="I3811" t="s">
        <v>87</v>
      </c>
    </row>
    <row r="3812" spans="1:9" x14ac:dyDescent="0.2">
      <c r="A3812" t="s">
        <v>316</v>
      </c>
      <c r="B3812">
        <v>1.033637023780679E-12</v>
      </c>
      <c r="C3812" t="s">
        <v>47</v>
      </c>
      <c r="D3812" t="s">
        <v>14</v>
      </c>
      <c r="E3812" t="s">
        <v>12</v>
      </c>
      <c r="F3812" t="s">
        <v>126</v>
      </c>
      <c r="G3812" t="s">
        <v>48</v>
      </c>
      <c r="I3812" t="s">
        <v>87</v>
      </c>
    </row>
    <row r="3813" spans="1:9" x14ac:dyDescent="0.2">
      <c r="A3813" t="s">
        <v>324</v>
      </c>
      <c r="B3813">
        <v>2.4507906782647382E-6</v>
      </c>
      <c r="C3813" t="s">
        <v>47</v>
      </c>
      <c r="D3813" t="s">
        <v>14</v>
      </c>
      <c r="E3813" t="s">
        <v>12</v>
      </c>
      <c r="F3813" t="s">
        <v>126</v>
      </c>
      <c r="G3813" t="s">
        <v>48</v>
      </c>
      <c r="I3813" t="s">
        <v>27</v>
      </c>
    </row>
    <row r="3814" spans="1:9" x14ac:dyDescent="0.2">
      <c r="A3814" t="s">
        <v>314</v>
      </c>
      <c r="B3814">
        <v>1.5135399276788521E-10</v>
      </c>
      <c r="C3814" t="s">
        <v>47</v>
      </c>
      <c r="D3814" t="s">
        <v>14</v>
      </c>
      <c r="E3814" t="s">
        <v>12</v>
      </c>
      <c r="F3814" t="s">
        <v>126</v>
      </c>
      <c r="G3814" t="s">
        <v>48</v>
      </c>
      <c r="I3814" t="s">
        <v>87</v>
      </c>
    </row>
    <row r="3815" spans="1:9" x14ac:dyDescent="0.2">
      <c r="A3815" t="s">
        <v>163</v>
      </c>
      <c r="B3815">
        <v>1.7581381547807959E-9</v>
      </c>
      <c r="C3815" t="s">
        <v>47</v>
      </c>
      <c r="D3815" t="s">
        <v>14</v>
      </c>
      <c r="E3815" t="s">
        <v>12</v>
      </c>
      <c r="F3815" t="s">
        <v>126</v>
      </c>
      <c r="G3815" t="s">
        <v>48</v>
      </c>
      <c r="I3815" t="s">
        <v>27</v>
      </c>
    </row>
    <row r="3816" spans="1:9" x14ac:dyDescent="0.2">
      <c r="A3816" t="s">
        <v>312</v>
      </c>
      <c r="B3816">
        <v>1.7202673324349879E-12</v>
      </c>
      <c r="C3816" t="s">
        <v>47</v>
      </c>
      <c r="D3816" t="s">
        <v>14</v>
      </c>
      <c r="E3816" t="s">
        <v>12</v>
      </c>
      <c r="F3816" t="s">
        <v>126</v>
      </c>
      <c r="G3816" t="s">
        <v>48</v>
      </c>
      <c r="I3816" t="s">
        <v>87</v>
      </c>
    </row>
    <row r="3817" spans="1:9" x14ac:dyDescent="0.2">
      <c r="A3817" t="s">
        <v>160</v>
      </c>
      <c r="B3817">
        <v>2.9302302579679932E-10</v>
      </c>
      <c r="C3817" t="s">
        <v>47</v>
      </c>
      <c r="D3817" t="s">
        <v>14</v>
      </c>
      <c r="E3817" t="s">
        <v>12</v>
      </c>
      <c r="F3817" t="s">
        <v>126</v>
      </c>
      <c r="G3817" t="s">
        <v>48</v>
      </c>
      <c r="I3817" t="s">
        <v>27</v>
      </c>
    </row>
    <row r="3818" spans="1:9" x14ac:dyDescent="0.2">
      <c r="A3818" t="s">
        <v>317</v>
      </c>
      <c r="B3818">
        <v>1.7202673324349879E-12</v>
      </c>
      <c r="C3818" t="s">
        <v>47</v>
      </c>
      <c r="D3818" t="s">
        <v>14</v>
      </c>
      <c r="E3818" t="s">
        <v>12</v>
      </c>
      <c r="F3818" t="s">
        <v>126</v>
      </c>
      <c r="G3818" t="s">
        <v>48</v>
      </c>
      <c r="I3818" t="s">
        <v>27</v>
      </c>
    </row>
    <row r="3819" spans="1:9" x14ac:dyDescent="0.2">
      <c r="A3819" t="s">
        <v>460</v>
      </c>
      <c r="B3819">
        <v>1.717019673858915E-2</v>
      </c>
      <c r="C3819" t="s">
        <v>373</v>
      </c>
      <c r="D3819" t="s">
        <v>6</v>
      </c>
      <c r="E3819" t="s">
        <v>12</v>
      </c>
      <c r="F3819" t="s">
        <v>17</v>
      </c>
      <c r="G3819" t="s">
        <v>28</v>
      </c>
      <c r="H3819" t="s">
        <v>287</v>
      </c>
      <c r="I3819" t="s">
        <v>29</v>
      </c>
    </row>
    <row r="3820" spans="1:9" x14ac:dyDescent="0.2">
      <c r="A3820" t="s">
        <v>54</v>
      </c>
      <c r="B3820">
        <v>8.098891624120386E-3</v>
      </c>
      <c r="C3820" t="s">
        <v>373</v>
      </c>
      <c r="D3820" t="s">
        <v>6</v>
      </c>
      <c r="E3820" t="s">
        <v>56</v>
      </c>
      <c r="F3820" t="s">
        <v>17</v>
      </c>
      <c r="G3820" t="s">
        <v>28</v>
      </c>
      <c r="H3820" t="s">
        <v>57</v>
      </c>
      <c r="I3820" t="s">
        <v>29</v>
      </c>
    </row>
    <row r="3821" spans="1:9" x14ac:dyDescent="0.2">
      <c r="A3821" t="s">
        <v>515</v>
      </c>
      <c r="B3821">
        <v>1</v>
      </c>
      <c r="C3821" t="s">
        <v>373</v>
      </c>
      <c r="D3821" t="s">
        <v>6</v>
      </c>
      <c r="E3821" t="s">
        <v>31</v>
      </c>
      <c r="F3821" t="s">
        <v>17</v>
      </c>
      <c r="G3821" t="s">
        <v>26</v>
      </c>
      <c r="H3821" t="s">
        <v>309</v>
      </c>
      <c r="I3821" t="s">
        <v>27</v>
      </c>
    </row>
    <row r="3822" spans="1:9" x14ac:dyDescent="0.2">
      <c r="A3822" t="s">
        <v>516</v>
      </c>
      <c r="B3822">
        <v>3.1922364808785031E-7</v>
      </c>
      <c r="C3822" t="s">
        <v>373</v>
      </c>
      <c r="D3822" t="s">
        <v>6</v>
      </c>
      <c r="E3822" t="s">
        <v>11</v>
      </c>
      <c r="F3822" t="s">
        <v>17</v>
      </c>
      <c r="G3822" t="s">
        <v>28</v>
      </c>
      <c r="H3822" t="s">
        <v>326</v>
      </c>
      <c r="I3822" t="s">
        <v>27</v>
      </c>
    </row>
    <row r="3825" spans="1:9" ht="16" x14ac:dyDescent="0.2">
      <c r="A3825" s="1" t="s">
        <v>4</v>
      </c>
      <c r="B3825" s="1" t="s">
        <v>635</v>
      </c>
    </row>
    <row r="3826" spans="1:9" x14ac:dyDescent="0.2">
      <c r="A3826" t="s">
        <v>5</v>
      </c>
      <c r="B3826" t="s">
        <v>6</v>
      </c>
    </row>
    <row r="3827" spans="1:9" x14ac:dyDescent="0.2">
      <c r="A3827" t="s">
        <v>7</v>
      </c>
      <c r="B3827">
        <v>1</v>
      </c>
    </row>
    <row r="3828" spans="1:9" x14ac:dyDescent="0.2">
      <c r="A3828" t="s">
        <v>8</v>
      </c>
      <c r="B3828" t="s">
        <v>288</v>
      </c>
    </row>
    <row r="3829" spans="1:9" x14ac:dyDescent="0.2">
      <c r="A3829" t="s">
        <v>9</v>
      </c>
      <c r="B3829" t="s">
        <v>10</v>
      </c>
    </row>
    <row r="3830" spans="1:9" x14ac:dyDescent="0.2">
      <c r="A3830" t="s">
        <v>11</v>
      </c>
      <c r="B3830" t="s">
        <v>31</v>
      </c>
    </row>
    <row r="3831" spans="1:9" x14ac:dyDescent="0.2">
      <c r="A3831" t="s">
        <v>13</v>
      </c>
      <c r="B3831" t="s">
        <v>14</v>
      </c>
    </row>
    <row r="3832" spans="1:9" x14ac:dyDescent="0.2">
      <c r="A3832" t="s">
        <v>15</v>
      </c>
      <c r="B3832" t="s">
        <v>289</v>
      </c>
    </row>
    <row r="3833" spans="1:9" x14ac:dyDescent="0.2">
      <c r="A3833" t="s">
        <v>16</v>
      </c>
      <c r="B3833" t="s">
        <v>290</v>
      </c>
    </row>
    <row r="3834" spans="1:9" x14ac:dyDescent="0.2">
      <c r="A3834" t="s">
        <v>18</v>
      </c>
      <c r="B3834" t="s">
        <v>17</v>
      </c>
    </row>
    <row r="3835" spans="1:9" x14ac:dyDescent="0.2">
      <c r="A3835" t="s">
        <v>19</v>
      </c>
      <c r="B3835" t="s">
        <v>434</v>
      </c>
    </row>
    <row r="3836" spans="1:9" ht="16" x14ac:dyDescent="0.2">
      <c r="A3836" s="1" t="s">
        <v>20</v>
      </c>
    </row>
    <row r="3837" spans="1:9" x14ac:dyDescent="0.2">
      <c r="A3837" t="s">
        <v>21</v>
      </c>
      <c r="B3837" t="s">
        <v>22</v>
      </c>
      <c r="C3837" t="s">
        <v>23</v>
      </c>
      <c r="D3837" t="s">
        <v>5</v>
      </c>
      <c r="E3837" t="s">
        <v>11</v>
      </c>
      <c r="F3837" t="s">
        <v>24</v>
      </c>
      <c r="G3837" t="s">
        <v>9</v>
      </c>
      <c r="H3837" t="s">
        <v>8</v>
      </c>
      <c r="I3837" t="s">
        <v>25</v>
      </c>
    </row>
    <row r="3838" spans="1:9" x14ac:dyDescent="0.2">
      <c r="A3838" t="s">
        <v>291</v>
      </c>
      <c r="B3838">
        <v>9.5937946519697896E-8</v>
      </c>
      <c r="C3838" t="s">
        <v>47</v>
      </c>
      <c r="D3838" t="s">
        <v>14</v>
      </c>
      <c r="E3838" t="s">
        <v>12</v>
      </c>
      <c r="F3838" t="s">
        <v>86</v>
      </c>
      <c r="G3838" t="s">
        <v>48</v>
      </c>
      <c r="I3838" t="s">
        <v>27</v>
      </c>
    </row>
    <row r="3839" spans="1:9" x14ac:dyDescent="0.2">
      <c r="A3839" t="s">
        <v>295</v>
      </c>
      <c r="B3839">
        <v>9.3478260869565209E-5</v>
      </c>
      <c r="C3839" t="s">
        <v>373</v>
      </c>
      <c r="D3839" t="s">
        <v>6</v>
      </c>
      <c r="E3839" t="s">
        <v>296</v>
      </c>
      <c r="F3839" t="s">
        <v>17</v>
      </c>
      <c r="G3839" t="s">
        <v>28</v>
      </c>
      <c r="H3839" t="s">
        <v>297</v>
      </c>
      <c r="I3839" t="s">
        <v>298</v>
      </c>
    </row>
    <row r="3840" spans="1:9" x14ac:dyDescent="0.2">
      <c r="A3840" t="s">
        <v>300</v>
      </c>
      <c r="B3840">
        <v>-1.9524220498842341E-4</v>
      </c>
      <c r="C3840" t="s">
        <v>373</v>
      </c>
      <c r="D3840" t="s">
        <v>6</v>
      </c>
      <c r="E3840" t="s">
        <v>12</v>
      </c>
      <c r="F3840" t="s">
        <v>17</v>
      </c>
      <c r="G3840" t="s">
        <v>28</v>
      </c>
      <c r="H3840" t="s">
        <v>301</v>
      </c>
      <c r="I3840" t="s">
        <v>294</v>
      </c>
    </row>
    <row r="3841" spans="1:9" x14ac:dyDescent="0.2">
      <c r="A3841" t="s">
        <v>252</v>
      </c>
      <c r="B3841">
        <v>2.4748075878835588E-8</v>
      </c>
      <c r="C3841" t="s">
        <v>373</v>
      </c>
      <c r="D3841" t="s">
        <v>6</v>
      </c>
      <c r="E3841" t="s">
        <v>11</v>
      </c>
      <c r="F3841" t="s">
        <v>17</v>
      </c>
      <c r="G3841" t="s">
        <v>28</v>
      </c>
      <c r="H3841" t="s">
        <v>252</v>
      </c>
      <c r="I3841" t="s">
        <v>27</v>
      </c>
    </row>
    <row r="3842" spans="1:9" x14ac:dyDescent="0.2">
      <c r="A3842" t="s">
        <v>299</v>
      </c>
      <c r="B3842">
        <v>1.6770939163618631E-3</v>
      </c>
      <c r="C3842" t="s">
        <v>373</v>
      </c>
      <c r="D3842" t="s">
        <v>32</v>
      </c>
      <c r="E3842" t="s">
        <v>296</v>
      </c>
      <c r="F3842" t="s">
        <v>17</v>
      </c>
      <c r="G3842" t="s">
        <v>28</v>
      </c>
      <c r="H3842" t="s">
        <v>298</v>
      </c>
      <c r="I3842" t="s">
        <v>298</v>
      </c>
    </row>
    <row r="3843" spans="1:9" x14ac:dyDescent="0.2">
      <c r="A3843" t="s">
        <v>292</v>
      </c>
      <c r="B3843">
        <v>-1.4678913256389959E-4</v>
      </c>
      <c r="C3843" t="s">
        <v>373</v>
      </c>
      <c r="D3843" t="s">
        <v>6</v>
      </c>
      <c r="E3843" t="s">
        <v>12</v>
      </c>
      <c r="F3843" t="s">
        <v>17</v>
      </c>
      <c r="G3843" t="s">
        <v>28</v>
      </c>
      <c r="H3843" t="s">
        <v>293</v>
      </c>
      <c r="I3843" t="s">
        <v>294</v>
      </c>
    </row>
    <row r="3844" spans="1:9" x14ac:dyDescent="0.2">
      <c r="A3844" t="s">
        <v>304</v>
      </c>
      <c r="B3844">
        <v>-1.1000894485823529E-4</v>
      </c>
      <c r="C3844" t="s">
        <v>373</v>
      </c>
      <c r="D3844" t="s">
        <v>6</v>
      </c>
      <c r="E3844" t="s">
        <v>12</v>
      </c>
      <c r="F3844" t="s">
        <v>17</v>
      </c>
      <c r="G3844" t="s">
        <v>28</v>
      </c>
      <c r="H3844" t="s">
        <v>305</v>
      </c>
      <c r="I3844" t="s">
        <v>294</v>
      </c>
    </row>
    <row r="3845" spans="1:9" x14ac:dyDescent="0.2">
      <c r="A3845" t="s">
        <v>302</v>
      </c>
      <c r="B3845">
        <v>2.082057562767912E-7</v>
      </c>
      <c r="C3845" t="s">
        <v>373</v>
      </c>
      <c r="D3845" t="s">
        <v>32</v>
      </c>
      <c r="E3845" t="s">
        <v>12</v>
      </c>
      <c r="F3845" t="s">
        <v>17</v>
      </c>
      <c r="G3845" t="s">
        <v>28</v>
      </c>
      <c r="H3845" t="s">
        <v>303</v>
      </c>
      <c r="I3845" t="s">
        <v>27</v>
      </c>
    </row>
    <row r="3846" spans="1:9" x14ac:dyDescent="0.2">
      <c r="A3846" t="s">
        <v>54</v>
      </c>
      <c r="B3846">
        <v>0.157013437464262</v>
      </c>
      <c r="C3846" t="s">
        <v>373</v>
      </c>
      <c r="D3846" t="s">
        <v>6</v>
      </c>
      <c r="E3846" t="s">
        <v>56</v>
      </c>
      <c r="F3846" t="s">
        <v>17</v>
      </c>
      <c r="G3846" t="s">
        <v>28</v>
      </c>
      <c r="H3846" t="s">
        <v>57</v>
      </c>
      <c r="I3846" t="s">
        <v>29</v>
      </c>
    </row>
    <row r="3847" spans="1:9" x14ac:dyDescent="0.2">
      <c r="A3847" t="s">
        <v>635</v>
      </c>
      <c r="B3847">
        <v>1</v>
      </c>
      <c r="C3847" t="s">
        <v>373</v>
      </c>
      <c r="D3847" t="s">
        <v>6</v>
      </c>
      <c r="E3847" t="s">
        <v>31</v>
      </c>
      <c r="F3847" t="s">
        <v>17</v>
      </c>
      <c r="G3847" t="s">
        <v>26</v>
      </c>
      <c r="H3847" t="s">
        <v>288</v>
      </c>
      <c r="I3847" t="s">
        <v>27</v>
      </c>
    </row>
    <row r="3848" spans="1:9" x14ac:dyDescent="0.2">
      <c r="A3848" t="s">
        <v>636</v>
      </c>
      <c r="B3848">
        <v>1.0206164523372121E-7</v>
      </c>
      <c r="C3848" t="s">
        <v>373</v>
      </c>
      <c r="D3848" t="s">
        <v>6</v>
      </c>
      <c r="E3848" t="s">
        <v>11</v>
      </c>
      <c r="F3848" t="s">
        <v>17</v>
      </c>
      <c r="G3848" t="s">
        <v>28</v>
      </c>
      <c r="H3848" t="s">
        <v>308</v>
      </c>
      <c r="I3848" t="s">
        <v>27</v>
      </c>
    </row>
    <row r="3851" spans="1:9" ht="16" x14ac:dyDescent="0.2">
      <c r="A3851" s="1" t="s">
        <v>4</v>
      </c>
      <c r="B3851" s="1" t="s">
        <v>517</v>
      </c>
    </row>
    <row r="3852" spans="1:9" x14ac:dyDescent="0.2">
      <c r="A3852" t="s">
        <v>5</v>
      </c>
      <c r="B3852" t="s">
        <v>6</v>
      </c>
    </row>
    <row r="3853" spans="1:9" x14ac:dyDescent="0.2">
      <c r="A3853" t="s">
        <v>7</v>
      </c>
      <c r="B3853">
        <v>1</v>
      </c>
    </row>
    <row r="3854" spans="1:9" x14ac:dyDescent="0.2">
      <c r="A3854" t="s">
        <v>8</v>
      </c>
      <c r="B3854" t="s">
        <v>288</v>
      </c>
    </row>
    <row r="3855" spans="1:9" x14ac:dyDescent="0.2">
      <c r="A3855" t="s">
        <v>9</v>
      </c>
      <c r="B3855" t="s">
        <v>10</v>
      </c>
    </row>
    <row r="3856" spans="1:9" x14ac:dyDescent="0.2">
      <c r="A3856" t="s">
        <v>11</v>
      </c>
      <c r="B3856" t="s">
        <v>31</v>
      </c>
    </row>
    <row r="3857" spans="1:9" x14ac:dyDescent="0.2">
      <c r="A3857" t="s">
        <v>13</v>
      </c>
      <c r="B3857" t="s">
        <v>14</v>
      </c>
    </row>
    <row r="3858" spans="1:9" x14ac:dyDescent="0.2">
      <c r="A3858" t="s">
        <v>15</v>
      </c>
      <c r="B3858" t="s">
        <v>289</v>
      </c>
    </row>
    <row r="3859" spans="1:9" x14ac:dyDescent="0.2">
      <c r="A3859" t="s">
        <v>16</v>
      </c>
      <c r="B3859" t="s">
        <v>290</v>
      </c>
    </row>
    <row r="3860" spans="1:9" x14ac:dyDescent="0.2">
      <c r="A3860" t="s">
        <v>18</v>
      </c>
      <c r="B3860" t="s">
        <v>17</v>
      </c>
    </row>
    <row r="3861" spans="1:9" x14ac:dyDescent="0.2">
      <c r="A3861" t="s">
        <v>19</v>
      </c>
      <c r="B3861" t="s">
        <v>435</v>
      </c>
    </row>
    <row r="3862" spans="1:9" ht="16" x14ac:dyDescent="0.2">
      <c r="A3862" s="1" t="s">
        <v>20</v>
      </c>
    </row>
    <row r="3863" spans="1:9" x14ac:dyDescent="0.2">
      <c r="A3863" t="s">
        <v>21</v>
      </c>
      <c r="B3863" t="s">
        <v>22</v>
      </c>
      <c r="C3863" t="s">
        <v>23</v>
      </c>
      <c r="D3863" t="s">
        <v>5</v>
      </c>
      <c r="E3863" t="s">
        <v>11</v>
      </c>
      <c r="F3863" t="s">
        <v>24</v>
      </c>
      <c r="G3863" t="s">
        <v>9</v>
      </c>
      <c r="H3863" t="s">
        <v>8</v>
      </c>
      <c r="I3863" t="s">
        <v>25</v>
      </c>
    </row>
    <row r="3864" spans="1:9" x14ac:dyDescent="0.2">
      <c r="A3864" t="s">
        <v>291</v>
      </c>
      <c r="B3864">
        <v>9.5937946519697896E-8</v>
      </c>
      <c r="C3864" t="s">
        <v>47</v>
      </c>
      <c r="D3864" t="s">
        <v>14</v>
      </c>
      <c r="E3864" t="s">
        <v>12</v>
      </c>
      <c r="F3864" t="s">
        <v>86</v>
      </c>
      <c r="G3864" t="s">
        <v>48</v>
      </c>
      <c r="I3864" t="s">
        <v>27</v>
      </c>
    </row>
    <row r="3865" spans="1:9" x14ac:dyDescent="0.2">
      <c r="A3865" t="s">
        <v>295</v>
      </c>
      <c r="B3865">
        <v>9.3478260869565209E-5</v>
      </c>
      <c r="C3865" t="s">
        <v>373</v>
      </c>
      <c r="D3865" t="s">
        <v>6</v>
      </c>
      <c r="E3865" t="s">
        <v>296</v>
      </c>
      <c r="F3865" t="s">
        <v>17</v>
      </c>
      <c r="G3865" t="s">
        <v>28</v>
      </c>
      <c r="H3865" t="s">
        <v>297</v>
      </c>
      <c r="I3865" t="s">
        <v>298</v>
      </c>
    </row>
    <row r="3866" spans="1:9" x14ac:dyDescent="0.2">
      <c r="A3866" t="s">
        <v>300</v>
      </c>
      <c r="B3866">
        <v>-1.2248454258567481E-4</v>
      </c>
      <c r="C3866" t="s">
        <v>373</v>
      </c>
      <c r="D3866" t="s">
        <v>6</v>
      </c>
      <c r="E3866" t="s">
        <v>12</v>
      </c>
      <c r="F3866" t="s">
        <v>17</v>
      </c>
      <c r="G3866" t="s">
        <v>28</v>
      </c>
      <c r="H3866" t="s">
        <v>301</v>
      </c>
      <c r="I3866" t="s">
        <v>294</v>
      </c>
    </row>
    <row r="3867" spans="1:9" x14ac:dyDescent="0.2">
      <c r="A3867" t="s">
        <v>299</v>
      </c>
      <c r="B3867">
        <v>1.1915081167375829E-3</v>
      </c>
      <c r="C3867" t="s">
        <v>373</v>
      </c>
      <c r="D3867" t="s">
        <v>32</v>
      </c>
      <c r="E3867" t="s">
        <v>296</v>
      </c>
      <c r="F3867" t="s">
        <v>17</v>
      </c>
      <c r="G3867" t="s">
        <v>28</v>
      </c>
      <c r="H3867" t="s">
        <v>298</v>
      </c>
      <c r="I3867" t="s">
        <v>298</v>
      </c>
    </row>
    <row r="3868" spans="1:9" x14ac:dyDescent="0.2">
      <c r="A3868" t="s">
        <v>292</v>
      </c>
      <c r="B3868">
        <v>-9.3645189636597294E-5</v>
      </c>
      <c r="C3868" t="s">
        <v>373</v>
      </c>
      <c r="D3868" t="s">
        <v>6</v>
      </c>
      <c r="E3868" t="s">
        <v>12</v>
      </c>
      <c r="F3868" t="s">
        <v>17</v>
      </c>
      <c r="G3868" t="s">
        <v>28</v>
      </c>
      <c r="H3868" t="s">
        <v>293</v>
      </c>
      <c r="I3868" t="s">
        <v>294</v>
      </c>
    </row>
    <row r="3869" spans="1:9" x14ac:dyDescent="0.2">
      <c r="A3869" t="s">
        <v>304</v>
      </c>
      <c r="B3869">
        <v>-6.3902080830875114E-5</v>
      </c>
      <c r="C3869" t="s">
        <v>373</v>
      </c>
      <c r="D3869" t="s">
        <v>6</v>
      </c>
      <c r="E3869" t="s">
        <v>12</v>
      </c>
      <c r="F3869" t="s">
        <v>17</v>
      </c>
      <c r="G3869" t="s">
        <v>28</v>
      </c>
      <c r="H3869" t="s">
        <v>305</v>
      </c>
      <c r="I3869" t="s">
        <v>294</v>
      </c>
    </row>
    <row r="3870" spans="1:9" x14ac:dyDescent="0.2">
      <c r="A3870" t="s">
        <v>302</v>
      </c>
      <c r="B3870">
        <v>2.082057562767912E-7</v>
      </c>
      <c r="C3870" t="s">
        <v>373</v>
      </c>
      <c r="D3870" t="s">
        <v>32</v>
      </c>
      <c r="E3870" t="s">
        <v>12</v>
      </c>
      <c r="F3870" t="s">
        <v>17</v>
      </c>
      <c r="G3870" t="s">
        <v>28</v>
      </c>
      <c r="H3870" t="s">
        <v>303</v>
      </c>
      <c r="I3870" t="s">
        <v>27</v>
      </c>
    </row>
    <row r="3871" spans="1:9" x14ac:dyDescent="0.2">
      <c r="A3871" t="s">
        <v>356</v>
      </c>
      <c r="B3871">
        <v>6.874926611017673E-3</v>
      </c>
      <c r="C3871" t="s">
        <v>373</v>
      </c>
      <c r="D3871" t="s">
        <v>32</v>
      </c>
      <c r="E3871" t="s">
        <v>12</v>
      </c>
      <c r="F3871" t="s">
        <v>17</v>
      </c>
      <c r="G3871" t="s">
        <v>28</v>
      </c>
      <c r="H3871" t="s">
        <v>357</v>
      </c>
      <c r="I3871" t="s">
        <v>29</v>
      </c>
    </row>
    <row r="3872" spans="1:9" x14ac:dyDescent="0.2">
      <c r="A3872" t="s">
        <v>517</v>
      </c>
      <c r="B3872">
        <v>1</v>
      </c>
      <c r="C3872" t="s">
        <v>373</v>
      </c>
      <c r="D3872" t="s">
        <v>6</v>
      </c>
      <c r="E3872" t="s">
        <v>31</v>
      </c>
      <c r="F3872" t="s">
        <v>17</v>
      </c>
      <c r="G3872" t="s">
        <v>26</v>
      </c>
      <c r="H3872" t="s">
        <v>288</v>
      </c>
      <c r="I3872" t="s">
        <v>27</v>
      </c>
    </row>
    <row r="3873" spans="1:9" x14ac:dyDescent="0.2">
      <c r="A3873" t="s">
        <v>518</v>
      </c>
      <c r="B3873">
        <v>1.0206164523372121E-7</v>
      </c>
      <c r="C3873" t="s">
        <v>373</v>
      </c>
      <c r="D3873" t="s">
        <v>6</v>
      </c>
      <c r="E3873" t="s">
        <v>11</v>
      </c>
      <c r="F3873" t="s">
        <v>17</v>
      </c>
      <c r="G3873" t="s">
        <v>28</v>
      </c>
      <c r="H3873" t="s">
        <v>308</v>
      </c>
      <c r="I3873" t="s">
        <v>27</v>
      </c>
    </row>
    <row r="3876" spans="1:9" ht="16" x14ac:dyDescent="0.2">
      <c r="A3876" s="1" t="s">
        <v>4</v>
      </c>
      <c r="B3876" s="1" t="s">
        <v>519</v>
      </c>
    </row>
    <row r="3877" spans="1:9" x14ac:dyDescent="0.2">
      <c r="A3877" t="s">
        <v>5</v>
      </c>
      <c r="B3877" t="s">
        <v>6</v>
      </c>
    </row>
    <row r="3878" spans="1:9" x14ac:dyDescent="0.2">
      <c r="A3878" t="s">
        <v>7</v>
      </c>
      <c r="B3878">
        <v>1</v>
      </c>
    </row>
    <row r="3879" spans="1:9" x14ac:dyDescent="0.2">
      <c r="A3879" t="s">
        <v>8</v>
      </c>
      <c r="B3879" t="s">
        <v>309</v>
      </c>
    </row>
    <row r="3880" spans="1:9" x14ac:dyDescent="0.2">
      <c r="A3880" t="s">
        <v>9</v>
      </c>
      <c r="B3880" t="s">
        <v>10</v>
      </c>
    </row>
    <row r="3881" spans="1:9" x14ac:dyDescent="0.2">
      <c r="A3881" t="s">
        <v>11</v>
      </c>
      <c r="B3881" t="s">
        <v>31</v>
      </c>
    </row>
    <row r="3882" spans="1:9" x14ac:dyDescent="0.2">
      <c r="A3882" t="s">
        <v>13</v>
      </c>
      <c r="B3882" t="s">
        <v>14</v>
      </c>
    </row>
    <row r="3883" spans="1:9" x14ac:dyDescent="0.2">
      <c r="A3883" t="s">
        <v>15</v>
      </c>
      <c r="B3883" t="s">
        <v>289</v>
      </c>
    </row>
    <row r="3884" spans="1:9" x14ac:dyDescent="0.2">
      <c r="A3884" t="s">
        <v>16</v>
      </c>
      <c r="B3884" t="s">
        <v>290</v>
      </c>
    </row>
    <row r="3885" spans="1:9" x14ac:dyDescent="0.2">
      <c r="A3885" t="s">
        <v>18</v>
      </c>
      <c r="B3885" t="s">
        <v>17</v>
      </c>
    </row>
    <row r="3886" spans="1:9" x14ac:dyDescent="0.2">
      <c r="A3886" t="s">
        <v>19</v>
      </c>
      <c r="B3886" t="s">
        <v>436</v>
      </c>
    </row>
    <row r="3887" spans="1:9" ht="16" x14ac:dyDescent="0.2">
      <c r="A3887" s="1" t="s">
        <v>20</v>
      </c>
    </row>
    <row r="3888" spans="1:9" x14ac:dyDescent="0.2">
      <c r="A3888" t="s">
        <v>21</v>
      </c>
      <c r="B3888" t="s">
        <v>22</v>
      </c>
      <c r="C3888" t="s">
        <v>23</v>
      </c>
      <c r="D3888" t="s">
        <v>5</v>
      </c>
      <c r="E3888" t="s">
        <v>11</v>
      </c>
      <c r="F3888" t="s">
        <v>24</v>
      </c>
      <c r="G3888" t="s">
        <v>9</v>
      </c>
      <c r="H3888" t="s">
        <v>8</v>
      </c>
      <c r="I3888" t="s">
        <v>25</v>
      </c>
    </row>
    <row r="3889" spans="1:9" x14ac:dyDescent="0.2">
      <c r="A3889" t="s">
        <v>156</v>
      </c>
      <c r="B3889">
        <v>4.5318937591456128E-8</v>
      </c>
      <c r="C3889" t="s">
        <v>47</v>
      </c>
      <c r="D3889" t="s">
        <v>14</v>
      </c>
      <c r="E3889" t="s">
        <v>12</v>
      </c>
      <c r="F3889" t="s">
        <v>126</v>
      </c>
      <c r="G3889" t="s">
        <v>48</v>
      </c>
      <c r="I3889" t="s">
        <v>87</v>
      </c>
    </row>
    <row r="3890" spans="1:9" x14ac:dyDescent="0.2">
      <c r="A3890" t="s">
        <v>315</v>
      </c>
      <c r="B3890">
        <v>3.3109458298422998E-8</v>
      </c>
      <c r="C3890" t="s">
        <v>47</v>
      </c>
      <c r="D3890" t="s">
        <v>14</v>
      </c>
      <c r="E3890" t="s">
        <v>12</v>
      </c>
      <c r="F3890" t="s">
        <v>126</v>
      </c>
      <c r="G3890" t="s">
        <v>48</v>
      </c>
      <c r="I3890" t="s">
        <v>87</v>
      </c>
    </row>
    <row r="3891" spans="1:9" x14ac:dyDescent="0.2">
      <c r="A3891" t="s">
        <v>155</v>
      </c>
      <c r="B3891">
        <v>3.2445821869633389E-9</v>
      </c>
      <c r="C3891" t="s">
        <v>47</v>
      </c>
      <c r="D3891" t="s">
        <v>14</v>
      </c>
      <c r="E3891" t="s">
        <v>12</v>
      </c>
      <c r="F3891" t="s">
        <v>126</v>
      </c>
      <c r="G3891" t="s">
        <v>48</v>
      </c>
      <c r="I3891" t="s">
        <v>27</v>
      </c>
    </row>
    <row r="3892" spans="1:9" x14ac:dyDescent="0.2">
      <c r="A3892" t="s">
        <v>320</v>
      </c>
      <c r="B3892">
        <v>5.7062720721726578E-10</v>
      </c>
      <c r="C3892" t="s">
        <v>47</v>
      </c>
      <c r="D3892" t="s">
        <v>14</v>
      </c>
      <c r="E3892" t="s">
        <v>12</v>
      </c>
      <c r="F3892" t="s">
        <v>126</v>
      </c>
      <c r="G3892" t="s">
        <v>48</v>
      </c>
      <c r="I3892" t="s">
        <v>87</v>
      </c>
    </row>
    <row r="3893" spans="1:9" x14ac:dyDescent="0.2">
      <c r="A3893" t="s">
        <v>322</v>
      </c>
      <c r="B3893">
        <v>1.6513853274768999E-10</v>
      </c>
      <c r="C3893" t="s">
        <v>47</v>
      </c>
      <c r="D3893" t="s">
        <v>14</v>
      </c>
      <c r="E3893" t="s">
        <v>12</v>
      </c>
      <c r="F3893" t="s">
        <v>126</v>
      </c>
      <c r="G3893" t="s">
        <v>48</v>
      </c>
      <c r="I3893" t="s">
        <v>87</v>
      </c>
    </row>
    <row r="3894" spans="1:9" x14ac:dyDescent="0.2">
      <c r="A3894" t="s">
        <v>97</v>
      </c>
      <c r="B3894">
        <v>1.6737691380985131E-4</v>
      </c>
      <c r="C3894" t="s">
        <v>47</v>
      </c>
      <c r="D3894" t="s">
        <v>14</v>
      </c>
      <c r="E3894" t="s">
        <v>12</v>
      </c>
      <c r="F3894" t="s">
        <v>126</v>
      </c>
      <c r="G3894" t="s">
        <v>48</v>
      </c>
      <c r="I3894" t="s">
        <v>87</v>
      </c>
    </row>
    <row r="3895" spans="1:9" x14ac:dyDescent="0.2">
      <c r="A3895" t="s">
        <v>291</v>
      </c>
      <c r="B3895">
        <v>9.5937946519697896E-8</v>
      </c>
      <c r="C3895" t="s">
        <v>47</v>
      </c>
      <c r="D3895" t="s">
        <v>14</v>
      </c>
      <c r="E3895" t="s">
        <v>12</v>
      </c>
      <c r="F3895" t="s">
        <v>86</v>
      </c>
      <c r="G3895" t="s">
        <v>48</v>
      </c>
      <c r="I3895" t="s">
        <v>27</v>
      </c>
    </row>
    <row r="3896" spans="1:9" x14ac:dyDescent="0.2">
      <c r="A3896" t="s">
        <v>162</v>
      </c>
      <c r="B3896">
        <v>1.48788182970691E-9</v>
      </c>
      <c r="C3896" t="s">
        <v>47</v>
      </c>
      <c r="D3896" t="s">
        <v>14</v>
      </c>
      <c r="E3896" t="s">
        <v>12</v>
      </c>
      <c r="F3896" t="s">
        <v>126</v>
      </c>
      <c r="G3896" t="s">
        <v>48</v>
      </c>
      <c r="I3896" t="s">
        <v>87</v>
      </c>
    </row>
    <row r="3897" spans="1:9" x14ac:dyDescent="0.2">
      <c r="A3897" t="s">
        <v>310</v>
      </c>
      <c r="B3897">
        <v>9.7337465608900139E-9</v>
      </c>
      <c r="C3897" t="s">
        <v>47</v>
      </c>
      <c r="D3897" t="s">
        <v>14</v>
      </c>
      <c r="E3897" t="s">
        <v>12</v>
      </c>
      <c r="F3897" t="s">
        <v>126</v>
      </c>
      <c r="G3897" t="s">
        <v>48</v>
      </c>
      <c r="I3897" t="s">
        <v>27</v>
      </c>
    </row>
    <row r="3898" spans="1:9" x14ac:dyDescent="0.2">
      <c r="A3898" t="s">
        <v>158</v>
      </c>
      <c r="B3898">
        <v>4.8668732804450069E-9</v>
      </c>
      <c r="C3898" t="s">
        <v>47</v>
      </c>
      <c r="D3898" t="s">
        <v>14</v>
      </c>
      <c r="E3898" t="s">
        <v>12</v>
      </c>
      <c r="F3898" t="s">
        <v>126</v>
      </c>
      <c r="G3898" t="s">
        <v>48</v>
      </c>
      <c r="I3898" t="s">
        <v>27</v>
      </c>
    </row>
    <row r="3899" spans="1:9" x14ac:dyDescent="0.2">
      <c r="A3899" t="s">
        <v>98</v>
      </c>
      <c r="B3899">
        <v>2.3541110540596181E-5</v>
      </c>
      <c r="C3899" t="s">
        <v>47</v>
      </c>
      <c r="D3899" t="s">
        <v>14</v>
      </c>
      <c r="E3899" t="s">
        <v>12</v>
      </c>
      <c r="F3899" t="s">
        <v>126</v>
      </c>
      <c r="G3899" t="s">
        <v>48</v>
      </c>
      <c r="I3899" t="s">
        <v>87</v>
      </c>
    </row>
    <row r="3900" spans="1:9" x14ac:dyDescent="0.2">
      <c r="A3900" t="s">
        <v>141</v>
      </c>
      <c r="B3900">
        <v>3.7985307700934849E-7</v>
      </c>
      <c r="C3900" t="s">
        <v>47</v>
      </c>
      <c r="D3900" t="s">
        <v>14</v>
      </c>
      <c r="E3900" t="s">
        <v>12</v>
      </c>
      <c r="F3900" t="s">
        <v>86</v>
      </c>
      <c r="G3900" t="s">
        <v>48</v>
      </c>
      <c r="I3900" t="s">
        <v>87</v>
      </c>
    </row>
    <row r="3901" spans="1:9" x14ac:dyDescent="0.2">
      <c r="A3901" t="s">
        <v>142</v>
      </c>
      <c r="B3901">
        <v>1.0138001901728991E-6</v>
      </c>
      <c r="C3901" t="s">
        <v>47</v>
      </c>
      <c r="D3901" t="s">
        <v>14</v>
      </c>
      <c r="E3901" t="s">
        <v>12</v>
      </c>
      <c r="F3901" t="s">
        <v>126</v>
      </c>
      <c r="G3901" t="s">
        <v>48</v>
      </c>
      <c r="I3901" t="s">
        <v>87</v>
      </c>
    </row>
    <row r="3902" spans="1:9" x14ac:dyDescent="0.2">
      <c r="A3902" t="s">
        <v>318</v>
      </c>
      <c r="B3902">
        <v>5.7429104709251092E-8</v>
      </c>
      <c r="C3902" t="s">
        <v>47</v>
      </c>
      <c r="D3902" t="s">
        <v>14</v>
      </c>
      <c r="E3902" t="s">
        <v>12</v>
      </c>
      <c r="F3902" t="s">
        <v>126</v>
      </c>
      <c r="G3902" t="s">
        <v>48</v>
      </c>
      <c r="I3902" t="s">
        <v>27</v>
      </c>
    </row>
    <row r="3903" spans="1:9" x14ac:dyDescent="0.2">
      <c r="A3903" t="s">
        <v>295</v>
      </c>
      <c r="B3903">
        <v>9.3478260869565209E-5</v>
      </c>
      <c r="C3903" t="s">
        <v>373</v>
      </c>
      <c r="D3903" t="s">
        <v>6</v>
      </c>
      <c r="E3903" t="s">
        <v>296</v>
      </c>
      <c r="F3903" t="s">
        <v>17</v>
      </c>
      <c r="G3903" t="s">
        <v>28</v>
      </c>
      <c r="H3903" t="s">
        <v>297</v>
      </c>
      <c r="I3903" t="s">
        <v>298</v>
      </c>
    </row>
    <row r="3904" spans="1:9" x14ac:dyDescent="0.2">
      <c r="A3904" t="s">
        <v>319</v>
      </c>
      <c r="B3904">
        <v>4.4450775961397731E-8</v>
      </c>
      <c r="C3904" t="s">
        <v>47</v>
      </c>
      <c r="D3904" t="s">
        <v>14</v>
      </c>
      <c r="E3904" t="s">
        <v>12</v>
      </c>
      <c r="F3904" t="s">
        <v>126</v>
      </c>
      <c r="G3904" t="s">
        <v>48</v>
      </c>
      <c r="I3904" t="s">
        <v>27</v>
      </c>
    </row>
    <row r="3905" spans="1:9" x14ac:dyDescent="0.2">
      <c r="A3905" t="s">
        <v>311</v>
      </c>
      <c r="B3905">
        <v>1.8169660246994689E-8</v>
      </c>
      <c r="C3905" t="s">
        <v>47</v>
      </c>
      <c r="D3905" t="s">
        <v>14</v>
      </c>
      <c r="E3905" t="s">
        <v>12</v>
      </c>
      <c r="F3905" t="s">
        <v>126</v>
      </c>
      <c r="G3905" t="s">
        <v>48</v>
      </c>
      <c r="I3905" t="s">
        <v>27</v>
      </c>
    </row>
    <row r="3906" spans="1:9" x14ac:dyDescent="0.2">
      <c r="A3906" t="s">
        <v>325</v>
      </c>
      <c r="B3906">
        <v>4.0303612200302558E-10</v>
      </c>
      <c r="C3906" t="s">
        <v>47</v>
      </c>
      <c r="D3906" t="s">
        <v>14</v>
      </c>
      <c r="E3906" t="s">
        <v>12</v>
      </c>
      <c r="F3906" t="s">
        <v>126</v>
      </c>
      <c r="G3906" t="s">
        <v>48</v>
      </c>
      <c r="I3906" t="s">
        <v>33</v>
      </c>
    </row>
    <row r="3907" spans="1:9" x14ac:dyDescent="0.2">
      <c r="A3907" t="s">
        <v>300</v>
      </c>
      <c r="B3907">
        <v>-1.11509873704236E-4</v>
      </c>
      <c r="C3907" t="s">
        <v>373</v>
      </c>
      <c r="D3907" t="s">
        <v>6</v>
      </c>
      <c r="E3907" t="s">
        <v>12</v>
      </c>
      <c r="F3907" t="s">
        <v>17</v>
      </c>
      <c r="G3907" t="s">
        <v>28</v>
      </c>
      <c r="H3907" t="s">
        <v>301</v>
      </c>
      <c r="I3907" t="s">
        <v>294</v>
      </c>
    </row>
    <row r="3908" spans="1:9" x14ac:dyDescent="0.2">
      <c r="A3908" t="s">
        <v>120</v>
      </c>
      <c r="B3908">
        <v>2.1532954385647058E-6</v>
      </c>
      <c r="C3908" t="s">
        <v>47</v>
      </c>
      <c r="D3908" t="s">
        <v>14</v>
      </c>
      <c r="E3908" t="s">
        <v>12</v>
      </c>
      <c r="F3908" t="s">
        <v>126</v>
      </c>
      <c r="G3908" t="s">
        <v>48</v>
      </c>
      <c r="I3908" t="s">
        <v>87</v>
      </c>
    </row>
    <row r="3909" spans="1:9" x14ac:dyDescent="0.2">
      <c r="A3909" t="s">
        <v>321</v>
      </c>
      <c r="B3909">
        <v>9.7337465608900135E-10</v>
      </c>
      <c r="C3909" t="s">
        <v>47</v>
      </c>
      <c r="D3909" t="s">
        <v>14</v>
      </c>
      <c r="E3909" t="s">
        <v>12</v>
      </c>
      <c r="F3909" t="s">
        <v>126</v>
      </c>
      <c r="G3909" t="s">
        <v>48</v>
      </c>
      <c r="I3909" t="s">
        <v>27</v>
      </c>
    </row>
    <row r="3910" spans="1:9" x14ac:dyDescent="0.2">
      <c r="A3910" t="s">
        <v>96</v>
      </c>
      <c r="B3910">
        <v>5.9826859628972377E-2</v>
      </c>
      <c r="C3910" t="s">
        <v>47</v>
      </c>
      <c r="D3910" t="s">
        <v>14</v>
      </c>
      <c r="E3910" t="s">
        <v>12</v>
      </c>
      <c r="F3910" t="s">
        <v>86</v>
      </c>
      <c r="G3910" t="s">
        <v>48</v>
      </c>
      <c r="I3910" t="s">
        <v>87</v>
      </c>
    </row>
    <row r="3911" spans="1:9" x14ac:dyDescent="0.2">
      <c r="A3911" t="s">
        <v>99</v>
      </c>
      <c r="B3911">
        <v>6.5129012920482659E-8</v>
      </c>
      <c r="C3911" t="s">
        <v>47</v>
      </c>
      <c r="D3911" t="s">
        <v>14</v>
      </c>
      <c r="E3911" t="s">
        <v>12</v>
      </c>
      <c r="F3911" t="s">
        <v>126</v>
      </c>
      <c r="G3911" t="s">
        <v>48</v>
      </c>
      <c r="I3911" t="s">
        <v>87</v>
      </c>
    </row>
    <row r="3912" spans="1:9" x14ac:dyDescent="0.2">
      <c r="A3912" t="s">
        <v>159</v>
      </c>
      <c r="B3912">
        <v>1.005546511285439E-10</v>
      </c>
      <c r="C3912" t="s">
        <v>47</v>
      </c>
      <c r="D3912" t="s">
        <v>14</v>
      </c>
      <c r="E3912" t="s">
        <v>12</v>
      </c>
      <c r="F3912" t="s">
        <v>126</v>
      </c>
      <c r="G3912" t="s">
        <v>48</v>
      </c>
      <c r="I3912" t="s">
        <v>87</v>
      </c>
    </row>
    <row r="3913" spans="1:9" x14ac:dyDescent="0.2">
      <c r="A3913" t="s">
        <v>157</v>
      </c>
      <c r="B3913">
        <v>1.4827740594422451E-7</v>
      </c>
      <c r="C3913" t="s">
        <v>47</v>
      </c>
      <c r="D3913" t="s">
        <v>14</v>
      </c>
      <c r="E3913" t="s">
        <v>12</v>
      </c>
      <c r="F3913" t="s">
        <v>126</v>
      </c>
      <c r="G3913" t="s">
        <v>48</v>
      </c>
      <c r="I3913" t="s">
        <v>27</v>
      </c>
    </row>
    <row r="3914" spans="1:9" x14ac:dyDescent="0.2">
      <c r="A3914" t="s">
        <v>164</v>
      </c>
      <c r="B3914">
        <v>2.7254490370492049E-7</v>
      </c>
      <c r="C3914" t="s">
        <v>47</v>
      </c>
      <c r="D3914" t="s">
        <v>14</v>
      </c>
      <c r="E3914" t="s">
        <v>12</v>
      </c>
      <c r="F3914" t="s">
        <v>126</v>
      </c>
      <c r="G3914" t="s">
        <v>48</v>
      </c>
      <c r="I3914" t="s">
        <v>27</v>
      </c>
    </row>
    <row r="3915" spans="1:9" x14ac:dyDescent="0.2">
      <c r="A3915" t="s">
        <v>161</v>
      </c>
      <c r="B3915">
        <v>1.593136029420021E-6</v>
      </c>
      <c r="C3915" t="s">
        <v>47</v>
      </c>
      <c r="D3915" t="s">
        <v>14</v>
      </c>
      <c r="E3915" t="s">
        <v>12</v>
      </c>
      <c r="F3915" t="s">
        <v>126</v>
      </c>
      <c r="G3915" t="s">
        <v>48</v>
      </c>
      <c r="I3915" t="s">
        <v>87</v>
      </c>
    </row>
    <row r="3916" spans="1:9" x14ac:dyDescent="0.2">
      <c r="A3916" t="s">
        <v>299</v>
      </c>
      <c r="B3916">
        <v>1.1136114143996221E-3</v>
      </c>
      <c r="C3916" t="s">
        <v>373</v>
      </c>
      <c r="D3916" t="s">
        <v>32</v>
      </c>
      <c r="E3916" t="s">
        <v>296</v>
      </c>
      <c r="F3916" t="s">
        <v>17</v>
      </c>
      <c r="G3916" t="s">
        <v>28</v>
      </c>
      <c r="H3916" t="s">
        <v>298</v>
      </c>
      <c r="I3916" t="s">
        <v>298</v>
      </c>
    </row>
    <row r="3917" spans="1:9" x14ac:dyDescent="0.2">
      <c r="A3917" t="s">
        <v>292</v>
      </c>
      <c r="B3917">
        <v>-8.5721066212554999E-5</v>
      </c>
      <c r="C3917" t="s">
        <v>373</v>
      </c>
      <c r="D3917" t="s">
        <v>6</v>
      </c>
      <c r="E3917" t="s">
        <v>12</v>
      </c>
      <c r="F3917" t="s">
        <v>17</v>
      </c>
      <c r="G3917" t="s">
        <v>28</v>
      </c>
      <c r="H3917" t="s">
        <v>293</v>
      </c>
      <c r="I3917" t="s">
        <v>294</v>
      </c>
    </row>
    <row r="3918" spans="1:9" x14ac:dyDescent="0.2">
      <c r="A3918" t="s">
        <v>304</v>
      </c>
      <c r="B3918">
        <v>-6.5679033984698227E-5</v>
      </c>
      <c r="C3918" t="s">
        <v>373</v>
      </c>
      <c r="D3918" t="s">
        <v>6</v>
      </c>
      <c r="E3918" t="s">
        <v>12</v>
      </c>
      <c r="F3918" t="s">
        <v>17</v>
      </c>
      <c r="G3918" t="s">
        <v>28</v>
      </c>
      <c r="H3918" t="s">
        <v>305</v>
      </c>
      <c r="I3918" t="s">
        <v>294</v>
      </c>
    </row>
    <row r="3919" spans="1:9" x14ac:dyDescent="0.2">
      <c r="A3919" t="s">
        <v>313</v>
      </c>
      <c r="B3919">
        <v>3.1796905432240711E-8</v>
      </c>
      <c r="C3919" t="s">
        <v>47</v>
      </c>
      <c r="D3919" t="s">
        <v>14</v>
      </c>
      <c r="E3919" t="s">
        <v>12</v>
      </c>
      <c r="F3919" t="s">
        <v>126</v>
      </c>
      <c r="G3919" t="s">
        <v>48</v>
      </c>
      <c r="I3919" t="s">
        <v>27</v>
      </c>
    </row>
    <row r="3920" spans="1:9" x14ac:dyDescent="0.2">
      <c r="A3920" t="s">
        <v>302</v>
      </c>
      <c r="B3920">
        <v>2.082057562767912E-7</v>
      </c>
      <c r="C3920" t="s">
        <v>373</v>
      </c>
      <c r="D3920" t="s">
        <v>32</v>
      </c>
      <c r="E3920" t="s">
        <v>12</v>
      </c>
      <c r="F3920" t="s">
        <v>17</v>
      </c>
      <c r="G3920" t="s">
        <v>28</v>
      </c>
      <c r="H3920" t="s">
        <v>303</v>
      </c>
      <c r="I3920" t="s">
        <v>27</v>
      </c>
    </row>
    <row r="3921" spans="1:9" x14ac:dyDescent="0.2">
      <c r="A3921" t="s">
        <v>323</v>
      </c>
      <c r="B3921">
        <v>1.2978328747853361E-8</v>
      </c>
      <c r="C3921" t="s">
        <v>47</v>
      </c>
      <c r="D3921" t="s">
        <v>14</v>
      </c>
      <c r="E3921" t="s">
        <v>12</v>
      </c>
      <c r="F3921" t="s">
        <v>126</v>
      </c>
      <c r="G3921" t="s">
        <v>48</v>
      </c>
      <c r="I3921" t="s">
        <v>27</v>
      </c>
    </row>
    <row r="3922" spans="1:9" x14ac:dyDescent="0.2">
      <c r="A3922" t="s">
        <v>85</v>
      </c>
      <c r="B3922">
        <v>3.244582186963338E-6</v>
      </c>
      <c r="C3922" t="s">
        <v>47</v>
      </c>
      <c r="D3922" t="s">
        <v>14</v>
      </c>
      <c r="E3922" t="s">
        <v>12</v>
      </c>
      <c r="F3922" t="s">
        <v>126</v>
      </c>
      <c r="G3922" t="s">
        <v>48</v>
      </c>
      <c r="I3922" t="s">
        <v>87</v>
      </c>
    </row>
    <row r="3923" spans="1:9" x14ac:dyDescent="0.2">
      <c r="A3923" t="s">
        <v>316</v>
      </c>
      <c r="B3923">
        <v>1.144524484389931E-12</v>
      </c>
      <c r="C3923" t="s">
        <v>47</v>
      </c>
      <c r="D3923" t="s">
        <v>14</v>
      </c>
      <c r="E3923" t="s">
        <v>12</v>
      </c>
      <c r="F3923" t="s">
        <v>126</v>
      </c>
      <c r="G3923" t="s">
        <v>48</v>
      </c>
      <c r="I3923" t="s">
        <v>87</v>
      </c>
    </row>
    <row r="3924" spans="1:9" x14ac:dyDescent="0.2">
      <c r="A3924" t="s">
        <v>324</v>
      </c>
      <c r="B3924">
        <v>2.7137088483236939E-6</v>
      </c>
      <c r="C3924" t="s">
        <v>47</v>
      </c>
      <c r="D3924" t="s">
        <v>14</v>
      </c>
      <c r="E3924" t="s">
        <v>12</v>
      </c>
      <c r="F3924" t="s">
        <v>126</v>
      </c>
      <c r="G3924" t="s">
        <v>48</v>
      </c>
      <c r="I3924" t="s">
        <v>27</v>
      </c>
    </row>
    <row r="3925" spans="1:9" x14ac:dyDescent="0.2">
      <c r="A3925" t="s">
        <v>314</v>
      </c>
      <c r="B3925">
        <v>1.6759108521423989E-10</v>
      </c>
      <c r="C3925" t="s">
        <v>47</v>
      </c>
      <c r="D3925" t="s">
        <v>14</v>
      </c>
      <c r="E3925" t="s">
        <v>12</v>
      </c>
      <c r="F3925" t="s">
        <v>126</v>
      </c>
      <c r="G3925" t="s">
        <v>48</v>
      </c>
      <c r="I3925" t="s">
        <v>87</v>
      </c>
    </row>
    <row r="3926" spans="1:9" x14ac:dyDescent="0.2">
      <c r="A3926" t="s">
        <v>163</v>
      </c>
      <c r="B3926">
        <v>1.9467493121780031E-9</v>
      </c>
      <c r="C3926" t="s">
        <v>47</v>
      </c>
      <c r="D3926" t="s">
        <v>14</v>
      </c>
      <c r="E3926" t="s">
        <v>12</v>
      </c>
      <c r="F3926" t="s">
        <v>126</v>
      </c>
      <c r="G3926" t="s">
        <v>48</v>
      </c>
      <c r="I3926" t="s">
        <v>27</v>
      </c>
    </row>
    <row r="3927" spans="1:9" x14ac:dyDescent="0.2">
      <c r="A3927" t="s">
        <v>312</v>
      </c>
      <c r="B3927">
        <v>1.904815749020385E-12</v>
      </c>
      <c r="C3927" t="s">
        <v>47</v>
      </c>
      <c r="D3927" t="s">
        <v>14</v>
      </c>
      <c r="E3927" t="s">
        <v>12</v>
      </c>
      <c r="F3927" t="s">
        <v>126</v>
      </c>
      <c r="G3927" t="s">
        <v>48</v>
      </c>
      <c r="I3927" t="s">
        <v>87</v>
      </c>
    </row>
    <row r="3928" spans="1:9" x14ac:dyDescent="0.2">
      <c r="A3928" t="s">
        <v>160</v>
      </c>
      <c r="B3928">
        <v>3.244582186963339E-10</v>
      </c>
      <c r="C3928" t="s">
        <v>47</v>
      </c>
      <c r="D3928" t="s">
        <v>14</v>
      </c>
      <c r="E3928" t="s">
        <v>12</v>
      </c>
      <c r="F3928" t="s">
        <v>126</v>
      </c>
      <c r="G3928" t="s">
        <v>48</v>
      </c>
      <c r="I3928" t="s">
        <v>27</v>
      </c>
    </row>
    <row r="3929" spans="1:9" x14ac:dyDescent="0.2">
      <c r="A3929" t="s">
        <v>317</v>
      </c>
      <c r="B3929">
        <v>1.904815749020385E-12</v>
      </c>
      <c r="C3929" t="s">
        <v>47</v>
      </c>
      <c r="D3929" t="s">
        <v>14</v>
      </c>
      <c r="E3929" t="s">
        <v>12</v>
      </c>
      <c r="F3929" t="s">
        <v>126</v>
      </c>
      <c r="G3929" t="s">
        <v>48</v>
      </c>
      <c r="I3929" t="s">
        <v>27</v>
      </c>
    </row>
    <row r="3930" spans="1:9" x14ac:dyDescent="0.2">
      <c r="A3930" t="s">
        <v>460</v>
      </c>
      <c r="B3930">
        <v>1.8992653850467431E-2</v>
      </c>
      <c r="C3930" t="s">
        <v>373</v>
      </c>
      <c r="D3930" t="s">
        <v>6</v>
      </c>
      <c r="E3930" t="s">
        <v>12</v>
      </c>
      <c r="F3930" t="s">
        <v>17</v>
      </c>
      <c r="G3930" t="s">
        <v>28</v>
      </c>
      <c r="H3930" t="s">
        <v>287</v>
      </c>
      <c r="I3930" t="s">
        <v>29</v>
      </c>
    </row>
    <row r="3931" spans="1:9" x14ac:dyDescent="0.2">
      <c r="A3931" t="s">
        <v>519</v>
      </c>
      <c r="B3931">
        <v>1</v>
      </c>
      <c r="C3931" t="s">
        <v>373</v>
      </c>
      <c r="D3931" t="s">
        <v>6</v>
      </c>
      <c r="E3931" t="s">
        <v>31</v>
      </c>
      <c r="F3931" t="s">
        <v>17</v>
      </c>
      <c r="G3931" t="s">
        <v>26</v>
      </c>
      <c r="H3931" t="s">
        <v>309</v>
      </c>
      <c r="I3931" t="s">
        <v>27</v>
      </c>
    </row>
    <row r="3932" spans="1:9" x14ac:dyDescent="0.2">
      <c r="A3932" t="s">
        <v>520</v>
      </c>
      <c r="B3932">
        <v>1.0206164523372121E-7</v>
      </c>
      <c r="C3932" t="s">
        <v>373</v>
      </c>
      <c r="D3932" t="s">
        <v>6</v>
      </c>
      <c r="E3932" t="s">
        <v>11</v>
      </c>
      <c r="F3932" t="s">
        <v>17</v>
      </c>
      <c r="G3932" t="s">
        <v>28</v>
      </c>
      <c r="H3932" t="s">
        <v>326</v>
      </c>
      <c r="I3932" t="s">
        <v>27</v>
      </c>
    </row>
    <row r="3935" spans="1:9" ht="16" x14ac:dyDescent="0.2">
      <c r="A3935" s="1" t="s">
        <v>4</v>
      </c>
      <c r="B3935" s="1" t="s">
        <v>613</v>
      </c>
    </row>
    <row r="3936" spans="1:9" x14ac:dyDescent="0.2">
      <c r="A3936" t="s">
        <v>5</v>
      </c>
      <c r="B3936" t="s">
        <v>6</v>
      </c>
    </row>
    <row r="3937" spans="1:9" x14ac:dyDescent="0.2">
      <c r="A3937" t="s">
        <v>7</v>
      </c>
      <c r="B3937">
        <v>1</v>
      </c>
    </row>
    <row r="3938" spans="1:9" x14ac:dyDescent="0.2">
      <c r="A3938" t="s">
        <v>8</v>
      </c>
      <c r="B3938" t="s">
        <v>327</v>
      </c>
    </row>
    <row r="3939" spans="1:9" x14ac:dyDescent="0.2">
      <c r="A3939" t="s">
        <v>9</v>
      </c>
      <c r="B3939" t="s">
        <v>10</v>
      </c>
    </row>
    <row r="3940" spans="1:9" x14ac:dyDescent="0.2">
      <c r="A3940" t="s">
        <v>11</v>
      </c>
      <c r="B3940" t="s">
        <v>31</v>
      </c>
    </row>
    <row r="3941" spans="1:9" x14ac:dyDescent="0.2">
      <c r="A3941" t="s">
        <v>13</v>
      </c>
      <c r="B3941" t="s">
        <v>14</v>
      </c>
    </row>
    <row r="3942" spans="1:9" x14ac:dyDescent="0.2">
      <c r="A3942" t="s">
        <v>15</v>
      </c>
      <c r="B3942" t="s">
        <v>289</v>
      </c>
    </row>
    <row r="3943" spans="1:9" x14ac:dyDescent="0.2">
      <c r="A3943" t="s">
        <v>16</v>
      </c>
      <c r="B3943" t="s">
        <v>290</v>
      </c>
    </row>
    <row r="3944" spans="1:9" x14ac:dyDescent="0.2">
      <c r="A3944" t="s">
        <v>18</v>
      </c>
      <c r="B3944" t="s">
        <v>17</v>
      </c>
    </row>
    <row r="3945" spans="1:9" x14ac:dyDescent="0.2">
      <c r="A3945" t="s">
        <v>19</v>
      </c>
      <c r="B3945" t="s">
        <v>437</v>
      </c>
    </row>
    <row r="3946" spans="1:9" ht="16" x14ac:dyDescent="0.2">
      <c r="A3946" s="1" t="s">
        <v>20</v>
      </c>
    </row>
    <row r="3947" spans="1:9" x14ac:dyDescent="0.2">
      <c r="A3947" t="s">
        <v>21</v>
      </c>
      <c r="B3947" t="s">
        <v>22</v>
      </c>
      <c r="C3947" t="s">
        <v>23</v>
      </c>
      <c r="D3947" t="s">
        <v>5</v>
      </c>
      <c r="E3947" t="s">
        <v>11</v>
      </c>
      <c r="F3947" t="s">
        <v>24</v>
      </c>
      <c r="G3947" t="s">
        <v>9</v>
      </c>
      <c r="H3947" t="s">
        <v>8</v>
      </c>
      <c r="I3947" t="s">
        <v>25</v>
      </c>
    </row>
    <row r="3948" spans="1:9" x14ac:dyDescent="0.2">
      <c r="A3948" t="s">
        <v>156</v>
      </c>
      <c r="B3948">
        <v>7.5714716274114864E-7</v>
      </c>
      <c r="C3948" t="s">
        <v>47</v>
      </c>
      <c r="D3948" t="s">
        <v>14</v>
      </c>
      <c r="E3948" t="s">
        <v>12</v>
      </c>
      <c r="F3948" t="s">
        <v>126</v>
      </c>
      <c r="G3948" t="s">
        <v>48</v>
      </c>
      <c r="I3948" t="s">
        <v>87</v>
      </c>
    </row>
    <row r="3949" spans="1:9" x14ac:dyDescent="0.2">
      <c r="A3949" t="s">
        <v>315</v>
      </c>
      <c r="B3949">
        <v>3.6580072502235551E-8</v>
      </c>
      <c r="C3949" t="s">
        <v>47</v>
      </c>
      <c r="D3949" t="s">
        <v>14</v>
      </c>
      <c r="E3949" t="s">
        <v>12</v>
      </c>
      <c r="F3949" t="s">
        <v>126</v>
      </c>
      <c r="G3949" t="s">
        <v>48</v>
      </c>
      <c r="I3949" t="s">
        <v>87</v>
      </c>
    </row>
    <row r="3950" spans="1:9" x14ac:dyDescent="0.2">
      <c r="A3950" t="s">
        <v>155</v>
      </c>
      <c r="B3950">
        <v>5.5459851693114116E-10</v>
      </c>
      <c r="C3950" t="s">
        <v>47</v>
      </c>
      <c r="D3950" t="s">
        <v>14</v>
      </c>
      <c r="E3950" t="s">
        <v>12</v>
      </c>
      <c r="F3950" t="s">
        <v>126</v>
      </c>
      <c r="G3950" t="s">
        <v>48</v>
      </c>
      <c r="I3950" t="s">
        <v>27</v>
      </c>
    </row>
    <row r="3951" spans="1:9" x14ac:dyDescent="0.2">
      <c r="A3951" t="s">
        <v>320</v>
      </c>
      <c r="B3951">
        <v>6.3044174337186202E-10</v>
      </c>
      <c r="C3951" t="s">
        <v>47</v>
      </c>
      <c r="D3951" t="s">
        <v>14</v>
      </c>
      <c r="E3951" t="s">
        <v>12</v>
      </c>
      <c r="F3951" t="s">
        <v>126</v>
      </c>
      <c r="G3951" t="s">
        <v>48</v>
      </c>
      <c r="I3951" t="s">
        <v>87</v>
      </c>
    </row>
    <row r="3952" spans="1:9" x14ac:dyDescent="0.2">
      <c r="A3952" t="s">
        <v>322</v>
      </c>
      <c r="B3952">
        <v>1.824487566778168E-10</v>
      </c>
      <c r="C3952" t="s">
        <v>47</v>
      </c>
      <c r="D3952" t="s">
        <v>14</v>
      </c>
      <c r="E3952" t="s">
        <v>12</v>
      </c>
      <c r="F3952" t="s">
        <v>126</v>
      </c>
      <c r="G3952" t="s">
        <v>48</v>
      </c>
      <c r="I3952" t="s">
        <v>87</v>
      </c>
    </row>
    <row r="3953" spans="1:9" x14ac:dyDescent="0.2">
      <c r="A3953" t="s">
        <v>97</v>
      </c>
      <c r="B3953">
        <v>5.9837935440744492E-4</v>
      </c>
      <c r="C3953" t="s">
        <v>47</v>
      </c>
      <c r="D3953" t="s">
        <v>14</v>
      </c>
      <c r="E3953" t="s">
        <v>12</v>
      </c>
      <c r="F3953" t="s">
        <v>126</v>
      </c>
      <c r="G3953" t="s">
        <v>48</v>
      </c>
      <c r="I3953" t="s">
        <v>87</v>
      </c>
    </row>
    <row r="3954" spans="1:9" x14ac:dyDescent="0.2">
      <c r="A3954" t="s">
        <v>291</v>
      </c>
      <c r="B3954">
        <v>9.5937946519697896E-8</v>
      </c>
      <c r="C3954" t="s">
        <v>47</v>
      </c>
      <c r="D3954" t="s">
        <v>14</v>
      </c>
      <c r="E3954" t="s">
        <v>12</v>
      </c>
      <c r="F3954" t="s">
        <v>86</v>
      </c>
      <c r="G3954" t="s">
        <v>48</v>
      </c>
      <c r="I3954" t="s">
        <v>27</v>
      </c>
    </row>
    <row r="3955" spans="1:9" x14ac:dyDescent="0.2">
      <c r="A3955" t="s">
        <v>162</v>
      </c>
      <c r="B3955">
        <v>1.643845233433795E-9</v>
      </c>
      <c r="C3955" t="s">
        <v>47</v>
      </c>
      <c r="D3955" t="s">
        <v>14</v>
      </c>
      <c r="E3955" t="s">
        <v>12</v>
      </c>
      <c r="F3955" t="s">
        <v>126</v>
      </c>
      <c r="G3955" t="s">
        <v>48</v>
      </c>
      <c r="I3955" t="s">
        <v>87</v>
      </c>
    </row>
    <row r="3956" spans="1:9" x14ac:dyDescent="0.2">
      <c r="A3956" t="s">
        <v>310</v>
      </c>
      <c r="B3956">
        <v>1.663795550793423E-9</v>
      </c>
      <c r="C3956" t="s">
        <v>47</v>
      </c>
      <c r="D3956" t="s">
        <v>14</v>
      </c>
      <c r="E3956" t="s">
        <v>12</v>
      </c>
      <c r="F3956" t="s">
        <v>126</v>
      </c>
      <c r="G3956" t="s">
        <v>48</v>
      </c>
      <c r="I3956" t="s">
        <v>27</v>
      </c>
    </row>
    <row r="3957" spans="1:9" x14ac:dyDescent="0.2">
      <c r="A3957" t="s">
        <v>158</v>
      </c>
      <c r="B3957">
        <v>8.3189777539671169E-10</v>
      </c>
      <c r="C3957" t="s">
        <v>47</v>
      </c>
      <c r="D3957" t="s">
        <v>14</v>
      </c>
      <c r="E3957" t="s">
        <v>12</v>
      </c>
      <c r="F3957" t="s">
        <v>126</v>
      </c>
      <c r="G3957" t="s">
        <v>48</v>
      </c>
      <c r="I3957" t="s">
        <v>27</v>
      </c>
    </row>
    <row r="3958" spans="1:9" x14ac:dyDescent="0.2">
      <c r="A3958" t="s">
        <v>98</v>
      </c>
      <c r="B3958">
        <v>2.314632809321575E-4</v>
      </c>
      <c r="C3958" t="s">
        <v>47</v>
      </c>
      <c r="D3958" t="s">
        <v>14</v>
      </c>
      <c r="E3958" t="s">
        <v>12</v>
      </c>
      <c r="F3958" t="s">
        <v>126</v>
      </c>
      <c r="G3958" t="s">
        <v>48</v>
      </c>
      <c r="I3958" t="s">
        <v>87</v>
      </c>
    </row>
    <row r="3959" spans="1:9" x14ac:dyDescent="0.2">
      <c r="A3959" t="s">
        <v>141</v>
      </c>
      <c r="B3959">
        <v>1.4703565750537601E-5</v>
      </c>
      <c r="C3959" t="s">
        <v>47</v>
      </c>
      <c r="D3959" t="s">
        <v>14</v>
      </c>
      <c r="E3959" t="s">
        <v>12</v>
      </c>
      <c r="F3959" t="s">
        <v>86</v>
      </c>
      <c r="G3959" t="s">
        <v>48</v>
      </c>
      <c r="I3959" t="s">
        <v>87</v>
      </c>
    </row>
    <row r="3960" spans="1:9" x14ac:dyDescent="0.2">
      <c r="A3960" t="s">
        <v>142</v>
      </c>
      <c r="B3960">
        <v>2.9103487038815662E-7</v>
      </c>
      <c r="C3960" t="s">
        <v>47</v>
      </c>
      <c r="D3960" t="s">
        <v>14</v>
      </c>
      <c r="E3960" t="s">
        <v>12</v>
      </c>
      <c r="F3960" t="s">
        <v>126</v>
      </c>
      <c r="G3960" t="s">
        <v>48</v>
      </c>
      <c r="I3960" t="s">
        <v>87</v>
      </c>
    </row>
    <row r="3961" spans="1:9" x14ac:dyDescent="0.2">
      <c r="A3961" t="s">
        <v>318</v>
      </c>
      <c r="B3961">
        <v>9.8163937496811986E-9</v>
      </c>
      <c r="C3961" t="s">
        <v>47</v>
      </c>
      <c r="D3961" t="s">
        <v>14</v>
      </c>
      <c r="E3961" t="s">
        <v>12</v>
      </c>
      <c r="F3961" t="s">
        <v>126</v>
      </c>
      <c r="G3961" t="s">
        <v>48</v>
      </c>
      <c r="I3961" t="s">
        <v>27</v>
      </c>
    </row>
    <row r="3962" spans="1:9" x14ac:dyDescent="0.2">
      <c r="A3962" t="s">
        <v>295</v>
      </c>
      <c r="B3962">
        <v>9.3478260869565209E-5</v>
      </c>
      <c r="C3962" t="s">
        <v>373</v>
      </c>
      <c r="D3962" t="s">
        <v>6</v>
      </c>
      <c r="E3962" t="s">
        <v>296</v>
      </c>
      <c r="F3962" t="s">
        <v>17</v>
      </c>
      <c r="G3962" t="s">
        <v>28</v>
      </c>
      <c r="H3962" t="s">
        <v>297</v>
      </c>
      <c r="I3962" t="s">
        <v>298</v>
      </c>
    </row>
    <row r="3963" spans="1:9" x14ac:dyDescent="0.2">
      <c r="A3963" t="s">
        <v>319</v>
      </c>
      <c r="B3963">
        <v>7.5979996819566344E-9</v>
      </c>
      <c r="C3963" t="s">
        <v>47</v>
      </c>
      <c r="D3963" t="s">
        <v>14</v>
      </c>
      <c r="E3963" t="s">
        <v>12</v>
      </c>
      <c r="F3963" t="s">
        <v>126</v>
      </c>
      <c r="G3963" t="s">
        <v>48</v>
      </c>
      <c r="I3963" t="s">
        <v>27</v>
      </c>
    </row>
    <row r="3964" spans="1:9" x14ac:dyDescent="0.2">
      <c r="A3964" t="s">
        <v>311</v>
      </c>
      <c r="B3964">
        <v>3.1057516948143899E-9</v>
      </c>
      <c r="C3964" t="s">
        <v>47</v>
      </c>
      <c r="D3964" t="s">
        <v>14</v>
      </c>
      <c r="E3964" t="s">
        <v>12</v>
      </c>
      <c r="F3964" t="s">
        <v>126</v>
      </c>
      <c r="G3964" t="s">
        <v>48</v>
      </c>
      <c r="I3964" t="s">
        <v>27</v>
      </c>
    </row>
    <row r="3965" spans="1:9" x14ac:dyDescent="0.2">
      <c r="A3965" t="s">
        <v>325</v>
      </c>
      <c r="B3965">
        <v>4.4528335169387959E-10</v>
      </c>
      <c r="C3965" t="s">
        <v>47</v>
      </c>
      <c r="D3965" t="s">
        <v>14</v>
      </c>
      <c r="E3965" t="s">
        <v>12</v>
      </c>
      <c r="F3965" t="s">
        <v>126</v>
      </c>
      <c r="G3965" t="s">
        <v>48</v>
      </c>
      <c r="I3965" t="s">
        <v>33</v>
      </c>
    </row>
    <row r="3966" spans="1:9" x14ac:dyDescent="0.2">
      <c r="A3966" t="s">
        <v>300</v>
      </c>
      <c r="B3966">
        <v>-1.1159955566184201E-4</v>
      </c>
      <c r="C3966" t="s">
        <v>373</v>
      </c>
      <c r="D3966" t="s">
        <v>6</v>
      </c>
      <c r="E3966" t="s">
        <v>12</v>
      </c>
      <c r="F3966" t="s">
        <v>17</v>
      </c>
      <c r="G3966" t="s">
        <v>28</v>
      </c>
      <c r="H3966" t="s">
        <v>301</v>
      </c>
      <c r="I3966" t="s">
        <v>294</v>
      </c>
    </row>
    <row r="3967" spans="1:9" x14ac:dyDescent="0.2">
      <c r="A3967" t="s">
        <v>120</v>
      </c>
      <c r="B3967">
        <v>3.5975282028956138E-5</v>
      </c>
      <c r="C3967" t="s">
        <v>47</v>
      </c>
      <c r="D3967" t="s">
        <v>14</v>
      </c>
      <c r="E3967" t="s">
        <v>12</v>
      </c>
      <c r="F3967" t="s">
        <v>126</v>
      </c>
      <c r="G3967" t="s">
        <v>48</v>
      </c>
      <c r="I3967" t="s">
        <v>87</v>
      </c>
    </row>
    <row r="3968" spans="1:9" x14ac:dyDescent="0.2">
      <c r="A3968" t="s">
        <v>321</v>
      </c>
      <c r="B3968">
        <v>1.6637955507934229E-10</v>
      </c>
      <c r="C3968" t="s">
        <v>47</v>
      </c>
      <c r="D3968" t="s">
        <v>14</v>
      </c>
      <c r="E3968" t="s">
        <v>12</v>
      </c>
      <c r="F3968" t="s">
        <v>126</v>
      </c>
      <c r="G3968" t="s">
        <v>48</v>
      </c>
      <c r="I3968" t="s">
        <v>27</v>
      </c>
    </row>
    <row r="3969" spans="1:9" x14ac:dyDescent="0.2">
      <c r="A3969" t="s">
        <v>96</v>
      </c>
      <c r="B3969">
        <v>6.6166045877419186E-2</v>
      </c>
      <c r="C3969" t="s">
        <v>47</v>
      </c>
      <c r="D3969" t="s">
        <v>14</v>
      </c>
      <c r="E3969" t="s">
        <v>12</v>
      </c>
      <c r="F3969" t="s">
        <v>86</v>
      </c>
      <c r="G3969" t="s">
        <v>48</v>
      </c>
      <c r="I3969" t="s">
        <v>87</v>
      </c>
    </row>
    <row r="3970" spans="1:9" x14ac:dyDescent="0.2">
      <c r="A3970" t="s">
        <v>99</v>
      </c>
      <c r="B3970">
        <v>1.0881157209870171E-6</v>
      </c>
      <c r="C3970" t="s">
        <v>47</v>
      </c>
      <c r="D3970" t="s">
        <v>14</v>
      </c>
      <c r="E3970" t="s">
        <v>12</v>
      </c>
      <c r="F3970" t="s">
        <v>126</v>
      </c>
      <c r="G3970" t="s">
        <v>48</v>
      </c>
      <c r="I3970" t="s">
        <v>87</v>
      </c>
    </row>
    <row r="3971" spans="1:9" x14ac:dyDescent="0.2">
      <c r="A3971" t="s">
        <v>159</v>
      </c>
      <c r="B3971">
        <v>1.110950350067895E-10</v>
      </c>
      <c r="C3971" t="s">
        <v>47</v>
      </c>
      <c r="D3971" t="s">
        <v>14</v>
      </c>
      <c r="E3971" t="s">
        <v>12</v>
      </c>
      <c r="F3971" t="s">
        <v>126</v>
      </c>
      <c r="G3971" t="s">
        <v>48</v>
      </c>
      <c r="I3971" t="s">
        <v>87</v>
      </c>
    </row>
    <row r="3972" spans="1:9" x14ac:dyDescent="0.2">
      <c r="A3972" t="s">
        <v>157</v>
      </c>
      <c r="B3972">
        <v>2.5345152223753152E-8</v>
      </c>
      <c r="C3972" t="s">
        <v>47</v>
      </c>
      <c r="D3972" t="s">
        <v>14</v>
      </c>
      <c r="E3972" t="s">
        <v>12</v>
      </c>
      <c r="F3972" t="s">
        <v>126</v>
      </c>
      <c r="G3972" t="s">
        <v>48</v>
      </c>
      <c r="I3972" t="s">
        <v>27</v>
      </c>
    </row>
    <row r="3973" spans="1:9" x14ac:dyDescent="0.2">
      <c r="A3973" t="s">
        <v>164</v>
      </c>
      <c r="B3973">
        <v>4.6586275422215851E-8</v>
      </c>
      <c r="C3973" t="s">
        <v>47</v>
      </c>
      <c r="D3973" t="s">
        <v>14</v>
      </c>
      <c r="E3973" t="s">
        <v>12</v>
      </c>
      <c r="F3973" t="s">
        <v>126</v>
      </c>
      <c r="G3973" t="s">
        <v>48</v>
      </c>
      <c r="I3973" t="s">
        <v>27</v>
      </c>
    </row>
    <row r="3974" spans="1:9" x14ac:dyDescent="0.2">
      <c r="A3974" t="s">
        <v>161</v>
      </c>
      <c r="B3974">
        <v>2.1075262343768549E-5</v>
      </c>
      <c r="C3974" t="s">
        <v>47</v>
      </c>
      <c r="D3974" t="s">
        <v>14</v>
      </c>
      <c r="E3974" t="s">
        <v>12</v>
      </c>
      <c r="F3974" t="s">
        <v>126</v>
      </c>
      <c r="G3974" t="s">
        <v>48</v>
      </c>
      <c r="I3974" t="s">
        <v>87</v>
      </c>
    </row>
    <row r="3975" spans="1:9" x14ac:dyDescent="0.2">
      <c r="A3975" t="s">
        <v>299</v>
      </c>
      <c r="B3975">
        <v>1.1364650225894079E-3</v>
      </c>
      <c r="C3975" t="s">
        <v>373</v>
      </c>
      <c r="D3975" t="s">
        <v>32</v>
      </c>
      <c r="E3975" t="s">
        <v>296</v>
      </c>
      <c r="F3975" t="s">
        <v>17</v>
      </c>
      <c r="G3975" t="s">
        <v>28</v>
      </c>
      <c r="H3975" t="s">
        <v>298</v>
      </c>
      <c r="I3975" t="s">
        <v>298</v>
      </c>
    </row>
    <row r="3976" spans="1:9" x14ac:dyDescent="0.2">
      <c r="A3976" t="s">
        <v>292</v>
      </c>
      <c r="B3976">
        <v>-8.5785796800961467E-5</v>
      </c>
      <c r="C3976" t="s">
        <v>373</v>
      </c>
      <c r="D3976" t="s">
        <v>6</v>
      </c>
      <c r="E3976" t="s">
        <v>12</v>
      </c>
      <c r="F3976" t="s">
        <v>17</v>
      </c>
      <c r="G3976" t="s">
        <v>28</v>
      </c>
      <c r="H3976" t="s">
        <v>293</v>
      </c>
      <c r="I3976" t="s">
        <v>294</v>
      </c>
    </row>
    <row r="3977" spans="1:9" x14ac:dyDescent="0.2">
      <c r="A3977" t="s">
        <v>304</v>
      </c>
      <c r="B3977">
        <v>-6.8787110757156272E-5</v>
      </c>
      <c r="C3977" t="s">
        <v>373</v>
      </c>
      <c r="D3977" t="s">
        <v>6</v>
      </c>
      <c r="E3977" t="s">
        <v>12</v>
      </c>
      <c r="F3977" t="s">
        <v>17</v>
      </c>
      <c r="G3977" t="s">
        <v>28</v>
      </c>
      <c r="H3977" t="s">
        <v>305</v>
      </c>
      <c r="I3977" t="s">
        <v>294</v>
      </c>
    </row>
    <row r="3978" spans="1:9" x14ac:dyDescent="0.2">
      <c r="A3978" t="s">
        <v>313</v>
      </c>
      <c r="B3978">
        <v>5.4350654659251828E-9</v>
      </c>
      <c r="C3978" t="s">
        <v>47</v>
      </c>
      <c r="D3978" t="s">
        <v>14</v>
      </c>
      <c r="E3978" t="s">
        <v>12</v>
      </c>
      <c r="F3978" t="s">
        <v>126</v>
      </c>
      <c r="G3978" t="s">
        <v>48</v>
      </c>
      <c r="I3978" t="s">
        <v>27</v>
      </c>
    </row>
    <row r="3979" spans="1:9" x14ac:dyDescent="0.2">
      <c r="A3979" t="s">
        <v>302</v>
      </c>
      <c r="B3979">
        <v>2.082057562767912E-7</v>
      </c>
      <c r="C3979" t="s">
        <v>373</v>
      </c>
      <c r="D3979" t="s">
        <v>32</v>
      </c>
      <c r="E3979" t="s">
        <v>12</v>
      </c>
      <c r="F3979" t="s">
        <v>17</v>
      </c>
      <c r="G3979" t="s">
        <v>28</v>
      </c>
      <c r="H3979" t="s">
        <v>303</v>
      </c>
      <c r="I3979" t="s">
        <v>27</v>
      </c>
    </row>
    <row r="3980" spans="1:9" x14ac:dyDescent="0.2">
      <c r="A3980" t="s">
        <v>323</v>
      </c>
      <c r="B3980">
        <v>2.2183940677245651E-9</v>
      </c>
      <c r="C3980" t="s">
        <v>47</v>
      </c>
      <c r="D3980" t="s">
        <v>14</v>
      </c>
      <c r="E3980" t="s">
        <v>12</v>
      </c>
      <c r="F3980" t="s">
        <v>126</v>
      </c>
      <c r="G3980" t="s">
        <v>48</v>
      </c>
      <c r="I3980" t="s">
        <v>27</v>
      </c>
    </row>
    <row r="3981" spans="1:9" x14ac:dyDescent="0.2">
      <c r="A3981" t="s">
        <v>85</v>
      </c>
      <c r="B3981">
        <v>5.5459851693114106E-7</v>
      </c>
      <c r="C3981" t="s">
        <v>47</v>
      </c>
      <c r="D3981" t="s">
        <v>14</v>
      </c>
      <c r="E3981" t="s">
        <v>12</v>
      </c>
      <c r="F3981" t="s">
        <v>126</v>
      </c>
      <c r="G3981" t="s">
        <v>48</v>
      </c>
      <c r="I3981" t="s">
        <v>87</v>
      </c>
    </row>
    <row r="3982" spans="1:9" x14ac:dyDescent="0.2">
      <c r="A3982" t="s">
        <v>316</v>
      </c>
      <c r="B3982">
        <v>1.2644963334106119E-12</v>
      </c>
      <c r="C3982" t="s">
        <v>47</v>
      </c>
      <c r="D3982" t="s">
        <v>14</v>
      </c>
      <c r="E3982" t="s">
        <v>12</v>
      </c>
      <c r="F3982" t="s">
        <v>126</v>
      </c>
      <c r="G3982" t="s">
        <v>48</v>
      </c>
      <c r="I3982" t="s">
        <v>87</v>
      </c>
    </row>
    <row r="3983" spans="1:9" x14ac:dyDescent="0.2">
      <c r="A3983" t="s">
        <v>324</v>
      </c>
      <c r="B3983">
        <v>4.53381546140342E-5</v>
      </c>
      <c r="C3983" t="s">
        <v>47</v>
      </c>
      <c r="D3983" t="s">
        <v>14</v>
      </c>
      <c r="E3983" t="s">
        <v>12</v>
      </c>
      <c r="F3983" t="s">
        <v>126</v>
      </c>
      <c r="G3983" t="s">
        <v>48</v>
      </c>
      <c r="I3983" t="s">
        <v>27</v>
      </c>
    </row>
    <row r="3984" spans="1:9" x14ac:dyDescent="0.2">
      <c r="A3984" t="s">
        <v>314</v>
      </c>
      <c r="B3984">
        <v>1.851583916779824E-10</v>
      </c>
      <c r="C3984" t="s">
        <v>47</v>
      </c>
      <c r="D3984" t="s">
        <v>14</v>
      </c>
      <c r="E3984" t="s">
        <v>12</v>
      </c>
      <c r="F3984" t="s">
        <v>126</v>
      </c>
      <c r="G3984" t="s">
        <v>48</v>
      </c>
      <c r="I3984" t="s">
        <v>87</v>
      </c>
    </row>
    <row r="3985" spans="1:9" x14ac:dyDescent="0.2">
      <c r="A3985" t="s">
        <v>163</v>
      </c>
      <c r="B3985">
        <v>3.3275911015868458E-10</v>
      </c>
      <c r="C3985" t="s">
        <v>47</v>
      </c>
      <c r="D3985" t="s">
        <v>14</v>
      </c>
      <c r="E3985" t="s">
        <v>12</v>
      </c>
      <c r="F3985" t="s">
        <v>126</v>
      </c>
      <c r="G3985" t="s">
        <v>48</v>
      </c>
      <c r="I3985" t="s">
        <v>27</v>
      </c>
    </row>
    <row r="3986" spans="1:9" x14ac:dyDescent="0.2">
      <c r="A3986" t="s">
        <v>312</v>
      </c>
      <c r="B3986">
        <v>2.1044831834619472E-12</v>
      </c>
      <c r="C3986" t="s">
        <v>47</v>
      </c>
      <c r="D3986" t="s">
        <v>14</v>
      </c>
      <c r="E3986" t="s">
        <v>12</v>
      </c>
      <c r="F3986" t="s">
        <v>126</v>
      </c>
      <c r="G3986" t="s">
        <v>48</v>
      </c>
      <c r="I3986" t="s">
        <v>87</v>
      </c>
    </row>
    <row r="3987" spans="1:9" x14ac:dyDescent="0.2">
      <c r="A3987" t="s">
        <v>160</v>
      </c>
      <c r="B3987">
        <v>5.5459851693114112E-11</v>
      </c>
      <c r="C3987" t="s">
        <v>47</v>
      </c>
      <c r="D3987" t="s">
        <v>14</v>
      </c>
      <c r="E3987" t="s">
        <v>12</v>
      </c>
      <c r="F3987" t="s">
        <v>126</v>
      </c>
      <c r="G3987" t="s">
        <v>48</v>
      </c>
      <c r="I3987" t="s">
        <v>27</v>
      </c>
    </row>
    <row r="3988" spans="1:9" x14ac:dyDescent="0.2">
      <c r="A3988" t="s">
        <v>317</v>
      </c>
      <c r="B3988">
        <v>2.1044831834619472E-12</v>
      </c>
      <c r="C3988" t="s">
        <v>47</v>
      </c>
      <c r="D3988" t="s">
        <v>14</v>
      </c>
      <c r="E3988" t="s">
        <v>12</v>
      </c>
      <c r="F3988" t="s">
        <v>126</v>
      </c>
      <c r="G3988" t="s">
        <v>48</v>
      </c>
      <c r="I3988" t="s">
        <v>27</v>
      </c>
    </row>
    <row r="3989" spans="1:9" x14ac:dyDescent="0.2">
      <c r="A3989" t="s">
        <v>460</v>
      </c>
      <c r="B3989">
        <v>2.100509392933942E-2</v>
      </c>
      <c r="C3989" t="s">
        <v>373</v>
      </c>
      <c r="D3989" t="s">
        <v>6</v>
      </c>
      <c r="E3989" t="s">
        <v>12</v>
      </c>
      <c r="F3989" t="s">
        <v>17</v>
      </c>
      <c r="G3989" t="s">
        <v>28</v>
      </c>
      <c r="H3989" t="s">
        <v>287</v>
      </c>
      <c r="I3989" t="s">
        <v>29</v>
      </c>
    </row>
    <row r="3990" spans="1:9" x14ac:dyDescent="0.2">
      <c r="A3990" t="s">
        <v>613</v>
      </c>
      <c r="B3990">
        <v>1</v>
      </c>
      <c r="C3990" t="s">
        <v>373</v>
      </c>
      <c r="D3990" t="s">
        <v>6</v>
      </c>
      <c r="E3990" t="s">
        <v>31</v>
      </c>
      <c r="F3990" t="s">
        <v>17</v>
      </c>
      <c r="G3990" t="s">
        <v>26</v>
      </c>
      <c r="H3990" t="s">
        <v>327</v>
      </c>
      <c r="I3990" t="s">
        <v>27</v>
      </c>
    </row>
    <row r="3991" spans="1:9" x14ac:dyDescent="0.2">
      <c r="A3991" t="s">
        <v>614</v>
      </c>
      <c r="B3991">
        <v>1.0206164523372121E-7</v>
      </c>
      <c r="C3991" t="s">
        <v>373</v>
      </c>
      <c r="D3991" t="s">
        <v>6</v>
      </c>
      <c r="E3991" t="s">
        <v>11</v>
      </c>
      <c r="F3991" t="s">
        <v>17</v>
      </c>
      <c r="G3991" t="s">
        <v>28</v>
      </c>
      <c r="H3991" t="s">
        <v>328</v>
      </c>
      <c r="I3991" t="s">
        <v>27</v>
      </c>
    </row>
    <row r="3993" spans="1:9" ht="16" x14ac:dyDescent="0.2">
      <c r="A3993" s="1" t="s">
        <v>4</v>
      </c>
      <c r="B3993" s="1" t="s">
        <v>585</v>
      </c>
    </row>
    <row r="3994" spans="1:9" x14ac:dyDescent="0.2">
      <c r="A3994" t="s">
        <v>5</v>
      </c>
      <c r="B3994" t="s">
        <v>6</v>
      </c>
    </row>
    <row r="3995" spans="1:9" x14ac:dyDescent="0.2">
      <c r="A3995" t="s">
        <v>7</v>
      </c>
      <c r="B3995">
        <v>1</v>
      </c>
    </row>
    <row r="3996" spans="1:9" x14ac:dyDescent="0.2">
      <c r="A3996" t="s">
        <v>8</v>
      </c>
      <c r="B3996" t="s">
        <v>329</v>
      </c>
    </row>
    <row r="3997" spans="1:9" x14ac:dyDescent="0.2">
      <c r="A3997" t="s">
        <v>9</v>
      </c>
      <c r="B3997" t="s">
        <v>10</v>
      </c>
    </row>
    <row r="3998" spans="1:9" x14ac:dyDescent="0.2">
      <c r="A3998" t="s">
        <v>11</v>
      </c>
      <c r="B3998" t="s">
        <v>31</v>
      </c>
    </row>
    <row r="3999" spans="1:9" x14ac:dyDescent="0.2">
      <c r="A3999" t="s">
        <v>13</v>
      </c>
      <c r="B3999" t="s">
        <v>14</v>
      </c>
    </row>
    <row r="4000" spans="1:9" x14ac:dyDescent="0.2">
      <c r="A4000" t="s">
        <v>15</v>
      </c>
      <c r="B4000" t="s">
        <v>289</v>
      </c>
    </row>
    <row r="4001" spans="1:9" x14ac:dyDescent="0.2">
      <c r="A4001" t="s">
        <v>16</v>
      </c>
      <c r="B4001" t="s">
        <v>290</v>
      </c>
    </row>
    <row r="4002" spans="1:9" x14ac:dyDescent="0.2">
      <c r="A4002" t="s">
        <v>18</v>
      </c>
      <c r="B4002" t="s">
        <v>17</v>
      </c>
    </row>
    <row r="4003" spans="1:9" x14ac:dyDescent="0.2">
      <c r="A4003" t="s">
        <v>19</v>
      </c>
      <c r="B4003" t="s">
        <v>438</v>
      </c>
    </row>
    <row r="4004" spans="1:9" ht="16" x14ac:dyDescent="0.2">
      <c r="A4004" s="1" t="s">
        <v>20</v>
      </c>
    </row>
    <row r="4005" spans="1:9" x14ac:dyDescent="0.2">
      <c r="A4005" t="s">
        <v>21</v>
      </c>
      <c r="B4005" t="s">
        <v>22</v>
      </c>
      <c r="C4005" t="s">
        <v>23</v>
      </c>
      <c r="D4005" t="s">
        <v>5</v>
      </c>
      <c r="E4005" t="s">
        <v>11</v>
      </c>
      <c r="F4005" t="s">
        <v>24</v>
      </c>
      <c r="G4005" t="s">
        <v>9</v>
      </c>
      <c r="H4005" t="s">
        <v>8</v>
      </c>
      <c r="I4005" t="s">
        <v>25</v>
      </c>
    </row>
    <row r="4006" spans="1:9" x14ac:dyDescent="0.2">
      <c r="A4006" t="s">
        <v>156</v>
      </c>
      <c r="B4006">
        <v>6.6294991619720201E-8</v>
      </c>
      <c r="C4006" t="s">
        <v>47</v>
      </c>
      <c r="D4006" t="s">
        <v>14</v>
      </c>
      <c r="E4006" t="s">
        <v>12</v>
      </c>
      <c r="F4006" t="s">
        <v>126</v>
      </c>
      <c r="G4006" t="s">
        <v>48</v>
      </c>
      <c r="I4006" t="s">
        <v>87</v>
      </c>
    </row>
    <row r="4007" spans="1:9" x14ac:dyDescent="0.2">
      <c r="A4007" t="s">
        <v>315</v>
      </c>
      <c r="B4007">
        <v>3.6544273572710492E-8</v>
      </c>
      <c r="C4007" t="s">
        <v>47</v>
      </c>
      <c r="D4007" t="s">
        <v>14</v>
      </c>
      <c r="E4007" t="s">
        <v>12</v>
      </c>
      <c r="F4007" t="s">
        <v>126</v>
      </c>
      <c r="G4007" t="s">
        <v>48</v>
      </c>
      <c r="I4007" t="s">
        <v>87</v>
      </c>
    </row>
    <row r="4008" spans="1:9" x14ac:dyDescent="0.2">
      <c r="A4008" t="s">
        <v>155</v>
      </c>
      <c r="B4008">
        <v>1.321112345658601E-9</v>
      </c>
      <c r="C4008" t="s">
        <v>47</v>
      </c>
      <c r="D4008" t="s">
        <v>14</v>
      </c>
      <c r="E4008" t="s">
        <v>12</v>
      </c>
      <c r="F4008" t="s">
        <v>126</v>
      </c>
      <c r="G4008" t="s">
        <v>48</v>
      </c>
      <c r="I4008" t="s">
        <v>27</v>
      </c>
    </row>
    <row r="4009" spans="1:9" x14ac:dyDescent="0.2">
      <c r="A4009" t="s">
        <v>320</v>
      </c>
      <c r="B4009">
        <v>6.2982476429017102E-10</v>
      </c>
      <c r="C4009" t="s">
        <v>47</v>
      </c>
      <c r="D4009" t="s">
        <v>14</v>
      </c>
      <c r="E4009" t="s">
        <v>12</v>
      </c>
      <c r="F4009" t="s">
        <v>126</v>
      </c>
      <c r="G4009" t="s">
        <v>48</v>
      </c>
      <c r="I4009" t="s">
        <v>87</v>
      </c>
    </row>
    <row r="4010" spans="1:9" x14ac:dyDescent="0.2">
      <c r="A4010" t="s">
        <v>322</v>
      </c>
      <c r="B4010">
        <v>1.8227020399228449E-10</v>
      </c>
      <c r="C4010" t="s">
        <v>47</v>
      </c>
      <c r="D4010" t="s">
        <v>14</v>
      </c>
      <c r="E4010" t="s">
        <v>12</v>
      </c>
      <c r="F4010" t="s">
        <v>126</v>
      </c>
      <c r="G4010" t="s">
        <v>48</v>
      </c>
      <c r="I4010" t="s">
        <v>87</v>
      </c>
    </row>
    <row r="4011" spans="1:9" x14ac:dyDescent="0.2">
      <c r="A4011" t="s">
        <v>97</v>
      </c>
      <c r="B4011">
        <v>5.3446575821669941E-4</v>
      </c>
      <c r="C4011" t="s">
        <v>47</v>
      </c>
      <c r="D4011" t="s">
        <v>14</v>
      </c>
      <c r="E4011" t="s">
        <v>12</v>
      </c>
      <c r="F4011" t="s">
        <v>126</v>
      </c>
      <c r="G4011" t="s">
        <v>48</v>
      </c>
      <c r="I4011" t="s">
        <v>87</v>
      </c>
    </row>
    <row r="4012" spans="1:9" x14ac:dyDescent="0.2">
      <c r="A4012" t="s">
        <v>291</v>
      </c>
      <c r="B4012">
        <v>9.5937946519697896E-8</v>
      </c>
      <c r="C4012" t="s">
        <v>47</v>
      </c>
      <c r="D4012" t="s">
        <v>14</v>
      </c>
      <c r="E4012" t="s">
        <v>12</v>
      </c>
      <c r="F4012" t="s">
        <v>86</v>
      </c>
      <c r="G4012" t="s">
        <v>48</v>
      </c>
      <c r="I4012" t="s">
        <v>27</v>
      </c>
    </row>
    <row r="4013" spans="1:9" x14ac:dyDescent="0.2">
      <c r="A4013" t="s">
        <v>162</v>
      </c>
      <c r="B4013">
        <v>1.6422364914156319E-9</v>
      </c>
      <c r="C4013" t="s">
        <v>47</v>
      </c>
      <c r="D4013" t="s">
        <v>14</v>
      </c>
      <c r="E4013" t="s">
        <v>12</v>
      </c>
      <c r="F4013" t="s">
        <v>126</v>
      </c>
      <c r="G4013" t="s">
        <v>48</v>
      </c>
      <c r="I4013" t="s">
        <v>87</v>
      </c>
    </row>
    <row r="4014" spans="1:9" x14ac:dyDescent="0.2">
      <c r="A4014" t="s">
        <v>310</v>
      </c>
      <c r="B4014">
        <v>3.9633370369758026E-9</v>
      </c>
      <c r="C4014" t="s">
        <v>47</v>
      </c>
      <c r="D4014" t="s">
        <v>14</v>
      </c>
      <c r="E4014" t="s">
        <v>12</v>
      </c>
      <c r="F4014" t="s">
        <v>126</v>
      </c>
      <c r="G4014" t="s">
        <v>48</v>
      </c>
      <c r="I4014" t="s">
        <v>27</v>
      </c>
    </row>
    <row r="4015" spans="1:9" x14ac:dyDescent="0.2">
      <c r="A4015" t="s">
        <v>158</v>
      </c>
      <c r="B4015">
        <v>1.9816685184879009E-9</v>
      </c>
      <c r="C4015" t="s">
        <v>47</v>
      </c>
      <c r="D4015" t="s">
        <v>14</v>
      </c>
      <c r="E4015" t="s">
        <v>12</v>
      </c>
      <c r="F4015" t="s">
        <v>126</v>
      </c>
      <c r="G4015" t="s">
        <v>48</v>
      </c>
      <c r="I4015" t="s">
        <v>27</v>
      </c>
    </row>
    <row r="4016" spans="1:9" x14ac:dyDescent="0.2">
      <c r="A4016" t="s">
        <v>98</v>
      </c>
      <c r="B4016">
        <v>1.5711161156104221E-4</v>
      </c>
      <c r="C4016" t="s">
        <v>47</v>
      </c>
      <c r="D4016" t="s">
        <v>14</v>
      </c>
      <c r="E4016" t="s">
        <v>12</v>
      </c>
      <c r="F4016" t="s">
        <v>126</v>
      </c>
      <c r="G4016" t="s">
        <v>48</v>
      </c>
      <c r="I4016" t="s">
        <v>87</v>
      </c>
    </row>
    <row r="4017" spans="1:9" x14ac:dyDescent="0.2">
      <c r="A4017" t="s">
        <v>141</v>
      </c>
      <c r="B4017">
        <v>2.0984539361941328E-6</v>
      </c>
      <c r="C4017" t="s">
        <v>47</v>
      </c>
      <c r="D4017" t="s">
        <v>14</v>
      </c>
      <c r="E4017" t="s">
        <v>12</v>
      </c>
      <c r="F4017" t="s">
        <v>86</v>
      </c>
      <c r="G4017" t="s">
        <v>48</v>
      </c>
      <c r="I4017" t="s">
        <v>87</v>
      </c>
    </row>
    <row r="4018" spans="1:9" x14ac:dyDescent="0.2">
      <c r="A4018" t="s">
        <v>142</v>
      </c>
      <c r="B4018">
        <v>2.9075005037273097E-7</v>
      </c>
      <c r="C4018" t="s">
        <v>47</v>
      </c>
      <c r="D4018" t="s">
        <v>14</v>
      </c>
      <c r="E4018" t="s">
        <v>12</v>
      </c>
      <c r="F4018" t="s">
        <v>126</v>
      </c>
      <c r="G4018" t="s">
        <v>48</v>
      </c>
      <c r="I4018" t="s">
        <v>87</v>
      </c>
    </row>
    <row r="4019" spans="1:9" x14ac:dyDescent="0.2">
      <c r="A4019" t="s">
        <v>318</v>
      </c>
      <c r="B4019">
        <v>2.3383688518157231E-8</v>
      </c>
      <c r="C4019" t="s">
        <v>47</v>
      </c>
      <c r="D4019" t="s">
        <v>14</v>
      </c>
      <c r="E4019" t="s">
        <v>12</v>
      </c>
      <c r="F4019" t="s">
        <v>126</v>
      </c>
      <c r="G4019" t="s">
        <v>48</v>
      </c>
      <c r="I4019" t="s">
        <v>27</v>
      </c>
    </row>
    <row r="4020" spans="1:9" x14ac:dyDescent="0.2">
      <c r="A4020" t="s">
        <v>295</v>
      </c>
      <c r="B4020">
        <v>9.3478260869565209E-5</v>
      </c>
      <c r="C4020" t="s">
        <v>373</v>
      </c>
      <c r="D4020" t="s">
        <v>6</v>
      </c>
      <c r="E4020" t="s">
        <v>296</v>
      </c>
      <c r="F4020" t="s">
        <v>17</v>
      </c>
      <c r="G4020" t="s">
        <v>28</v>
      </c>
      <c r="H4020" t="s">
        <v>297</v>
      </c>
      <c r="I4020" t="s">
        <v>298</v>
      </c>
    </row>
    <row r="4021" spans="1:9" x14ac:dyDescent="0.2">
      <c r="A4021" t="s">
        <v>319</v>
      </c>
      <c r="B4021">
        <v>1.8099239135522829E-8</v>
      </c>
      <c r="C4021" t="s">
        <v>47</v>
      </c>
      <c r="D4021" t="s">
        <v>14</v>
      </c>
      <c r="E4021" t="s">
        <v>12</v>
      </c>
      <c r="F4021" t="s">
        <v>126</v>
      </c>
      <c r="G4021" t="s">
        <v>48</v>
      </c>
      <c r="I4021" t="s">
        <v>27</v>
      </c>
    </row>
    <row r="4022" spans="1:9" x14ac:dyDescent="0.2">
      <c r="A4022" t="s">
        <v>311</v>
      </c>
      <c r="B4022">
        <v>7.3982291356881646E-9</v>
      </c>
      <c r="C4022" t="s">
        <v>47</v>
      </c>
      <c r="D4022" t="s">
        <v>14</v>
      </c>
      <c r="E4022" t="s">
        <v>12</v>
      </c>
      <c r="F4022" t="s">
        <v>126</v>
      </c>
      <c r="G4022" t="s">
        <v>48</v>
      </c>
      <c r="I4022" t="s">
        <v>27</v>
      </c>
    </row>
    <row r="4023" spans="1:9" x14ac:dyDescent="0.2">
      <c r="A4023" t="s">
        <v>325</v>
      </c>
      <c r="B4023">
        <v>4.4484757707027841E-10</v>
      </c>
      <c r="C4023" t="s">
        <v>47</v>
      </c>
      <c r="D4023" t="s">
        <v>14</v>
      </c>
      <c r="E4023" t="s">
        <v>12</v>
      </c>
      <c r="F4023" t="s">
        <v>126</v>
      </c>
      <c r="G4023" t="s">
        <v>48</v>
      </c>
      <c r="I4023" t="s">
        <v>33</v>
      </c>
    </row>
    <row r="4024" spans="1:9" x14ac:dyDescent="0.2">
      <c r="A4024" t="s">
        <v>300</v>
      </c>
      <c r="B4024">
        <v>-1.1159955566184201E-4</v>
      </c>
      <c r="C4024" t="s">
        <v>373</v>
      </c>
      <c r="D4024" t="s">
        <v>6</v>
      </c>
      <c r="E4024" t="s">
        <v>12</v>
      </c>
      <c r="F4024" t="s">
        <v>17</v>
      </c>
      <c r="G4024" t="s">
        <v>28</v>
      </c>
      <c r="H4024" t="s">
        <v>301</v>
      </c>
      <c r="I4024" t="s">
        <v>294</v>
      </c>
    </row>
    <row r="4025" spans="1:9" x14ac:dyDescent="0.2">
      <c r="A4025" t="s">
        <v>120</v>
      </c>
      <c r="B4025">
        <v>3.1499570173608688E-6</v>
      </c>
      <c r="C4025" t="s">
        <v>47</v>
      </c>
      <c r="D4025" t="s">
        <v>14</v>
      </c>
      <c r="E4025" t="s">
        <v>12</v>
      </c>
      <c r="F4025" t="s">
        <v>126</v>
      </c>
      <c r="G4025" t="s">
        <v>48</v>
      </c>
      <c r="I4025" t="s">
        <v>87</v>
      </c>
    </row>
    <row r="4026" spans="1:9" x14ac:dyDescent="0.2">
      <c r="A4026" t="s">
        <v>321</v>
      </c>
      <c r="B4026">
        <v>3.9633370369758022E-10</v>
      </c>
      <c r="C4026" t="s">
        <v>47</v>
      </c>
      <c r="D4026" t="s">
        <v>14</v>
      </c>
      <c r="E4026" t="s">
        <v>12</v>
      </c>
      <c r="F4026" t="s">
        <v>126</v>
      </c>
      <c r="G4026" t="s">
        <v>48</v>
      </c>
      <c r="I4026" t="s">
        <v>27</v>
      </c>
    </row>
    <row r="4027" spans="1:9" x14ac:dyDescent="0.2">
      <c r="A4027" t="s">
        <v>96</v>
      </c>
      <c r="B4027">
        <v>6.6101298990115187E-2</v>
      </c>
      <c r="C4027" t="s">
        <v>47</v>
      </c>
      <c r="D4027" t="s">
        <v>14</v>
      </c>
      <c r="E4027" t="s">
        <v>12</v>
      </c>
      <c r="F4027" t="s">
        <v>86</v>
      </c>
      <c r="G4027" t="s">
        <v>48</v>
      </c>
      <c r="I4027" t="s">
        <v>87</v>
      </c>
    </row>
    <row r="4028" spans="1:9" x14ac:dyDescent="0.2">
      <c r="A4028" t="s">
        <v>99</v>
      </c>
      <c r="B4028">
        <v>9.5274242781837722E-8</v>
      </c>
      <c r="C4028" t="s">
        <v>47</v>
      </c>
      <c r="D4028" t="s">
        <v>14</v>
      </c>
      <c r="E4028" t="s">
        <v>12</v>
      </c>
      <c r="F4028" t="s">
        <v>126</v>
      </c>
      <c r="G4028" t="s">
        <v>48</v>
      </c>
      <c r="I4028" t="s">
        <v>87</v>
      </c>
    </row>
    <row r="4029" spans="1:9" x14ac:dyDescent="0.2">
      <c r="A4029" t="s">
        <v>159</v>
      </c>
      <c r="B4029">
        <v>1.109863123319356E-10</v>
      </c>
      <c r="C4029" t="s">
        <v>47</v>
      </c>
      <c r="D4029" t="s">
        <v>14</v>
      </c>
      <c r="E4029" t="s">
        <v>12</v>
      </c>
      <c r="F4029" t="s">
        <v>126</v>
      </c>
      <c r="G4029" t="s">
        <v>48</v>
      </c>
      <c r="I4029" t="s">
        <v>87</v>
      </c>
    </row>
    <row r="4030" spans="1:9" x14ac:dyDescent="0.2">
      <c r="A4030" t="s">
        <v>157</v>
      </c>
      <c r="B4030">
        <v>6.0374834196598057E-8</v>
      </c>
      <c r="C4030" t="s">
        <v>47</v>
      </c>
      <c r="D4030" t="s">
        <v>14</v>
      </c>
      <c r="E4030" t="s">
        <v>12</v>
      </c>
      <c r="F4030" t="s">
        <v>126</v>
      </c>
      <c r="G4030" t="s">
        <v>48</v>
      </c>
      <c r="I4030" t="s">
        <v>27</v>
      </c>
    </row>
    <row r="4031" spans="1:9" x14ac:dyDescent="0.2">
      <c r="A4031" t="s">
        <v>164</v>
      </c>
      <c r="B4031">
        <v>1.1097343703532241E-7</v>
      </c>
      <c r="C4031" t="s">
        <v>47</v>
      </c>
      <c r="D4031" t="s">
        <v>14</v>
      </c>
      <c r="E4031" t="s">
        <v>12</v>
      </c>
      <c r="F4031" t="s">
        <v>126</v>
      </c>
      <c r="G4031" t="s">
        <v>48</v>
      </c>
      <c r="I4031" t="s">
        <v>27</v>
      </c>
    </row>
    <row r="4032" spans="1:9" x14ac:dyDescent="0.2">
      <c r="A4032" t="s">
        <v>161</v>
      </c>
      <c r="B4032">
        <v>3.7684109318685702E-6</v>
      </c>
      <c r="C4032" t="s">
        <v>47</v>
      </c>
      <c r="D4032" t="s">
        <v>14</v>
      </c>
      <c r="E4032" t="s">
        <v>12</v>
      </c>
      <c r="F4032" t="s">
        <v>126</v>
      </c>
      <c r="G4032" t="s">
        <v>48</v>
      </c>
      <c r="I4032" t="s">
        <v>87</v>
      </c>
    </row>
    <row r="4033" spans="1:9" x14ac:dyDescent="0.2">
      <c r="A4033" t="s">
        <v>299</v>
      </c>
      <c r="B4033">
        <v>1.1351138368741239E-3</v>
      </c>
      <c r="C4033" t="s">
        <v>373</v>
      </c>
      <c r="D4033" t="s">
        <v>32</v>
      </c>
      <c r="E4033" t="s">
        <v>296</v>
      </c>
      <c r="F4033" t="s">
        <v>17</v>
      </c>
      <c r="G4033" t="s">
        <v>28</v>
      </c>
      <c r="H4033" t="s">
        <v>298</v>
      </c>
      <c r="I4033" t="s">
        <v>298</v>
      </c>
    </row>
    <row r="4034" spans="1:9" x14ac:dyDescent="0.2">
      <c r="A4034" t="s">
        <v>292</v>
      </c>
      <c r="B4034">
        <v>-8.5785796800961467E-5</v>
      </c>
      <c r="C4034" t="s">
        <v>373</v>
      </c>
      <c r="D4034" t="s">
        <v>6</v>
      </c>
      <c r="E4034" t="s">
        <v>12</v>
      </c>
      <c r="F4034" t="s">
        <v>17</v>
      </c>
      <c r="G4034" t="s">
        <v>28</v>
      </c>
      <c r="H4034" t="s">
        <v>293</v>
      </c>
      <c r="I4034" t="s">
        <v>294</v>
      </c>
    </row>
    <row r="4035" spans="1:9" x14ac:dyDescent="0.2">
      <c r="A4035" t="s">
        <v>304</v>
      </c>
      <c r="B4035">
        <v>-6.8787110757156272E-5</v>
      </c>
      <c r="C4035" t="s">
        <v>373</v>
      </c>
      <c r="D4035" t="s">
        <v>6</v>
      </c>
      <c r="E4035" t="s">
        <v>12</v>
      </c>
      <c r="F4035" t="s">
        <v>17</v>
      </c>
      <c r="G4035" t="s">
        <v>28</v>
      </c>
      <c r="H4035" t="s">
        <v>305</v>
      </c>
      <c r="I4035" t="s">
        <v>294</v>
      </c>
    </row>
    <row r="4036" spans="1:9" x14ac:dyDescent="0.2">
      <c r="A4036" t="s">
        <v>313</v>
      </c>
      <c r="B4036">
        <v>1.2946900987454291E-8</v>
      </c>
      <c r="C4036" t="s">
        <v>47</v>
      </c>
      <c r="D4036" t="s">
        <v>14</v>
      </c>
      <c r="E4036" t="s">
        <v>12</v>
      </c>
      <c r="F4036" t="s">
        <v>126</v>
      </c>
      <c r="G4036" t="s">
        <v>48</v>
      </c>
      <c r="I4036" t="s">
        <v>27</v>
      </c>
    </row>
    <row r="4037" spans="1:9" x14ac:dyDescent="0.2">
      <c r="A4037" t="s">
        <v>302</v>
      </c>
      <c r="B4037">
        <v>2.082057562767912E-7</v>
      </c>
      <c r="C4037" t="s">
        <v>373</v>
      </c>
      <c r="D4037" t="s">
        <v>32</v>
      </c>
      <c r="E4037" t="s">
        <v>12</v>
      </c>
      <c r="F4037" t="s">
        <v>17</v>
      </c>
      <c r="G4037" t="s">
        <v>28</v>
      </c>
      <c r="H4037" t="s">
        <v>303</v>
      </c>
      <c r="I4037" t="s">
        <v>27</v>
      </c>
    </row>
    <row r="4038" spans="1:9" x14ac:dyDescent="0.2">
      <c r="A4038" t="s">
        <v>323</v>
      </c>
      <c r="B4038">
        <v>5.2844493826344032E-9</v>
      </c>
      <c r="C4038" t="s">
        <v>47</v>
      </c>
      <c r="D4038" t="s">
        <v>14</v>
      </c>
      <c r="E4038" t="s">
        <v>12</v>
      </c>
      <c r="F4038" t="s">
        <v>126</v>
      </c>
      <c r="G4038" t="s">
        <v>48</v>
      </c>
      <c r="I4038" t="s">
        <v>27</v>
      </c>
    </row>
    <row r="4039" spans="1:9" x14ac:dyDescent="0.2">
      <c r="A4039" t="s">
        <v>85</v>
      </c>
      <c r="B4039">
        <v>1.3211123456586011E-6</v>
      </c>
      <c r="C4039" t="s">
        <v>47</v>
      </c>
      <c r="D4039" t="s">
        <v>14</v>
      </c>
      <c r="E4039" t="s">
        <v>12</v>
      </c>
      <c r="F4039" t="s">
        <v>126</v>
      </c>
      <c r="G4039" t="s">
        <v>48</v>
      </c>
      <c r="I4039" t="s">
        <v>87</v>
      </c>
    </row>
    <row r="4040" spans="1:9" x14ac:dyDescent="0.2">
      <c r="A4040" t="s">
        <v>316</v>
      </c>
      <c r="B4040">
        <v>1.263258839550486E-12</v>
      </c>
      <c r="C4040" t="s">
        <v>47</v>
      </c>
      <c r="D4040" t="s">
        <v>14</v>
      </c>
      <c r="E4040" t="s">
        <v>12</v>
      </c>
      <c r="F4040" t="s">
        <v>126</v>
      </c>
      <c r="G4040" t="s">
        <v>48</v>
      </c>
      <c r="I4040" t="s">
        <v>87</v>
      </c>
    </row>
    <row r="4041" spans="1:9" x14ac:dyDescent="0.2">
      <c r="A4041" t="s">
        <v>324</v>
      </c>
      <c r="B4041">
        <v>3.9697600744784359E-6</v>
      </c>
      <c r="C4041" t="s">
        <v>47</v>
      </c>
      <c r="D4041" t="s">
        <v>14</v>
      </c>
      <c r="E4041" t="s">
        <v>12</v>
      </c>
      <c r="F4041" t="s">
        <v>126</v>
      </c>
      <c r="G4041" t="s">
        <v>48</v>
      </c>
      <c r="I4041" t="s">
        <v>27</v>
      </c>
    </row>
    <row r="4042" spans="1:9" x14ac:dyDescent="0.2">
      <c r="A4042" t="s">
        <v>314</v>
      </c>
      <c r="B4042">
        <v>1.849771872198926E-10</v>
      </c>
      <c r="C4042" t="s">
        <v>47</v>
      </c>
      <c r="D4042" t="s">
        <v>14</v>
      </c>
      <c r="E4042" t="s">
        <v>12</v>
      </c>
      <c r="F4042" t="s">
        <v>126</v>
      </c>
      <c r="G4042" t="s">
        <v>48</v>
      </c>
      <c r="I4042" t="s">
        <v>87</v>
      </c>
    </row>
    <row r="4043" spans="1:9" x14ac:dyDescent="0.2">
      <c r="A4043" t="s">
        <v>163</v>
      </c>
      <c r="B4043">
        <v>7.9266740739516033E-10</v>
      </c>
      <c r="C4043" t="s">
        <v>47</v>
      </c>
      <c r="D4043" t="s">
        <v>14</v>
      </c>
      <c r="E4043" t="s">
        <v>12</v>
      </c>
      <c r="F4043" t="s">
        <v>126</v>
      </c>
      <c r="G4043" t="s">
        <v>48</v>
      </c>
      <c r="I4043" t="s">
        <v>27</v>
      </c>
    </row>
    <row r="4044" spans="1:9" x14ac:dyDescent="0.2">
      <c r="A4044" t="s">
        <v>312</v>
      </c>
      <c r="B4044">
        <v>2.1024236401090229E-12</v>
      </c>
      <c r="C4044" t="s">
        <v>47</v>
      </c>
      <c r="D4044" t="s">
        <v>14</v>
      </c>
      <c r="E4044" t="s">
        <v>12</v>
      </c>
      <c r="F4044" t="s">
        <v>126</v>
      </c>
      <c r="G4044" t="s">
        <v>48</v>
      </c>
      <c r="I4044" t="s">
        <v>87</v>
      </c>
    </row>
    <row r="4045" spans="1:9" x14ac:dyDescent="0.2">
      <c r="A4045" t="s">
        <v>160</v>
      </c>
      <c r="B4045">
        <v>1.3211123456586009E-10</v>
      </c>
      <c r="C4045" t="s">
        <v>47</v>
      </c>
      <c r="D4045" t="s">
        <v>14</v>
      </c>
      <c r="E4045" t="s">
        <v>12</v>
      </c>
      <c r="F4045" t="s">
        <v>126</v>
      </c>
      <c r="G4045" t="s">
        <v>48</v>
      </c>
      <c r="I4045" t="s">
        <v>27</v>
      </c>
    </row>
    <row r="4046" spans="1:9" x14ac:dyDescent="0.2">
      <c r="A4046" t="s">
        <v>317</v>
      </c>
      <c r="B4046">
        <v>2.1024236401090229E-12</v>
      </c>
      <c r="C4046" t="s">
        <v>47</v>
      </c>
      <c r="D4046" t="s">
        <v>14</v>
      </c>
      <c r="E4046" t="s">
        <v>12</v>
      </c>
      <c r="F4046" t="s">
        <v>126</v>
      </c>
      <c r="G4046" t="s">
        <v>48</v>
      </c>
      <c r="I4046" t="s">
        <v>27</v>
      </c>
    </row>
    <row r="4047" spans="1:9" x14ac:dyDescent="0.2">
      <c r="A4047" t="s">
        <v>460</v>
      </c>
      <c r="B4047">
        <v>2.0984539361941331E-2</v>
      </c>
      <c r="C4047" t="s">
        <v>373</v>
      </c>
      <c r="D4047" t="s">
        <v>6</v>
      </c>
      <c r="E4047" t="s">
        <v>12</v>
      </c>
      <c r="F4047" t="s">
        <v>17</v>
      </c>
      <c r="G4047" t="s">
        <v>28</v>
      </c>
      <c r="H4047" t="s">
        <v>287</v>
      </c>
      <c r="I4047" t="s">
        <v>29</v>
      </c>
    </row>
    <row r="4048" spans="1:9" x14ac:dyDescent="0.2">
      <c r="A4048" t="s">
        <v>585</v>
      </c>
      <c r="B4048">
        <v>1</v>
      </c>
      <c r="C4048" t="s">
        <v>373</v>
      </c>
      <c r="D4048" t="s">
        <v>6</v>
      </c>
      <c r="E4048" t="s">
        <v>31</v>
      </c>
      <c r="F4048" t="s">
        <v>17</v>
      </c>
      <c r="G4048" t="s">
        <v>26</v>
      </c>
      <c r="H4048" t="s">
        <v>329</v>
      </c>
      <c r="I4048" t="s">
        <v>27</v>
      </c>
    </row>
    <row r="4049" spans="1:9" x14ac:dyDescent="0.2">
      <c r="A4049" t="s">
        <v>586</v>
      </c>
      <c r="B4049">
        <v>1.0206164523372121E-7</v>
      </c>
      <c r="C4049" t="s">
        <v>373</v>
      </c>
      <c r="D4049" t="s">
        <v>6</v>
      </c>
      <c r="E4049" t="s">
        <v>11</v>
      </c>
      <c r="F4049" t="s">
        <v>17</v>
      </c>
      <c r="G4049" t="s">
        <v>28</v>
      </c>
      <c r="H4049" t="s">
        <v>330</v>
      </c>
      <c r="I4049" t="s">
        <v>27</v>
      </c>
    </row>
    <row r="4051" spans="1:9" ht="16" x14ac:dyDescent="0.2">
      <c r="A4051" s="1" t="s">
        <v>4</v>
      </c>
      <c r="B4051" s="1" t="s">
        <v>557</v>
      </c>
    </row>
    <row r="4052" spans="1:9" x14ac:dyDescent="0.2">
      <c r="A4052" t="s">
        <v>5</v>
      </c>
      <c r="B4052" t="s">
        <v>6</v>
      </c>
    </row>
    <row r="4053" spans="1:9" x14ac:dyDescent="0.2">
      <c r="A4053" t="s">
        <v>7</v>
      </c>
      <c r="B4053">
        <v>1</v>
      </c>
    </row>
    <row r="4054" spans="1:9" x14ac:dyDescent="0.2">
      <c r="A4054" t="s">
        <v>8</v>
      </c>
      <c r="B4054" t="s">
        <v>331</v>
      </c>
    </row>
    <row r="4055" spans="1:9" x14ac:dyDescent="0.2">
      <c r="A4055" t="s">
        <v>9</v>
      </c>
      <c r="B4055" t="s">
        <v>10</v>
      </c>
    </row>
    <row r="4056" spans="1:9" x14ac:dyDescent="0.2">
      <c r="A4056" t="s">
        <v>11</v>
      </c>
      <c r="B4056" t="s">
        <v>31</v>
      </c>
    </row>
    <row r="4057" spans="1:9" x14ac:dyDescent="0.2">
      <c r="A4057" t="s">
        <v>13</v>
      </c>
      <c r="B4057" t="s">
        <v>14</v>
      </c>
    </row>
    <row r="4058" spans="1:9" x14ac:dyDescent="0.2">
      <c r="A4058" t="s">
        <v>15</v>
      </c>
      <c r="B4058" t="s">
        <v>289</v>
      </c>
    </row>
    <row r="4059" spans="1:9" x14ac:dyDescent="0.2">
      <c r="A4059" t="s">
        <v>16</v>
      </c>
      <c r="B4059" t="s">
        <v>290</v>
      </c>
    </row>
    <row r="4060" spans="1:9" x14ac:dyDescent="0.2">
      <c r="A4060" t="s">
        <v>18</v>
      </c>
      <c r="B4060" t="s">
        <v>17</v>
      </c>
    </row>
    <row r="4061" spans="1:9" x14ac:dyDescent="0.2">
      <c r="A4061" t="s">
        <v>19</v>
      </c>
      <c r="B4061" t="s">
        <v>439</v>
      </c>
    </row>
    <row r="4062" spans="1:9" ht="16" x14ac:dyDescent="0.2">
      <c r="A4062" s="1" t="s">
        <v>20</v>
      </c>
    </row>
    <row r="4063" spans="1:9" x14ac:dyDescent="0.2">
      <c r="A4063" t="s">
        <v>21</v>
      </c>
      <c r="B4063" t="s">
        <v>22</v>
      </c>
      <c r="C4063" t="s">
        <v>23</v>
      </c>
      <c r="D4063" t="s">
        <v>5</v>
      </c>
      <c r="E4063" t="s">
        <v>11</v>
      </c>
      <c r="F4063" t="s">
        <v>24</v>
      </c>
      <c r="G4063" t="s">
        <v>9</v>
      </c>
      <c r="H4063" t="s">
        <v>8</v>
      </c>
      <c r="I4063" t="s">
        <v>25</v>
      </c>
    </row>
    <row r="4064" spans="1:9" x14ac:dyDescent="0.2">
      <c r="A4064" t="s">
        <v>156</v>
      </c>
      <c r="B4064">
        <v>1.2707023131009331E-7</v>
      </c>
      <c r="C4064" t="s">
        <v>47</v>
      </c>
      <c r="D4064" t="s">
        <v>14</v>
      </c>
      <c r="E4064" t="s">
        <v>12</v>
      </c>
      <c r="F4064" t="s">
        <v>126</v>
      </c>
      <c r="G4064" t="s">
        <v>48</v>
      </c>
      <c r="I4064" t="s">
        <v>87</v>
      </c>
    </row>
    <row r="4065" spans="1:9" x14ac:dyDescent="0.2">
      <c r="A4065" t="s">
        <v>315</v>
      </c>
      <c r="B4065">
        <v>3.6508613426615528E-8</v>
      </c>
      <c r="C4065" t="s">
        <v>47</v>
      </c>
      <c r="D4065" t="s">
        <v>14</v>
      </c>
      <c r="E4065" t="s">
        <v>12</v>
      </c>
      <c r="F4065" t="s">
        <v>126</v>
      </c>
      <c r="G4065" t="s">
        <v>48</v>
      </c>
      <c r="I4065" t="s">
        <v>87</v>
      </c>
    </row>
    <row r="4066" spans="1:9" x14ac:dyDescent="0.2">
      <c r="A4066" t="s">
        <v>155</v>
      </c>
      <c r="B4066">
        <v>3.2595034271073249E-9</v>
      </c>
      <c r="C4066" t="s">
        <v>47</v>
      </c>
      <c r="D4066" t="s">
        <v>14</v>
      </c>
      <c r="E4066" t="s">
        <v>12</v>
      </c>
      <c r="F4066" t="s">
        <v>126</v>
      </c>
      <c r="G4066" t="s">
        <v>48</v>
      </c>
      <c r="I4066" t="s">
        <v>27</v>
      </c>
    </row>
    <row r="4067" spans="1:9" x14ac:dyDescent="0.2">
      <c r="A4067" t="s">
        <v>320</v>
      </c>
      <c r="B4067">
        <v>6.2921017708092937E-10</v>
      </c>
      <c r="C4067" t="s">
        <v>47</v>
      </c>
      <c r="D4067" t="s">
        <v>14</v>
      </c>
      <c r="E4067" t="s">
        <v>12</v>
      </c>
      <c r="F4067" t="s">
        <v>126</v>
      </c>
      <c r="G4067" t="s">
        <v>48</v>
      </c>
      <c r="I4067" t="s">
        <v>87</v>
      </c>
    </row>
    <row r="4068" spans="1:9" x14ac:dyDescent="0.2">
      <c r="A4068" t="s">
        <v>322</v>
      </c>
      <c r="B4068">
        <v>1.820923435105268E-10</v>
      </c>
      <c r="C4068" t="s">
        <v>47</v>
      </c>
      <c r="D4068" t="s">
        <v>14</v>
      </c>
      <c r="E4068" t="s">
        <v>12</v>
      </c>
      <c r="F4068" t="s">
        <v>126</v>
      </c>
      <c r="G4068" t="s">
        <v>48</v>
      </c>
      <c r="I4068" t="s">
        <v>87</v>
      </c>
    </row>
    <row r="4069" spans="1:9" x14ac:dyDescent="0.2">
      <c r="A4069" t="s">
        <v>97</v>
      </c>
      <c r="B4069">
        <v>5.0946728309297288E-4</v>
      </c>
      <c r="C4069" t="s">
        <v>47</v>
      </c>
      <c r="D4069" t="s">
        <v>14</v>
      </c>
      <c r="E4069" t="s">
        <v>12</v>
      </c>
      <c r="F4069" t="s">
        <v>126</v>
      </c>
      <c r="G4069" t="s">
        <v>48</v>
      </c>
      <c r="I4069" t="s">
        <v>87</v>
      </c>
    </row>
    <row r="4070" spans="1:9" x14ac:dyDescent="0.2">
      <c r="A4070" t="s">
        <v>291</v>
      </c>
      <c r="B4070">
        <v>9.5937946519697896E-8</v>
      </c>
      <c r="C4070" t="s">
        <v>47</v>
      </c>
      <c r="D4070" t="s">
        <v>14</v>
      </c>
      <c r="E4070" t="s">
        <v>12</v>
      </c>
      <c r="F4070" t="s">
        <v>86</v>
      </c>
      <c r="G4070" t="s">
        <v>48</v>
      </c>
      <c r="I4070" t="s">
        <v>27</v>
      </c>
    </row>
    <row r="4071" spans="1:9" x14ac:dyDescent="0.2">
      <c r="A4071" t="s">
        <v>162</v>
      </c>
      <c r="B4071">
        <v>1.640633986084944E-9</v>
      </c>
      <c r="C4071" t="s">
        <v>47</v>
      </c>
      <c r="D4071" t="s">
        <v>14</v>
      </c>
      <c r="E4071" t="s">
        <v>12</v>
      </c>
      <c r="F4071" t="s">
        <v>126</v>
      </c>
      <c r="G4071" t="s">
        <v>48</v>
      </c>
      <c r="I4071" t="s">
        <v>87</v>
      </c>
    </row>
    <row r="4072" spans="1:9" x14ac:dyDescent="0.2">
      <c r="A4072" t="s">
        <v>310</v>
      </c>
      <c r="B4072">
        <v>9.7785102813219744E-9</v>
      </c>
      <c r="C4072" t="s">
        <v>47</v>
      </c>
      <c r="D4072" t="s">
        <v>14</v>
      </c>
      <c r="E4072" t="s">
        <v>12</v>
      </c>
      <c r="F4072" t="s">
        <v>126</v>
      </c>
      <c r="G4072" t="s">
        <v>48</v>
      </c>
      <c r="I4072" t="s">
        <v>27</v>
      </c>
    </row>
    <row r="4073" spans="1:9" x14ac:dyDescent="0.2">
      <c r="A4073" t="s">
        <v>158</v>
      </c>
      <c r="B4073">
        <v>4.8892551406609872E-9</v>
      </c>
      <c r="C4073" t="s">
        <v>47</v>
      </c>
      <c r="D4073" t="s">
        <v>14</v>
      </c>
      <c r="E4073" t="s">
        <v>12</v>
      </c>
      <c r="F4073" t="s">
        <v>126</v>
      </c>
      <c r="G4073" t="s">
        <v>48</v>
      </c>
      <c r="I4073" t="s">
        <v>27</v>
      </c>
    </row>
    <row r="4074" spans="1:9" x14ac:dyDescent="0.2">
      <c r="A4074" t="s">
        <v>98</v>
      </c>
      <c r="B4074">
        <v>1.4532209635347449E-4</v>
      </c>
      <c r="C4074" t="s">
        <v>47</v>
      </c>
      <c r="D4074" t="s">
        <v>14</v>
      </c>
      <c r="E4074" t="s">
        <v>12</v>
      </c>
      <c r="F4074" t="s">
        <v>126</v>
      </c>
      <c r="G4074" t="s">
        <v>48</v>
      </c>
      <c r="I4074" t="s">
        <v>87</v>
      </c>
    </row>
    <row r="4075" spans="1:9" x14ac:dyDescent="0.2">
      <c r="A4075" t="s">
        <v>141</v>
      </c>
      <c r="B4075">
        <v>4.1928125305506161E-7</v>
      </c>
      <c r="C4075" t="s">
        <v>47</v>
      </c>
      <c r="D4075" t="s">
        <v>14</v>
      </c>
      <c r="E4075" t="s">
        <v>12</v>
      </c>
      <c r="F4075" t="s">
        <v>86</v>
      </c>
      <c r="G4075" t="s">
        <v>48</v>
      </c>
      <c r="I4075" t="s">
        <v>87</v>
      </c>
    </row>
    <row r="4076" spans="1:9" x14ac:dyDescent="0.2">
      <c r="A4076" t="s">
        <v>142</v>
      </c>
      <c r="B4076">
        <v>9.9159196961177965E-7</v>
      </c>
      <c r="C4076" t="s">
        <v>47</v>
      </c>
      <c r="D4076" t="s">
        <v>14</v>
      </c>
      <c r="E4076" t="s">
        <v>12</v>
      </c>
      <c r="F4076" t="s">
        <v>126</v>
      </c>
      <c r="G4076" t="s">
        <v>48</v>
      </c>
      <c r="I4076" t="s">
        <v>87</v>
      </c>
    </row>
    <row r="4077" spans="1:9" x14ac:dyDescent="0.2">
      <c r="A4077" t="s">
        <v>318</v>
      </c>
      <c r="B4077">
        <v>5.7693210659799649E-8</v>
      </c>
      <c r="C4077" t="s">
        <v>47</v>
      </c>
      <c r="D4077" t="s">
        <v>14</v>
      </c>
      <c r="E4077" t="s">
        <v>12</v>
      </c>
      <c r="F4077" t="s">
        <v>126</v>
      </c>
      <c r="G4077" t="s">
        <v>48</v>
      </c>
      <c r="I4077" t="s">
        <v>27</v>
      </c>
    </row>
    <row r="4078" spans="1:9" x14ac:dyDescent="0.2">
      <c r="A4078" t="s">
        <v>295</v>
      </c>
      <c r="B4078">
        <v>9.3478260869565209E-5</v>
      </c>
      <c r="C4078" t="s">
        <v>373</v>
      </c>
      <c r="D4078" t="s">
        <v>6</v>
      </c>
      <c r="E4078" t="s">
        <v>296</v>
      </c>
      <c r="F4078" t="s">
        <v>17</v>
      </c>
      <c r="G4078" t="s">
        <v>28</v>
      </c>
      <c r="H4078" t="s">
        <v>297</v>
      </c>
      <c r="I4078" t="s">
        <v>298</v>
      </c>
    </row>
    <row r="4079" spans="1:9" x14ac:dyDescent="0.2">
      <c r="A4079" t="s">
        <v>319</v>
      </c>
      <c r="B4079">
        <v>4.4655196951370341E-8</v>
      </c>
      <c r="C4079" t="s">
        <v>47</v>
      </c>
      <c r="D4079" t="s">
        <v>14</v>
      </c>
      <c r="E4079" t="s">
        <v>12</v>
      </c>
      <c r="F4079" t="s">
        <v>126</v>
      </c>
      <c r="G4079" t="s">
        <v>48</v>
      </c>
      <c r="I4079" t="s">
        <v>27</v>
      </c>
    </row>
    <row r="4080" spans="1:9" x14ac:dyDescent="0.2">
      <c r="A4080" t="s">
        <v>311</v>
      </c>
      <c r="B4080">
        <v>1.8253219191801021E-8</v>
      </c>
      <c r="C4080" t="s">
        <v>47</v>
      </c>
      <c r="D4080" t="s">
        <v>14</v>
      </c>
      <c r="E4080" t="s">
        <v>12</v>
      </c>
      <c r="F4080" t="s">
        <v>126</v>
      </c>
      <c r="G4080" t="s">
        <v>48</v>
      </c>
      <c r="I4080" t="s">
        <v>27</v>
      </c>
    </row>
    <row r="4081" spans="1:9" x14ac:dyDescent="0.2">
      <c r="A4081" t="s">
        <v>325</v>
      </c>
      <c r="B4081">
        <v>4.4441349183509761E-10</v>
      </c>
      <c r="C4081" t="s">
        <v>47</v>
      </c>
      <c r="D4081" t="s">
        <v>14</v>
      </c>
      <c r="E4081" t="s">
        <v>12</v>
      </c>
      <c r="F4081" t="s">
        <v>126</v>
      </c>
      <c r="G4081" t="s">
        <v>48</v>
      </c>
      <c r="I4081" t="s">
        <v>33</v>
      </c>
    </row>
    <row r="4082" spans="1:9" x14ac:dyDescent="0.2">
      <c r="A4082" t="s">
        <v>300</v>
      </c>
      <c r="B4082">
        <v>-1.1159955566184201E-4</v>
      </c>
      <c r="C4082" t="s">
        <v>373</v>
      </c>
      <c r="D4082" t="s">
        <v>6</v>
      </c>
      <c r="E4082" t="s">
        <v>12</v>
      </c>
      <c r="F4082" t="s">
        <v>17</v>
      </c>
      <c r="G4082" t="s">
        <v>28</v>
      </c>
      <c r="H4082" t="s">
        <v>301</v>
      </c>
      <c r="I4082" t="s">
        <v>294</v>
      </c>
    </row>
    <row r="4083" spans="1:9" x14ac:dyDescent="0.2">
      <c r="A4083" t="s">
        <v>120</v>
      </c>
      <c r="B4083">
        <v>6.0376471765474768E-6</v>
      </c>
      <c r="C4083" t="s">
        <v>47</v>
      </c>
      <c r="D4083" t="s">
        <v>14</v>
      </c>
      <c r="E4083" t="s">
        <v>12</v>
      </c>
      <c r="F4083" t="s">
        <v>126</v>
      </c>
      <c r="G4083" t="s">
        <v>48</v>
      </c>
      <c r="I4083" t="s">
        <v>87</v>
      </c>
    </row>
    <row r="4084" spans="1:9" x14ac:dyDescent="0.2">
      <c r="A4084" t="s">
        <v>321</v>
      </c>
      <c r="B4084">
        <v>9.7785102813219736E-10</v>
      </c>
      <c r="C4084" t="s">
        <v>47</v>
      </c>
      <c r="D4084" t="s">
        <v>14</v>
      </c>
      <c r="E4084" t="s">
        <v>12</v>
      </c>
      <c r="F4084" t="s">
        <v>126</v>
      </c>
      <c r="G4084" t="s">
        <v>48</v>
      </c>
      <c r="I4084" t="s">
        <v>27</v>
      </c>
    </row>
    <row r="4085" spans="1:9" x14ac:dyDescent="0.2">
      <c r="A4085" t="s">
        <v>96</v>
      </c>
      <c r="B4085">
        <v>6.6036797356172183E-2</v>
      </c>
      <c r="C4085" t="s">
        <v>47</v>
      </c>
      <c r="D4085" t="s">
        <v>14</v>
      </c>
      <c r="E4085" t="s">
        <v>12</v>
      </c>
      <c r="F4085" t="s">
        <v>86</v>
      </c>
      <c r="G4085" t="s">
        <v>48</v>
      </c>
      <c r="I4085" t="s">
        <v>87</v>
      </c>
    </row>
    <row r="4086" spans="1:9" x14ac:dyDescent="0.2">
      <c r="A4086" t="s">
        <v>99</v>
      </c>
      <c r="B4086">
        <v>1.8261590801727771E-7</v>
      </c>
      <c r="C4086" t="s">
        <v>47</v>
      </c>
      <c r="D4086" t="s">
        <v>14</v>
      </c>
      <c r="E4086" t="s">
        <v>12</v>
      </c>
      <c r="F4086" t="s">
        <v>126</v>
      </c>
      <c r="G4086" t="s">
        <v>48</v>
      </c>
      <c r="I4086" t="s">
        <v>87</v>
      </c>
    </row>
    <row r="4087" spans="1:9" x14ac:dyDescent="0.2">
      <c r="A4087" t="s">
        <v>159</v>
      </c>
      <c r="B4087">
        <v>1.10878011147499E-10</v>
      </c>
      <c r="C4087" t="s">
        <v>47</v>
      </c>
      <c r="D4087" t="s">
        <v>14</v>
      </c>
      <c r="E4087" t="s">
        <v>12</v>
      </c>
      <c r="F4087" t="s">
        <v>126</v>
      </c>
      <c r="G4087" t="s">
        <v>48</v>
      </c>
      <c r="I4087" t="s">
        <v>87</v>
      </c>
    </row>
    <row r="4088" spans="1:9" x14ac:dyDescent="0.2">
      <c r="A4088" t="s">
        <v>157</v>
      </c>
      <c r="B4088">
        <v>1.4895930661880471E-7</v>
      </c>
      <c r="C4088" t="s">
        <v>47</v>
      </c>
      <c r="D4088" t="s">
        <v>14</v>
      </c>
      <c r="E4088" t="s">
        <v>12</v>
      </c>
      <c r="F4088" t="s">
        <v>126</v>
      </c>
      <c r="G4088" t="s">
        <v>48</v>
      </c>
      <c r="I4088" t="s">
        <v>27</v>
      </c>
    </row>
    <row r="4089" spans="1:9" x14ac:dyDescent="0.2">
      <c r="A4089" t="s">
        <v>164</v>
      </c>
      <c r="B4089">
        <v>2.7379828787701528E-7</v>
      </c>
      <c r="C4089" t="s">
        <v>47</v>
      </c>
      <c r="D4089" t="s">
        <v>14</v>
      </c>
      <c r="E4089" t="s">
        <v>12</v>
      </c>
      <c r="F4089" t="s">
        <v>126</v>
      </c>
      <c r="G4089" t="s">
        <v>48</v>
      </c>
      <c r="I4089" t="s">
        <v>27</v>
      </c>
    </row>
    <row r="4090" spans="1:9" x14ac:dyDescent="0.2">
      <c r="A4090" t="s">
        <v>161</v>
      </c>
      <c r="B4090">
        <v>3.831905335111174E-6</v>
      </c>
      <c r="C4090" t="s">
        <v>47</v>
      </c>
      <c r="D4090" t="s">
        <v>14</v>
      </c>
      <c r="E4090" t="s">
        <v>12</v>
      </c>
      <c r="F4090" t="s">
        <v>126</v>
      </c>
      <c r="G4090" t="s">
        <v>48</v>
      </c>
      <c r="I4090" t="s">
        <v>87</v>
      </c>
    </row>
    <row r="4091" spans="1:9" x14ac:dyDescent="0.2">
      <c r="A4091" t="s">
        <v>299</v>
      </c>
      <c r="B4091">
        <v>1.1337687499746261E-3</v>
      </c>
      <c r="C4091" t="s">
        <v>373</v>
      </c>
      <c r="D4091" t="s">
        <v>32</v>
      </c>
      <c r="E4091" t="s">
        <v>296</v>
      </c>
      <c r="F4091" t="s">
        <v>17</v>
      </c>
      <c r="G4091" t="s">
        <v>28</v>
      </c>
      <c r="H4091" t="s">
        <v>298</v>
      </c>
      <c r="I4091" t="s">
        <v>298</v>
      </c>
    </row>
    <row r="4092" spans="1:9" x14ac:dyDescent="0.2">
      <c r="A4092" t="s">
        <v>292</v>
      </c>
      <c r="B4092">
        <v>-8.5785796800961467E-5</v>
      </c>
      <c r="C4092" t="s">
        <v>373</v>
      </c>
      <c r="D4092" t="s">
        <v>6</v>
      </c>
      <c r="E4092" t="s">
        <v>12</v>
      </c>
      <c r="F4092" t="s">
        <v>17</v>
      </c>
      <c r="G4092" t="s">
        <v>28</v>
      </c>
      <c r="H4092" t="s">
        <v>293</v>
      </c>
      <c r="I4092" t="s">
        <v>294</v>
      </c>
    </row>
    <row r="4093" spans="1:9" x14ac:dyDescent="0.2">
      <c r="A4093" t="s">
        <v>304</v>
      </c>
      <c r="B4093">
        <v>-6.8787110757156272E-5</v>
      </c>
      <c r="C4093" t="s">
        <v>373</v>
      </c>
      <c r="D4093" t="s">
        <v>6</v>
      </c>
      <c r="E4093" t="s">
        <v>12</v>
      </c>
      <c r="F4093" t="s">
        <v>17</v>
      </c>
      <c r="G4093" t="s">
        <v>28</v>
      </c>
      <c r="H4093" t="s">
        <v>305</v>
      </c>
      <c r="I4093" t="s">
        <v>294</v>
      </c>
    </row>
    <row r="4094" spans="1:9" x14ac:dyDescent="0.2">
      <c r="A4094" t="s">
        <v>313</v>
      </c>
      <c r="B4094">
        <v>3.1943133585651778E-8</v>
      </c>
      <c r="C4094" t="s">
        <v>47</v>
      </c>
      <c r="D4094" t="s">
        <v>14</v>
      </c>
      <c r="E4094" t="s">
        <v>12</v>
      </c>
      <c r="F4094" t="s">
        <v>126</v>
      </c>
      <c r="G4094" t="s">
        <v>48</v>
      </c>
      <c r="I4094" t="s">
        <v>27</v>
      </c>
    </row>
    <row r="4095" spans="1:9" x14ac:dyDescent="0.2">
      <c r="A4095" t="s">
        <v>302</v>
      </c>
      <c r="B4095">
        <v>2.082057562767912E-7</v>
      </c>
      <c r="C4095" t="s">
        <v>373</v>
      </c>
      <c r="D4095" t="s">
        <v>32</v>
      </c>
      <c r="E4095" t="s">
        <v>12</v>
      </c>
      <c r="F4095" t="s">
        <v>17</v>
      </c>
      <c r="G4095" t="s">
        <v>28</v>
      </c>
      <c r="H4095" t="s">
        <v>303</v>
      </c>
      <c r="I4095" t="s">
        <v>27</v>
      </c>
    </row>
    <row r="4096" spans="1:9" x14ac:dyDescent="0.2">
      <c r="A4096" t="s">
        <v>323</v>
      </c>
      <c r="B4096">
        <v>1.30380137084293E-8</v>
      </c>
      <c r="C4096" t="s">
        <v>47</v>
      </c>
      <c r="D4096" t="s">
        <v>14</v>
      </c>
      <c r="E4096" t="s">
        <v>12</v>
      </c>
      <c r="F4096" t="s">
        <v>126</v>
      </c>
      <c r="G4096" t="s">
        <v>48</v>
      </c>
      <c r="I4096" t="s">
        <v>27</v>
      </c>
    </row>
    <row r="4097" spans="1:9" x14ac:dyDescent="0.2">
      <c r="A4097" t="s">
        <v>85</v>
      </c>
      <c r="B4097">
        <v>3.2595034271073251E-6</v>
      </c>
      <c r="C4097" t="s">
        <v>47</v>
      </c>
      <c r="D4097" t="s">
        <v>14</v>
      </c>
      <c r="E4097" t="s">
        <v>12</v>
      </c>
      <c r="F4097" t="s">
        <v>126</v>
      </c>
      <c r="G4097" t="s">
        <v>48</v>
      </c>
      <c r="I4097" t="s">
        <v>87</v>
      </c>
    </row>
    <row r="4098" spans="1:9" x14ac:dyDescent="0.2">
      <c r="A4098" t="s">
        <v>316</v>
      </c>
      <c r="B4098">
        <v>1.262026143142265E-12</v>
      </c>
      <c r="C4098" t="s">
        <v>47</v>
      </c>
      <c r="D4098" t="s">
        <v>14</v>
      </c>
      <c r="E4098" t="s">
        <v>12</v>
      </c>
      <c r="F4098" t="s">
        <v>126</v>
      </c>
      <c r="G4098" t="s">
        <v>48</v>
      </c>
      <c r="I4098" t="s">
        <v>87</v>
      </c>
    </row>
    <row r="4099" spans="1:9" x14ac:dyDescent="0.2">
      <c r="A4099" t="s">
        <v>324</v>
      </c>
      <c r="B4099">
        <v>7.6089961113801106E-6</v>
      </c>
      <c r="C4099" t="s">
        <v>47</v>
      </c>
      <c r="D4099" t="s">
        <v>14</v>
      </c>
      <c r="E4099" t="s">
        <v>12</v>
      </c>
      <c r="F4099" t="s">
        <v>126</v>
      </c>
      <c r="G4099" t="s">
        <v>48</v>
      </c>
      <c r="I4099" t="s">
        <v>27</v>
      </c>
    </row>
    <row r="4100" spans="1:9" x14ac:dyDescent="0.2">
      <c r="A4100" t="s">
        <v>314</v>
      </c>
      <c r="B4100">
        <v>1.8479668524583171E-10</v>
      </c>
      <c r="C4100" t="s">
        <v>47</v>
      </c>
      <c r="D4100" t="s">
        <v>14</v>
      </c>
      <c r="E4100" t="s">
        <v>12</v>
      </c>
      <c r="F4100" t="s">
        <v>126</v>
      </c>
      <c r="G4100" t="s">
        <v>48</v>
      </c>
      <c r="I4100" t="s">
        <v>87</v>
      </c>
    </row>
    <row r="4101" spans="1:9" x14ac:dyDescent="0.2">
      <c r="A4101" t="s">
        <v>163</v>
      </c>
      <c r="B4101">
        <v>1.9557020562643951E-9</v>
      </c>
      <c r="C4101" t="s">
        <v>47</v>
      </c>
      <c r="D4101" t="s">
        <v>14</v>
      </c>
      <c r="E4101" t="s">
        <v>12</v>
      </c>
      <c r="F4101" t="s">
        <v>126</v>
      </c>
      <c r="G4101" t="s">
        <v>48</v>
      </c>
      <c r="I4101" t="s">
        <v>27</v>
      </c>
    </row>
    <row r="4102" spans="1:9" x14ac:dyDescent="0.2">
      <c r="A4102" t="s">
        <v>312</v>
      </c>
      <c r="B4102">
        <v>2.10037208108677E-12</v>
      </c>
      <c r="C4102" t="s">
        <v>47</v>
      </c>
      <c r="D4102" t="s">
        <v>14</v>
      </c>
      <c r="E4102" t="s">
        <v>12</v>
      </c>
      <c r="F4102" t="s">
        <v>126</v>
      </c>
      <c r="G4102" t="s">
        <v>48</v>
      </c>
      <c r="I4102" t="s">
        <v>87</v>
      </c>
    </row>
    <row r="4103" spans="1:9" x14ac:dyDescent="0.2">
      <c r="A4103" t="s">
        <v>160</v>
      </c>
      <c r="B4103">
        <v>3.259503427107325E-10</v>
      </c>
      <c r="C4103" t="s">
        <v>47</v>
      </c>
      <c r="D4103" t="s">
        <v>14</v>
      </c>
      <c r="E4103" t="s">
        <v>12</v>
      </c>
      <c r="F4103" t="s">
        <v>126</v>
      </c>
      <c r="G4103" t="s">
        <v>48</v>
      </c>
      <c r="I4103" t="s">
        <v>27</v>
      </c>
    </row>
    <row r="4104" spans="1:9" x14ac:dyDescent="0.2">
      <c r="A4104" t="s">
        <v>317</v>
      </c>
      <c r="B4104">
        <v>2.10037208108677E-12</v>
      </c>
      <c r="C4104" t="s">
        <v>47</v>
      </c>
      <c r="D4104" t="s">
        <v>14</v>
      </c>
      <c r="E4104" t="s">
        <v>12</v>
      </c>
      <c r="F4104" t="s">
        <v>126</v>
      </c>
      <c r="G4104" t="s">
        <v>48</v>
      </c>
      <c r="I4104" t="s">
        <v>27</v>
      </c>
    </row>
    <row r="4105" spans="1:9" x14ac:dyDescent="0.2">
      <c r="A4105" t="s">
        <v>460</v>
      </c>
      <c r="B4105">
        <v>2.0964062652753079E-2</v>
      </c>
      <c r="C4105" t="s">
        <v>373</v>
      </c>
      <c r="D4105" t="s">
        <v>6</v>
      </c>
      <c r="E4105" t="s">
        <v>12</v>
      </c>
      <c r="F4105" t="s">
        <v>17</v>
      </c>
      <c r="G4105" t="s">
        <v>28</v>
      </c>
      <c r="H4105" t="s">
        <v>287</v>
      </c>
      <c r="I4105" t="s">
        <v>29</v>
      </c>
    </row>
    <row r="4106" spans="1:9" x14ac:dyDescent="0.2">
      <c r="A4106" t="s">
        <v>557</v>
      </c>
      <c r="B4106">
        <v>1</v>
      </c>
      <c r="C4106" t="s">
        <v>373</v>
      </c>
      <c r="D4106" t="s">
        <v>6</v>
      </c>
      <c r="E4106" t="s">
        <v>31</v>
      </c>
      <c r="F4106" t="s">
        <v>17</v>
      </c>
      <c r="G4106" t="s">
        <v>26</v>
      </c>
      <c r="H4106" t="s">
        <v>331</v>
      </c>
      <c r="I4106" t="s">
        <v>27</v>
      </c>
    </row>
    <row r="4107" spans="1:9" x14ac:dyDescent="0.2">
      <c r="A4107" t="s">
        <v>558</v>
      </c>
      <c r="B4107">
        <v>1.0206164523372121E-7</v>
      </c>
      <c r="C4107" t="s">
        <v>373</v>
      </c>
      <c r="D4107" t="s">
        <v>6</v>
      </c>
      <c r="E4107" t="s">
        <v>11</v>
      </c>
      <c r="F4107" t="s">
        <v>17</v>
      </c>
      <c r="G4107" t="s">
        <v>28</v>
      </c>
      <c r="H4107" t="s">
        <v>332</v>
      </c>
      <c r="I4107" t="s">
        <v>27</v>
      </c>
    </row>
    <row r="4109" spans="1:9" ht="16" x14ac:dyDescent="0.2">
      <c r="A4109" s="1" t="s">
        <v>4</v>
      </c>
      <c r="B4109" s="1" t="s">
        <v>521</v>
      </c>
    </row>
    <row r="4110" spans="1:9" x14ac:dyDescent="0.2">
      <c r="A4110" t="s">
        <v>5</v>
      </c>
      <c r="B4110" t="s">
        <v>6</v>
      </c>
    </row>
    <row r="4111" spans="1:9" x14ac:dyDescent="0.2">
      <c r="A4111" t="s">
        <v>7</v>
      </c>
      <c r="B4111">
        <v>1</v>
      </c>
    </row>
    <row r="4112" spans="1:9" x14ac:dyDescent="0.2">
      <c r="A4112" t="s">
        <v>8</v>
      </c>
      <c r="B4112" t="s">
        <v>309</v>
      </c>
    </row>
    <row r="4113" spans="1:9" x14ac:dyDescent="0.2">
      <c r="A4113" t="s">
        <v>9</v>
      </c>
      <c r="B4113" t="s">
        <v>10</v>
      </c>
    </row>
    <row r="4114" spans="1:9" x14ac:dyDescent="0.2">
      <c r="A4114" t="s">
        <v>11</v>
      </c>
      <c r="B4114" t="s">
        <v>31</v>
      </c>
    </row>
    <row r="4115" spans="1:9" x14ac:dyDescent="0.2">
      <c r="A4115" t="s">
        <v>13</v>
      </c>
      <c r="B4115" t="s">
        <v>14</v>
      </c>
    </row>
    <row r="4116" spans="1:9" x14ac:dyDescent="0.2">
      <c r="A4116" t="s">
        <v>15</v>
      </c>
      <c r="B4116" t="s">
        <v>289</v>
      </c>
    </row>
    <row r="4117" spans="1:9" x14ac:dyDescent="0.2">
      <c r="A4117" t="s">
        <v>16</v>
      </c>
      <c r="B4117" t="s">
        <v>290</v>
      </c>
    </row>
    <row r="4118" spans="1:9" x14ac:dyDescent="0.2">
      <c r="A4118" t="s">
        <v>18</v>
      </c>
      <c r="B4118" t="s">
        <v>17</v>
      </c>
    </row>
    <row r="4119" spans="1:9" x14ac:dyDescent="0.2">
      <c r="A4119" t="s">
        <v>19</v>
      </c>
      <c r="B4119" t="s">
        <v>440</v>
      </c>
    </row>
    <row r="4120" spans="1:9" ht="16" x14ac:dyDescent="0.2">
      <c r="A4120" s="1" t="s">
        <v>20</v>
      </c>
    </row>
    <row r="4121" spans="1:9" x14ac:dyDescent="0.2">
      <c r="A4121" t="s">
        <v>21</v>
      </c>
      <c r="B4121" t="s">
        <v>22</v>
      </c>
      <c r="C4121" t="s">
        <v>23</v>
      </c>
      <c r="D4121" t="s">
        <v>5</v>
      </c>
      <c r="E4121" t="s">
        <v>11</v>
      </c>
      <c r="F4121" t="s">
        <v>24</v>
      </c>
      <c r="G4121" t="s">
        <v>9</v>
      </c>
      <c r="H4121" t="s">
        <v>8</v>
      </c>
      <c r="I4121" t="s">
        <v>25</v>
      </c>
    </row>
    <row r="4122" spans="1:9" x14ac:dyDescent="0.2">
      <c r="A4122" t="s">
        <v>156</v>
      </c>
      <c r="B4122">
        <v>4.8586607271805733E-8</v>
      </c>
      <c r="C4122" t="s">
        <v>47</v>
      </c>
      <c r="D4122" t="s">
        <v>14</v>
      </c>
      <c r="E4122" t="s">
        <v>12</v>
      </c>
      <c r="F4122" t="s">
        <v>126</v>
      </c>
      <c r="G4122" t="s">
        <v>48</v>
      </c>
      <c r="I4122" t="s">
        <v>87</v>
      </c>
    </row>
    <row r="4123" spans="1:9" x14ac:dyDescent="0.2">
      <c r="A4123" t="s">
        <v>315</v>
      </c>
      <c r="B4123">
        <v>3.5496777568567433E-8</v>
      </c>
      <c r="C4123" t="s">
        <v>47</v>
      </c>
      <c r="D4123" t="s">
        <v>14</v>
      </c>
      <c r="E4123" t="s">
        <v>12</v>
      </c>
      <c r="F4123" t="s">
        <v>126</v>
      </c>
      <c r="G4123" t="s">
        <v>48</v>
      </c>
      <c r="I4123" t="s">
        <v>87</v>
      </c>
    </row>
    <row r="4124" spans="1:9" x14ac:dyDescent="0.2">
      <c r="A4124" t="s">
        <v>155</v>
      </c>
      <c r="B4124">
        <v>3.4785290401159871E-9</v>
      </c>
      <c r="C4124" t="s">
        <v>47</v>
      </c>
      <c r="D4124" t="s">
        <v>14</v>
      </c>
      <c r="E4124" t="s">
        <v>12</v>
      </c>
      <c r="F4124" t="s">
        <v>126</v>
      </c>
      <c r="G4124" t="s">
        <v>48</v>
      </c>
      <c r="I4124" t="s">
        <v>27</v>
      </c>
    </row>
    <row r="4125" spans="1:9" x14ac:dyDescent="0.2">
      <c r="A4125" t="s">
        <v>320</v>
      </c>
      <c r="B4125">
        <v>6.1177162328049566E-10</v>
      </c>
      <c r="C4125" t="s">
        <v>47</v>
      </c>
      <c r="D4125" t="s">
        <v>14</v>
      </c>
      <c r="E4125" t="s">
        <v>12</v>
      </c>
      <c r="F4125" t="s">
        <v>126</v>
      </c>
      <c r="G4125" t="s">
        <v>48</v>
      </c>
      <c r="I4125" t="s">
        <v>87</v>
      </c>
    </row>
    <row r="4126" spans="1:9" x14ac:dyDescent="0.2">
      <c r="A4126" t="s">
        <v>322</v>
      </c>
      <c r="B4126">
        <v>1.7704565602100299E-10</v>
      </c>
      <c r="C4126" t="s">
        <v>47</v>
      </c>
      <c r="D4126" t="s">
        <v>14</v>
      </c>
      <c r="E4126" t="s">
        <v>12</v>
      </c>
      <c r="F4126" t="s">
        <v>126</v>
      </c>
      <c r="G4126" t="s">
        <v>48</v>
      </c>
      <c r="I4126" t="s">
        <v>87</v>
      </c>
    </row>
    <row r="4127" spans="1:9" x14ac:dyDescent="0.2">
      <c r="A4127" t="s">
        <v>97</v>
      </c>
      <c r="B4127">
        <v>1.7944543296573829E-4</v>
      </c>
      <c r="C4127" t="s">
        <v>47</v>
      </c>
      <c r="D4127" t="s">
        <v>14</v>
      </c>
      <c r="E4127" t="s">
        <v>12</v>
      </c>
      <c r="F4127" t="s">
        <v>126</v>
      </c>
      <c r="G4127" t="s">
        <v>48</v>
      </c>
      <c r="I4127" t="s">
        <v>87</v>
      </c>
    </row>
    <row r="4128" spans="1:9" x14ac:dyDescent="0.2">
      <c r="A4128" t="s">
        <v>291</v>
      </c>
      <c r="B4128">
        <v>9.5937946519697896E-8</v>
      </c>
      <c r="C4128" t="s">
        <v>47</v>
      </c>
      <c r="D4128" t="s">
        <v>14</v>
      </c>
      <c r="E4128" t="s">
        <v>12</v>
      </c>
      <c r="F4128" t="s">
        <v>86</v>
      </c>
      <c r="G4128" t="s">
        <v>48</v>
      </c>
      <c r="I4128" t="s">
        <v>27</v>
      </c>
    </row>
    <row r="4129" spans="1:9" x14ac:dyDescent="0.2">
      <c r="A4129" t="s">
        <v>162</v>
      </c>
      <c r="B4129">
        <v>1.595163831476364E-9</v>
      </c>
      <c r="C4129" t="s">
        <v>47</v>
      </c>
      <c r="D4129" t="s">
        <v>14</v>
      </c>
      <c r="E4129" t="s">
        <v>12</v>
      </c>
      <c r="F4129" t="s">
        <v>126</v>
      </c>
      <c r="G4129" t="s">
        <v>48</v>
      </c>
      <c r="I4129" t="s">
        <v>87</v>
      </c>
    </row>
    <row r="4130" spans="1:9" x14ac:dyDescent="0.2">
      <c r="A4130" t="s">
        <v>310</v>
      </c>
      <c r="B4130">
        <v>1.043558712034796E-8</v>
      </c>
      <c r="C4130" t="s">
        <v>47</v>
      </c>
      <c r="D4130" t="s">
        <v>14</v>
      </c>
      <c r="E4130" t="s">
        <v>12</v>
      </c>
      <c r="F4130" t="s">
        <v>126</v>
      </c>
      <c r="G4130" t="s">
        <v>48</v>
      </c>
      <c r="I4130" t="s">
        <v>27</v>
      </c>
    </row>
    <row r="4131" spans="1:9" x14ac:dyDescent="0.2">
      <c r="A4131" t="s">
        <v>158</v>
      </c>
      <c r="B4131">
        <v>5.2177935601739819E-9</v>
      </c>
      <c r="C4131" t="s">
        <v>47</v>
      </c>
      <c r="D4131" t="s">
        <v>14</v>
      </c>
      <c r="E4131" t="s">
        <v>12</v>
      </c>
      <c r="F4131" t="s">
        <v>126</v>
      </c>
      <c r="G4131" t="s">
        <v>48</v>
      </c>
      <c r="I4131" t="s">
        <v>27</v>
      </c>
    </row>
    <row r="4132" spans="1:9" x14ac:dyDescent="0.2">
      <c r="A4132" t="s">
        <v>98</v>
      </c>
      <c r="B4132">
        <v>2.5238515141046629E-5</v>
      </c>
      <c r="C4132" t="s">
        <v>47</v>
      </c>
      <c r="D4132" t="s">
        <v>14</v>
      </c>
      <c r="E4132" t="s">
        <v>12</v>
      </c>
      <c r="F4132" t="s">
        <v>126</v>
      </c>
      <c r="G4132" t="s">
        <v>48</v>
      </c>
      <c r="I4132" t="s">
        <v>87</v>
      </c>
    </row>
    <row r="4133" spans="1:9" x14ac:dyDescent="0.2">
      <c r="A4133" t="s">
        <v>141</v>
      </c>
      <c r="B4133">
        <v>4.0766099309446322E-7</v>
      </c>
      <c r="C4133" t="s">
        <v>47</v>
      </c>
      <c r="D4133" t="s">
        <v>14</v>
      </c>
      <c r="E4133" t="s">
        <v>12</v>
      </c>
      <c r="F4133" t="s">
        <v>86</v>
      </c>
      <c r="G4133" t="s">
        <v>48</v>
      </c>
      <c r="I4133" t="s">
        <v>87</v>
      </c>
    </row>
    <row r="4134" spans="1:9" x14ac:dyDescent="0.2">
      <c r="A4134" t="s">
        <v>142</v>
      </c>
      <c r="B4134">
        <v>1.0868990825879139E-6</v>
      </c>
      <c r="C4134" t="s">
        <v>47</v>
      </c>
      <c r="D4134" t="s">
        <v>14</v>
      </c>
      <c r="E4134" t="s">
        <v>12</v>
      </c>
      <c r="F4134" t="s">
        <v>126</v>
      </c>
      <c r="G4134" t="s">
        <v>48</v>
      </c>
      <c r="I4134" t="s">
        <v>87</v>
      </c>
    </row>
    <row r="4135" spans="1:9" x14ac:dyDescent="0.2">
      <c r="A4135" t="s">
        <v>318</v>
      </c>
      <c r="B4135">
        <v>6.1569964010052987E-8</v>
      </c>
      <c r="C4135" t="s">
        <v>47</v>
      </c>
      <c r="D4135" t="s">
        <v>14</v>
      </c>
      <c r="E4135" t="s">
        <v>12</v>
      </c>
      <c r="F4135" t="s">
        <v>126</v>
      </c>
      <c r="G4135" t="s">
        <v>48</v>
      </c>
      <c r="I4135" t="s">
        <v>27</v>
      </c>
    </row>
    <row r="4136" spans="1:9" x14ac:dyDescent="0.2">
      <c r="A4136" t="s">
        <v>295</v>
      </c>
      <c r="B4136">
        <v>9.3478260869565209E-5</v>
      </c>
      <c r="C4136" t="s">
        <v>373</v>
      </c>
      <c r="D4136" t="s">
        <v>6</v>
      </c>
      <c r="E4136" t="s">
        <v>296</v>
      </c>
      <c r="F4136" t="s">
        <v>17</v>
      </c>
      <c r="G4136" t="s">
        <v>28</v>
      </c>
      <c r="H4136" t="s">
        <v>297</v>
      </c>
      <c r="I4136" t="s">
        <v>298</v>
      </c>
    </row>
    <row r="4137" spans="1:9" x14ac:dyDescent="0.2">
      <c r="A4137" t="s">
        <v>319</v>
      </c>
      <c r="B4137">
        <v>4.7655847849589029E-8</v>
      </c>
      <c r="C4137" t="s">
        <v>47</v>
      </c>
      <c r="D4137" t="s">
        <v>14</v>
      </c>
      <c r="E4137" t="s">
        <v>12</v>
      </c>
      <c r="F4137" t="s">
        <v>126</v>
      </c>
      <c r="G4137" t="s">
        <v>48</v>
      </c>
      <c r="I4137" t="s">
        <v>27</v>
      </c>
    </row>
    <row r="4138" spans="1:9" x14ac:dyDescent="0.2">
      <c r="A4138" t="s">
        <v>311</v>
      </c>
      <c r="B4138">
        <v>1.9479762624649529E-8</v>
      </c>
      <c r="C4138" t="s">
        <v>47</v>
      </c>
      <c r="D4138" t="s">
        <v>14</v>
      </c>
      <c r="E4138" t="s">
        <v>12</v>
      </c>
      <c r="F4138" t="s">
        <v>126</v>
      </c>
      <c r="G4138" t="s">
        <v>48</v>
      </c>
      <c r="I4138" t="s">
        <v>27</v>
      </c>
    </row>
    <row r="4139" spans="1:9" x14ac:dyDescent="0.2">
      <c r="A4139" t="s">
        <v>325</v>
      </c>
      <c r="B4139">
        <v>4.3209657632848761E-10</v>
      </c>
      <c r="C4139" t="s">
        <v>47</v>
      </c>
      <c r="D4139" t="s">
        <v>14</v>
      </c>
      <c r="E4139" t="s">
        <v>12</v>
      </c>
      <c r="F4139" t="s">
        <v>126</v>
      </c>
      <c r="G4139" t="s">
        <v>48</v>
      </c>
      <c r="I4139" t="s">
        <v>33</v>
      </c>
    </row>
    <row r="4140" spans="1:9" x14ac:dyDescent="0.2">
      <c r="A4140" t="s">
        <v>300</v>
      </c>
      <c r="B4140">
        <v>-1.1159955566184201E-4</v>
      </c>
      <c r="C4140" t="s">
        <v>373</v>
      </c>
      <c r="D4140" t="s">
        <v>6</v>
      </c>
      <c r="E4140" t="s">
        <v>12</v>
      </c>
      <c r="F4140" t="s">
        <v>17</v>
      </c>
      <c r="G4140" t="s">
        <v>28</v>
      </c>
      <c r="H4140" t="s">
        <v>301</v>
      </c>
      <c r="I4140" t="s">
        <v>294</v>
      </c>
    </row>
    <row r="4141" spans="1:9" x14ac:dyDescent="0.2">
      <c r="A4141" t="s">
        <v>120</v>
      </c>
      <c r="B4141">
        <v>2.3085563204693941E-6</v>
      </c>
      <c r="C4141" t="s">
        <v>47</v>
      </c>
      <c r="D4141" t="s">
        <v>14</v>
      </c>
      <c r="E4141" t="s">
        <v>12</v>
      </c>
      <c r="F4141" t="s">
        <v>126</v>
      </c>
      <c r="G4141" t="s">
        <v>48</v>
      </c>
      <c r="I4141" t="s">
        <v>87</v>
      </c>
    </row>
    <row r="4142" spans="1:9" x14ac:dyDescent="0.2">
      <c r="A4142" t="s">
        <v>321</v>
      </c>
      <c r="B4142">
        <v>1.043558712034796E-9</v>
      </c>
      <c r="C4142" t="s">
        <v>47</v>
      </c>
      <c r="D4142" t="s">
        <v>14</v>
      </c>
      <c r="E4142" t="s">
        <v>12</v>
      </c>
      <c r="F4142" t="s">
        <v>126</v>
      </c>
      <c r="G4142" t="s">
        <v>48</v>
      </c>
      <c r="I4142" t="s">
        <v>27</v>
      </c>
    </row>
    <row r="4143" spans="1:9" x14ac:dyDescent="0.2">
      <c r="A4143" t="s">
        <v>96</v>
      </c>
      <c r="B4143">
        <v>6.4206606412377937E-2</v>
      </c>
      <c r="C4143" t="s">
        <v>47</v>
      </c>
      <c r="D4143" t="s">
        <v>14</v>
      </c>
      <c r="E4143" t="s">
        <v>12</v>
      </c>
      <c r="F4143" t="s">
        <v>86</v>
      </c>
      <c r="G4143" t="s">
        <v>48</v>
      </c>
      <c r="I4143" t="s">
        <v>87</v>
      </c>
    </row>
    <row r="4144" spans="1:9" x14ac:dyDescent="0.2">
      <c r="A4144" t="s">
        <v>99</v>
      </c>
      <c r="B4144">
        <v>6.9825065214336078E-8</v>
      </c>
      <c r="C4144" t="s">
        <v>47</v>
      </c>
      <c r="D4144" t="s">
        <v>14</v>
      </c>
      <c r="E4144" t="s">
        <v>12</v>
      </c>
      <c r="F4144" t="s">
        <v>126</v>
      </c>
      <c r="G4144" t="s">
        <v>48</v>
      </c>
      <c r="I4144" t="s">
        <v>87</v>
      </c>
    </row>
    <row r="4145" spans="1:9" x14ac:dyDescent="0.2">
      <c r="A4145" t="s">
        <v>159</v>
      </c>
      <c r="B4145">
        <v>1.078050281712048E-10</v>
      </c>
      <c r="C4145" t="s">
        <v>47</v>
      </c>
      <c r="D4145" t="s">
        <v>14</v>
      </c>
      <c r="E4145" t="s">
        <v>12</v>
      </c>
      <c r="F4145" t="s">
        <v>126</v>
      </c>
      <c r="G4145" t="s">
        <v>48</v>
      </c>
      <c r="I4145" t="s">
        <v>87</v>
      </c>
    </row>
    <row r="4146" spans="1:9" x14ac:dyDescent="0.2">
      <c r="A4146" t="s">
        <v>157</v>
      </c>
      <c r="B4146">
        <v>1.589687771333006E-7</v>
      </c>
      <c r="C4146" t="s">
        <v>47</v>
      </c>
      <c r="D4146" t="s">
        <v>14</v>
      </c>
      <c r="E4146" t="s">
        <v>12</v>
      </c>
      <c r="F4146" t="s">
        <v>126</v>
      </c>
      <c r="G4146" t="s">
        <v>48</v>
      </c>
      <c r="I4146" t="s">
        <v>27</v>
      </c>
    </row>
    <row r="4147" spans="1:9" x14ac:dyDescent="0.2">
      <c r="A4147" t="s">
        <v>164</v>
      </c>
      <c r="B4147">
        <v>2.9219643936974289E-7</v>
      </c>
      <c r="C4147" t="s">
        <v>47</v>
      </c>
      <c r="D4147" t="s">
        <v>14</v>
      </c>
      <c r="E4147" t="s">
        <v>12</v>
      </c>
      <c r="F4147" t="s">
        <v>126</v>
      </c>
      <c r="G4147" t="s">
        <v>48</v>
      </c>
      <c r="I4147" t="s">
        <v>27</v>
      </c>
    </row>
    <row r="4148" spans="1:9" x14ac:dyDescent="0.2">
      <c r="A4148" t="s">
        <v>161</v>
      </c>
      <c r="B4148">
        <v>1.708007263757823E-6</v>
      </c>
      <c r="C4148" t="s">
        <v>47</v>
      </c>
      <c r="D4148" t="s">
        <v>14</v>
      </c>
      <c r="E4148" t="s">
        <v>12</v>
      </c>
      <c r="F4148" t="s">
        <v>126</v>
      </c>
      <c r="G4148" t="s">
        <v>48</v>
      </c>
      <c r="I4148" t="s">
        <v>87</v>
      </c>
    </row>
    <row r="4149" spans="1:9" x14ac:dyDescent="0.2">
      <c r="A4149" t="s">
        <v>299</v>
      </c>
      <c r="B4149">
        <v>1.1265536372549909E-3</v>
      </c>
      <c r="C4149" t="s">
        <v>373</v>
      </c>
      <c r="D4149" t="s">
        <v>32</v>
      </c>
      <c r="E4149" t="s">
        <v>296</v>
      </c>
      <c r="F4149" t="s">
        <v>17</v>
      </c>
      <c r="G4149" t="s">
        <v>28</v>
      </c>
      <c r="H4149" t="s">
        <v>298</v>
      </c>
      <c r="I4149" t="s">
        <v>298</v>
      </c>
    </row>
    <row r="4150" spans="1:9" x14ac:dyDescent="0.2">
      <c r="A4150" t="s">
        <v>292</v>
      </c>
      <c r="B4150">
        <v>-8.5785796800961467E-5</v>
      </c>
      <c r="C4150" t="s">
        <v>373</v>
      </c>
      <c r="D4150" t="s">
        <v>6</v>
      </c>
      <c r="E4150" t="s">
        <v>12</v>
      </c>
      <c r="F4150" t="s">
        <v>17</v>
      </c>
      <c r="G4150" t="s">
        <v>28</v>
      </c>
      <c r="H4150" t="s">
        <v>293</v>
      </c>
      <c r="I4150" t="s">
        <v>294</v>
      </c>
    </row>
    <row r="4151" spans="1:9" x14ac:dyDescent="0.2">
      <c r="A4151" t="s">
        <v>304</v>
      </c>
      <c r="B4151">
        <v>-6.8787110757156272E-5</v>
      </c>
      <c r="C4151" t="s">
        <v>373</v>
      </c>
      <c r="D4151" t="s">
        <v>6</v>
      </c>
      <c r="E4151" t="s">
        <v>12</v>
      </c>
      <c r="F4151" t="s">
        <v>17</v>
      </c>
      <c r="G4151" t="s">
        <v>28</v>
      </c>
      <c r="H4151" t="s">
        <v>305</v>
      </c>
      <c r="I4151" t="s">
        <v>294</v>
      </c>
    </row>
    <row r="4152" spans="1:9" x14ac:dyDescent="0.2">
      <c r="A4152" t="s">
        <v>313</v>
      </c>
      <c r="B4152">
        <v>3.4089584593136677E-8</v>
      </c>
      <c r="C4152" t="s">
        <v>47</v>
      </c>
      <c r="D4152" t="s">
        <v>14</v>
      </c>
      <c r="E4152" t="s">
        <v>12</v>
      </c>
      <c r="F4152" t="s">
        <v>126</v>
      </c>
      <c r="G4152" t="s">
        <v>48</v>
      </c>
      <c r="I4152" t="s">
        <v>27</v>
      </c>
    </row>
    <row r="4153" spans="1:9" x14ac:dyDescent="0.2">
      <c r="A4153" t="s">
        <v>302</v>
      </c>
      <c r="B4153">
        <v>2.082057562767912E-7</v>
      </c>
      <c r="C4153" t="s">
        <v>373</v>
      </c>
      <c r="D4153" t="s">
        <v>32</v>
      </c>
      <c r="E4153" t="s">
        <v>12</v>
      </c>
      <c r="F4153" t="s">
        <v>17</v>
      </c>
      <c r="G4153" t="s">
        <v>28</v>
      </c>
      <c r="H4153" t="s">
        <v>303</v>
      </c>
      <c r="I4153" t="s">
        <v>27</v>
      </c>
    </row>
    <row r="4154" spans="1:9" x14ac:dyDescent="0.2">
      <c r="A4154" t="s">
        <v>323</v>
      </c>
      <c r="B4154">
        <v>1.391411616046395E-8</v>
      </c>
      <c r="C4154" t="s">
        <v>47</v>
      </c>
      <c r="D4154" t="s">
        <v>14</v>
      </c>
      <c r="E4154" t="s">
        <v>12</v>
      </c>
      <c r="F4154" t="s">
        <v>126</v>
      </c>
      <c r="G4154" t="s">
        <v>48</v>
      </c>
      <c r="I4154" t="s">
        <v>27</v>
      </c>
    </row>
    <row r="4155" spans="1:9" x14ac:dyDescent="0.2">
      <c r="A4155" t="s">
        <v>85</v>
      </c>
      <c r="B4155">
        <v>3.4785290401159869E-6</v>
      </c>
      <c r="C4155" t="s">
        <v>47</v>
      </c>
      <c r="D4155" t="s">
        <v>14</v>
      </c>
      <c r="E4155" t="s">
        <v>12</v>
      </c>
      <c r="F4155" t="s">
        <v>126</v>
      </c>
      <c r="G4155" t="s">
        <v>48</v>
      </c>
      <c r="I4155" t="s">
        <v>87</v>
      </c>
    </row>
    <row r="4156" spans="1:9" x14ac:dyDescent="0.2">
      <c r="A4156" t="s">
        <v>316</v>
      </c>
      <c r="B4156">
        <v>1.2270491011356651E-12</v>
      </c>
      <c r="C4156" t="s">
        <v>47</v>
      </c>
      <c r="D4156" t="s">
        <v>14</v>
      </c>
      <c r="E4156" t="s">
        <v>12</v>
      </c>
      <c r="F4156" t="s">
        <v>126</v>
      </c>
      <c r="G4156" t="s">
        <v>48</v>
      </c>
      <c r="I4156" t="s">
        <v>87</v>
      </c>
    </row>
    <row r="4157" spans="1:9" x14ac:dyDescent="0.2">
      <c r="A4157" t="s">
        <v>324</v>
      </c>
      <c r="B4157">
        <v>2.9093776922163521E-6</v>
      </c>
      <c r="C4157" t="s">
        <v>47</v>
      </c>
      <c r="D4157" t="s">
        <v>14</v>
      </c>
      <c r="E4157" t="s">
        <v>12</v>
      </c>
      <c r="F4157" t="s">
        <v>126</v>
      </c>
      <c r="G4157" t="s">
        <v>48</v>
      </c>
      <c r="I4157" t="s">
        <v>27</v>
      </c>
    </row>
    <row r="4158" spans="1:9" x14ac:dyDescent="0.2">
      <c r="A4158" t="s">
        <v>314</v>
      </c>
      <c r="B4158">
        <v>1.79675046952008E-10</v>
      </c>
      <c r="C4158" t="s">
        <v>47</v>
      </c>
      <c r="D4158" t="s">
        <v>14</v>
      </c>
      <c r="E4158" t="s">
        <v>12</v>
      </c>
      <c r="F4158" t="s">
        <v>126</v>
      </c>
      <c r="G4158" t="s">
        <v>48</v>
      </c>
      <c r="I4158" t="s">
        <v>87</v>
      </c>
    </row>
    <row r="4159" spans="1:9" x14ac:dyDescent="0.2">
      <c r="A4159" t="s">
        <v>163</v>
      </c>
      <c r="B4159">
        <v>2.0871174240695919E-9</v>
      </c>
      <c r="C4159" t="s">
        <v>47</v>
      </c>
      <c r="D4159" t="s">
        <v>14</v>
      </c>
      <c r="E4159" t="s">
        <v>12</v>
      </c>
      <c r="F4159" t="s">
        <v>126</v>
      </c>
      <c r="G4159" t="s">
        <v>48</v>
      </c>
      <c r="I4159" t="s">
        <v>27</v>
      </c>
    </row>
    <row r="4160" spans="1:9" x14ac:dyDescent="0.2">
      <c r="A4160" t="s">
        <v>312</v>
      </c>
      <c r="B4160">
        <v>2.0421602897472131E-12</v>
      </c>
      <c r="C4160" t="s">
        <v>47</v>
      </c>
      <c r="D4160" t="s">
        <v>14</v>
      </c>
      <c r="E4160" t="s">
        <v>12</v>
      </c>
      <c r="F4160" t="s">
        <v>126</v>
      </c>
      <c r="G4160" t="s">
        <v>48</v>
      </c>
      <c r="I4160" t="s">
        <v>87</v>
      </c>
    </row>
    <row r="4161" spans="1:9" x14ac:dyDescent="0.2">
      <c r="A4161" t="s">
        <v>160</v>
      </c>
      <c r="B4161">
        <v>3.4785290401159879E-10</v>
      </c>
      <c r="C4161" t="s">
        <v>47</v>
      </c>
      <c r="D4161" t="s">
        <v>14</v>
      </c>
      <c r="E4161" t="s">
        <v>12</v>
      </c>
      <c r="F4161" t="s">
        <v>126</v>
      </c>
      <c r="G4161" t="s">
        <v>48</v>
      </c>
      <c r="I4161" t="s">
        <v>27</v>
      </c>
    </row>
    <row r="4162" spans="1:9" x14ac:dyDescent="0.2">
      <c r="A4162" t="s">
        <v>317</v>
      </c>
      <c r="B4162">
        <v>2.0421602897472131E-12</v>
      </c>
      <c r="C4162" t="s">
        <v>47</v>
      </c>
      <c r="D4162" t="s">
        <v>14</v>
      </c>
      <c r="E4162" t="s">
        <v>12</v>
      </c>
      <c r="F4162" t="s">
        <v>126</v>
      </c>
      <c r="G4162" t="s">
        <v>48</v>
      </c>
      <c r="I4162" t="s">
        <v>27</v>
      </c>
    </row>
    <row r="4163" spans="1:9" x14ac:dyDescent="0.2">
      <c r="A4163" t="s">
        <v>460</v>
      </c>
      <c r="B4163">
        <v>2.0383049654723151E-2</v>
      </c>
      <c r="C4163" t="s">
        <v>373</v>
      </c>
      <c r="D4163" t="s">
        <v>6</v>
      </c>
      <c r="E4163" t="s">
        <v>12</v>
      </c>
      <c r="F4163" t="s">
        <v>17</v>
      </c>
      <c r="G4163" t="s">
        <v>28</v>
      </c>
      <c r="H4163" t="s">
        <v>287</v>
      </c>
      <c r="I4163" t="s">
        <v>29</v>
      </c>
    </row>
    <row r="4164" spans="1:9" x14ac:dyDescent="0.2">
      <c r="A4164" t="s">
        <v>521</v>
      </c>
      <c r="B4164">
        <v>1</v>
      </c>
      <c r="C4164" t="s">
        <v>373</v>
      </c>
      <c r="D4164" t="s">
        <v>6</v>
      </c>
      <c r="E4164" t="s">
        <v>31</v>
      </c>
      <c r="F4164" t="s">
        <v>17</v>
      </c>
      <c r="G4164" t="s">
        <v>26</v>
      </c>
      <c r="H4164" t="s">
        <v>309</v>
      </c>
      <c r="I4164" t="s">
        <v>27</v>
      </c>
    </row>
    <row r="4165" spans="1:9" x14ac:dyDescent="0.2">
      <c r="A4165" t="s">
        <v>522</v>
      </c>
      <c r="B4165">
        <v>1.0206164523372121E-7</v>
      </c>
      <c r="C4165" t="s">
        <v>373</v>
      </c>
      <c r="D4165" t="s">
        <v>6</v>
      </c>
      <c r="E4165" t="s">
        <v>11</v>
      </c>
      <c r="F4165" t="s">
        <v>17</v>
      </c>
      <c r="G4165" t="s">
        <v>28</v>
      </c>
      <c r="H4165" t="s">
        <v>326</v>
      </c>
      <c r="I4165" t="s">
        <v>27</v>
      </c>
    </row>
    <row r="4167" spans="1:9" ht="16" x14ac:dyDescent="0.2">
      <c r="A4167" s="1" t="s">
        <v>4</v>
      </c>
      <c r="B4167" s="1" t="s">
        <v>659</v>
      </c>
    </row>
    <row r="4168" spans="1:9" x14ac:dyDescent="0.2">
      <c r="A4168" t="s">
        <v>5</v>
      </c>
      <c r="B4168" t="s">
        <v>6</v>
      </c>
    </row>
    <row r="4169" spans="1:9" x14ac:dyDescent="0.2">
      <c r="A4169" t="s">
        <v>7</v>
      </c>
      <c r="B4169">
        <v>1</v>
      </c>
    </row>
    <row r="4170" spans="1:9" x14ac:dyDescent="0.2">
      <c r="A4170" t="s">
        <v>8</v>
      </c>
      <c r="B4170" t="s">
        <v>309</v>
      </c>
    </row>
    <row r="4171" spans="1:9" x14ac:dyDescent="0.2">
      <c r="A4171" t="s">
        <v>9</v>
      </c>
      <c r="B4171" t="s">
        <v>10</v>
      </c>
    </row>
    <row r="4172" spans="1:9" x14ac:dyDescent="0.2">
      <c r="A4172" t="s">
        <v>11</v>
      </c>
      <c r="B4172" t="s">
        <v>31</v>
      </c>
    </row>
    <row r="4173" spans="1:9" x14ac:dyDescent="0.2">
      <c r="A4173" t="s">
        <v>13</v>
      </c>
      <c r="B4173" t="s">
        <v>14</v>
      </c>
    </row>
    <row r="4174" spans="1:9" x14ac:dyDescent="0.2">
      <c r="A4174" t="s">
        <v>15</v>
      </c>
      <c r="B4174" t="s">
        <v>289</v>
      </c>
    </row>
    <row r="4175" spans="1:9" x14ac:dyDescent="0.2">
      <c r="A4175" t="s">
        <v>16</v>
      </c>
      <c r="B4175" t="s">
        <v>290</v>
      </c>
    </row>
    <row r="4176" spans="1:9" x14ac:dyDescent="0.2">
      <c r="A4176" t="s">
        <v>18</v>
      </c>
      <c r="B4176" t="s">
        <v>17</v>
      </c>
    </row>
    <row r="4177" spans="1:9" x14ac:dyDescent="0.2">
      <c r="A4177" t="s">
        <v>19</v>
      </c>
      <c r="B4177" t="s">
        <v>440</v>
      </c>
    </row>
    <row r="4178" spans="1:9" ht="16" x14ac:dyDescent="0.2">
      <c r="A4178" s="1" t="s">
        <v>20</v>
      </c>
    </row>
    <row r="4179" spans="1:9" x14ac:dyDescent="0.2">
      <c r="A4179" t="s">
        <v>21</v>
      </c>
      <c r="B4179" t="s">
        <v>22</v>
      </c>
      <c r="C4179" t="s">
        <v>23</v>
      </c>
      <c r="D4179" t="s">
        <v>5</v>
      </c>
      <c r="E4179" t="s">
        <v>11</v>
      </c>
      <c r="F4179" t="s">
        <v>24</v>
      </c>
      <c r="G4179" t="s">
        <v>9</v>
      </c>
      <c r="H4179" t="s">
        <v>8</v>
      </c>
      <c r="I4179" t="s">
        <v>25</v>
      </c>
    </row>
    <row r="4180" spans="1:9" x14ac:dyDescent="0.2">
      <c r="A4180" t="s">
        <v>648</v>
      </c>
      <c r="B4180">
        <v>2.9837341172090663E-9</v>
      </c>
      <c r="C4180" t="s">
        <v>47</v>
      </c>
      <c r="D4180" t="s">
        <v>14</v>
      </c>
      <c r="E4180" t="s">
        <v>12</v>
      </c>
      <c r="F4180" t="s">
        <v>126</v>
      </c>
      <c r="G4180" t="s">
        <v>48</v>
      </c>
    </row>
    <row r="4181" spans="1:9" x14ac:dyDescent="0.2">
      <c r="A4181" t="s">
        <v>157</v>
      </c>
      <c r="B4181">
        <v>2.386987293767253E-8</v>
      </c>
      <c r="C4181" t="s">
        <v>47</v>
      </c>
      <c r="D4181" t="s">
        <v>14</v>
      </c>
      <c r="E4181" t="s">
        <v>12</v>
      </c>
      <c r="F4181" t="s">
        <v>126</v>
      </c>
      <c r="G4181" t="s">
        <v>48</v>
      </c>
    </row>
    <row r="4182" spans="1:9" x14ac:dyDescent="0.2">
      <c r="A4182" t="s">
        <v>649</v>
      </c>
      <c r="B4182">
        <v>1.7902404703254395E-8</v>
      </c>
      <c r="C4182" t="s">
        <v>47</v>
      </c>
      <c r="D4182" t="s">
        <v>14</v>
      </c>
      <c r="E4182" t="s">
        <v>12</v>
      </c>
      <c r="F4182" t="s">
        <v>126</v>
      </c>
      <c r="G4182" t="s">
        <v>48</v>
      </c>
    </row>
    <row r="4183" spans="1:9" x14ac:dyDescent="0.2">
      <c r="A4183" t="s">
        <v>318</v>
      </c>
      <c r="B4183">
        <v>5.9674682344181318E-9</v>
      </c>
      <c r="C4183" t="s">
        <v>47</v>
      </c>
      <c r="D4183" t="s">
        <v>14</v>
      </c>
      <c r="E4183" t="s">
        <v>12</v>
      </c>
      <c r="F4183" t="s">
        <v>126</v>
      </c>
      <c r="G4183" t="s">
        <v>48</v>
      </c>
    </row>
    <row r="4184" spans="1:9" x14ac:dyDescent="0.2">
      <c r="A4184" t="s">
        <v>142</v>
      </c>
      <c r="B4184">
        <v>7.2311875658469864E-6</v>
      </c>
      <c r="C4184" t="s">
        <v>47</v>
      </c>
      <c r="D4184" t="s">
        <v>14</v>
      </c>
      <c r="E4184" t="s">
        <v>12</v>
      </c>
      <c r="F4184" t="s">
        <v>126</v>
      </c>
      <c r="G4184" t="s">
        <v>48</v>
      </c>
    </row>
    <row r="4185" spans="1:9" x14ac:dyDescent="0.2">
      <c r="A4185" t="s">
        <v>317</v>
      </c>
      <c r="B4185">
        <v>6.2450844542146286E-12</v>
      </c>
      <c r="C4185" t="s">
        <v>47</v>
      </c>
      <c r="D4185" t="s">
        <v>14</v>
      </c>
      <c r="E4185" t="s">
        <v>12</v>
      </c>
      <c r="F4185" t="s">
        <v>126</v>
      </c>
      <c r="G4185" t="s">
        <v>48</v>
      </c>
    </row>
    <row r="4186" spans="1:9" x14ac:dyDescent="0.2">
      <c r="A4186" t="s">
        <v>319</v>
      </c>
      <c r="B4186">
        <v>5.9674682344181318E-9</v>
      </c>
      <c r="C4186" t="s">
        <v>47</v>
      </c>
      <c r="D4186" t="s">
        <v>14</v>
      </c>
      <c r="E4186" t="s">
        <v>12</v>
      </c>
      <c r="F4186" t="s">
        <v>126</v>
      </c>
      <c r="G4186" t="s">
        <v>48</v>
      </c>
    </row>
    <row r="4187" spans="1:9" x14ac:dyDescent="0.2">
      <c r="A4187" t="s">
        <v>156</v>
      </c>
      <c r="B4187">
        <v>1.1012183524890108E-7</v>
      </c>
      <c r="C4187" t="s">
        <v>47</v>
      </c>
      <c r="D4187" t="s">
        <v>14</v>
      </c>
      <c r="E4187" t="s">
        <v>12</v>
      </c>
      <c r="F4187" t="s">
        <v>126</v>
      </c>
      <c r="G4187" t="s">
        <v>48</v>
      </c>
    </row>
    <row r="4188" spans="1:9" x14ac:dyDescent="0.2">
      <c r="A4188" t="s">
        <v>158</v>
      </c>
      <c r="B4188">
        <v>1.5515417409487135E-7</v>
      </c>
      <c r="C4188" t="s">
        <v>47</v>
      </c>
      <c r="D4188" t="s">
        <v>14</v>
      </c>
      <c r="E4188" t="s">
        <v>12</v>
      </c>
      <c r="F4188" t="s">
        <v>126</v>
      </c>
      <c r="G4188" t="s">
        <v>48</v>
      </c>
    </row>
    <row r="4189" spans="1:9" x14ac:dyDescent="0.2">
      <c r="A4189" t="s">
        <v>322</v>
      </c>
      <c r="B4189">
        <v>2.2468150869270672E-10</v>
      </c>
      <c r="C4189" t="s">
        <v>47</v>
      </c>
      <c r="D4189" t="s">
        <v>14</v>
      </c>
      <c r="E4189" t="s">
        <v>12</v>
      </c>
      <c r="F4189" t="s">
        <v>126</v>
      </c>
      <c r="G4189" t="s">
        <v>48</v>
      </c>
    </row>
    <row r="4190" spans="1:9" x14ac:dyDescent="0.2">
      <c r="A4190" t="s">
        <v>96</v>
      </c>
      <c r="B4190">
        <v>6.5204705979977767E-2</v>
      </c>
      <c r="C4190" t="s">
        <v>47</v>
      </c>
      <c r="D4190" t="s">
        <v>14</v>
      </c>
      <c r="E4190" t="s">
        <v>12</v>
      </c>
      <c r="F4190" t="s">
        <v>86</v>
      </c>
      <c r="G4190" t="s">
        <v>48</v>
      </c>
    </row>
    <row r="4191" spans="1:9" x14ac:dyDescent="0.2">
      <c r="A4191" t="s">
        <v>98</v>
      </c>
      <c r="B4191">
        <v>1.6894840876818947E-4</v>
      </c>
      <c r="C4191" t="s">
        <v>47</v>
      </c>
      <c r="D4191" t="s">
        <v>14</v>
      </c>
      <c r="E4191" t="s">
        <v>12</v>
      </c>
      <c r="F4191" t="s">
        <v>126</v>
      </c>
      <c r="G4191" t="s">
        <v>48</v>
      </c>
    </row>
    <row r="4192" spans="1:9" x14ac:dyDescent="0.2">
      <c r="A4192" t="s">
        <v>320</v>
      </c>
      <c r="B4192">
        <v>3.3259939869471596E-10</v>
      </c>
      <c r="C4192" t="s">
        <v>47</v>
      </c>
      <c r="D4192" t="s">
        <v>14</v>
      </c>
      <c r="E4192" t="s">
        <v>12</v>
      </c>
      <c r="F4192" t="s">
        <v>126</v>
      </c>
      <c r="G4192" t="s">
        <v>48</v>
      </c>
    </row>
    <row r="4193" spans="1:7" x14ac:dyDescent="0.2">
      <c r="A4193" t="s">
        <v>316</v>
      </c>
      <c r="B4193">
        <v>6.6608337025830463E-13</v>
      </c>
      <c r="C4193" t="s">
        <v>47</v>
      </c>
      <c r="D4193" t="s">
        <v>14</v>
      </c>
      <c r="E4193" t="s">
        <v>12</v>
      </c>
      <c r="F4193" t="s">
        <v>126</v>
      </c>
      <c r="G4193" t="s">
        <v>48</v>
      </c>
    </row>
    <row r="4194" spans="1:7" x14ac:dyDescent="0.2">
      <c r="A4194" t="s">
        <v>325</v>
      </c>
      <c r="B4194">
        <v>8.7395799444249817E-10</v>
      </c>
      <c r="C4194" t="s">
        <v>47</v>
      </c>
      <c r="D4194" t="s">
        <v>14</v>
      </c>
      <c r="E4194" t="s">
        <v>12</v>
      </c>
      <c r="F4194" t="s">
        <v>126</v>
      </c>
      <c r="G4194" t="s">
        <v>48</v>
      </c>
    </row>
    <row r="4195" spans="1:7" x14ac:dyDescent="0.2">
      <c r="A4195" t="s">
        <v>650</v>
      </c>
      <c r="B4195">
        <v>3.2821075289299763E-8</v>
      </c>
      <c r="C4195" t="s">
        <v>47</v>
      </c>
      <c r="D4195" t="s">
        <v>14</v>
      </c>
      <c r="E4195" t="s">
        <v>12</v>
      </c>
      <c r="F4195" t="s">
        <v>126</v>
      </c>
      <c r="G4195" t="s">
        <v>48</v>
      </c>
    </row>
    <row r="4196" spans="1:7" x14ac:dyDescent="0.2">
      <c r="A4196" t="s">
        <v>85</v>
      </c>
      <c r="B4196">
        <v>1.1283672005773055E-7</v>
      </c>
      <c r="C4196" t="s">
        <v>47</v>
      </c>
      <c r="D4196" t="s">
        <v>14</v>
      </c>
      <c r="E4196" t="s">
        <v>12</v>
      </c>
      <c r="F4196" t="s">
        <v>126</v>
      </c>
      <c r="G4196" t="s">
        <v>48</v>
      </c>
    </row>
    <row r="4197" spans="1:7" x14ac:dyDescent="0.2">
      <c r="A4197" t="s">
        <v>321</v>
      </c>
      <c r="B4197">
        <v>9.5479491750690095E-8</v>
      </c>
      <c r="C4197" t="s">
        <v>47</v>
      </c>
      <c r="D4197" t="s">
        <v>14</v>
      </c>
      <c r="E4197" t="s">
        <v>12</v>
      </c>
      <c r="F4197" t="s">
        <v>126</v>
      </c>
      <c r="G4197" t="s">
        <v>48</v>
      </c>
    </row>
    <row r="4198" spans="1:7" x14ac:dyDescent="0.2">
      <c r="A4198" t="s">
        <v>651</v>
      </c>
      <c r="B4198">
        <v>2.1781259055626283E-7</v>
      </c>
      <c r="C4198" t="s">
        <v>47</v>
      </c>
      <c r="D4198" t="s">
        <v>14</v>
      </c>
      <c r="E4198" t="s">
        <v>12</v>
      </c>
      <c r="F4198" t="s">
        <v>126</v>
      </c>
      <c r="G4198" t="s">
        <v>48</v>
      </c>
    </row>
    <row r="4199" spans="1:7" x14ac:dyDescent="0.2">
      <c r="A4199" t="s">
        <v>164</v>
      </c>
      <c r="B4199">
        <v>5.0723479992554115E-8</v>
      </c>
      <c r="C4199" t="s">
        <v>47</v>
      </c>
      <c r="D4199" t="s">
        <v>14</v>
      </c>
      <c r="E4199" t="s">
        <v>12</v>
      </c>
      <c r="F4199" t="s">
        <v>126</v>
      </c>
      <c r="G4199" t="s">
        <v>48</v>
      </c>
    </row>
    <row r="4200" spans="1:7" x14ac:dyDescent="0.2">
      <c r="A4200" t="s">
        <v>310</v>
      </c>
      <c r="B4200">
        <v>2.0886138820463489E-8</v>
      </c>
      <c r="C4200" t="s">
        <v>47</v>
      </c>
      <c r="D4200" t="s">
        <v>14</v>
      </c>
      <c r="E4200" t="s">
        <v>12</v>
      </c>
      <c r="F4200" t="s">
        <v>126</v>
      </c>
      <c r="G4200" t="s">
        <v>48</v>
      </c>
    </row>
    <row r="4201" spans="1:7" x14ac:dyDescent="0.2">
      <c r="A4201" t="s">
        <v>652</v>
      </c>
      <c r="B4201">
        <v>4.7739745875345054E-8</v>
      </c>
      <c r="C4201" t="s">
        <v>47</v>
      </c>
      <c r="D4201" t="s">
        <v>14</v>
      </c>
      <c r="E4201" t="s">
        <v>12</v>
      </c>
      <c r="F4201" t="s">
        <v>126</v>
      </c>
      <c r="G4201" t="s">
        <v>48</v>
      </c>
    </row>
    <row r="4202" spans="1:7" x14ac:dyDescent="0.2">
      <c r="A4202" t="s">
        <v>324</v>
      </c>
      <c r="B4202">
        <v>4.2340431084832422E-6</v>
      </c>
      <c r="C4202" t="s">
        <v>47</v>
      </c>
      <c r="D4202" t="s">
        <v>14</v>
      </c>
      <c r="E4202" t="s">
        <v>12</v>
      </c>
      <c r="F4202" t="s">
        <v>126</v>
      </c>
      <c r="G4202" t="s">
        <v>48</v>
      </c>
    </row>
    <row r="4203" spans="1:7" x14ac:dyDescent="0.2">
      <c r="A4203" t="s">
        <v>229</v>
      </c>
      <c r="B4203">
        <v>2.1081137143166746E-8</v>
      </c>
      <c r="C4203" t="s">
        <v>47</v>
      </c>
      <c r="D4203" t="s">
        <v>14</v>
      </c>
      <c r="E4203" t="s">
        <v>12</v>
      </c>
      <c r="F4203" t="s">
        <v>126</v>
      </c>
      <c r="G4203" t="s">
        <v>48</v>
      </c>
    </row>
    <row r="4204" spans="1:7" x14ac:dyDescent="0.2">
      <c r="A4204" t="s">
        <v>159</v>
      </c>
      <c r="B4204">
        <v>1.813374381181309E-10</v>
      </c>
      <c r="C4204" t="s">
        <v>47</v>
      </c>
      <c r="D4204" t="s">
        <v>14</v>
      </c>
      <c r="E4204" t="s">
        <v>12</v>
      </c>
      <c r="F4204" t="s">
        <v>126</v>
      </c>
      <c r="G4204" t="s">
        <v>48</v>
      </c>
    </row>
    <row r="4205" spans="1:7" x14ac:dyDescent="0.2">
      <c r="A4205" t="s">
        <v>99</v>
      </c>
      <c r="B4205">
        <v>9.2781557455858688E-7</v>
      </c>
      <c r="C4205" t="s">
        <v>47</v>
      </c>
      <c r="D4205" t="s">
        <v>14</v>
      </c>
      <c r="E4205" t="s">
        <v>12</v>
      </c>
      <c r="F4205" t="s">
        <v>126</v>
      </c>
      <c r="G4205" t="s">
        <v>48</v>
      </c>
    </row>
    <row r="4206" spans="1:7" x14ac:dyDescent="0.2">
      <c r="A4206" t="s">
        <v>653</v>
      </c>
      <c r="B4206">
        <v>2.9837341172090663E-9</v>
      </c>
      <c r="C4206" t="s">
        <v>47</v>
      </c>
      <c r="D4206" t="s">
        <v>14</v>
      </c>
      <c r="E4206" t="s">
        <v>12</v>
      </c>
      <c r="F4206" t="s">
        <v>126</v>
      </c>
      <c r="G4206" t="s">
        <v>48</v>
      </c>
    </row>
    <row r="4207" spans="1:7" x14ac:dyDescent="0.2">
      <c r="A4207" t="s">
        <v>120</v>
      </c>
      <c r="B4207">
        <v>1.5157369315422042E-6</v>
      </c>
      <c r="C4207" t="s">
        <v>47</v>
      </c>
      <c r="D4207" t="s">
        <v>14</v>
      </c>
      <c r="E4207" t="s">
        <v>12</v>
      </c>
      <c r="F4207" t="s">
        <v>126</v>
      </c>
      <c r="G4207" t="s">
        <v>48</v>
      </c>
    </row>
    <row r="4208" spans="1:7" x14ac:dyDescent="0.2">
      <c r="A4208" t="s">
        <v>314</v>
      </c>
      <c r="B4208">
        <v>2.7067929787389382E-10</v>
      </c>
      <c r="C4208" t="s">
        <v>47</v>
      </c>
      <c r="D4208" t="s">
        <v>14</v>
      </c>
      <c r="E4208" t="s">
        <v>12</v>
      </c>
      <c r="F4208" t="s">
        <v>126</v>
      </c>
      <c r="G4208" t="s">
        <v>48</v>
      </c>
    </row>
    <row r="4209" spans="1:9" x14ac:dyDescent="0.2">
      <c r="A4209" t="s">
        <v>97</v>
      </c>
      <c r="B4209">
        <v>1.0503589118463315E-5</v>
      </c>
      <c r="C4209" t="s">
        <v>47</v>
      </c>
      <c r="D4209" t="s">
        <v>14</v>
      </c>
      <c r="E4209" t="s">
        <v>12</v>
      </c>
      <c r="F4209" t="s">
        <v>126</v>
      </c>
      <c r="G4209" t="s">
        <v>48</v>
      </c>
    </row>
    <row r="4210" spans="1:9" x14ac:dyDescent="0.2">
      <c r="A4210" t="s">
        <v>162</v>
      </c>
      <c r="B4210">
        <v>7.2446517960365012E-10</v>
      </c>
      <c r="C4210" t="s">
        <v>47</v>
      </c>
      <c r="D4210" t="s">
        <v>14</v>
      </c>
      <c r="E4210" t="s">
        <v>12</v>
      </c>
      <c r="F4210" t="s">
        <v>126</v>
      </c>
      <c r="G4210" t="s">
        <v>48</v>
      </c>
    </row>
    <row r="4211" spans="1:9" x14ac:dyDescent="0.2">
      <c r="A4211" t="s">
        <v>161</v>
      </c>
      <c r="B4211">
        <v>4.0720036238509525E-7</v>
      </c>
      <c r="C4211" t="s">
        <v>47</v>
      </c>
      <c r="D4211" t="s">
        <v>14</v>
      </c>
      <c r="E4211" t="s">
        <v>12</v>
      </c>
      <c r="F4211" t="s">
        <v>126</v>
      </c>
      <c r="G4211" t="s">
        <v>48</v>
      </c>
    </row>
    <row r="4212" spans="1:9" x14ac:dyDescent="0.2">
      <c r="A4212" t="s">
        <v>163</v>
      </c>
      <c r="B4212">
        <v>6.5642150578599512E-8</v>
      </c>
      <c r="C4212" t="s">
        <v>47</v>
      </c>
      <c r="D4212" t="s">
        <v>14</v>
      </c>
      <c r="E4212" t="s">
        <v>12</v>
      </c>
      <c r="F4212" t="s">
        <v>126</v>
      </c>
      <c r="G4212" t="s">
        <v>48</v>
      </c>
    </row>
    <row r="4213" spans="1:9" x14ac:dyDescent="0.2">
      <c r="A4213" t="s">
        <v>155</v>
      </c>
      <c r="B4213">
        <v>2.0886138820463489E-8</v>
      </c>
      <c r="C4213" t="s">
        <v>47</v>
      </c>
      <c r="D4213" t="s">
        <v>14</v>
      </c>
      <c r="E4213" t="s">
        <v>12</v>
      </c>
      <c r="F4213" t="s">
        <v>126</v>
      </c>
      <c r="G4213" t="s">
        <v>48</v>
      </c>
    </row>
    <row r="4214" spans="1:9" x14ac:dyDescent="0.2">
      <c r="A4214" t="s">
        <v>654</v>
      </c>
      <c r="B4214">
        <v>1.1338189645394454E-7</v>
      </c>
      <c r="C4214" t="s">
        <v>47</v>
      </c>
      <c r="D4214" t="s">
        <v>14</v>
      </c>
      <c r="E4214" t="s">
        <v>12</v>
      </c>
      <c r="F4214" t="s">
        <v>126</v>
      </c>
      <c r="G4214" t="s">
        <v>48</v>
      </c>
    </row>
    <row r="4215" spans="1:9" x14ac:dyDescent="0.2">
      <c r="A4215" t="s">
        <v>312</v>
      </c>
      <c r="B4215">
        <v>4.1663382123726683E-12</v>
      </c>
      <c r="C4215" t="s">
        <v>47</v>
      </c>
      <c r="D4215" t="s">
        <v>14</v>
      </c>
      <c r="E4215" t="s">
        <v>12</v>
      </c>
      <c r="F4215" t="s">
        <v>126</v>
      </c>
      <c r="G4215" t="s">
        <v>48</v>
      </c>
    </row>
    <row r="4216" spans="1:9" x14ac:dyDescent="0.2">
      <c r="A4216" t="s">
        <v>311</v>
      </c>
      <c r="B4216">
        <v>2.9837341172090655E-8</v>
      </c>
      <c r="C4216" t="s">
        <v>47</v>
      </c>
      <c r="D4216" t="s">
        <v>14</v>
      </c>
      <c r="E4216" t="s">
        <v>12</v>
      </c>
      <c r="F4216" t="s">
        <v>126</v>
      </c>
      <c r="G4216" t="s">
        <v>48</v>
      </c>
    </row>
    <row r="4217" spans="1:9" x14ac:dyDescent="0.2">
      <c r="A4217" t="s">
        <v>141</v>
      </c>
      <c r="B4217">
        <v>4.1531659859858446E-7</v>
      </c>
      <c r="C4217" t="s">
        <v>47</v>
      </c>
      <c r="D4217" t="s">
        <v>14</v>
      </c>
      <c r="E4217" t="s">
        <v>12</v>
      </c>
      <c r="F4217" t="s">
        <v>86</v>
      </c>
      <c r="G4217" t="s">
        <v>48</v>
      </c>
    </row>
    <row r="4218" spans="1:9" x14ac:dyDescent="0.2">
      <c r="A4218" t="s">
        <v>160</v>
      </c>
      <c r="B4218">
        <v>3.2821075289300548E-7</v>
      </c>
      <c r="C4218" t="s">
        <v>47</v>
      </c>
      <c r="D4218" t="s">
        <v>14</v>
      </c>
      <c r="E4218" t="s">
        <v>12</v>
      </c>
      <c r="F4218" t="s">
        <v>126</v>
      </c>
      <c r="G4218" t="s">
        <v>48</v>
      </c>
    </row>
    <row r="4219" spans="1:9" x14ac:dyDescent="0.2">
      <c r="A4219" t="s">
        <v>315</v>
      </c>
      <c r="B4219">
        <v>4.4936301738541579E-8</v>
      </c>
      <c r="C4219" t="s">
        <v>47</v>
      </c>
      <c r="D4219" t="s">
        <v>14</v>
      </c>
      <c r="E4219" t="s">
        <v>12</v>
      </c>
      <c r="F4219" t="s">
        <v>126</v>
      </c>
      <c r="G4219" t="s">
        <v>48</v>
      </c>
    </row>
    <row r="4220" spans="1:9" x14ac:dyDescent="0.2">
      <c r="A4220" t="s">
        <v>313</v>
      </c>
      <c r="B4220">
        <v>1.6112164232929171E-7</v>
      </c>
      <c r="C4220" t="s">
        <v>47</v>
      </c>
      <c r="D4220" t="s">
        <v>14</v>
      </c>
      <c r="E4220" t="s">
        <v>12</v>
      </c>
      <c r="F4220" t="s">
        <v>126</v>
      </c>
      <c r="G4220" t="s">
        <v>48</v>
      </c>
    </row>
    <row r="4221" spans="1:9" x14ac:dyDescent="0.2">
      <c r="A4221" t="s">
        <v>323</v>
      </c>
      <c r="B4221">
        <v>6.8625884695809241E-8</v>
      </c>
      <c r="C4221" t="s">
        <v>47</v>
      </c>
      <c r="D4221" t="s">
        <v>14</v>
      </c>
      <c r="E4221" t="s">
        <v>12</v>
      </c>
      <c r="F4221" t="s">
        <v>126</v>
      </c>
      <c r="G4221" t="s">
        <v>48</v>
      </c>
    </row>
    <row r="4222" spans="1:9" x14ac:dyDescent="0.2">
      <c r="A4222" t="s">
        <v>655</v>
      </c>
      <c r="B4222">
        <v>2.0765829929929217E-2</v>
      </c>
      <c r="C4222" t="s">
        <v>656</v>
      </c>
      <c r="D4222" t="s">
        <v>49</v>
      </c>
      <c r="E4222" t="s">
        <v>12</v>
      </c>
      <c r="F4222" t="s">
        <v>17</v>
      </c>
      <c r="G4222" t="s">
        <v>28</v>
      </c>
      <c r="H4222" t="s">
        <v>657</v>
      </c>
    </row>
    <row r="4223" spans="1:9" x14ac:dyDescent="0.2">
      <c r="A4223" t="s">
        <v>299</v>
      </c>
      <c r="B4223">
        <v>1.1265536372549909E-3</v>
      </c>
      <c r="C4223" t="s">
        <v>373</v>
      </c>
      <c r="D4223" t="s">
        <v>32</v>
      </c>
      <c r="E4223" t="s">
        <v>296</v>
      </c>
      <c r="F4223" t="s">
        <v>17</v>
      </c>
      <c r="G4223" t="s">
        <v>28</v>
      </c>
      <c r="H4223" t="s">
        <v>298</v>
      </c>
      <c r="I4223" t="s">
        <v>298</v>
      </c>
    </row>
    <row r="4224" spans="1:9" x14ac:dyDescent="0.2">
      <c r="A4224" t="s">
        <v>295</v>
      </c>
      <c r="B4224">
        <v>9.3478260869565209E-5</v>
      </c>
      <c r="C4224" t="s">
        <v>373</v>
      </c>
      <c r="D4224" t="s">
        <v>6</v>
      </c>
      <c r="E4224" t="s">
        <v>296</v>
      </c>
      <c r="F4224" t="s">
        <v>17</v>
      </c>
      <c r="G4224" t="s">
        <v>28</v>
      </c>
      <c r="H4224" t="s">
        <v>297</v>
      </c>
      <c r="I4224" t="s">
        <v>298</v>
      </c>
    </row>
    <row r="4225" spans="1:9" x14ac:dyDescent="0.2">
      <c r="A4225" t="s">
        <v>300</v>
      </c>
      <c r="B4225">
        <v>-1.1159955566184201E-4</v>
      </c>
      <c r="C4225" t="s">
        <v>373</v>
      </c>
      <c r="D4225" t="s">
        <v>6</v>
      </c>
      <c r="E4225" t="s">
        <v>12</v>
      </c>
      <c r="F4225" t="s">
        <v>17</v>
      </c>
      <c r="G4225" t="s">
        <v>28</v>
      </c>
      <c r="H4225" t="s">
        <v>301</v>
      </c>
      <c r="I4225" t="s">
        <v>294</v>
      </c>
    </row>
    <row r="4226" spans="1:9" x14ac:dyDescent="0.2">
      <c r="A4226" t="s">
        <v>292</v>
      </c>
      <c r="B4226">
        <v>-8.5785796800961467E-5</v>
      </c>
      <c r="C4226" t="s">
        <v>373</v>
      </c>
      <c r="D4226" t="s">
        <v>6</v>
      </c>
      <c r="E4226" t="s">
        <v>12</v>
      </c>
      <c r="F4226" t="s">
        <v>17</v>
      </c>
      <c r="G4226" t="s">
        <v>28</v>
      </c>
      <c r="H4226" t="s">
        <v>293</v>
      </c>
      <c r="I4226" t="s">
        <v>294</v>
      </c>
    </row>
    <row r="4227" spans="1:9" x14ac:dyDescent="0.2">
      <c r="A4227" t="s">
        <v>304</v>
      </c>
      <c r="B4227">
        <v>-6.8787110757156272E-5</v>
      </c>
      <c r="C4227" t="s">
        <v>373</v>
      </c>
      <c r="D4227" t="s">
        <v>6</v>
      </c>
      <c r="E4227" t="s">
        <v>12</v>
      </c>
      <c r="F4227" t="s">
        <v>17</v>
      </c>
      <c r="G4227" t="s">
        <v>28</v>
      </c>
      <c r="H4227" t="s">
        <v>305</v>
      </c>
      <c r="I4227" t="s">
        <v>294</v>
      </c>
    </row>
    <row r="4228" spans="1:9" x14ac:dyDescent="0.2">
      <c r="A4228" t="s">
        <v>302</v>
      </c>
      <c r="B4228">
        <v>2.082057562767912E-7</v>
      </c>
      <c r="C4228" t="s">
        <v>373</v>
      </c>
      <c r="D4228" t="s">
        <v>32</v>
      </c>
      <c r="E4228" t="s">
        <v>12</v>
      </c>
      <c r="F4228" t="s">
        <v>17</v>
      </c>
      <c r="G4228" t="s">
        <v>28</v>
      </c>
      <c r="H4228" t="s">
        <v>303</v>
      </c>
      <c r="I4228" t="s">
        <v>27</v>
      </c>
    </row>
    <row r="4229" spans="1:9" ht="16" x14ac:dyDescent="0.2">
      <c r="A4229" s="4" t="s">
        <v>659</v>
      </c>
      <c r="B4229">
        <v>1</v>
      </c>
      <c r="C4229" t="s">
        <v>373</v>
      </c>
      <c r="D4229" t="s">
        <v>6</v>
      </c>
      <c r="E4229" t="s">
        <v>31</v>
      </c>
      <c r="F4229" t="s">
        <v>17</v>
      </c>
      <c r="G4229" t="s">
        <v>26</v>
      </c>
      <c r="H4229" t="s">
        <v>309</v>
      </c>
      <c r="I4229" t="s">
        <v>27</v>
      </c>
    </row>
    <row r="4230" spans="1:9" x14ac:dyDescent="0.2">
      <c r="A4230" t="s">
        <v>522</v>
      </c>
      <c r="B4230">
        <v>1.0206164523372121E-7</v>
      </c>
      <c r="C4230" t="s">
        <v>373</v>
      </c>
      <c r="D4230" t="s">
        <v>6</v>
      </c>
      <c r="E4230" t="s">
        <v>11</v>
      </c>
      <c r="F4230" t="s">
        <v>17</v>
      </c>
      <c r="G4230" t="s">
        <v>28</v>
      </c>
      <c r="H4230" t="s">
        <v>326</v>
      </c>
      <c r="I4230" t="s">
        <v>27</v>
      </c>
    </row>
    <row r="4233" spans="1:9" ht="16" x14ac:dyDescent="0.2">
      <c r="A4233" s="1" t="s">
        <v>4</v>
      </c>
      <c r="B4233" s="1" t="s">
        <v>615</v>
      </c>
    </row>
    <row r="4234" spans="1:9" x14ac:dyDescent="0.2">
      <c r="A4234" t="s">
        <v>5</v>
      </c>
      <c r="B4234" t="s">
        <v>6</v>
      </c>
    </row>
    <row r="4235" spans="1:9" x14ac:dyDescent="0.2">
      <c r="A4235" t="s">
        <v>7</v>
      </c>
      <c r="B4235">
        <v>1</v>
      </c>
    </row>
    <row r="4236" spans="1:9" x14ac:dyDescent="0.2">
      <c r="A4236" t="s">
        <v>8</v>
      </c>
      <c r="B4236" t="s">
        <v>327</v>
      </c>
    </row>
    <row r="4237" spans="1:9" x14ac:dyDescent="0.2">
      <c r="A4237" t="s">
        <v>9</v>
      </c>
      <c r="B4237" t="s">
        <v>10</v>
      </c>
    </row>
    <row r="4238" spans="1:9" x14ac:dyDescent="0.2">
      <c r="A4238" t="s">
        <v>11</v>
      </c>
      <c r="B4238" t="s">
        <v>31</v>
      </c>
    </row>
    <row r="4239" spans="1:9" x14ac:dyDescent="0.2">
      <c r="A4239" t="s">
        <v>13</v>
      </c>
      <c r="B4239" t="s">
        <v>14</v>
      </c>
    </row>
    <row r="4240" spans="1:9" x14ac:dyDescent="0.2">
      <c r="A4240" t="s">
        <v>15</v>
      </c>
      <c r="B4240" t="s">
        <v>289</v>
      </c>
    </row>
    <row r="4241" spans="1:9" x14ac:dyDescent="0.2">
      <c r="A4241" t="s">
        <v>16</v>
      </c>
      <c r="B4241" t="s">
        <v>290</v>
      </c>
    </row>
    <row r="4242" spans="1:9" x14ac:dyDescent="0.2">
      <c r="A4242" t="s">
        <v>18</v>
      </c>
      <c r="B4242" t="s">
        <v>17</v>
      </c>
    </row>
    <row r="4243" spans="1:9" x14ac:dyDescent="0.2">
      <c r="A4243" t="s">
        <v>19</v>
      </c>
      <c r="B4243" t="s">
        <v>441</v>
      </c>
    </row>
    <row r="4244" spans="1:9" ht="16" x14ac:dyDescent="0.2">
      <c r="A4244" s="1" t="s">
        <v>20</v>
      </c>
    </row>
    <row r="4245" spans="1:9" x14ac:dyDescent="0.2">
      <c r="A4245" t="s">
        <v>21</v>
      </c>
      <c r="B4245" t="s">
        <v>22</v>
      </c>
      <c r="C4245" t="s">
        <v>23</v>
      </c>
      <c r="D4245" t="s">
        <v>5</v>
      </c>
      <c r="E4245" t="s">
        <v>11</v>
      </c>
      <c r="F4245" t="s">
        <v>24</v>
      </c>
      <c r="G4245" t="s">
        <v>9</v>
      </c>
      <c r="H4245" t="s">
        <v>8</v>
      </c>
      <c r="I4245" t="s">
        <v>25</v>
      </c>
    </row>
    <row r="4246" spans="1:9" x14ac:dyDescent="0.2">
      <c r="A4246" t="s">
        <v>155</v>
      </c>
      <c r="B4246">
        <v>3.2733341242701522E-10</v>
      </c>
      <c r="C4246" t="s">
        <v>47</v>
      </c>
      <c r="D4246" t="s">
        <v>14</v>
      </c>
      <c r="E4246" t="s">
        <v>12</v>
      </c>
      <c r="F4246" t="s">
        <v>126</v>
      </c>
      <c r="G4246" t="s">
        <v>48</v>
      </c>
      <c r="I4246" t="s">
        <v>27</v>
      </c>
    </row>
    <row r="4247" spans="1:9" x14ac:dyDescent="0.2">
      <c r="A4247" t="s">
        <v>97</v>
      </c>
      <c r="B4247">
        <v>9.3311317608578301E-5</v>
      </c>
      <c r="C4247" t="s">
        <v>47</v>
      </c>
      <c r="D4247" t="s">
        <v>14</v>
      </c>
      <c r="E4247" t="s">
        <v>12</v>
      </c>
      <c r="F4247" t="s">
        <v>126</v>
      </c>
      <c r="G4247" t="s">
        <v>48</v>
      </c>
      <c r="I4247" t="s">
        <v>87</v>
      </c>
    </row>
    <row r="4248" spans="1:9" x14ac:dyDescent="0.2">
      <c r="A4248" t="s">
        <v>291</v>
      </c>
      <c r="B4248">
        <v>9.5937946519697896E-8</v>
      </c>
      <c r="C4248" t="s">
        <v>47</v>
      </c>
      <c r="D4248" t="s">
        <v>14</v>
      </c>
      <c r="E4248" t="s">
        <v>12</v>
      </c>
      <c r="F4248" t="s">
        <v>86</v>
      </c>
      <c r="G4248" t="s">
        <v>48</v>
      </c>
      <c r="I4248" t="s">
        <v>27</v>
      </c>
    </row>
    <row r="4249" spans="1:9" x14ac:dyDescent="0.2">
      <c r="A4249" t="s">
        <v>310</v>
      </c>
      <c r="B4249">
        <v>9.8200023728104529E-10</v>
      </c>
      <c r="C4249" t="s">
        <v>47</v>
      </c>
      <c r="D4249" t="s">
        <v>14</v>
      </c>
      <c r="E4249" t="s">
        <v>12</v>
      </c>
      <c r="F4249" t="s">
        <v>126</v>
      </c>
      <c r="G4249" t="s">
        <v>48</v>
      </c>
      <c r="I4249" t="s">
        <v>27</v>
      </c>
    </row>
    <row r="4250" spans="1:9" x14ac:dyDescent="0.2">
      <c r="A4250" t="s">
        <v>158</v>
      </c>
      <c r="B4250">
        <v>4.9100011864052264E-10</v>
      </c>
      <c r="C4250" t="s">
        <v>47</v>
      </c>
      <c r="D4250" t="s">
        <v>14</v>
      </c>
      <c r="E4250" t="s">
        <v>12</v>
      </c>
      <c r="F4250" t="s">
        <v>126</v>
      </c>
      <c r="G4250" t="s">
        <v>48</v>
      </c>
      <c r="I4250" t="s">
        <v>27</v>
      </c>
    </row>
    <row r="4251" spans="1:9" x14ac:dyDescent="0.2">
      <c r="A4251" t="s">
        <v>98</v>
      </c>
      <c r="B4251">
        <v>5.1320515781956482E-5</v>
      </c>
      <c r="C4251" t="s">
        <v>47</v>
      </c>
      <c r="D4251" t="s">
        <v>14</v>
      </c>
      <c r="E4251" t="s">
        <v>12</v>
      </c>
      <c r="F4251" t="s">
        <v>126</v>
      </c>
      <c r="G4251" t="s">
        <v>48</v>
      </c>
      <c r="I4251" t="s">
        <v>87</v>
      </c>
    </row>
    <row r="4252" spans="1:9" x14ac:dyDescent="0.2">
      <c r="A4252" t="s">
        <v>99</v>
      </c>
      <c r="B4252">
        <v>8.5546961272619701E-5</v>
      </c>
      <c r="C4252" t="s">
        <v>47</v>
      </c>
      <c r="D4252" t="s">
        <v>14</v>
      </c>
      <c r="E4252" t="s">
        <v>12</v>
      </c>
      <c r="F4252" t="s">
        <v>86</v>
      </c>
      <c r="G4252" t="s">
        <v>48</v>
      </c>
      <c r="I4252" t="s">
        <v>87</v>
      </c>
    </row>
    <row r="4253" spans="1:9" x14ac:dyDescent="0.2">
      <c r="A4253" t="s">
        <v>142</v>
      </c>
      <c r="B4253">
        <v>8.983870338681977E-6</v>
      </c>
      <c r="C4253" t="s">
        <v>47</v>
      </c>
      <c r="D4253" t="s">
        <v>14</v>
      </c>
      <c r="E4253" t="s">
        <v>12</v>
      </c>
      <c r="F4253" t="s">
        <v>126</v>
      </c>
      <c r="G4253" t="s">
        <v>48</v>
      </c>
      <c r="I4253" t="s">
        <v>87</v>
      </c>
    </row>
    <row r="4254" spans="1:9" x14ac:dyDescent="0.2">
      <c r="A4254" t="s">
        <v>318</v>
      </c>
      <c r="B4254">
        <v>5.7938013999581687E-9</v>
      </c>
      <c r="C4254" t="s">
        <v>47</v>
      </c>
      <c r="D4254" t="s">
        <v>14</v>
      </c>
      <c r="E4254" t="s">
        <v>12</v>
      </c>
      <c r="F4254" t="s">
        <v>126</v>
      </c>
      <c r="G4254" t="s">
        <v>48</v>
      </c>
      <c r="I4254" t="s">
        <v>27</v>
      </c>
    </row>
    <row r="4255" spans="1:9" x14ac:dyDescent="0.2">
      <c r="A4255" t="s">
        <v>295</v>
      </c>
      <c r="B4255">
        <v>9.3478260869565209E-5</v>
      </c>
      <c r="C4255" t="s">
        <v>373</v>
      </c>
      <c r="D4255" t="s">
        <v>6</v>
      </c>
      <c r="E4255" t="s">
        <v>296</v>
      </c>
      <c r="F4255" t="s">
        <v>17</v>
      </c>
      <c r="G4255" t="s">
        <v>28</v>
      </c>
      <c r="H4255" t="s">
        <v>297</v>
      </c>
      <c r="I4255" t="s">
        <v>298</v>
      </c>
    </row>
    <row r="4256" spans="1:9" x14ac:dyDescent="0.2">
      <c r="A4256" t="s">
        <v>319</v>
      </c>
      <c r="B4256">
        <v>4.4844677502501072E-9</v>
      </c>
      <c r="C4256" t="s">
        <v>47</v>
      </c>
      <c r="D4256" t="s">
        <v>14</v>
      </c>
      <c r="E4256" t="s">
        <v>12</v>
      </c>
      <c r="F4256" t="s">
        <v>126</v>
      </c>
      <c r="G4256" t="s">
        <v>48</v>
      </c>
      <c r="I4256" t="s">
        <v>27</v>
      </c>
    </row>
    <row r="4257" spans="1:9" x14ac:dyDescent="0.2">
      <c r="A4257" t="s">
        <v>311</v>
      </c>
      <c r="B4257">
        <v>1.833067109591285E-9</v>
      </c>
      <c r="C4257" t="s">
        <v>47</v>
      </c>
      <c r="D4257" t="s">
        <v>14</v>
      </c>
      <c r="E4257" t="s">
        <v>12</v>
      </c>
      <c r="F4257" t="s">
        <v>126</v>
      </c>
      <c r="G4257" t="s">
        <v>48</v>
      </c>
      <c r="I4257" t="s">
        <v>27</v>
      </c>
    </row>
    <row r="4258" spans="1:9" x14ac:dyDescent="0.2">
      <c r="A4258" t="s">
        <v>300</v>
      </c>
      <c r="B4258">
        <v>-1.1290471796432671E-4</v>
      </c>
      <c r="C4258" t="s">
        <v>373</v>
      </c>
      <c r="D4258" t="s">
        <v>6</v>
      </c>
      <c r="E4258" t="s">
        <v>12</v>
      </c>
      <c r="F4258" t="s">
        <v>17</v>
      </c>
      <c r="G4258" t="s">
        <v>28</v>
      </c>
      <c r="H4258" t="s">
        <v>301</v>
      </c>
      <c r="I4258" t="s">
        <v>294</v>
      </c>
    </row>
    <row r="4259" spans="1:9" x14ac:dyDescent="0.2">
      <c r="A4259" t="s">
        <v>120</v>
      </c>
      <c r="B4259">
        <v>1.574898317750408E-6</v>
      </c>
      <c r="C4259" t="s">
        <v>47</v>
      </c>
      <c r="D4259" t="s">
        <v>14</v>
      </c>
      <c r="E4259" t="s">
        <v>12</v>
      </c>
      <c r="F4259" t="s">
        <v>126</v>
      </c>
      <c r="G4259" t="s">
        <v>48</v>
      </c>
      <c r="I4259" t="s">
        <v>87</v>
      </c>
    </row>
    <row r="4260" spans="1:9" x14ac:dyDescent="0.2">
      <c r="A4260" t="s">
        <v>321</v>
      </c>
      <c r="B4260">
        <v>9.8200023728104526E-11</v>
      </c>
      <c r="C4260" t="s">
        <v>47</v>
      </c>
      <c r="D4260" t="s">
        <v>14</v>
      </c>
      <c r="E4260" t="s">
        <v>12</v>
      </c>
      <c r="F4260" t="s">
        <v>126</v>
      </c>
      <c r="G4260" t="s">
        <v>48</v>
      </c>
      <c r="I4260" t="s">
        <v>27</v>
      </c>
    </row>
    <row r="4261" spans="1:9" x14ac:dyDescent="0.2">
      <c r="A4261" t="s">
        <v>96</v>
      </c>
      <c r="B4261">
        <v>5.731646133026936E-2</v>
      </c>
      <c r="C4261" t="s">
        <v>47</v>
      </c>
      <c r="D4261" t="s">
        <v>14</v>
      </c>
      <c r="E4261" t="s">
        <v>12</v>
      </c>
      <c r="F4261" t="s">
        <v>86</v>
      </c>
      <c r="G4261" t="s">
        <v>48</v>
      </c>
      <c r="I4261" t="s">
        <v>87</v>
      </c>
    </row>
    <row r="4262" spans="1:9" x14ac:dyDescent="0.2">
      <c r="A4262" t="s">
        <v>99</v>
      </c>
      <c r="B4262">
        <v>2.22771602700076E-5</v>
      </c>
      <c r="C4262" t="s">
        <v>47</v>
      </c>
      <c r="D4262" t="s">
        <v>14</v>
      </c>
      <c r="E4262" t="s">
        <v>12</v>
      </c>
      <c r="F4262" t="s">
        <v>126</v>
      </c>
      <c r="G4262" t="s">
        <v>48</v>
      </c>
      <c r="I4262" t="s">
        <v>87</v>
      </c>
    </row>
    <row r="4263" spans="1:9" x14ac:dyDescent="0.2">
      <c r="A4263" t="s">
        <v>157</v>
      </c>
      <c r="B4263">
        <v>1.495913694791459E-8</v>
      </c>
      <c r="C4263" t="s">
        <v>47</v>
      </c>
      <c r="D4263" t="s">
        <v>14</v>
      </c>
      <c r="E4263" t="s">
        <v>12</v>
      </c>
      <c r="F4263" t="s">
        <v>126</v>
      </c>
      <c r="G4263" t="s">
        <v>48</v>
      </c>
      <c r="I4263" t="s">
        <v>27</v>
      </c>
    </row>
    <row r="4264" spans="1:9" x14ac:dyDescent="0.2">
      <c r="A4264" t="s">
        <v>164</v>
      </c>
      <c r="B4264">
        <v>2.7496006643869271E-8</v>
      </c>
      <c r="C4264" t="s">
        <v>47</v>
      </c>
      <c r="D4264" t="s">
        <v>14</v>
      </c>
      <c r="E4264" t="s">
        <v>12</v>
      </c>
      <c r="F4264" t="s">
        <v>126</v>
      </c>
      <c r="G4264" t="s">
        <v>48</v>
      </c>
      <c r="I4264" t="s">
        <v>27</v>
      </c>
    </row>
    <row r="4265" spans="1:9" x14ac:dyDescent="0.2">
      <c r="A4265" t="s">
        <v>161</v>
      </c>
      <c r="B4265">
        <v>4.0044015279120408E-7</v>
      </c>
      <c r="C4265" t="s">
        <v>47</v>
      </c>
      <c r="D4265" t="s">
        <v>14</v>
      </c>
      <c r="E4265" t="s">
        <v>12</v>
      </c>
      <c r="F4265" t="s">
        <v>126</v>
      </c>
      <c r="G4265" t="s">
        <v>48</v>
      </c>
      <c r="I4265" t="s">
        <v>87</v>
      </c>
    </row>
    <row r="4266" spans="1:9" x14ac:dyDescent="0.2">
      <c r="A4266" t="s">
        <v>299</v>
      </c>
      <c r="B4266">
        <v>1.156919380739163E-3</v>
      </c>
      <c r="C4266" t="s">
        <v>373</v>
      </c>
      <c r="D4266" t="s">
        <v>32</v>
      </c>
      <c r="E4266" t="s">
        <v>296</v>
      </c>
      <c r="F4266" t="s">
        <v>17</v>
      </c>
      <c r="G4266" t="s">
        <v>28</v>
      </c>
      <c r="H4266" t="s">
        <v>298</v>
      </c>
      <c r="I4266" t="s">
        <v>298</v>
      </c>
    </row>
    <row r="4267" spans="1:9" x14ac:dyDescent="0.2">
      <c r="A4267" t="s">
        <v>292</v>
      </c>
      <c r="B4267">
        <v>-8.6727074391777038E-5</v>
      </c>
      <c r="C4267" t="s">
        <v>373</v>
      </c>
      <c r="D4267" t="s">
        <v>6</v>
      </c>
      <c r="E4267" t="s">
        <v>12</v>
      </c>
      <c r="F4267" t="s">
        <v>17</v>
      </c>
      <c r="G4267" t="s">
        <v>28</v>
      </c>
      <c r="H4267" t="s">
        <v>293</v>
      </c>
      <c r="I4267" t="s">
        <v>294</v>
      </c>
    </row>
    <row r="4268" spans="1:9" x14ac:dyDescent="0.2">
      <c r="A4268" t="s">
        <v>304</v>
      </c>
      <c r="B4268">
        <v>-6.9690130257792378E-5</v>
      </c>
      <c r="C4268" t="s">
        <v>373</v>
      </c>
      <c r="D4268" t="s">
        <v>6</v>
      </c>
      <c r="E4268" t="s">
        <v>12</v>
      </c>
      <c r="F4268" t="s">
        <v>17</v>
      </c>
      <c r="G4268" t="s">
        <v>28</v>
      </c>
      <c r="H4268" t="s">
        <v>305</v>
      </c>
      <c r="I4268" t="s">
        <v>294</v>
      </c>
    </row>
    <row r="4269" spans="1:9" x14ac:dyDescent="0.2">
      <c r="A4269" t="s">
        <v>313</v>
      </c>
      <c r="B4269">
        <v>3.2078674417847478E-9</v>
      </c>
      <c r="C4269" t="s">
        <v>47</v>
      </c>
      <c r="D4269" t="s">
        <v>14</v>
      </c>
      <c r="E4269" t="s">
        <v>12</v>
      </c>
      <c r="F4269" t="s">
        <v>126</v>
      </c>
      <c r="G4269" t="s">
        <v>48</v>
      </c>
      <c r="I4269" t="s">
        <v>27</v>
      </c>
    </row>
    <row r="4270" spans="1:9" x14ac:dyDescent="0.2">
      <c r="A4270" t="s">
        <v>302</v>
      </c>
      <c r="B4270">
        <v>2.082057562767912E-7</v>
      </c>
      <c r="C4270" t="s">
        <v>373</v>
      </c>
      <c r="D4270" t="s">
        <v>32</v>
      </c>
      <c r="E4270" t="s">
        <v>12</v>
      </c>
      <c r="F4270" t="s">
        <v>17</v>
      </c>
      <c r="G4270" t="s">
        <v>28</v>
      </c>
      <c r="H4270" t="s">
        <v>303</v>
      </c>
      <c r="I4270" t="s">
        <v>27</v>
      </c>
    </row>
    <row r="4271" spans="1:9" x14ac:dyDescent="0.2">
      <c r="A4271" t="s">
        <v>323</v>
      </c>
      <c r="B4271">
        <v>1.3093336497080611E-9</v>
      </c>
      <c r="C4271" t="s">
        <v>47</v>
      </c>
      <c r="D4271" t="s">
        <v>14</v>
      </c>
      <c r="E4271" t="s">
        <v>12</v>
      </c>
      <c r="F4271" t="s">
        <v>126</v>
      </c>
      <c r="G4271" t="s">
        <v>48</v>
      </c>
      <c r="I4271" t="s">
        <v>27</v>
      </c>
    </row>
    <row r="4272" spans="1:9" x14ac:dyDescent="0.2">
      <c r="A4272" t="s">
        <v>85</v>
      </c>
      <c r="B4272">
        <v>3.2733341242701509E-7</v>
      </c>
      <c r="C4272" t="s">
        <v>47</v>
      </c>
      <c r="D4272" t="s">
        <v>14</v>
      </c>
      <c r="E4272" t="s">
        <v>12</v>
      </c>
      <c r="F4272" t="s">
        <v>126</v>
      </c>
      <c r="G4272" t="s">
        <v>48</v>
      </c>
      <c r="I4272" t="s">
        <v>87</v>
      </c>
    </row>
    <row r="4273" spans="1:9" x14ac:dyDescent="0.2">
      <c r="A4273" t="s">
        <v>324</v>
      </c>
      <c r="B4273">
        <v>2.4214304222599781E-5</v>
      </c>
      <c r="C4273" t="s">
        <v>47</v>
      </c>
      <c r="D4273" t="s">
        <v>14</v>
      </c>
      <c r="E4273" t="s">
        <v>12</v>
      </c>
      <c r="F4273" t="s">
        <v>126</v>
      </c>
      <c r="G4273" t="s">
        <v>48</v>
      </c>
      <c r="I4273" t="s">
        <v>27</v>
      </c>
    </row>
    <row r="4274" spans="1:9" x14ac:dyDescent="0.2">
      <c r="A4274" t="s">
        <v>163</v>
      </c>
      <c r="B4274">
        <v>1.964000474562091E-10</v>
      </c>
      <c r="C4274" t="s">
        <v>47</v>
      </c>
      <c r="D4274" t="s">
        <v>14</v>
      </c>
      <c r="E4274" t="s">
        <v>12</v>
      </c>
      <c r="F4274" t="s">
        <v>126</v>
      </c>
      <c r="G4274" t="s">
        <v>48</v>
      </c>
      <c r="I4274" t="s">
        <v>27</v>
      </c>
    </row>
    <row r="4275" spans="1:9" x14ac:dyDescent="0.2">
      <c r="A4275" t="s">
        <v>160</v>
      </c>
      <c r="B4275">
        <v>3.2733341242701509E-11</v>
      </c>
      <c r="C4275" t="s">
        <v>47</v>
      </c>
      <c r="D4275" t="s">
        <v>14</v>
      </c>
      <c r="E4275" t="s">
        <v>12</v>
      </c>
      <c r="F4275" t="s">
        <v>126</v>
      </c>
      <c r="G4275" t="s">
        <v>48</v>
      </c>
      <c r="I4275" t="s">
        <v>27</v>
      </c>
    </row>
    <row r="4276" spans="1:9" x14ac:dyDescent="0.2">
      <c r="A4276" t="s">
        <v>461</v>
      </c>
      <c r="B4276">
        <v>2.1472286263611931E-2</v>
      </c>
      <c r="C4276" t="s">
        <v>373</v>
      </c>
      <c r="D4276" t="s">
        <v>32</v>
      </c>
      <c r="E4276" t="s">
        <v>12</v>
      </c>
      <c r="F4276" t="s">
        <v>17</v>
      </c>
      <c r="G4276" t="s">
        <v>28</v>
      </c>
      <c r="H4276" t="s">
        <v>462</v>
      </c>
      <c r="I4276" t="s">
        <v>29</v>
      </c>
    </row>
    <row r="4277" spans="1:9" x14ac:dyDescent="0.2">
      <c r="A4277" t="s">
        <v>615</v>
      </c>
      <c r="B4277">
        <v>1</v>
      </c>
      <c r="C4277" t="s">
        <v>373</v>
      </c>
      <c r="D4277" t="s">
        <v>6</v>
      </c>
      <c r="E4277" t="s">
        <v>31</v>
      </c>
      <c r="F4277" t="s">
        <v>17</v>
      </c>
      <c r="G4277" t="s">
        <v>26</v>
      </c>
      <c r="H4277" t="s">
        <v>327</v>
      </c>
      <c r="I4277" t="s">
        <v>27</v>
      </c>
    </row>
    <row r="4278" spans="1:9" x14ac:dyDescent="0.2">
      <c r="A4278" t="s">
        <v>616</v>
      </c>
      <c r="B4278">
        <v>1.0206164523372121E-7</v>
      </c>
      <c r="C4278" t="s">
        <v>373</v>
      </c>
      <c r="D4278" t="s">
        <v>6</v>
      </c>
      <c r="E4278" t="s">
        <v>11</v>
      </c>
      <c r="F4278" t="s">
        <v>17</v>
      </c>
      <c r="G4278" t="s">
        <v>28</v>
      </c>
      <c r="H4278" t="s">
        <v>328</v>
      </c>
      <c r="I4278" t="s">
        <v>27</v>
      </c>
    </row>
    <row r="4280" spans="1:9" ht="16" x14ac:dyDescent="0.2">
      <c r="A4280" s="1" t="s">
        <v>4</v>
      </c>
      <c r="B4280" s="1" t="s">
        <v>587</v>
      </c>
    </row>
    <row r="4281" spans="1:9" x14ac:dyDescent="0.2">
      <c r="A4281" t="s">
        <v>5</v>
      </c>
      <c r="B4281" t="s">
        <v>6</v>
      </c>
    </row>
    <row r="4282" spans="1:9" x14ac:dyDescent="0.2">
      <c r="A4282" t="s">
        <v>7</v>
      </c>
      <c r="B4282">
        <v>1</v>
      </c>
    </row>
    <row r="4283" spans="1:9" x14ac:dyDescent="0.2">
      <c r="A4283" t="s">
        <v>8</v>
      </c>
      <c r="B4283" t="s">
        <v>329</v>
      </c>
    </row>
    <row r="4284" spans="1:9" x14ac:dyDescent="0.2">
      <c r="A4284" t="s">
        <v>9</v>
      </c>
      <c r="B4284" t="s">
        <v>10</v>
      </c>
    </row>
    <row r="4285" spans="1:9" x14ac:dyDescent="0.2">
      <c r="A4285" t="s">
        <v>11</v>
      </c>
      <c r="B4285" t="s">
        <v>31</v>
      </c>
    </row>
    <row r="4286" spans="1:9" x14ac:dyDescent="0.2">
      <c r="A4286" t="s">
        <v>13</v>
      </c>
      <c r="B4286" t="s">
        <v>14</v>
      </c>
    </row>
    <row r="4287" spans="1:9" x14ac:dyDescent="0.2">
      <c r="A4287" t="s">
        <v>15</v>
      </c>
      <c r="B4287" t="s">
        <v>289</v>
      </c>
    </row>
    <row r="4288" spans="1:9" x14ac:dyDescent="0.2">
      <c r="A4288" t="s">
        <v>16</v>
      </c>
      <c r="B4288" t="s">
        <v>290</v>
      </c>
    </row>
    <row r="4289" spans="1:9" x14ac:dyDescent="0.2">
      <c r="A4289" t="s">
        <v>18</v>
      </c>
      <c r="B4289" t="s">
        <v>17</v>
      </c>
    </row>
    <row r="4290" spans="1:9" x14ac:dyDescent="0.2">
      <c r="A4290" t="s">
        <v>19</v>
      </c>
      <c r="B4290" t="s">
        <v>442</v>
      </c>
    </row>
    <row r="4291" spans="1:9" ht="16" x14ac:dyDescent="0.2">
      <c r="A4291" s="1" t="s">
        <v>20</v>
      </c>
    </row>
    <row r="4292" spans="1:9" x14ac:dyDescent="0.2">
      <c r="A4292" t="s">
        <v>21</v>
      </c>
      <c r="B4292" t="s">
        <v>22</v>
      </c>
      <c r="C4292" t="s">
        <v>23</v>
      </c>
      <c r="D4292" t="s">
        <v>5</v>
      </c>
      <c r="E4292" t="s">
        <v>11</v>
      </c>
      <c r="F4292" t="s">
        <v>24</v>
      </c>
      <c r="G4292" t="s">
        <v>9</v>
      </c>
      <c r="H4292" t="s">
        <v>8</v>
      </c>
      <c r="I4292" t="s">
        <v>25</v>
      </c>
    </row>
    <row r="4293" spans="1:9" x14ac:dyDescent="0.2">
      <c r="A4293" t="s">
        <v>155</v>
      </c>
      <c r="B4293">
        <v>3.2699225818157341E-10</v>
      </c>
      <c r="C4293" t="s">
        <v>47</v>
      </c>
      <c r="D4293" t="s">
        <v>14</v>
      </c>
      <c r="E4293" t="s">
        <v>12</v>
      </c>
      <c r="F4293" t="s">
        <v>126</v>
      </c>
      <c r="G4293" t="s">
        <v>48</v>
      </c>
      <c r="I4293" t="s">
        <v>27</v>
      </c>
    </row>
    <row r="4294" spans="1:9" x14ac:dyDescent="0.2">
      <c r="A4294" t="s">
        <v>97</v>
      </c>
      <c r="B4294">
        <v>9.3214066454429706E-5</v>
      </c>
      <c r="C4294" t="s">
        <v>47</v>
      </c>
      <c r="D4294" t="s">
        <v>14</v>
      </c>
      <c r="E4294" t="s">
        <v>12</v>
      </c>
      <c r="F4294" t="s">
        <v>126</v>
      </c>
      <c r="G4294" t="s">
        <v>48</v>
      </c>
      <c r="I4294" t="s">
        <v>87</v>
      </c>
    </row>
    <row r="4295" spans="1:9" x14ac:dyDescent="0.2">
      <c r="A4295" t="s">
        <v>291</v>
      </c>
      <c r="B4295">
        <v>9.5937946519697896E-8</v>
      </c>
      <c r="C4295" t="s">
        <v>47</v>
      </c>
      <c r="D4295" t="s">
        <v>14</v>
      </c>
      <c r="E4295" t="s">
        <v>12</v>
      </c>
      <c r="F4295" t="s">
        <v>86</v>
      </c>
      <c r="G4295" t="s">
        <v>48</v>
      </c>
      <c r="I4295" t="s">
        <v>27</v>
      </c>
    </row>
    <row r="4296" spans="1:9" x14ac:dyDescent="0.2">
      <c r="A4296" t="s">
        <v>310</v>
      </c>
      <c r="B4296">
        <v>9.8097677454472048E-10</v>
      </c>
      <c r="C4296" t="s">
        <v>47</v>
      </c>
      <c r="D4296" t="s">
        <v>14</v>
      </c>
      <c r="E4296" t="s">
        <v>12</v>
      </c>
      <c r="F4296" t="s">
        <v>126</v>
      </c>
      <c r="G4296" t="s">
        <v>48</v>
      </c>
      <c r="I4296" t="s">
        <v>27</v>
      </c>
    </row>
    <row r="4297" spans="1:9" x14ac:dyDescent="0.2">
      <c r="A4297" t="s">
        <v>158</v>
      </c>
      <c r="B4297">
        <v>4.9048838727236024E-10</v>
      </c>
      <c r="C4297" t="s">
        <v>47</v>
      </c>
      <c r="D4297" t="s">
        <v>14</v>
      </c>
      <c r="E4297" t="s">
        <v>12</v>
      </c>
      <c r="F4297" t="s">
        <v>126</v>
      </c>
      <c r="G4297" t="s">
        <v>48</v>
      </c>
      <c r="I4297" t="s">
        <v>27</v>
      </c>
    </row>
    <row r="4298" spans="1:9" x14ac:dyDescent="0.2">
      <c r="A4298" t="s">
        <v>98</v>
      </c>
      <c r="B4298">
        <v>5.1267028386009162E-5</v>
      </c>
      <c r="C4298" t="s">
        <v>47</v>
      </c>
      <c r="D4298" t="s">
        <v>14</v>
      </c>
      <c r="E4298" t="s">
        <v>12</v>
      </c>
      <c r="F4298" t="s">
        <v>126</v>
      </c>
      <c r="G4298" t="s">
        <v>48</v>
      </c>
      <c r="I4298" t="s">
        <v>87</v>
      </c>
    </row>
    <row r="4299" spans="1:9" x14ac:dyDescent="0.2">
      <c r="A4299" t="s">
        <v>99</v>
      </c>
      <c r="B4299">
        <v>8.5457801324715044E-5</v>
      </c>
      <c r="C4299" t="s">
        <v>47</v>
      </c>
      <c r="D4299" t="s">
        <v>14</v>
      </c>
      <c r="E4299" t="s">
        <v>12</v>
      </c>
      <c r="F4299" t="s">
        <v>86</v>
      </c>
      <c r="G4299" t="s">
        <v>48</v>
      </c>
      <c r="I4299" t="s">
        <v>87</v>
      </c>
    </row>
    <row r="4300" spans="1:9" x14ac:dyDescent="0.2">
      <c r="A4300" t="s">
        <v>142</v>
      </c>
      <c r="B4300">
        <v>8.974507146932577E-6</v>
      </c>
      <c r="C4300" t="s">
        <v>47</v>
      </c>
      <c r="D4300" t="s">
        <v>14</v>
      </c>
      <c r="E4300" t="s">
        <v>12</v>
      </c>
      <c r="F4300" t="s">
        <v>126</v>
      </c>
      <c r="G4300" t="s">
        <v>48</v>
      </c>
      <c r="I4300" t="s">
        <v>87</v>
      </c>
    </row>
    <row r="4301" spans="1:9" x14ac:dyDescent="0.2">
      <c r="A4301" t="s">
        <v>318</v>
      </c>
      <c r="B4301">
        <v>5.7877629698138493E-9</v>
      </c>
      <c r="C4301" t="s">
        <v>47</v>
      </c>
      <c r="D4301" t="s">
        <v>14</v>
      </c>
      <c r="E4301" t="s">
        <v>12</v>
      </c>
      <c r="F4301" t="s">
        <v>126</v>
      </c>
      <c r="G4301" t="s">
        <v>48</v>
      </c>
      <c r="I4301" t="s">
        <v>27</v>
      </c>
    </row>
    <row r="4302" spans="1:9" x14ac:dyDescent="0.2">
      <c r="A4302" t="s">
        <v>295</v>
      </c>
      <c r="B4302">
        <v>9.3478260869565209E-5</v>
      </c>
      <c r="C4302" t="s">
        <v>373</v>
      </c>
      <c r="D4302" t="s">
        <v>6</v>
      </c>
      <c r="E4302" t="s">
        <v>296</v>
      </c>
      <c r="F4302" t="s">
        <v>17</v>
      </c>
      <c r="G4302" t="s">
        <v>28</v>
      </c>
      <c r="H4302" t="s">
        <v>297</v>
      </c>
      <c r="I4302" t="s">
        <v>298</v>
      </c>
    </row>
    <row r="4303" spans="1:9" x14ac:dyDescent="0.2">
      <c r="A4303" t="s">
        <v>319</v>
      </c>
      <c r="B4303">
        <v>4.4797939370875559E-9</v>
      </c>
      <c r="C4303" t="s">
        <v>47</v>
      </c>
      <c r="D4303" t="s">
        <v>14</v>
      </c>
      <c r="E4303" t="s">
        <v>12</v>
      </c>
      <c r="F4303" t="s">
        <v>126</v>
      </c>
      <c r="G4303" t="s">
        <v>48</v>
      </c>
      <c r="I4303" t="s">
        <v>27</v>
      </c>
    </row>
    <row r="4304" spans="1:9" x14ac:dyDescent="0.2">
      <c r="A4304" t="s">
        <v>311</v>
      </c>
      <c r="B4304">
        <v>1.831156645816811E-9</v>
      </c>
      <c r="C4304" t="s">
        <v>47</v>
      </c>
      <c r="D4304" t="s">
        <v>14</v>
      </c>
      <c r="E4304" t="s">
        <v>12</v>
      </c>
      <c r="F4304" t="s">
        <v>126</v>
      </c>
      <c r="G4304" t="s">
        <v>48</v>
      </c>
      <c r="I4304" t="s">
        <v>27</v>
      </c>
    </row>
    <row r="4305" spans="1:9" x14ac:dyDescent="0.2">
      <c r="A4305" t="s">
        <v>300</v>
      </c>
      <c r="B4305">
        <v>-1.1290471796432671E-4</v>
      </c>
      <c r="C4305" t="s">
        <v>373</v>
      </c>
      <c r="D4305" t="s">
        <v>6</v>
      </c>
      <c r="E4305" t="s">
        <v>12</v>
      </c>
      <c r="F4305" t="s">
        <v>17</v>
      </c>
      <c r="G4305" t="s">
        <v>28</v>
      </c>
      <c r="H4305" t="s">
        <v>301</v>
      </c>
      <c r="I4305" t="s">
        <v>294</v>
      </c>
    </row>
    <row r="4306" spans="1:9" x14ac:dyDescent="0.2">
      <c r="A4306" t="s">
        <v>120</v>
      </c>
      <c r="B4306">
        <v>1.5732569232980179E-6</v>
      </c>
      <c r="C4306" t="s">
        <v>47</v>
      </c>
      <c r="D4306" t="s">
        <v>14</v>
      </c>
      <c r="E4306" t="s">
        <v>12</v>
      </c>
      <c r="F4306" t="s">
        <v>126</v>
      </c>
      <c r="G4306" t="s">
        <v>48</v>
      </c>
      <c r="I4306" t="s">
        <v>87</v>
      </c>
    </row>
    <row r="4307" spans="1:9" x14ac:dyDescent="0.2">
      <c r="A4307" t="s">
        <v>321</v>
      </c>
      <c r="B4307">
        <v>9.8097677454472001E-11</v>
      </c>
      <c r="C4307" t="s">
        <v>47</v>
      </c>
      <c r="D4307" t="s">
        <v>14</v>
      </c>
      <c r="E4307" t="s">
        <v>12</v>
      </c>
      <c r="F4307" t="s">
        <v>126</v>
      </c>
      <c r="G4307" t="s">
        <v>48</v>
      </c>
      <c r="I4307" t="s">
        <v>27</v>
      </c>
    </row>
    <row r="4308" spans="1:9" x14ac:dyDescent="0.2">
      <c r="A4308" t="s">
        <v>96</v>
      </c>
      <c r="B4308">
        <v>5.7256724168010607E-2</v>
      </c>
      <c r="C4308" t="s">
        <v>47</v>
      </c>
      <c r="D4308" t="s">
        <v>14</v>
      </c>
      <c r="E4308" t="s">
        <v>12</v>
      </c>
      <c r="F4308" t="s">
        <v>86</v>
      </c>
      <c r="G4308" t="s">
        <v>48</v>
      </c>
      <c r="I4308" t="s">
        <v>87</v>
      </c>
    </row>
    <row r="4309" spans="1:9" x14ac:dyDescent="0.2">
      <c r="A4309" t="s">
        <v>99</v>
      </c>
      <c r="B4309">
        <v>2.2253942512473621E-5</v>
      </c>
      <c r="C4309" t="s">
        <v>47</v>
      </c>
      <c r="D4309" t="s">
        <v>14</v>
      </c>
      <c r="E4309" t="s">
        <v>12</v>
      </c>
      <c r="F4309" t="s">
        <v>126</v>
      </c>
      <c r="G4309" t="s">
        <v>48</v>
      </c>
      <c r="I4309" t="s">
        <v>87</v>
      </c>
    </row>
    <row r="4310" spans="1:9" x14ac:dyDescent="0.2">
      <c r="A4310" t="s">
        <v>157</v>
      </c>
      <c r="B4310">
        <v>1.49435461988979E-8</v>
      </c>
      <c r="C4310" t="s">
        <v>47</v>
      </c>
      <c r="D4310" t="s">
        <v>14</v>
      </c>
      <c r="E4310" t="s">
        <v>12</v>
      </c>
      <c r="F4310" t="s">
        <v>126</v>
      </c>
      <c r="G4310" t="s">
        <v>48</v>
      </c>
      <c r="I4310" t="s">
        <v>27</v>
      </c>
    </row>
    <row r="4311" spans="1:9" x14ac:dyDescent="0.2">
      <c r="A4311" t="s">
        <v>164</v>
      </c>
      <c r="B4311">
        <v>2.7467349687252168E-8</v>
      </c>
      <c r="C4311" t="s">
        <v>47</v>
      </c>
      <c r="D4311" t="s">
        <v>14</v>
      </c>
      <c r="E4311" t="s">
        <v>12</v>
      </c>
      <c r="F4311" t="s">
        <v>126</v>
      </c>
      <c r="G4311" t="s">
        <v>48</v>
      </c>
      <c r="I4311" t="s">
        <v>27</v>
      </c>
    </row>
    <row r="4312" spans="1:9" x14ac:dyDescent="0.2">
      <c r="A4312" t="s">
        <v>161</v>
      </c>
      <c r="B4312">
        <v>4.0002280505649791E-7</v>
      </c>
      <c r="C4312" t="s">
        <v>47</v>
      </c>
      <c r="D4312" t="s">
        <v>14</v>
      </c>
      <c r="E4312" t="s">
        <v>12</v>
      </c>
      <c r="F4312" t="s">
        <v>126</v>
      </c>
      <c r="G4312" t="s">
        <v>48</v>
      </c>
      <c r="I4312" t="s">
        <v>87</v>
      </c>
    </row>
    <row r="4313" spans="1:9" x14ac:dyDescent="0.2">
      <c r="A4313" t="s">
        <v>299</v>
      </c>
      <c r="B4313">
        <v>1.1554678146116651E-3</v>
      </c>
      <c r="C4313" t="s">
        <v>373</v>
      </c>
      <c r="D4313" t="s">
        <v>32</v>
      </c>
      <c r="E4313" t="s">
        <v>296</v>
      </c>
      <c r="F4313" t="s">
        <v>17</v>
      </c>
      <c r="G4313" t="s">
        <v>28</v>
      </c>
      <c r="H4313" t="s">
        <v>298</v>
      </c>
      <c r="I4313" t="s">
        <v>298</v>
      </c>
    </row>
    <row r="4314" spans="1:9" x14ac:dyDescent="0.2">
      <c r="A4314" t="s">
        <v>292</v>
      </c>
      <c r="B4314">
        <v>-8.6727074391777038E-5</v>
      </c>
      <c r="C4314" t="s">
        <v>373</v>
      </c>
      <c r="D4314" t="s">
        <v>6</v>
      </c>
      <c r="E4314" t="s">
        <v>12</v>
      </c>
      <c r="F4314" t="s">
        <v>17</v>
      </c>
      <c r="G4314" t="s">
        <v>28</v>
      </c>
      <c r="H4314" t="s">
        <v>293</v>
      </c>
      <c r="I4314" t="s">
        <v>294</v>
      </c>
    </row>
    <row r="4315" spans="1:9" x14ac:dyDescent="0.2">
      <c r="A4315" t="s">
        <v>304</v>
      </c>
      <c r="B4315">
        <v>-6.9690130257792378E-5</v>
      </c>
      <c r="C4315" t="s">
        <v>373</v>
      </c>
      <c r="D4315" t="s">
        <v>6</v>
      </c>
      <c r="E4315" t="s">
        <v>12</v>
      </c>
      <c r="F4315" t="s">
        <v>17</v>
      </c>
      <c r="G4315" t="s">
        <v>28</v>
      </c>
      <c r="H4315" t="s">
        <v>305</v>
      </c>
      <c r="I4315" t="s">
        <v>294</v>
      </c>
    </row>
    <row r="4316" spans="1:9" x14ac:dyDescent="0.2">
      <c r="A4316" t="s">
        <v>313</v>
      </c>
      <c r="B4316">
        <v>3.2045241301794192E-9</v>
      </c>
      <c r="C4316" t="s">
        <v>47</v>
      </c>
      <c r="D4316" t="s">
        <v>14</v>
      </c>
      <c r="E4316" t="s">
        <v>12</v>
      </c>
      <c r="F4316" t="s">
        <v>126</v>
      </c>
      <c r="G4316" t="s">
        <v>48</v>
      </c>
      <c r="I4316" t="s">
        <v>27</v>
      </c>
    </row>
    <row r="4317" spans="1:9" x14ac:dyDescent="0.2">
      <c r="A4317" t="s">
        <v>302</v>
      </c>
      <c r="B4317">
        <v>2.082057562767912E-7</v>
      </c>
      <c r="C4317" t="s">
        <v>373</v>
      </c>
      <c r="D4317" t="s">
        <v>32</v>
      </c>
      <c r="E4317" t="s">
        <v>12</v>
      </c>
      <c r="F4317" t="s">
        <v>17</v>
      </c>
      <c r="G4317" t="s">
        <v>28</v>
      </c>
      <c r="H4317" t="s">
        <v>303</v>
      </c>
      <c r="I4317" t="s">
        <v>27</v>
      </c>
    </row>
    <row r="4318" spans="1:9" x14ac:dyDescent="0.2">
      <c r="A4318" t="s">
        <v>323</v>
      </c>
      <c r="B4318">
        <v>1.307969032726294E-9</v>
      </c>
      <c r="C4318" t="s">
        <v>47</v>
      </c>
      <c r="D4318" t="s">
        <v>14</v>
      </c>
      <c r="E4318" t="s">
        <v>12</v>
      </c>
      <c r="F4318" t="s">
        <v>126</v>
      </c>
      <c r="G4318" t="s">
        <v>48</v>
      </c>
      <c r="I4318" t="s">
        <v>27</v>
      </c>
    </row>
    <row r="4319" spans="1:9" x14ac:dyDescent="0.2">
      <c r="A4319" t="s">
        <v>85</v>
      </c>
      <c r="B4319">
        <v>3.2699225818157351E-7</v>
      </c>
      <c r="C4319" t="s">
        <v>47</v>
      </c>
      <c r="D4319" t="s">
        <v>14</v>
      </c>
      <c r="E4319" t="s">
        <v>12</v>
      </c>
      <c r="F4319" t="s">
        <v>126</v>
      </c>
      <c r="G4319" t="s">
        <v>48</v>
      </c>
      <c r="I4319" t="s">
        <v>87</v>
      </c>
    </row>
    <row r="4320" spans="1:9" x14ac:dyDescent="0.2">
      <c r="A4320" t="s">
        <v>324</v>
      </c>
      <c r="B4320">
        <v>2.4189067530064468E-5</v>
      </c>
      <c r="C4320" t="s">
        <v>47</v>
      </c>
      <c r="D4320" t="s">
        <v>14</v>
      </c>
      <c r="E4320" t="s">
        <v>12</v>
      </c>
      <c r="F4320" t="s">
        <v>126</v>
      </c>
      <c r="G4320" t="s">
        <v>48</v>
      </c>
      <c r="I4320" t="s">
        <v>27</v>
      </c>
    </row>
    <row r="4321" spans="1:9" x14ac:dyDescent="0.2">
      <c r="A4321" t="s">
        <v>163</v>
      </c>
      <c r="B4321">
        <v>1.96195354908944E-10</v>
      </c>
      <c r="C4321" t="s">
        <v>47</v>
      </c>
      <c r="D4321" t="s">
        <v>14</v>
      </c>
      <c r="E4321" t="s">
        <v>12</v>
      </c>
      <c r="F4321" t="s">
        <v>126</v>
      </c>
      <c r="G4321" t="s">
        <v>48</v>
      </c>
      <c r="I4321" t="s">
        <v>27</v>
      </c>
    </row>
    <row r="4322" spans="1:9" x14ac:dyDescent="0.2">
      <c r="A4322" t="s">
        <v>160</v>
      </c>
      <c r="B4322">
        <v>3.2699225818157338E-11</v>
      </c>
      <c r="C4322" t="s">
        <v>47</v>
      </c>
      <c r="D4322" t="s">
        <v>14</v>
      </c>
      <c r="E4322" t="s">
        <v>12</v>
      </c>
      <c r="F4322" t="s">
        <v>126</v>
      </c>
      <c r="G4322" t="s">
        <v>48</v>
      </c>
      <c r="I4322" t="s">
        <v>27</v>
      </c>
    </row>
    <row r="4323" spans="1:9" x14ac:dyDescent="0.2">
      <c r="A4323" t="s">
        <v>461</v>
      </c>
      <c r="B4323">
        <v>2.1449907117746581E-2</v>
      </c>
      <c r="C4323" t="s">
        <v>373</v>
      </c>
      <c r="D4323" t="s">
        <v>32</v>
      </c>
      <c r="E4323" t="s">
        <v>12</v>
      </c>
      <c r="F4323" t="s">
        <v>17</v>
      </c>
      <c r="G4323" t="s">
        <v>28</v>
      </c>
      <c r="H4323" t="s">
        <v>462</v>
      </c>
      <c r="I4323" t="s">
        <v>29</v>
      </c>
    </row>
    <row r="4324" spans="1:9" x14ac:dyDescent="0.2">
      <c r="A4324" t="s">
        <v>587</v>
      </c>
      <c r="B4324">
        <v>1</v>
      </c>
      <c r="C4324" t="s">
        <v>373</v>
      </c>
      <c r="D4324" t="s">
        <v>6</v>
      </c>
      <c r="E4324" t="s">
        <v>31</v>
      </c>
      <c r="F4324" t="s">
        <v>17</v>
      </c>
      <c r="G4324" t="s">
        <v>26</v>
      </c>
      <c r="H4324" t="s">
        <v>329</v>
      </c>
      <c r="I4324" t="s">
        <v>27</v>
      </c>
    </row>
    <row r="4325" spans="1:9" x14ac:dyDescent="0.2">
      <c r="A4325" t="s">
        <v>588</v>
      </c>
      <c r="B4325">
        <v>1.0206164523372121E-7</v>
      </c>
      <c r="C4325" t="s">
        <v>373</v>
      </c>
      <c r="D4325" t="s">
        <v>6</v>
      </c>
      <c r="E4325" t="s">
        <v>11</v>
      </c>
      <c r="F4325" t="s">
        <v>17</v>
      </c>
      <c r="G4325" t="s">
        <v>28</v>
      </c>
      <c r="H4325" t="s">
        <v>330</v>
      </c>
      <c r="I4325" t="s">
        <v>27</v>
      </c>
    </row>
    <row r="4327" spans="1:9" ht="16" x14ac:dyDescent="0.2">
      <c r="A4327" s="1" t="s">
        <v>4</v>
      </c>
      <c r="B4327" s="1" t="s">
        <v>559</v>
      </c>
    </row>
    <row r="4328" spans="1:9" x14ac:dyDescent="0.2">
      <c r="A4328" t="s">
        <v>5</v>
      </c>
      <c r="B4328" t="s">
        <v>6</v>
      </c>
    </row>
    <row r="4329" spans="1:9" x14ac:dyDescent="0.2">
      <c r="A4329" t="s">
        <v>7</v>
      </c>
      <c r="B4329">
        <v>1</v>
      </c>
    </row>
    <row r="4330" spans="1:9" x14ac:dyDescent="0.2">
      <c r="A4330" t="s">
        <v>8</v>
      </c>
      <c r="B4330" t="s">
        <v>331</v>
      </c>
    </row>
    <row r="4331" spans="1:9" x14ac:dyDescent="0.2">
      <c r="A4331" t="s">
        <v>9</v>
      </c>
      <c r="B4331" t="s">
        <v>10</v>
      </c>
    </row>
    <row r="4332" spans="1:9" x14ac:dyDescent="0.2">
      <c r="A4332" t="s">
        <v>11</v>
      </c>
      <c r="B4332" t="s">
        <v>31</v>
      </c>
    </row>
    <row r="4333" spans="1:9" x14ac:dyDescent="0.2">
      <c r="A4333" t="s">
        <v>13</v>
      </c>
      <c r="B4333" t="s">
        <v>14</v>
      </c>
    </row>
    <row r="4334" spans="1:9" x14ac:dyDescent="0.2">
      <c r="A4334" t="s">
        <v>15</v>
      </c>
      <c r="B4334" t="s">
        <v>289</v>
      </c>
    </row>
    <row r="4335" spans="1:9" x14ac:dyDescent="0.2">
      <c r="A4335" t="s">
        <v>16</v>
      </c>
      <c r="B4335" t="s">
        <v>290</v>
      </c>
    </row>
    <row r="4336" spans="1:9" x14ac:dyDescent="0.2">
      <c r="A4336" t="s">
        <v>18</v>
      </c>
      <c r="B4336" t="s">
        <v>17</v>
      </c>
    </row>
    <row r="4337" spans="1:9" x14ac:dyDescent="0.2">
      <c r="A4337" t="s">
        <v>19</v>
      </c>
      <c r="B4337" t="s">
        <v>443</v>
      </c>
    </row>
    <row r="4338" spans="1:9" ht="16" x14ac:dyDescent="0.2">
      <c r="A4338" s="1" t="s">
        <v>20</v>
      </c>
    </row>
    <row r="4339" spans="1:9" x14ac:dyDescent="0.2">
      <c r="A4339" t="s">
        <v>21</v>
      </c>
      <c r="B4339" t="s">
        <v>22</v>
      </c>
      <c r="C4339" t="s">
        <v>23</v>
      </c>
      <c r="D4339" t="s">
        <v>5</v>
      </c>
      <c r="E4339" t="s">
        <v>11</v>
      </c>
      <c r="F4339" t="s">
        <v>24</v>
      </c>
      <c r="G4339" t="s">
        <v>9</v>
      </c>
      <c r="H4339" t="s">
        <v>8</v>
      </c>
      <c r="I4339" t="s">
        <v>25</v>
      </c>
    </row>
    <row r="4340" spans="1:9" x14ac:dyDescent="0.2">
      <c r="A4340" t="s">
        <v>155</v>
      </c>
      <c r="B4340">
        <v>2.939872637222309E-10</v>
      </c>
      <c r="C4340" t="s">
        <v>47</v>
      </c>
      <c r="D4340" t="s">
        <v>14</v>
      </c>
      <c r="E4340" t="s">
        <v>12</v>
      </c>
      <c r="F4340" t="s">
        <v>126</v>
      </c>
      <c r="G4340" t="s">
        <v>48</v>
      </c>
      <c r="I4340" t="s">
        <v>27</v>
      </c>
    </row>
    <row r="4341" spans="1:9" x14ac:dyDescent="0.2">
      <c r="A4341" t="s">
        <v>97</v>
      </c>
      <c r="B4341">
        <v>9.3117217615671234E-5</v>
      </c>
      <c r="C4341" t="s">
        <v>47</v>
      </c>
      <c r="D4341" t="s">
        <v>14</v>
      </c>
      <c r="E4341" t="s">
        <v>12</v>
      </c>
      <c r="F4341" t="s">
        <v>126</v>
      </c>
      <c r="G4341" t="s">
        <v>48</v>
      </c>
      <c r="I4341" t="s">
        <v>87</v>
      </c>
    </row>
    <row r="4342" spans="1:9" x14ac:dyDescent="0.2">
      <c r="A4342" t="s">
        <v>291</v>
      </c>
      <c r="B4342">
        <v>9.5937946519697896E-8</v>
      </c>
      <c r="C4342" t="s">
        <v>47</v>
      </c>
      <c r="D4342" t="s">
        <v>14</v>
      </c>
      <c r="E4342" t="s">
        <v>12</v>
      </c>
      <c r="F4342" t="s">
        <v>86</v>
      </c>
      <c r="G4342" t="s">
        <v>48</v>
      </c>
      <c r="I4342" t="s">
        <v>27</v>
      </c>
    </row>
    <row r="4343" spans="1:9" x14ac:dyDescent="0.2">
      <c r="A4343" t="s">
        <v>310</v>
      </c>
      <c r="B4343">
        <v>8.819617911666929E-10</v>
      </c>
      <c r="C4343" t="s">
        <v>47</v>
      </c>
      <c r="D4343" t="s">
        <v>14</v>
      </c>
      <c r="E4343" t="s">
        <v>12</v>
      </c>
      <c r="F4343" t="s">
        <v>126</v>
      </c>
      <c r="G4343" t="s">
        <v>48</v>
      </c>
      <c r="I4343" t="s">
        <v>27</v>
      </c>
    </row>
    <row r="4344" spans="1:9" x14ac:dyDescent="0.2">
      <c r="A4344" t="s">
        <v>158</v>
      </c>
      <c r="B4344">
        <v>4.409808955833464E-10</v>
      </c>
      <c r="C4344" t="s">
        <v>47</v>
      </c>
      <c r="D4344" t="s">
        <v>14</v>
      </c>
      <c r="E4344" t="s">
        <v>12</v>
      </c>
      <c r="F4344" t="s">
        <v>126</v>
      </c>
      <c r="G4344" t="s">
        <v>48</v>
      </c>
      <c r="I4344" t="s">
        <v>27</v>
      </c>
    </row>
    <row r="4345" spans="1:9" x14ac:dyDescent="0.2">
      <c r="A4345" t="s">
        <v>98</v>
      </c>
      <c r="B4345">
        <v>5.121376226046994E-5</v>
      </c>
      <c r="C4345" t="s">
        <v>47</v>
      </c>
      <c r="D4345" t="s">
        <v>14</v>
      </c>
      <c r="E4345" t="s">
        <v>12</v>
      </c>
      <c r="F4345" t="s">
        <v>126</v>
      </c>
      <c r="G4345" t="s">
        <v>48</v>
      </c>
      <c r="I4345" t="s">
        <v>87</v>
      </c>
    </row>
    <row r="4346" spans="1:9" x14ac:dyDescent="0.2">
      <c r="A4346" t="s">
        <v>99</v>
      </c>
      <c r="B4346">
        <v>8.5369014932323338E-5</v>
      </c>
      <c r="C4346" t="s">
        <v>47</v>
      </c>
      <c r="D4346" t="s">
        <v>14</v>
      </c>
      <c r="E4346" t="s">
        <v>12</v>
      </c>
      <c r="F4346" t="s">
        <v>86</v>
      </c>
      <c r="G4346" t="s">
        <v>48</v>
      </c>
      <c r="I4346" t="s">
        <v>87</v>
      </c>
    </row>
    <row r="4347" spans="1:9" x14ac:dyDescent="0.2">
      <c r="A4347" t="s">
        <v>142</v>
      </c>
      <c r="B4347">
        <v>8.068664420541905E-6</v>
      </c>
      <c r="C4347" t="s">
        <v>47</v>
      </c>
      <c r="D4347" t="s">
        <v>14</v>
      </c>
      <c r="E4347" t="s">
        <v>12</v>
      </c>
      <c r="F4347" t="s">
        <v>126</v>
      </c>
      <c r="G4347" t="s">
        <v>48</v>
      </c>
      <c r="I4347" t="s">
        <v>87</v>
      </c>
    </row>
    <row r="4348" spans="1:9" x14ac:dyDescent="0.2">
      <c r="A4348" t="s">
        <v>318</v>
      </c>
      <c r="B4348">
        <v>5.2035745678834884E-9</v>
      </c>
      <c r="C4348" t="s">
        <v>47</v>
      </c>
      <c r="D4348" t="s">
        <v>14</v>
      </c>
      <c r="E4348" t="s">
        <v>12</v>
      </c>
      <c r="F4348" t="s">
        <v>126</v>
      </c>
      <c r="G4348" t="s">
        <v>48</v>
      </c>
      <c r="I4348" t="s">
        <v>27</v>
      </c>
    </row>
    <row r="4349" spans="1:9" x14ac:dyDescent="0.2">
      <c r="A4349" t="s">
        <v>295</v>
      </c>
      <c r="B4349">
        <v>9.3478260869565209E-5</v>
      </c>
      <c r="C4349" t="s">
        <v>373</v>
      </c>
      <c r="D4349" t="s">
        <v>6</v>
      </c>
      <c r="E4349" t="s">
        <v>296</v>
      </c>
      <c r="F4349" t="s">
        <v>17</v>
      </c>
      <c r="G4349" t="s">
        <v>28</v>
      </c>
      <c r="H4349" t="s">
        <v>297</v>
      </c>
      <c r="I4349" t="s">
        <v>298</v>
      </c>
    </row>
    <row r="4350" spans="1:9" x14ac:dyDescent="0.2">
      <c r="A4350" t="s">
        <v>319</v>
      </c>
      <c r="B4350">
        <v>4.0276255129945644E-9</v>
      </c>
      <c r="C4350" t="s">
        <v>47</v>
      </c>
      <c r="D4350" t="s">
        <v>14</v>
      </c>
      <c r="E4350" t="s">
        <v>12</v>
      </c>
      <c r="F4350" t="s">
        <v>126</v>
      </c>
      <c r="G4350" t="s">
        <v>48</v>
      </c>
      <c r="I4350" t="s">
        <v>27</v>
      </c>
    </row>
    <row r="4351" spans="1:9" x14ac:dyDescent="0.2">
      <c r="A4351" t="s">
        <v>311</v>
      </c>
      <c r="B4351">
        <v>1.6463286768444931E-9</v>
      </c>
      <c r="C4351" t="s">
        <v>47</v>
      </c>
      <c r="D4351" t="s">
        <v>14</v>
      </c>
      <c r="E4351" t="s">
        <v>12</v>
      </c>
      <c r="F4351" t="s">
        <v>126</v>
      </c>
      <c r="G4351" t="s">
        <v>48</v>
      </c>
      <c r="I4351" t="s">
        <v>27</v>
      </c>
    </row>
    <row r="4352" spans="1:9" x14ac:dyDescent="0.2">
      <c r="A4352" t="s">
        <v>300</v>
      </c>
      <c r="B4352">
        <v>-1.1290471796432671E-4</v>
      </c>
      <c r="C4352" t="s">
        <v>373</v>
      </c>
      <c r="D4352" t="s">
        <v>6</v>
      </c>
      <c r="E4352" t="s">
        <v>12</v>
      </c>
      <c r="F4352" t="s">
        <v>17</v>
      </c>
      <c r="G4352" t="s">
        <v>28</v>
      </c>
      <c r="H4352" t="s">
        <v>301</v>
      </c>
      <c r="I4352" t="s">
        <v>294</v>
      </c>
    </row>
    <row r="4353" spans="1:9" x14ac:dyDescent="0.2">
      <c r="A4353" t="s">
        <v>120</v>
      </c>
      <c r="B4353">
        <v>1.571622319081232E-6</v>
      </c>
      <c r="C4353" t="s">
        <v>47</v>
      </c>
      <c r="D4353" t="s">
        <v>14</v>
      </c>
      <c r="E4353" t="s">
        <v>12</v>
      </c>
      <c r="F4353" t="s">
        <v>126</v>
      </c>
      <c r="G4353" t="s">
        <v>48</v>
      </c>
      <c r="I4353" t="s">
        <v>87</v>
      </c>
    </row>
    <row r="4354" spans="1:9" x14ac:dyDescent="0.2">
      <c r="A4354" t="s">
        <v>321</v>
      </c>
      <c r="B4354">
        <v>8.819617911666929E-11</v>
      </c>
      <c r="C4354" t="s">
        <v>47</v>
      </c>
      <c r="D4354" t="s">
        <v>14</v>
      </c>
      <c r="E4354" t="s">
        <v>12</v>
      </c>
      <c r="F4354" t="s">
        <v>126</v>
      </c>
      <c r="G4354" t="s">
        <v>48</v>
      </c>
      <c r="I4354" t="s">
        <v>27</v>
      </c>
    </row>
    <row r="4355" spans="1:9" x14ac:dyDescent="0.2">
      <c r="A4355" t="s">
        <v>96</v>
      </c>
      <c r="B4355">
        <v>5.7197237287933647E-2</v>
      </c>
      <c r="C4355" t="s">
        <v>47</v>
      </c>
      <c r="D4355" t="s">
        <v>14</v>
      </c>
      <c r="E4355" t="s">
        <v>12</v>
      </c>
      <c r="F4355" t="s">
        <v>86</v>
      </c>
      <c r="G4355" t="s">
        <v>48</v>
      </c>
      <c r="I4355" t="s">
        <v>87</v>
      </c>
    </row>
    <row r="4356" spans="1:9" x14ac:dyDescent="0.2">
      <c r="A4356" t="s">
        <v>99</v>
      </c>
      <c r="B4356">
        <v>2.2230820803786181E-5</v>
      </c>
      <c r="C4356" t="s">
        <v>47</v>
      </c>
      <c r="D4356" t="s">
        <v>14</v>
      </c>
      <c r="E4356" t="s">
        <v>12</v>
      </c>
      <c r="F4356" t="s">
        <v>126</v>
      </c>
      <c r="G4356" t="s">
        <v>48</v>
      </c>
      <c r="I4356" t="s">
        <v>87</v>
      </c>
    </row>
    <row r="4357" spans="1:9" x14ac:dyDescent="0.2">
      <c r="A4357" t="s">
        <v>157</v>
      </c>
      <c r="B4357">
        <v>1.3435217952105951E-8</v>
      </c>
      <c r="C4357" t="s">
        <v>47</v>
      </c>
      <c r="D4357" t="s">
        <v>14</v>
      </c>
      <c r="E4357" t="s">
        <v>12</v>
      </c>
      <c r="F4357" t="s">
        <v>126</v>
      </c>
      <c r="G4357" t="s">
        <v>48</v>
      </c>
      <c r="I4357" t="s">
        <v>27</v>
      </c>
    </row>
    <row r="4358" spans="1:9" x14ac:dyDescent="0.2">
      <c r="A4358" t="s">
        <v>164</v>
      </c>
      <c r="B4358">
        <v>2.46949301526674E-8</v>
      </c>
      <c r="C4358" t="s">
        <v>47</v>
      </c>
      <c r="D4358" t="s">
        <v>14</v>
      </c>
      <c r="E4358" t="s">
        <v>12</v>
      </c>
      <c r="F4358" t="s">
        <v>126</v>
      </c>
      <c r="G4358" t="s">
        <v>48</v>
      </c>
      <c r="I4358" t="s">
        <v>27</v>
      </c>
    </row>
    <row r="4359" spans="1:9" x14ac:dyDescent="0.2">
      <c r="A4359" t="s">
        <v>161</v>
      </c>
      <c r="B4359">
        <v>3.9960718374807453E-7</v>
      </c>
      <c r="C4359" t="s">
        <v>47</v>
      </c>
      <c r="D4359" t="s">
        <v>14</v>
      </c>
      <c r="E4359" t="s">
        <v>12</v>
      </c>
      <c r="F4359" t="s">
        <v>126</v>
      </c>
      <c r="G4359" t="s">
        <v>48</v>
      </c>
      <c r="I4359" t="s">
        <v>87</v>
      </c>
    </row>
    <row r="4360" spans="1:9" x14ac:dyDescent="0.2">
      <c r="A4360" t="s">
        <v>299</v>
      </c>
      <c r="B4360">
        <v>1.154023057127803E-3</v>
      </c>
      <c r="C4360" t="s">
        <v>373</v>
      </c>
      <c r="D4360" t="s">
        <v>32</v>
      </c>
      <c r="E4360" t="s">
        <v>296</v>
      </c>
      <c r="F4360" t="s">
        <v>17</v>
      </c>
      <c r="G4360" t="s">
        <v>28</v>
      </c>
      <c r="H4360" t="s">
        <v>298</v>
      </c>
      <c r="I4360" t="s">
        <v>298</v>
      </c>
    </row>
    <row r="4361" spans="1:9" x14ac:dyDescent="0.2">
      <c r="A4361" t="s">
        <v>292</v>
      </c>
      <c r="B4361">
        <v>-8.6727074391777038E-5</v>
      </c>
      <c r="C4361" t="s">
        <v>373</v>
      </c>
      <c r="D4361" t="s">
        <v>6</v>
      </c>
      <c r="E4361" t="s">
        <v>12</v>
      </c>
      <c r="F4361" t="s">
        <v>17</v>
      </c>
      <c r="G4361" t="s">
        <v>28</v>
      </c>
      <c r="H4361" t="s">
        <v>293</v>
      </c>
      <c r="I4361" t="s">
        <v>294</v>
      </c>
    </row>
    <row r="4362" spans="1:9" x14ac:dyDescent="0.2">
      <c r="A4362" t="s">
        <v>304</v>
      </c>
      <c r="B4362">
        <v>-6.9690130257792378E-5</v>
      </c>
      <c r="C4362" t="s">
        <v>373</v>
      </c>
      <c r="D4362" t="s">
        <v>6</v>
      </c>
      <c r="E4362" t="s">
        <v>12</v>
      </c>
      <c r="F4362" t="s">
        <v>17</v>
      </c>
      <c r="G4362" t="s">
        <v>28</v>
      </c>
      <c r="H4362" t="s">
        <v>305</v>
      </c>
      <c r="I4362" t="s">
        <v>294</v>
      </c>
    </row>
    <row r="4363" spans="1:9" x14ac:dyDescent="0.2">
      <c r="A4363" t="s">
        <v>313</v>
      </c>
      <c r="B4363">
        <v>2.881075184477863E-9</v>
      </c>
      <c r="C4363" t="s">
        <v>47</v>
      </c>
      <c r="D4363" t="s">
        <v>14</v>
      </c>
      <c r="E4363" t="s">
        <v>12</v>
      </c>
      <c r="F4363" t="s">
        <v>126</v>
      </c>
      <c r="G4363" t="s">
        <v>48</v>
      </c>
      <c r="I4363" t="s">
        <v>27</v>
      </c>
    </row>
    <row r="4364" spans="1:9" x14ac:dyDescent="0.2">
      <c r="A4364" t="s">
        <v>302</v>
      </c>
      <c r="B4364">
        <v>2.082057562767912E-7</v>
      </c>
      <c r="C4364" t="s">
        <v>373</v>
      </c>
      <c r="D4364" t="s">
        <v>32</v>
      </c>
      <c r="E4364" t="s">
        <v>12</v>
      </c>
      <c r="F4364" t="s">
        <v>17</v>
      </c>
      <c r="G4364" t="s">
        <v>28</v>
      </c>
      <c r="H4364" t="s">
        <v>303</v>
      </c>
      <c r="I4364" t="s">
        <v>27</v>
      </c>
    </row>
    <row r="4365" spans="1:9" x14ac:dyDescent="0.2">
      <c r="A4365" t="s">
        <v>323</v>
      </c>
      <c r="B4365">
        <v>1.175949054888924E-9</v>
      </c>
      <c r="C4365" t="s">
        <v>47</v>
      </c>
      <c r="D4365" t="s">
        <v>14</v>
      </c>
      <c r="E4365" t="s">
        <v>12</v>
      </c>
      <c r="F4365" t="s">
        <v>126</v>
      </c>
      <c r="G4365" t="s">
        <v>48</v>
      </c>
      <c r="I4365" t="s">
        <v>27</v>
      </c>
    </row>
    <row r="4366" spans="1:9" x14ac:dyDescent="0.2">
      <c r="A4366" t="s">
        <v>85</v>
      </c>
      <c r="B4366">
        <v>2.9398726372223093E-7</v>
      </c>
      <c r="C4366" t="s">
        <v>47</v>
      </c>
      <c r="D4366" t="s">
        <v>14</v>
      </c>
      <c r="E4366" t="s">
        <v>12</v>
      </c>
      <c r="F4366" t="s">
        <v>126</v>
      </c>
      <c r="G4366" t="s">
        <v>48</v>
      </c>
      <c r="I4366" t="s">
        <v>87</v>
      </c>
    </row>
    <row r="4367" spans="1:9" x14ac:dyDescent="0.2">
      <c r="A4367" t="s">
        <v>324</v>
      </c>
      <c r="B4367">
        <v>2.4163935238447479E-5</v>
      </c>
      <c r="C4367" t="s">
        <v>47</v>
      </c>
      <c r="D4367" t="s">
        <v>14</v>
      </c>
      <c r="E4367" t="s">
        <v>12</v>
      </c>
      <c r="F4367" t="s">
        <v>126</v>
      </c>
      <c r="G4367" t="s">
        <v>48</v>
      </c>
      <c r="I4367" t="s">
        <v>27</v>
      </c>
    </row>
    <row r="4368" spans="1:9" x14ac:dyDescent="0.2">
      <c r="A4368" t="s">
        <v>163</v>
      </c>
      <c r="B4368">
        <v>1.7639235823333861E-10</v>
      </c>
      <c r="C4368" t="s">
        <v>47</v>
      </c>
      <c r="D4368" t="s">
        <v>14</v>
      </c>
      <c r="E4368" t="s">
        <v>12</v>
      </c>
      <c r="F4368" t="s">
        <v>126</v>
      </c>
      <c r="G4368" t="s">
        <v>48</v>
      </c>
      <c r="I4368" t="s">
        <v>27</v>
      </c>
    </row>
    <row r="4369" spans="1:9" x14ac:dyDescent="0.2">
      <c r="A4369" t="s">
        <v>160</v>
      </c>
      <c r="B4369">
        <v>2.9398726372223099E-11</v>
      </c>
      <c r="C4369" t="s">
        <v>47</v>
      </c>
      <c r="D4369" t="s">
        <v>14</v>
      </c>
      <c r="E4369" t="s">
        <v>12</v>
      </c>
      <c r="F4369" t="s">
        <v>126</v>
      </c>
      <c r="G4369" t="s">
        <v>48</v>
      </c>
      <c r="I4369" t="s">
        <v>27</v>
      </c>
    </row>
    <row r="4370" spans="1:9" x14ac:dyDescent="0.2">
      <c r="A4370" t="s">
        <v>461</v>
      </c>
      <c r="B4370">
        <v>2.1427621734310551E-2</v>
      </c>
      <c r="C4370" t="s">
        <v>373</v>
      </c>
      <c r="D4370" t="s">
        <v>32</v>
      </c>
      <c r="E4370" t="s">
        <v>12</v>
      </c>
      <c r="F4370" t="s">
        <v>17</v>
      </c>
      <c r="G4370" t="s">
        <v>28</v>
      </c>
      <c r="H4370" t="s">
        <v>462</v>
      </c>
      <c r="I4370" t="s">
        <v>29</v>
      </c>
    </row>
    <row r="4371" spans="1:9" x14ac:dyDescent="0.2">
      <c r="A4371" t="s">
        <v>559</v>
      </c>
      <c r="B4371">
        <v>1</v>
      </c>
      <c r="C4371" t="s">
        <v>373</v>
      </c>
      <c r="D4371" t="s">
        <v>6</v>
      </c>
      <c r="E4371" t="s">
        <v>31</v>
      </c>
      <c r="F4371" t="s">
        <v>17</v>
      </c>
      <c r="G4371" t="s">
        <v>26</v>
      </c>
      <c r="H4371" t="s">
        <v>331</v>
      </c>
      <c r="I4371" t="s">
        <v>27</v>
      </c>
    </row>
    <row r="4372" spans="1:9" x14ac:dyDescent="0.2">
      <c r="A4372" t="s">
        <v>560</v>
      </c>
      <c r="B4372">
        <v>1.0206164523372121E-7</v>
      </c>
      <c r="C4372" t="s">
        <v>373</v>
      </c>
      <c r="D4372" t="s">
        <v>6</v>
      </c>
      <c r="E4372" t="s">
        <v>11</v>
      </c>
      <c r="F4372" t="s">
        <v>17</v>
      </c>
      <c r="G4372" t="s">
        <v>28</v>
      </c>
      <c r="H4372" t="s">
        <v>332</v>
      </c>
      <c r="I4372" t="s">
        <v>27</v>
      </c>
    </row>
    <row r="4374" spans="1:9" ht="16" x14ac:dyDescent="0.2">
      <c r="A4374" s="1" t="s">
        <v>4</v>
      </c>
      <c r="B4374" s="1" t="s">
        <v>523</v>
      </c>
    </row>
    <row r="4375" spans="1:9" x14ac:dyDescent="0.2">
      <c r="A4375" t="s">
        <v>5</v>
      </c>
      <c r="B4375" t="s">
        <v>6</v>
      </c>
    </row>
    <row r="4376" spans="1:9" x14ac:dyDescent="0.2">
      <c r="A4376" t="s">
        <v>7</v>
      </c>
      <c r="B4376">
        <v>1</v>
      </c>
    </row>
    <row r="4377" spans="1:9" x14ac:dyDescent="0.2">
      <c r="A4377" t="s">
        <v>8</v>
      </c>
      <c r="B4377" t="s">
        <v>309</v>
      </c>
    </row>
    <row r="4378" spans="1:9" x14ac:dyDescent="0.2">
      <c r="A4378" t="s">
        <v>9</v>
      </c>
      <c r="B4378" t="s">
        <v>10</v>
      </c>
    </row>
    <row r="4379" spans="1:9" x14ac:dyDescent="0.2">
      <c r="A4379" t="s">
        <v>11</v>
      </c>
      <c r="B4379" t="s">
        <v>31</v>
      </c>
    </row>
    <row r="4380" spans="1:9" x14ac:dyDescent="0.2">
      <c r="A4380" t="s">
        <v>13</v>
      </c>
      <c r="B4380" t="s">
        <v>14</v>
      </c>
    </row>
    <row r="4381" spans="1:9" x14ac:dyDescent="0.2">
      <c r="A4381" t="s">
        <v>15</v>
      </c>
      <c r="B4381" t="s">
        <v>289</v>
      </c>
    </row>
    <row r="4382" spans="1:9" x14ac:dyDescent="0.2">
      <c r="A4382" t="s">
        <v>16</v>
      </c>
      <c r="B4382" t="s">
        <v>290</v>
      </c>
    </row>
    <row r="4383" spans="1:9" x14ac:dyDescent="0.2">
      <c r="A4383" t="s">
        <v>18</v>
      </c>
      <c r="B4383" t="s">
        <v>17</v>
      </c>
    </row>
    <row r="4384" spans="1:9" x14ac:dyDescent="0.2">
      <c r="A4384" t="s">
        <v>19</v>
      </c>
      <c r="B4384" t="s">
        <v>444</v>
      </c>
    </row>
    <row r="4385" spans="1:9" ht="16" x14ac:dyDescent="0.2">
      <c r="A4385" s="1" t="s">
        <v>20</v>
      </c>
    </row>
    <row r="4386" spans="1:9" x14ac:dyDescent="0.2">
      <c r="A4386" t="s">
        <v>21</v>
      </c>
      <c r="B4386" t="s">
        <v>22</v>
      </c>
      <c r="C4386" t="s">
        <v>23</v>
      </c>
      <c r="D4386" t="s">
        <v>5</v>
      </c>
      <c r="E4386" t="s">
        <v>11</v>
      </c>
      <c r="F4386" t="s">
        <v>24</v>
      </c>
      <c r="G4386" t="s">
        <v>9</v>
      </c>
      <c r="H4386" t="s">
        <v>8</v>
      </c>
      <c r="I4386" t="s">
        <v>25</v>
      </c>
    </row>
    <row r="4387" spans="1:9" x14ac:dyDescent="0.2">
      <c r="A4387" t="s">
        <v>155</v>
      </c>
      <c r="B4387">
        <v>2.8521139120276562E-10</v>
      </c>
      <c r="C4387" t="s">
        <v>47</v>
      </c>
      <c r="D4387" t="s">
        <v>14</v>
      </c>
      <c r="E4387" t="s">
        <v>12</v>
      </c>
      <c r="F4387" t="s">
        <v>126</v>
      </c>
      <c r="G4387" t="s">
        <v>48</v>
      </c>
      <c r="I4387" t="s">
        <v>27</v>
      </c>
    </row>
    <row r="4388" spans="1:9" x14ac:dyDescent="0.2">
      <c r="A4388" t="s">
        <v>97</v>
      </c>
      <c r="B4388">
        <v>2.9038453164821171E-5</v>
      </c>
      <c r="C4388" t="s">
        <v>47</v>
      </c>
      <c r="D4388" t="s">
        <v>14</v>
      </c>
      <c r="E4388" t="s">
        <v>12</v>
      </c>
      <c r="F4388" t="s">
        <v>126</v>
      </c>
      <c r="G4388" t="s">
        <v>48</v>
      </c>
      <c r="I4388" t="s">
        <v>87</v>
      </c>
    </row>
    <row r="4389" spans="1:9" x14ac:dyDescent="0.2">
      <c r="A4389" t="s">
        <v>291</v>
      </c>
      <c r="B4389">
        <v>9.5937946519697896E-8</v>
      </c>
      <c r="C4389" t="s">
        <v>47</v>
      </c>
      <c r="D4389" t="s">
        <v>14</v>
      </c>
      <c r="E4389" t="s">
        <v>12</v>
      </c>
      <c r="F4389" t="s">
        <v>86</v>
      </c>
      <c r="G4389" t="s">
        <v>48</v>
      </c>
      <c r="I4389" t="s">
        <v>27</v>
      </c>
    </row>
    <row r="4390" spans="1:9" x14ac:dyDescent="0.2">
      <c r="A4390" t="s">
        <v>310</v>
      </c>
      <c r="B4390">
        <v>8.556341736082966E-10</v>
      </c>
      <c r="C4390" t="s">
        <v>47</v>
      </c>
      <c r="D4390" t="s">
        <v>14</v>
      </c>
      <c r="E4390" t="s">
        <v>12</v>
      </c>
      <c r="F4390" t="s">
        <v>126</v>
      </c>
      <c r="G4390" t="s">
        <v>48</v>
      </c>
      <c r="I4390" t="s">
        <v>27</v>
      </c>
    </row>
    <row r="4391" spans="1:9" x14ac:dyDescent="0.2">
      <c r="A4391" t="s">
        <v>158</v>
      </c>
      <c r="B4391">
        <v>4.278170868041483E-10</v>
      </c>
      <c r="C4391" t="s">
        <v>47</v>
      </c>
      <c r="D4391" t="s">
        <v>14</v>
      </c>
      <c r="E4391" t="s">
        <v>12</v>
      </c>
      <c r="F4391" t="s">
        <v>126</v>
      </c>
      <c r="G4391" t="s">
        <v>48</v>
      </c>
      <c r="I4391" t="s">
        <v>27</v>
      </c>
    </row>
    <row r="4392" spans="1:9" x14ac:dyDescent="0.2">
      <c r="A4392" t="s">
        <v>98</v>
      </c>
      <c r="B4392">
        <v>4.375285274197819E-5</v>
      </c>
      <c r="C4392" t="s">
        <v>47</v>
      </c>
      <c r="D4392" t="s">
        <v>14</v>
      </c>
      <c r="E4392" t="s">
        <v>12</v>
      </c>
      <c r="F4392" t="s">
        <v>126</v>
      </c>
      <c r="G4392" t="s">
        <v>48</v>
      </c>
      <c r="I4392" t="s">
        <v>87</v>
      </c>
    </row>
    <row r="4393" spans="1:9" x14ac:dyDescent="0.2">
      <c r="A4393" t="s">
        <v>99</v>
      </c>
      <c r="B4393">
        <v>8.2820668560428952E-5</v>
      </c>
      <c r="C4393" t="s">
        <v>47</v>
      </c>
      <c r="D4393" t="s">
        <v>14</v>
      </c>
      <c r="E4393" t="s">
        <v>12</v>
      </c>
      <c r="F4393" t="s">
        <v>86</v>
      </c>
      <c r="G4393" t="s">
        <v>48</v>
      </c>
      <c r="I4393" t="s">
        <v>87</v>
      </c>
    </row>
    <row r="4394" spans="1:9" x14ac:dyDescent="0.2">
      <c r="A4394" t="s">
        <v>142</v>
      </c>
      <c r="B4394">
        <v>7.8278051075890647E-6</v>
      </c>
      <c r="C4394" t="s">
        <v>47</v>
      </c>
      <c r="D4394" t="s">
        <v>14</v>
      </c>
      <c r="E4394" t="s">
        <v>12</v>
      </c>
      <c r="F4394" t="s">
        <v>126</v>
      </c>
      <c r="G4394" t="s">
        <v>48</v>
      </c>
      <c r="I4394" t="s">
        <v>87</v>
      </c>
    </row>
    <row r="4395" spans="1:9" x14ac:dyDescent="0.2">
      <c r="A4395" t="s">
        <v>318</v>
      </c>
      <c r="B4395">
        <v>5.0482416242889502E-9</v>
      </c>
      <c r="C4395" t="s">
        <v>47</v>
      </c>
      <c r="D4395" t="s">
        <v>14</v>
      </c>
      <c r="E4395" t="s">
        <v>12</v>
      </c>
      <c r="F4395" t="s">
        <v>126</v>
      </c>
      <c r="G4395" t="s">
        <v>48</v>
      </c>
      <c r="I4395" t="s">
        <v>27</v>
      </c>
    </row>
    <row r="4396" spans="1:9" x14ac:dyDescent="0.2">
      <c r="A4396" t="s">
        <v>295</v>
      </c>
      <c r="B4396">
        <v>9.3478260869565209E-5</v>
      </c>
      <c r="C4396" t="s">
        <v>373</v>
      </c>
      <c r="D4396" t="s">
        <v>6</v>
      </c>
      <c r="E4396" t="s">
        <v>296</v>
      </c>
      <c r="F4396" t="s">
        <v>17</v>
      </c>
      <c r="G4396" t="s">
        <v>28</v>
      </c>
      <c r="H4396" t="s">
        <v>297</v>
      </c>
      <c r="I4396" t="s">
        <v>298</v>
      </c>
    </row>
    <row r="4397" spans="1:9" x14ac:dyDescent="0.2">
      <c r="A4397" t="s">
        <v>319</v>
      </c>
      <c r="B4397">
        <v>3.9073960594778879E-9</v>
      </c>
      <c r="C4397" t="s">
        <v>47</v>
      </c>
      <c r="D4397" t="s">
        <v>14</v>
      </c>
      <c r="E4397" t="s">
        <v>12</v>
      </c>
      <c r="F4397" t="s">
        <v>126</v>
      </c>
      <c r="G4397" t="s">
        <v>48</v>
      </c>
      <c r="I4397" t="s">
        <v>27</v>
      </c>
    </row>
    <row r="4398" spans="1:9" x14ac:dyDescent="0.2">
      <c r="A4398" t="s">
        <v>311</v>
      </c>
      <c r="B4398">
        <v>1.597183790735487E-9</v>
      </c>
      <c r="C4398" t="s">
        <v>47</v>
      </c>
      <c r="D4398" t="s">
        <v>14</v>
      </c>
      <c r="E4398" t="s">
        <v>12</v>
      </c>
      <c r="F4398" t="s">
        <v>126</v>
      </c>
      <c r="G4398" t="s">
        <v>48</v>
      </c>
      <c r="I4398" t="s">
        <v>27</v>
      </c>
    </row>
    <row r="4399" spans="1:9" x14ac:dyDescent="0.2">
      <c r="A4399" t="s">
        <v>300</v>
      </c>
      <c r="B4399">
        <v>-1.1290471796432671E-4</v>
      </c>
      <c r="C4399" t="s">
        <v>373</v>
      </c>
      <c r="D4399" t="s">
        <v>6</v>
      </c>
      <c r="E4399" t="s">
        <v>12</v>
      </c>
      <c r="F4399" t="s">
        <v>17</v>
      </c>
      <c r="G4399" t="s">
        <v>28</v>
      </c>
      <c r="H4399" t="s">
        <v>301</v>
      </c>
      <c r="I4399" t="s">
        <v>294</v>
      </c>
    </row>
    <row r="4400" spans="1:9" x14ac:dyDescent="0.2">
      <c r="A4400" t="s">
        <v>120</v>
      </c>
      <c r="B4400">
        <v>7.5403357971702413E-7</v>
      </c>
      <c r="C4400" t="s">
        <v>47</v>
      </c>
      <c r="D4400" t="s">
        <v>14</v>
      </c>
      <c r="E4400" t="s">
        <v>12</v>
      </c>
      <c r="F4400" t="s">
        <v>126</v>
      </c>
      <c r="G4400" t="s">
        <v>48</v>
      </c>
      <c r="I4400" t="s">
        <v>87</v>
      </c>
    </row>
    <row r="4401" spans="1:9" x14ac:dyDescent="0.2">
      <c r="A4401" t="s">
        <v>321</v>
      </c>
      <c r="B4401">
        <v>8.5563417360829652E-11</v>
      </c>
      <c r="C4401" t="s">
        <v>47</v>
      </c>
      <c r="D4401" t="s">
        <v>14</v>
      </c>
      <c r="E4401" t="s">
        <v>12</v>
      </c>
      <c r="F4401" t="s">
        <v>126</v>
      </c>
      <c r="G4401" t="s">
        <v>48</v>
      </c>
      <c r="I4401" t="s">
        <v>27</v>
      </c>
    </row>
    <row r="4402" spans="1:9" x14ac:dyDescent="0.2">
      <c r="A4402" t="s">
        <v>96</v>
      </c>
      <c r="B4402">
        <v>5.5489845299861167E-2</v>
      </c>
      <c r="C4402" t="s">
        <v>47</v>
      </c>
      <c r="D4402" t="s">
        <v>14</v>
      </c>
      <c r="E4402" t="s">
        <v>12</v>
      </c>
      <c r="F4402" t="s">
        <v>86</v>
      </c>
      <c r="G4402" t="s">
        <v>48</v>
      </c>
      <c r="I4402" t="s">
        <v>87</v>
      </c>
    </row>
    <row r="4403" spans="1:9" x14ac:dyDescent="0.2">
      <c r="A4403" t="s">
        <v>99</v>
      </c>
      <c r="B4403">
        <v>1.0665912167176071E-5</v>
      </c>
      <c r="C4403" t="s">
        <v>47</v>
      </c>
      <c r="D4403" t="s">
        <v>14</v>
      </c>
      <c r="E4403" t="s">
        <v>12</v>
      </c>
      <c r="F4403" t="s">
        <v>126</v>
      </c>
      <c r="G4403" t="s">
        <v>48</v>
      </c>
      <c r="I4403" t="s">
        <v>87</v>
      </c>
    </row>
    <row r="4404" spans="1:9" x14ac:dyDescent="0.2">
      <c r="A4404" t="s">
        <v>157</v>
      </c>
      <c r="B4404">
        <v>1.3034160577966379E-8</v>
      </c>
      <c r="C4404" t="s">
        <v>47</v>
      </c>
      <c r="D4404" t="s">
        <v>14</v>
      </c>
      <c r="E4404" t="s">
        <v>12</v>
      </c>
      <c r="F4404" t="s">
        <v>126</v>
      </c>
      <c r="G4404" t="s">
        <v>48</v>
      </c>
      <c r="I4404" t="s">
        <v>27</v>
      </c>
    </row>
    <row r="4405" spans="1:9" x14ac:dyDescent="0.2">
      <c r="A4405" t="s">
        <v>164</v>
      </c>
      <c r="B4405">
        <v>2.3957756861032301E-8</v>
      </c>
      <c r="C4405" t="s">
        <v>47</v>
      </c>
      <c r="D4405" t="s">
        <v>14</v>
      </c>
      <c r="E4405" t="s">
        <v>12</v>
      </c>
      <c r="F4405" t="s">
        <v>126</v>
      </c>
      <c r="G4405" t="s">
        <v>48</v>
      </c>
      <c r="I4405" t="s">
        <v>27</v>
      </c>
    </row>
    <row r="4406" spans="1:9" x14ac:dyDescent="0.2">
      <c r="A4406" t="s">
        <v>161</v>
      </c>
      <c r="B4406">
        <v>3.9159436587933231E-7</v>
      </c>
      <c r="C4406" t="s">
        <v>47</v>
      </c>
      <c r="D4406" t="s">
        <v>14</v>
      </c>
      <c r="E4406" t="s">
        <v>12</v>
      </c>
      <c r="F4406" t="s">
        <v>126</v>
      </c>
      <c r="G4406" t="s">
        <v>48</v>
      </c>
      <c r="I4406" t="s">
        <v>87</v>
      </c>
    </row>
    <row r="4407" spans="1:9" x14ac:dyDescent="0.2">
      <c r="A4407" t="s">
        <v>299</v>
      </c>
      <c r="B4407">
        <v>1.143406969562119E-3</v>
      </c>
      <c r="C4407" t="s">
        <v>373</v>
      </c>
      <c r="D4407" t="s">
        <v>32</v>
      </c>
      <c r="E4407" t="s">
        <v>296</v>
      </c>
      <c r="F4407" t="s">
        <v>17</v>
      </c>
      <c r="G4407" t="s">
        <v>28</v>
      </c>
      <c r="H4407" t="s">
        <v>298</v>
      </c>
      <c r="I4407" t="s">
        <v>298</v>
      </c>
    </row>
    <row r="4408" spans="1:9" x14ac:dyDescent="0.2">
      <c r="A4408" t="s">
        <v>292</v>
      </c>
      <c r="B4408">
        <v>-8.6727074391777038E-5</v>
      </c>
      <c r="C4408" t="s">
        <v>373</v>
      </c>
      <c r="D4408" t="s">
        <v>6</v>
      </c>
      <c r="E4408" t="s">
        <v>12</v>
      </c>
      <c r="F4408" t="s">
        <v>17</v>
      </c>
      <c r="G4408" t="s">
        <v>28</v>
      </c>
      <c r="H4408" t="s">
        <v>293</v>
      </c>
      <c r="I4408" t="s">
        <v>294</v>
      </c>
    </row>
    <row r="4409" spans="1:9" x14ac:dyDescent="0.2">
      <c r="A4409" t="s">
        <v>304</v>
      </c>
      <c r="B4409">
        <v>-6.9690130257792378E-5</v>
      </c>
      <c r="C4409" t="s">
        <v>373</v>
      </c>
      <c r="D4409" t="s">
        <v>6</v>
      </c>
      <c r="E4409" t="s">
        <v>12</v>
      </c>
      <c r="F4409" t="s">
        <v>17</v>
      </c>
      <c r="G4409" t="s">
        <v>28</v>
      </c>
      <c r="H4409" t="s">
        <v>305</v>
      </c>
      <c r="I4409" t="s">
        <v>294</v>
      </c>
    </row>
    <row r="4410" spans="1:9" x14ac:dyDescent="0.2">
      <c r="A4410" t="s">
        <v>313</v>
      </c>
      <c r="B4410">
        <v>2.7950716337871021E-9</v>
      </c>
      <c r="C4410" t="s">
        <v>47</v>
      </c>
      <c r="D4410" t="s">
        <v>14</v>
      </c>
      <c r="E4410" t="s">
        <v>12</v>
      </c>
      <c r="F4410" t="s">
        <v>126</v>
      </c>
      <c r="G4410" t="s">
        <v>48</v>
      </c>
      <c r="I4410" t="s">
        <v>27</v>
      </c>
    </row>
    <row r="4411" spans="1:9" x14ac:dyDescent="0.2">
      <c r="A4411" t="s">
        <v>302</v>
      </c>
      <c r="B4411">
        <v>2.082057562767912E-7</v>
      </c>
      <c r="C4411" t="s">
        <v>373</v>
      </c>
      <c r="D4411" t="s">
        <v>32</v>
      </c>
      <c r="E4411" t="s">
        <v>12</v>
      </c>
      <c r="F4411" t="s">
        <v>17</v>
      </c>
      <c r="G4411" t="s">
        <v>28</v>
      </c>
      <c r="H4411" t="s">
        <v>303</v>
      </c>
      <c r="I4411" t="s">
        <v>27</v>
      </c>
    </row>
    <row r="4412" spans="1:9" x14ac:dyDescent="0.2">
      <c r="A4412" t="s">
        <v>323</v>
      </c>
      <c r="B4412">
        <v>1.1408455648110621E-9</v>
      </c>
      <c r="C4412" t="s">
        <v>47</v>
      </c>
      <c r="D4412" t="s">
        <v>14</v>
      </c>
      <c r="E4412" t="s">
        <v>12</v>
      </c>
      <c r="F4412" t="s">
        <v>126</v>
      </c>
      <c r="G4412" t="s">
        <v>48</v>
      </c>
      <c r="I4412" t="s">
        <v>27</v>
      </c>
    </row>
    <row r="4413" spans="1:9" x14ac:dyDescent="0.2">
      <c r="A4413" t="s">
        <v>85</v>
      </c>
      <c r="B4413">
        <v>2.8521139120276551E-7</v>
      </c>
      <c r="C4413" t="s">
        <v>47</v>
      </c>
      <c r="D4413" t="s">
        <v>14</v>
      </c>
      <c r="E4413" t="s">
        <v>12</v>
      </c>
      <c r="F4413" t="s">
        <v>126</v>
      </c>
      <c r="G4413" t="s">
        <v>48</v>
      </c>
      <c r="I4413" t="s">
        <v>87</v>
      </c>
    </row>
    <row r="4414" spans="1:9" x14ac:dyDescent="0.2">
      <c r="A4414" t="s">
        <v>324</v>
      </c>
      <c r="B4414">
        <v>1.1593382565823141E-5</v>
      </c>
      <c r="C4414" t="s">
        <v>47</v>
      </c>
      <c r="D4414" t="s">
        <v>14</v>
      </c>
      <c r="E4414" t="s">
        <v>12</v>
      </c>
      <c r="F4414" t="s">
        <v>126</v>
      </c>
      <c r="G4414" t="s">
        <v>48</v>
      </c>
      <c r="I4414" t="s">
        <v>27</v>
      </c>
    </row>
    <row r="4415" spans="1:9" x14ac:dyDescent="0.2">
      <c r="A4415" t="s">
        <v>163</v>
      </c>
      <c r="B4415">
        <v>1.711268347216593E-10</v>
      </c>
      <c r="C4415" t="s">
        <v>47</v>
      </c>
      <c r="D4415" t="s">
        <v>14</v>
      </c>
      <c r="E4415" t="s">
        <v>12</v>
      </c>
      <c r="F4415" t="s">
        <v>126</v>
      </c>
      <c r="G4415" t="s">
        <v>48</v>
      </c>
      <c r="I4415" t="s">
        <v>27</v>
      </c>
    </row>
    <row r="4416" spans="1:9" x14ac:dyDescent="0.2">
      <c r="A4416" t="s">
        <v>160</v>
      </c>
      <c r="B4416">
        <v>2.852113912027655E-11</v>
      </c>
      <c r="C4416" t="s">
        <v>47</v>
      </c>
      <c r="D4416" t="s">
        <v>14</v>
      </c>
      <c r="E4416" t="s">
        <v>12</v>
      </c>
      <c r="F4416" t="s">
        <v>126</v>
      </c>
      <c r="G4416" t="s">
        <v>48</v>
      </c>
      <c r="I4416" t="s">
        <v>27</v>
      </c>
    </row>
    <row r="4417" spans="1:9" x14ac:dyDescent="0.2">
      <c r="A4417" t="s">
        <v>461</v>
      </c>
      <c r="B4417">
        <v>2.0787986825225049E-2</v>
      </c>
      <c r="C4417" t="s">
        <v>373</v>
      </c>
      <c r="D4417" t="s">
        <v>32</v>
      </c>
      <c r="E4417" t="s">
        <v>12</v>
      </c>
      <c r="F4417" t="s">
        <v>17</v>
      </c>
      <c r="G4417" t="s">
        <v>28</v>
      </c>
      <c r="H4417" t="s">
        <v>462</v>
      </c>
      <c r="I4417" t="s">
        <v>29</v>
      </c>
    </row>
    <row r="4418" spans="1:9" x14ac:dyDescent="0.2">
      <c r="A4418" t="s">
        <v>523</v>
      </c>
      <c r="B4418">
        <v>1</v>
      </c>
      <c r="C4418" t="s">
        <v>373</v>
      </c>
      <c r="D4418" t="s">
        <v>6</v>
      </c>
      <c r="E4418" t="s">
        <v>31</v>
      </c>
      <c r="F4418" t="s">
        <v>17</v>
      </c>
      <c r="G4418" t="s">
        <v>26</v>
      </c>
      <c r="H4418" t="s">
        <v>309</v>
      </c>
      <c r="I4418" t="s">
        <v>27</v>
      </c>
    </row>
    <row r="4419" spans="1:9" x14ac:dyDescent="0.2">
      <c r="A4419" t="s">
        <v>524</v>
      </c>
      <c r="B4419">
        <v>1.0206164523372121E-7</v>
      </c>
      <c r="C4419" t="s">
        <v>373</v>
      </c>
      <c r="D4419" t="s">
        <v>6</v>
      </c>
      <c r="E4419" t="s">
        <v>11</v>
      </c>
      <c r="F4419" t="s">
        <v>17</v>
      </c>
      <c r="G4419" t="s">
        <v>28</v>
      </c>
      <c r="H4419" t="s">
        <v>326</v>
      </c>
      <c r="I4419" t="s">
        <v>27</v>
      </c>
    </row>
    <row r="4421" spans="1:9" ht="16" x14ac:dyDescent="0.2">
      <c r="A4421" s="1" t="s">
        <v>4</v>
      </c>
      <c r="B4421" s="1" t="s">
        <v>644</v>
      </c>
    </row>
    <row r="4422" spans="1:9" x14ac:dyDescent="0.2">
      <c r="A4422" t="s">
        <v>5</v>
      </c>
      <c r="B4422" t="s">
        <v>6</v>
      </c>
    </row>
    <row r="4423" spans="1:9" x14ac:dyDescent="0.2">
      <c r="A4423" t="s">
        <v>7</v>
      </c>
      <c r="B4423">
        <v>1</v>
      </c>
    </row>
    <row r="4424" spans="1:9" x14ac:dyDescent="0.2">
      <c r="A4424" t="s">
        <v>8</v>
      </c>
      <c r="B4424" t="s">
        <v>309</v>
      </c>
    </row>
    <row r="4425" spans="1:9" x14ac:dyDescent="0.2">
      <c r="A4425" t="s">
        <v>9</v>
      </c>
      <c r="B4425" t="s">
        <v>10</v>
      </c>
    </row>
    <row r="4426" spans="1:9" x14ac:dyDescent="0.2">
      <c r="A4426" t="s">
        <v>11</v>
      </c>
      <c r="B4426" t="s">
        <v>31</v>
      </c>
    </row>
    <row r="4427" spans="1:9" x14ac:dyDescent="0.2">
      <c r="A4427" t="s">
        <v>13</v>
      </c>
      <c r="B4427" t="s">
        <v>14</v>
      </c>
    </row>
    <row r="4428" spans="1:9" x14ac:dyDescent="0.2">
      <c r="A4428" t="s">
        <v>15</v>
      </c>
      <c r="B4428" t="s">
        <v>289</v>
      </c>
    </row>
    <row r="4429" spans="1:9" x14ac:dyDescent="0.2">
      <c r="A4429" t="s">
        <v>16</v>
      </c>
      <c r="B4429" t="s">
        <v>290</v>
      </c>
    </row>
    <row r="4430" spans="1:9" x14ac:dyDescent="0.2">
      <c r="A4430" t="s">
        <v>18</v>
      </c>
      <c r="B4430" t="s">
        <v>17</v>
      </c>
    </row>
    <row r="4431" spans="1:9" x14ac:dyDescent="0.2">
      <c r="A4431" t="s">
        <v>19</v>
      </c>
      <c r="B4431" t="s">
        <v>645</v>
      </c>
    </row>
    <row r="4432" spans="1:9" ht="16" x14ac:dyDescent="0.2">
      <c r="A4432" s="1" t="s">
        <v>20</v>
      </c>
    </row>
    <row r="4433" spans="1:9" x14ac:dyDescent="0.2">
      <c r="A4433" t="s">
        <v>21</v>
      </c>
      <c r="B4433" t="s">
        <v>22</v>
      </c>
      <c r="C4433" t="s">
        <v>23</v>
      </c>
      <c r="D4433" t="s">
        <v>5</v>
      </c>
      <c r="E4433" t="s">
        <v>11</v>
      </c>
      <c r="F4433" t="s">
        <v>24</v>
      </c>
      <c r="G4433" t="s">
        <v>9</v>
      </c>
      <c r="H4433" t="s">
        <v>8</v>
      </c>
      <c r="I4433" t="s">
        <v>25</v>
      </c>
    </row>
    <row r="4434" spans="1:9" x14ac:dyDescent="0.2">
      <c r="A4434" t="s">
        <v>155</v>
      </c>
      <c r="B4434">
        <v>2.8521139120276562E-10</v>
      </c>
      <c r="C4434" t="s">
        <v>47</v>
      </c>
      <c r="D4434" t="s">
        <v>14</v>
      </c>
      <c r="E4434" t="s">
        <v>12</v>
      </c>
      <c r="F4434" t="s">
        <v>126</v>
      </c>
      <c r="G4434" t="s">
        <v>48</v>
      </c>
      <c r="I4434" t="s">
        <v>27</v>
      </c>
    </row>
    <row r="4435" spans="1:9" x14ac:dyDescent="0.2">
      <c r="A4435" t="s">
        <v>97</v>
      </c>
      <c r="B4435">
        <v>2.9038453164821171E-5</v>
      </c>
      <c r="C4435" t="s">
        <v>47</v>
      </c>
      <c r="D4435" t="s">
        <v>14</v>
      </c>
      <c r="E4435" t="s">
        <v>12</v>
      </c>
      <c r="F4435" t="s">
        <v>126</v>
      </c>
      <c r="G4435" t="s">
        <v>48</v>
      </c>
      <c r="I4435" t="s">
        <v>87</v>
      </c>
    </row>
    <row r="4436" spans="1:9" x14ac:dyDescent="0.2">
      <c r="A4436" t="s">
        <v>291</v>
      </c>
      <c r="B4436">
        <v>9.5937946519697896E-8</v>
      </c>
      <c r="C4436" t="s">
        <v>47</v>
      </c>
      <c r="D4436" t="s">
        <v>14</v>
      </c>
      <c r="E4436" t="s">
        <v>12</v>
      </c>
      <c r="F4436" t="s">
        <v>86</v>
      </c>
      <c r="G4436" t="s">
        <v>48</v>
      </c>
      <c r="I4436" t="s">
        <v>27</v>
      </c>
    </row>
    <row r="4437" spans="1:9" x14ac:dyDescent="0.2">
      <c r="A4437" t="s">
        <v>310</v>
      </c>
      <c r="B4437">
        <v>8.556341736082966E-10</v>
      </c>
      <c r="C4437" t="s">
        <v>47</v>
      </c>
      <c r="D4437" t="s">
        <v>14</v>
      </c>
      <c r="E4437" t="s">
        <v>12</v>
      </c>
      <c r="F4437" t="s">
        <v>126</v>
      </c>
      <c r="G4437" t="s">
        <v>48</v>
      </c>
      <c r="I4437" t="s">
        <v>27</v>
      </c>
    </row>
    <row r="4438" spans="1:9" x14ac:dyDescent="0.2">
      <c r="A4438" t="s">
        <v>158</v>
      </c>
      <c r="B4438">
        <v>4.278170868041483E-10</v>
      </c>
      <c r="C4438" t="s">
        <v>47</v>
      </c>
      <c r="D4438" t="s">
        <v>14</v>
      </c>
      <c r="E4438" t="s">
        <v>12</v>
      </c>
      <c r="F4438" t="s">
        <v>126</v>
      </c>
      <c r="G4438" t="s">
        <v>48</v>
      </c>
      <c r="I4438" t="s">
        <v>27</v>
      </c>
    </row>
    <row r="4439" spans="1:9" x14ac:dyDescent="0.2">
      <c r="A4439" t="s">
        <v>98</v>
      </c>
      <c r="B4439">
        <v>4.375285274197819E-5</v>
      </c>
      <c r="C4439" t="s">
        <v>47</v>
      </c>
      <c r="D4439" t="s">
        <v>14</v>
      </c>
      <c r="E4439" t="s">
        <v>12</v>
      </c>
      <c r="F4439" t="s">
        <v>126</v>
      </c>
      <c r="G4439" t="s">
        <v>48</v>
      </c>
      <c r="I4439" t="s">
        <v>87</v>
      </c>
    </row>
    <row r="4440" spans="1:9" x14ac:dyDescent="0.2">
      <c r="A4440" t="s">
        <v>99</v>
      </c>
      <c r="B4440">
        <v>8.2820668560428952E-5</v>
      </c>
      <c r="C4440" t="s">
        <v>47</v>
      </c>
      <c r="D4440" t="s">
        <v>14</v>
      </c>
      <c r="E4440" t="s">
        <v>12</v>
      </c>
      <c r="F4440" t="s">
        <v>86</v>
      </c>
      <c r="G4440" t="s">
        <v>48</v>
      </c>
      <c r="I4440" t="s">
        <v>87</v>
      </c>
    </row>
    <row r="4441" spans="1:9" x14ac:dyDescent="0.2">
      <c r="A4441" t="s">
        <v>142</v>
      </c>
      <c r="B4441">
        <v>7.8278051075890647E-6</v>
      </c>
      <c r="C4441" t="s">
        <v>47</v>
      </c>
      <c r="D4441" t="s">
        <v>14</v>
      </c>
      <c r="E4441" t="s">
        <v>12</v>
      </c>
      <c r="F4441" t="s">
        <v>126</v>
      </c>
      <c r="G4441" t="s">
        <v>48</v>
      </c>
      <c r="I4441" t="s">
        <v>87</v>
      </c>
    </row>
    <row r="4442" spans="1:9" x14ac:dyDescent="0.2">
      <c r="A4442" t="s">
        <v>318</v>
      </c>
      <c r="B4442">
        <v>5.0482416242889502E-9</v>
      </c>
      <c r="C4442" t="s">
        <v>47</v>
      </c>
      <c r="D4442" t="s">
        <v>14</v>
      </c>
      <c r="E4442" t="s">
        <v>12</v>
      </c>
      <c r="F4442" t="s">
        <v>126</v>
      </c>
      <c r="G4442" t="s">
        <v>48</v>
      </c>
      <c r="I4442" t="s">
        <v>27</v>
      </c>
    </row>
    <row r="4443" spans="1:9" x14ac:dyDescent="0.2">
      <c r="A4443" t="s">
        <v>295</v>
      </c>
      <c r="B4443">
        <v>9.3478260869565209E-5</v>
      </c>
      <c r="C4443" t="s">
        <v>373</v>
      </c>
      <c r="D4443" t="s">
        <v>6</v>
      </c>
      <c r="E4443" t="s">
        <v>296</v>
      </c>
      <c r="F4443" t="s">
        <v>17</v>
      </c>
      <c r="G4443" t="s">
        <v>28</v>
      </c>
      <c r="H4443" t="s">
        <v>297</v>
      </c>
      <c r="I4443" t="s">
        <v>298</v>
      </c>
    </row>
    <row r="4444" spans="1:9" x14ac:dyDescent="0.2">
      <c r="A4444" t="s">
        <v>319</v>
      </c>
      <c r="B4444">
        <v>3.9073960594778879E-9</v>
      </c>
      <c r="C4444" t="s">
        <v>47</v>
      </c>
      <c r="D4444" t="s">
        <v>14</v>
      </c>
      <c r="E4444" t="s">
        <v>12</v>
      </c>
      <c r="F4444" t="s">
        <v>126</v>
      </c>
      <c r="G4444" t="s">
        <v>48</v>
      </c>
      <c r="I4444" t="s">
        <v>27</v>
      </c>
    </row>
    <row r="4445" spans="1:9" x14ac:dyDescent="0.2">
      <c r="A4445" t="s">
        <v>311</v>
      </c>
      <c r="B4445">
        <v>1.597183790735487E-9</v>
      </c>
      <c r="C4445" t="s">
        <v>47</v>
      </c>
      <c r="D4445" t="s">
        <v>14</v>
      </c>
      <c r="E4445" t="s">
        <v>12</v>
      </c>
      <c r="F4445" t="s">
        <v>126</v>
      </c>
      <c r="G4445" t="s">
        <v>48</v>
      </c>
      <c r="I4445" t="s">
        <v>27</v>
      </c>
    </row>
    <row r="4446" spans="1:9" x14ac:dyDescent="0.2">
      <c r="A4446" t="s">
        <v>300</v>
      </c>
      <c r="B4446">
        <v>-1.1290471796432671E-4</v>
      </c>
      <c r="C4446" t="s">
        <v>373</v>
      </c>
      <c r="D4446" t="s">
        <v>6</v>
      </c>
      <c r="E4446" t="s">
        <v>12</v>
      </c>
      <c r="F4446" t="s">
        <v>17</v>
      </c>
      <c r="G4446" t="s">
        <v>28</v>
      </c>
      <c r="H4446" t="s">
        <v>301</v>
      </c>
      <c r="I4446" t="s">
        <v>294</v>
      </c>
    </row>
    <row r="4447" spans="1:9" x14ac:dyDescent="0.2">
      <c r="A4447" t="s">
        <v>120</v>
      </c>
      <c r="B4447">
        <v>7.5403357971702413E-7</v>
      </c>
      <c r="C4447" t="s">
        <v>47</v>
      </c>
      <c r="D4447" t="s">
        <v>14</v>
      </c>
      <c r="E4447" t="s">
        <v>12</v>
      </c>
      <c r="F4447" t="s">
        <v>126</v>
      </c>
      <c r="G4447" t="s">
        <v>48</v>
      </c>
      <c r="I4447" t="s">
        <v>87</v>
      </c>
    </row>
    <row r="4448" spans="1:9" x14ac:dyDescent="0.2">
      <c r="A4448" t="s">
        <v>321</v>
      </c>
      <c r="B4448">
        <v>8.5563417360829652E-11</v>
      </c>
      <c r="C4448" t="s">
        <v>47</v>
      </c>
      <c r="D4448" t="s">
        <v>14</v>
      </c>
      <c r="E4448" t="s">
        <v>12</v>
      </c>
      <c r="F4448" t="s">
        <v>126</v>
      </c>
      <c r="G4448" t="s">
        <v>48</v>
      </c>
      <c r="I4448" t="s">
        <v>27</v>
      </c>
    </row>
    <row r="4449" spans="1:9" x14ac:dyDescent="0.2">
      <c r="A4449" t="s">
        <v>96</v>
      </c>
      <c r="B4449">
        <v>5.5489845299861167E-2</v>
      </c>
      <c r="C4449" t="s">
        <v>47</v>
      </c>
      <c r="D4449" t="s">
        <v>14</v>
      </c>
      <c r="E4449" t="s">
        <v>12</v>
      </c>
      <c r="F4449" t="s">
        <v>86</v>
      </c>
      <c r="G4449" t="s">
        <v>48</v>
      </c>
      <c r="I4449" t="s">
        <v>87</v>
      </c>
    </row>
    <row r="4450" spans="1:9" x14ac:dyDescent="0.2">
      <c r="A4450" t="s">
        <v>99</v>
      </c>
      <c r="B4450">
        <v>1.0665912167176071E-5</v>
      </c>
      <c r="C4450" t="s">
        <v>47</v>
      </c>
      <c r="D4450" t="s">
        <v>14</v>
      </c>
      <c r="E4450" t="s">
        <v>12</v>
      </c>
      <c r="F4450" t="s">
        <v>126</v>
      </c>
      <c r="G4450" t="s">
        <v>48</v>
      </c>
      <c r="I4450" t="s">
        <v>87</v>
      </c>
    </row>
    <row r="4451" spans="1:9" x14ac:dyDescent="0.2">
      <c r="A4451" t="s">
        <v>157</v>
      </c>
      <c r="B4451">
        <v>1.3034160577966379E-8</v>
      </c>
      <c r="C4451" t="s">
        <v>47</v>
      </c>
      <c r="D4451" t="s">
        <v>14</v>
      </c>
      <c r="E4451" t="s">
        <v>12</v>
      </c>
      <c r="F4451" t="s">
        <v>126</v>
      </c>
      <c r="G4451" t="s">
        <v>48</v>
      </c>
      <c r="I4451" t="s">
        <v>27</v>
      </c>
    </row>
    <row r="4452" spans="1:9" x14ac:dyDescent="0.2">
      <c r="A4452" t="s">
        <v>164</v>
      </c>
      <c r="B4452">
        <v>2.3957756861032301E-8</v>
      </c>
      <c r="C4452" t="s">
        <v>47</v>
      </c>
      <c r="D4452" t="s">
        <v>14</v>
      </c>
      <c r="E4452" t="s">
        <v>12</v>
      </c>
      <c r="F4452" t="s">
        <v>126</v>
      </c>
      <c r="G4452" t="s">
        <v>48</v>
      </c>
      <c r="I4452" t="s">
        <v>27</v>
      </c>
    </row>
    <row r="4453" spans="1:9" x14ac:dyDescent="0.2">
      <c r="A4453" t="s">
        <v>161</v>
      </c>
      <c r="B4453">
        <v>3.9159436587933231E-7</v>
      </c>
      <c r="C4453" t="s">
        <v>47</v>
      </c>
      <c r="D4453" t="s">
        <v>14</v>
      </c>
      <c r="E4453" t="s">
        <v>12</v>
      </c>
      <c r="F4453" t="s">
        <v>126</v>
      </c>
      <c r="G4453" t="s">
        <v>48</v>
      </c>
      <c r="I4453" t="s">
        <v>87</v>
      </c>
    </row>
    <row r="4454" spans="1:9" x14ac:dyDescent="0.2">
      <c r="A4454" t="s">
        <v>299</v>
      </c>
      <c r="B4454">
        <v>1.143406969562119E-3</v>
      </c>
      <c r="C4454" t="s">
        <v>373</v>
      </c>
      <c r="D4454" t="s">
        <v>32</v>
      </c>
      <c r="E4454" t="s">
        <v>296</v>
      </c>
      <c r="F4454" t="s">
        <v>17</v>
      </c>
      <c r="G4454" t="s">
        <v>28</v>
      </c>
      <c r="H4454" t="s">
        <v>298</v>
      </c>
      <c r="I4454" t="s">
        <v>298</v>
      </c>
    </row>
    <row r="4455" spans="1:9" x14ac:dyDescent="0.2">
      <c r="A4455" t="s">
        <v>292</v>
      </c>
      <c r="B4455">
        <v>-8.6727074391777038E-5</v>
      </c>
      <c r="C4455" t="s">
        <v>373</v>
      </c>
      <c r="D4455" t="s">
        <v>6</v>
      </c>
      <c r="E4455" t="s">
        <v>12</v>
      </c>
      <c r="F4455" t="s">
        <v>17</v>
      </c>
      <c r="G4455" t="s">
        <v>28</v>
      </c>
      <c r="H4455" t="s">
        <v>293</v>
      </c>
      <c r="I4455" t="s">
        <v>294</v>
      </c>
    </row>
    <row r="4456" spans="1:9" x14ac:dyDescent="0.2">
      <c r="A4456" t="s">
        <v>304</v>
      </c>
      <c r="B4456">
        <v>-6.9690130257792378E-5</v>
      </c>
      <c r="C4456" t="s">
        <v>373</v>
      </c>
      <c r="D4456" t="s">
        <v>6</v>
      </c>
      <c r="E4456" t="s">
        <v>12</v>
      </c>
      <c r="F4456" t="s">
        <v>17</v>
      </c>
      <c r="G4456" t="s">
        <v>28</v>
      </c>
      <c r="H4456" t="s">
        <v>305</v>
      </c>
      <c r="I4456" t="s">
        <v>294</v>
      </c>
    </row>
    <row r="4457" spans="1:9" x14ac:dyDescent="0.2">
      <c r="A4457" t="s">
        <v>313</v>
      </c>
      <c r="B4457">
        <v>2.7950716337871021E-9</v>
      </c>
      <c r="C4457" t="s">
        <v>47</v>
      </c>
      <c r="D4457" t="s">
        <v>14</v>
      </c>
      <c r="E4457" t="s">
        <v>12</v>
      </c>
      <c r="F4457" t="s">
        <v>126</v>
      </c>
      <c r="G4457" t="s">
        <v>48</v>
      </c>
      <c r="I4457" t="s">
        <v>27</v>
      </c>
    </row>
    <row r="4458" spans="1:9" x14ac:dyDescent="0.2">
      <c r="A4458" t="s">
        <v>302</v>
      </c>
      <c r="B4458">
        <v>2.082057562767912E-7</v>
      </c>
      <c r="C4458" t="s">
        <v>373</v>
      </c>
      <c r="D4458" t="s">
        <v>32</v>
      </c>
      <c r="E4458" t="s">
        <v>12</v>
      </c>
      <c r="F4458" t="s">
        <v>17</v>
      </c>
      <c r="G4458" t="s">
        <v>28</v>
      </c>
      <c r="H4458" t="s">
        <v>303</v>
      </c>
      <c r="I4458" t="s">
        <v>27</v>
      </c>
    </row>
    <row r="4459" spans="1:9" x14ac:dyDescent="0.2">
      <c r="A4459" t="s">
        <v>323</v>
      </c>
      <c r="B4459">
        <v>1.1408455648110621E-9</v>
      </c>
      <c r="C4459" t="s">
        <v>47</v>
      </c>
      <c r="D4459" t="s">
        <v>14</v>
      </c>
      <c r="E4459" t="s">
        <v>12</v>
      </c>
      <c r="F4459" t="s">
        <v>126</v>
      </c>
      <c r="G4459" t="s">
        <v>48</v>
      </c>
      <c r="I4459" t="s">
        <v>27</v>
      </c>
    </row>
    <row r="4460" spans="1:9" x14ac:dyDescent="0.2">
      <c r="A4460" t="s">
        <v>85</v>
      </c>
      <c r="B4460">
        <v>2.8521139120276551E-7</v>
      </c>
      <c r="C4460" t="s">
        <v>47</v>
      </c>
      <c r="D4460" t="s">
        <v>14</v>
      </c>
      <c r="E4460" t="s">
        <v>12</v>
      </c>
      <c r="F4460" t="s">
        <v>126</v>
      </c>
      <c r="G4460" t="s">
        <v>48</v>
      </c>
      <c r="I4460" t="s">
        <v>87</v>
      </c>
    </row>
    <row r="4461" spans="1:9" x14ac:dyDescent="0.2">
      <c r="A4461" t="s">
        <v>324</v>
      </c>
      <c r="B4461">
        <v>1.1593382565823141E-5</v>
      </c>
      <c r="C4461" t="s">
        <v>47</v>
      </c>
      <c r="D4461" t="s">
        <v>14</v>
      </c>
      <c r="E4461" t="s">
        <v>12</v>
      </c>
      <c r="F4461" t="s">
        <v>126</v>
      </c>
      <c r="G4461" t="s">
        <v>48</v>
      </c>
      <c r="I4461" t="s">
        <v>27</v>
      </c>
    </row>
    <row r="4462" spans="1:9" x14ac:dyDescent="0.2">
      <c r="A4462" t="s">
        <v>163</v>
      </c>
      <c r="B4462">
        <v>1.711268347216593E-10</v>
      </c>
      <c r="C4462" t="s">
        <v>47</v>
      </c>
      <c r="D4462" t="s">
        <v>14</v>
      </c>
      <c r="E4462" t="s">
        <v>12</v>
      </c>
      <c r="F4462" t="s">
        <v>126</v>
      </c>
      <c r="G4462" t="s">
        <v>48</v>
      </c>
      <c r="I4462" t="s">
        <v>27</v>
      </c>
    </row>
    <row r="4463" spans="1:9" x14ac:dyDescent="0.2">
      <c r="A4463" t="s">
        <v>160</v>
      </c>
      <c r="B4463">
        <v>2.852113912027655E-11</v>
      </c>
      <c r="C4463" t="s">
        <v>47</v>
      </c>
      <c r="D4463" t="s">
        <v>14</v>
      </c>
      <c r="E4463" t="s">
        <v>12</v>
      </c>
      <c r="F4463" t="s">
        <v>126</v>
      </c>
      <c r="G4463" t="s">
        <v>48</v>
      </c>
      <c r="I4463" t="s">
        <v>27</v>
      </c>
    </row>
    <row r="4464" spans="1:9" x14ac:dyDescent="0.2">
      <c r="A4464" t="s">
        <v>230</v>
      </c>
      <c r="B4464">
        <f>(47.5/45.5)*0.020787986825225</f>
        <v>2.1701744487872255E-2</v>
      </c>
      <c r="C4464" t="s">
        <v>373</v>
      </c>
      <c r="D4464" t="s">
        <v>49</v>
      </c>
      <c r="E4464" t="s">
        <v>12</v>
      </c>
      <c r="F4464" t="s">
        <v>17</v>
      </c>
      <c r="G4464" t="s">
        <v>28</v>
      </c>
      <c r="H4464" t="s">
        <v>231</v>
      </c>
      <c r="I4464" t="s">
        <v>29</v>
      </c>
    </row>
    <row r="4465" spans="1:9" x14ac:dyDescent="0.2">
      <c r="A4465" t="s">
        <v>644</v>
      </c>
      <c r="B4465">
        <v>1</v>
      </c>
      <c r="C4465" t="s">
        <v>373</v>
      </c>
      <c r="D4465" t="s">
        <v>6</v>
      </c>
      <c r="E4465" t="s">
        <v>31</v>
      </c>
      <c r="F4465" t="s">
        <v>17</v>
      </c>
      <c r="G4465" t="s">
        <v>26</v>
      </c>
      <c r="H4465" t="s">
        <v>309</v>
      </c>
      <c r="I4465" t="s">
        <v>27</v>
      </c>
    </row>
    <row r="4466" spans="1:9" x14ac:dyDescent="0.2">
      <c r="A4466" t="s">
        <v>524</v>
      </c>
      <c r="B4466">
        <v>1.0206164523372121E-7</v>
      </c>
      <c r="C4466" t="s">
        <v>373</v>
      </c>
      <c r="D4466" t="s">
        <v>6</v>
      </c>
      <c r="E4466" t="s">
        <v>11</v>
      </c>
      <c r="F4466" t="s">
        <v>17</v>
      </c>
      <c r="G4466" t="s">
        <v>28</v>
      </c>
      <c r="H4466" t="s">
        <v>326</v>
      </c>
      <c r="I4466" t="s">
        <v>27</v>
      </c>
    </row>
    <row r="4469" spans="1:9" ht="16" x14ac:dyDescent="0.2">
      <c r="A4469" s="1" t="s">
        <v>4</v>
      </c>
      <c r="B4469" s="1" t="s">
        <v>525</v>
      </c>
    </row>
    <row r="4470" spans="1:9" x14ac:dyDescent="0.2">
      <c r="A4470" t="s">
        <v>5</v>
      </c>
      <c r="B4470" t="s">
        <v>6</v>
      </c>
    </row>
    <row r="4471" spans="1:9" x14ac:dyDescent="0.2">
      <c r="A4471" t="s">
        <v>7</v>
      </c>
      <c r="B4471">
        <v>1</v>
      </c>
    </row>
    <row r="4472" spans="1:9" x14ac:dyDescent="0.2">
      <c r="A4472" t="s">
        <v>8</v>
      </c>
      <c r="B4472" t="s">
        <v>309</v>
      </c>
    </row>
    <row r="4473" spans="1:9" x14ac:dyDescent="0.2">
      <c r="A4473" t="s">
        <v>9</v>
      </c>
      <c r="B4473" t="s">
        <v>10</v>
      </c>
    </row>
    <row r="4474" spans="1:9" x14ac:dyDescent="0.2">
      <c r="A4474" t="s">
        <v>11</v>
      </c>
      <c r="B4474" t="s">
        <v>31</v>
      </c>
    </row>
    <row r="4475" spans="1:9" x14ac:dyDescent="0.2">
      <c r="A4475" t="s">
        <v>13</v>
      </c>
      <c r="B4475" t="s">
        <v>14</v>
      </c>
    </row>
    <row r="4476" spans="1:9" x14ac:dyDescent="0.2">
      <c r="A4476" t="s">
        <v>15</v>
      </c>
      <c r="B4476" t="s">
        <v>289</v>
      </c>
    </row>
    <row r="4477" spans="1:9" x14ac:dyDescent="0.2">
      <c r="A4477" t="s">
        <v>16</v>
      </c>
      <c r="B4477" t="s">
        <v>290</v>
      </c>
    </row>
    <row r="4478" spans="1:9" x14ac:dyDescent="0.2">
      <c r="A4478" t="s">
        <v>18</v>
      </c>
      <c r="B4478" t="s">
        <v>17</v>
      </c>
    </row>
    <row r="4479" spans="1:9" x14ac:dyDescent="0.2">
      <c r="A4479" t="s">
        <v>19</v>
      </c>
      <c r="B4479" t="s">
        <v>446</v>
      </c>
    </row>
    <row r="4480" spans="1:9" ht="16" x14ac:dyDescent="0.2">
      <c r="A4480" s="1" t="s">
        <v>20</v>
      </c>
    </row>
    <row r="4481" spans="1:9" x14ac:dyDescent="0.2">
      <c r="A4481" t="s">
        <v>21</v>
      </c>
      <c r="B4481" t="s">
        <v>22</v>
      </c>
      <c r="C4481" t="s">
        <v>23</v>
      </c>
      <c r="D4481" t="s">
        <v>5</v>
      </c>
      <c r="E4481" t="s">
        <v>11</v>
      </c>
      <c r="F4481" t="s">
        <v>24</v>
      </c>
      <c r="G4481" t="s">
        <v>9</v>
      </c>
      <c r="H4481" t="s">
        <v>8</v>
      </c>
      <c r="I4481" t="s">
        <v>25</v>
      </c>
    </row>
    <row r="4482" spans="1:9" x14ac:dyDescent="0.2">
      <c r="A4482" t="s">
        <v>156</v>
      </c>
      <c r="B4482">
        <v>4.441195749553775E-8</v>
      </c>
      <c r="C4482" t="s">
        <v>47</v>
      </c>
      <c r="D4482" t="s">
        <v>14</v>
      </c>
      <c r="E4482" t="s">
        <v>12</v>
      </c>
      <c r="F4482" t="s">
        <v>126</v>
      </c>
      <c r="G4482" t="s">
        <v>48</v>
      </c>
      <c r="I4482" t="s">
        <v>87</v>
      </c>
    </row>
    <row r="4483" spans="1:9" x14ac:dyDescent="0.2">
      <c r="A4483" t="s">
        <v>315</v>
      </c>
      <c r="B4483">
        <v>3.2446829797860568E-8</v>
      </c>
      <c r="C4483" t="s">
        <v>47</v>
      </c>
      <c r="D4483" t="s">
        <v>14</v>
      </c>
      <c r="E4483" t="s">
        <v>12</v>
      </c>
      <c r="F4483" t="s">
        <v>126</v>
      </c>
      <c r="G4483" t="s">
        <v>48</v>
      </c>
      <c r="I4483" t="s">
        <v>87</v>
      </c>
    </row>
    <row r="4484" spans="1:9" x14ac:dyDescent="0.2">
      <c r="A4484" t="s">
        <v>155</v>
      </c>
      <c r="B4484">
        <v>3.1796474903542571E-9</v>
      </c>
      <c r="C4484" t="s">
        <v>47</v>
      </c>
      <c r="D4484" t="s">
        <v>14</v>
      </c>
      <c r="E4484" t="s">
        <v>12</v>
      </c>
      <c r="F4484" t="s">
        <v>126</v>
      </c>
      <c r="G4484" t="s">
        <v>48</v>
      </c>
      <c r="I4484" t="s">
        <v>27</v>
      </c>
    </row>
    <row r="4485" spans="1:9" x14ac:dyDescent="0.2">
      <c r="A4485" t="s">
        <v>320</v>
      </c>
      <c r="B4485">
        <v>5.5920709133102908E-10</v>
      </c>
      <c r="C4485" t="s">
        <v>47</v>
      </c>
      <c r="D4485" t="s">
        <v>14</v>
      </c>
      <c r="E4485" t="s">
        <v>12</v>
      </c>
      <c r="F4485" t="s">
        <v>126</v>
      </c>
      <c r="G4485" t="s">
        <v>48</v>
      </c>
      <c r="I4485" t="s">
        <v>87</v>
      </c>
    </row>
    <row r="4486" spans="1:9" x14ac:dyDescent="0.2">
      <c r="A4486" t="s">
        <v>322</v>
      </c>
      <c r="B4486">
        <v>1.618335708436503E-10</v>
      </c>
      <c r="C4486" t="s">
        <v>47</v>
      </c>
      <c r="D4486" t="s">
        <v>14</v>
      </c>
      <c r="E4486" t="s">
        <v>12</v>
      </c>
      <c r="F4486" t="s">
        <v>126</v>
      </c>
      <c r="G4486" t="s">
        <v>48</v>
      </c>
      <c r="I4486" t="s">
        <v>87</v>
      </c>
    </row>
    <row r="4487" spans="1:9" x14ac:dyDescent="0.2">
      <c r="A4487" t="s">
        <v>97</v>
      </c>
      <c r="B4487">
        <v>1.640271545831389E-4</v>
      </c>
      <c r="C4487" t="s">
        <v>47</v>
      </c>
      <c r="D4487" t="s">
        <v>14</v>
      </c>
      <c r="E4487" t="s">
        <v>12</v>
      </c>
      <c r="F4487" t="s">
        <v>126</v>
      </c>
      <c r="G4487" t="s">
        <v>48</v>
      </c>
      <c r="I4487" t="s">
        <v>87</v>
      </c>
    </row>
    <row r="4488" spans="1:9" x14ac:dyDescent="0.2">
      <c r="A4488" t="s">
        <v>291</v>
      </c>
      <c r="B4488">
        <v>9.5937946519697896E-8</v>
      </c>
      <c r="C4488" t="s">
        <v>47</v>
      </c>
      <c r="D4488" t="s">
        <v>14</v>
      </c>
      <c r="E4488" t="s">
        <v>12</v>
      </c>
      <c r="F4488" t="s">
        <v>86</v>
      </c>
      <c r="G4488" t="s">
        <v>48</v>
      </c>
      <c r="I4488" t="s">
        <v>27</v>
      </c>
    </row>
    <row r="4489" spans="1:9" x14ac:dyDescent="0.2">
      <c r="A4489" t="s">
        <v>162</v>
      </c>
      <c r="B4489">
        <v>1.4581044501754629E-9</v>
      </c>
      <c r="C4489" t="s">
        <v>47</v>
      </c>
      <c r="D4489" t="s">
        <v>14</v>
      </c>
      <c r="E4489" t="s">
        <v>12</v>
      </c>
      <c r="F4489" t="s">
        <v>126</v>
      </c>
      <c r="G4489" t="s">
        <v>48</v>
      </c>
      <c r="I4489" t="s">
        <v>87</v>
      </c>
    </row>
    <row r="4490" spans="1:9" x14ac:dyDescent="0.2">
      <c r="A4490" t="s">
        <v>310</v>
      </c>
      <c r="B4490">
        <v>9.5389424710627722E-9</v>
      </c>
      <c r="C4490" t="s">
        <v>47</v>
      </c>
      <c r="D4490" t="s">
        <v>14</v>
      </c>
      <c r="E4490" t="s">
        <v>12</v>
      </c>
      <c r="F4490" t="s">
        <v>126</v>
      </c>
      <c r="G4490" t="s">
        <v>48</v>
      </c>
      <c r="I4490" t="s">
        <v>27</v>
      </c>
    </row>
    <row r="4491" spans="1:9" x14ac:dyDescent="0.2">
      <c r="A4491" t="s">
        <v>158</v>
      </c>
      <c r="B4491">
        <v>4.7694712355313861E-9</v>
      </c>
      <c r="C4491" t="s">
        <v>47</v>
      </c>
      <c r="D4491" t="s">
        <v>14</v>
      </c>
      <c r="E4491" t="s">
        <v>12</v>
      </c>
      <c r="F4491" t="s">
        <v>126</v>
      </c>
      <c r="G4491" t="s">
        <v>48</v>
      </c>
      <c r="I4491" t="s">
        <v>27</v>
      </c>
    </row>
    <row r="4492" spans="1:9" x14ac:dyDescent="0.2">
      <c r="A4492" t="s">
        <v>98</v>
      </c>
      <c r="B4492">
        <v>2.3069975959097069E-5</v>
      </c>
      <c r="C4492" t="s">
        <v>47</v>
      </c>
      <c r="D4492" t="s">
        <v>14</v>
      </c>
      <c r="E4492" t="s">
        <v>12</v>
      </c>
      <c r="F4492" t="s">
        <v>126</v>
      </c>
      <c r="G4492" t="s">
        <v>48</v>
      </c>
      <c r="I4492" t="s">
        <v>87</v>
      </c>
    </row>
    <row r="4493" spans="1:9" x14ac:dyDescent="0.2">
      <c r="A4493" t="s">
        <v>141</v>
      </c>
      <c r="B4493">
        <v>3.7263407601020843E-7</v>
      </c>
      <c r="C4493" t="s">
        <v>47</v>
      </c>
      <c r="D4493" t="s">
        <v>14</v>
      </c>
      <c r="E4493" t="s">
        <v>12</v>
      </c>
      <c r="F4493" t="s">
        <v>86</v>
      </c>
      <c r="G4493" t="s">
        <v>48</v>
      </c>
      <c r="I4493" t="s">
        <v>87</v>
      </c>
    </row>
    <row r="4494" spans="1:9" x14ac:dyDescent="0.2">
      <c r="A4494" t="s">
        <v>142</v>
      </c>
      <c r="B4494">
        <v>9.9351073409574593E-7</v>
      </c>
      <c r="C4494" t="s">
        <v>47</v>
      </c>
      <c r="D4494" t="s">
        <v>14</v>
      </c>
      <c r="E4494" t="s">
        <v>12</v>
      </c>
      <c r="F4494" t="s">
        <v>126</v>
      </c>
      <c r="G4494" t="s">
        <v>48</v>
      </c>
      <c r="I4494" t="s">
        <v>87</v>
      </c>
    </row>
    <row r="4495" spans="1:9" x14ac:dyDescent="0.2">
      <c r="A4495" t="s">
        <v>318</v>
      </c>
      <c r="B4495">
        <v>5.6279760579270362E-8</v>
      </c>
      <c r="C4495" t="s">
        <v>47</v>
      </c>
      <c r="D4495" t="s">
        <v>14</v>
      </c>
      <c r="E4495" t="s">
        <v>12</v>
      </c>
      <c r="F4495" t="s">
        <v>126</v>
      </c>
      <c r="G4495" t="s">
        <v>48</v>
      </c>
      <c r="I4495" t="s">
        <v>27</v>
      </c>
    </row>
    <row r="4496" spans="1:9" x14ac:dyDescent="0.2">
      <c r="A4496" t="s">
        <v>295</v>
      </c>
      <c r="B4496">
        <v>9.3478260869565209E-5</v>
      </c>
      <c r="C4496" t="s">
        <v>373</v>
      </c>
      <c r="D4496" t="s">
        <v>6</v>
      </c>
      <c r="E4496" t="s">
        <v>296</v>
      </c>
      <c r="F4496" t="s">
        <v>17</v>
      </c>
      <c r="G4496" t="s">
        <v>28</v>
      </c>
      <c r="H4496" t="s">
        <v>297</v>
      </c>
      <c r="I4496" t="s">
        <v>298</v>
      </c>
    </row>
    <row r="4497" spans="1:9" x14ac:dyDescent="0.2">
      <c r="A4497" t="s">
        <v>319</v>
      </c>
      <c r="B4497">
        <v>4.3561170617853331E-8</v>
      </c>
      <c r="C4497" t="s">
        <v>47</v>
      </c>
      <c r="D4497" t="s">
        <v>14</v>
      </c>
      <c r="E4497" t="s">
        <v>12</v>
      </c>
      <c r="F4497" t="s">
        <v>126</v>
      </c>
      <c r="G4497" t="s">
        <v>48</v>
      </c>
      <c r="I4497" t="s">
        <v>27</v>
      </c>
    </row>
    <row r="4498" spans="1:9" x14ac:dyDescent="0.2">
      <c r="A4498" t="s">
        <v>311</v>
      </c>
      <c r="B4498">
        <v>1.7806025945983841E-8</v>
      </c>
      <c r="C4498" t="s">
        <v>47</v>
      </c>
      <c r="D4498" t="s">
        <v>14</v>
      </c>
      <c r="E4498" t="s">
        <v>12</v>
      </c>
      <c r="F4498" t="s">
        <v>126</v>
      </c>
      <c r="G4498" t="s">
        <v>48</v>
      </c>
      <c r="I4498" t="s">
        <v>27</v>
      </c>
    </row>
    <row r="4499" spans="1:9" x14ac:dyDescent="0.2">
      <c r="A4499" t="s">
        <v>325</v>
      </c>
      <c r="B4499">
        <v>3.9497005161346319E-10</v>
      </c>
      <c r="C4499" t="s">
        <v>47</v>
      </c>
      <c r="D4499" t="s">
        <v>14</v>
      </c>
      <c r="E4499" t="s">
        <v>12</v>
      </c>
      <c r="F4499" t="s">
        <v>126</v>
      </c>
      <c r="G4499" t="s">
        <v>48</v>
      </c>
      <c r="I4499" t="s">
        <v>33</v>
      </c>
    </row>
    <row r="4500" spans="1:9" x14ac:dyDescent="0.2">
      <c r="A4500" t="s">
        <v>300</v>
      </c>
      <c r="B4500">
        <v>-1.1693861609984789E-4</v>
      </c>
      <c r="C4500" t="s">
        <v>373</v>
      </c>
      <c r="D4500" t="s">
        <v>6</v>
      </c>
      <c r="E4500" t="s">
        <v>12</v>
      </c>
      <c r="F4500" t="s">
        <v>17</v>
      </c>
      <c r="G4500" t="s">
        <v>28</v>
      </c>
      <c r="H4500" t="s">
        <v>301</v>
      </c>
      <c r="I4500" t="s">
        <v>294</v>
      </c>
    </row>
    <row r="4501" spans="1:9" x14ac:dyDescent="0.2">
      <c r="A4501" t="s">
        <v>252</v>
      </c>
      <c r="B4501">
        <v>1.478084574386891E-9</v>
      </c>
      <c r="C4501" t="s">
        <v>373</v>
      </c>
      <c r="D4501" t="s">
        <v>6</v>
      </c>
      <c r="E4501" t="s">
        <v>11</v>
      </c>
      <c r="F4501" t="s">
        <v>17</v>
      </c>
      <c r="G4501" t="s">
        <v>28</v>
      </c>
      <c r="H4501" t="s">
        <v>252</v>
      </c>
      <c r="I4501" t="s">
        <v>27</v>
      </c>
    </row>
    <row r="4502" spans="1:9" x14ac:dyDescent="0.2">
      <c r="A4502" t="s">
        <v>120</v>
      </c>
      <c r="B4502">
        <v>2.110200957378584E-6</v>
      </c>
      <c r="C4502" t="s">
        <v>47</v>
      </c>
      <c r="D4502" t="s">
        <v>14</v>
      </c>
      <c r="E4502" t="s">
        <v>12</v>
      </c>
      <c r="F4502" t="s">
        <v>126</v>
      </c>
      <c r="G4502" t="s">
        <v>48</v>
      </c>
      <c r="I4502" t="s">
        <v>87</v>
      </c>
    </row>
    <row r="4503" spans="1:9" x14ac:dyDescent="0.2">
      <c r="A4503" t="s">
        <v>321</v>
      </c>
      <c r="B4503">
        <v>9.5389424710627697E-10</v>
      </c>
      <c r="C4503" t="s">
        <v>47</v>
      </c>
      <c r="D4503" t="s">
        <v>14</v>
      </c>
      <c r="E4503" t="s">
        <v>12</v>
      </c>
      <c r="F4503" t="s">
        <v>126</v>
      </c>
      <c r="G4503" t="s">
        <v>48</v>
      </c>
      <c r="I4503" t="s">
        <v>27</v>
      </c>
    </row>
    <row r="4504" spans="1:9" x14ac:dyDescent="0.2">
      <c r="A4504" t="s">
        <v>96</v>
      </c>
      <c r="B4504">
        <v>5.8689866971607822E-2</v>
      </c>
      <c r="C4504" t="s">
        <v>47</v>
      </c>
      <c r="D4504" t="s">
        <v>14</v>
      </c>
      <c r="E4504" t="s">
        <v>12</v>
      </c>
      <c r="F4504" t="s">
        <v>86</v>
      </c>
      <c r="G4504" t="s">
        <v>48</v>
      </c>
      <c r="I4504" t="s">
        <v>87</v>
      </c>
    </row>
    <row r="4505" spans="1:9" x14ac:dyDescent="0.2">
      <c r="A4505" t="s">
        <v>99</v>
      </c>
      <c r="B4505">
        <v>6.382556845498785E-8</v>
      </c>
      <c r="C4505" t="s">
        <v>47</v>
      </c>
      <c r="D4505" t="s">
        <v>14</v>
      </c>
      <c r="E4505" t="s">
        <v>12</v>
      </c>
      <c r="F4505" t="s">
        <v>126</v>
      </c>
      <c r="G4505" t="s">
        <v>48</v>
      </c>
      <c r="I4505" t="s">
        <v>87</v>
      </c>
    </row>
    <row r="4506" spans="1:9" x14ac:dyDescent="0.2">
      <c r="A4506" t="s">
        <v>159</v>
      </c>
      <c r="B4506">
        <v>9.8542223830539522E-11</v>
      </c>
      <c r="C4506" t="s">
        <v>47</v>
      </c>
      <c r="D4506" t="s">
        <v>14</v>
      </c>
      <c r="E4506" t="s">
        <v>12</v>
      </c>
      <c r="F4506" t="s">
        <v>126</v>
      </c>
      <c r="G4506" t="s">
        <v>48</v>
      </c>
      <c r="I4506" t="s">
        <v>87</v>
      </c>
    </row>
    <row r="4507" spans="1:9" x14ac:dyDescent="0.2">
      <c r="A4507" t="s">
        <v>157</v>
      </c>
      <c r="B4507">
        <v>1.4530989030918949E-7</v>
      </c>
      <c r="C4507" t="s">
        <v>47</v>
      </c>
      <c r="D4507" t="s">
        <v>14</v>
      </c>
      <c r="E4507" t="s">
        <v>12</v>
      </c>
      <c r="F4507" t="s">
        <v>126</v>
      </c>
      <c r="G4507" t="s">
        <v>48</v>
      </c>
      <c r="I4507" t="s">
        <v>27</v>
      </c>
    </row>
    <row r="4508" spans="1:9" x14ac:dyDescent="0.2">
      <c r="A4508" t="s">
        <v>164</v>
      </c>
      <c r="B4508">
        <v>2.6709038918975769E-7</v>
      </c>
      <c r="C4508" t="s">
        <v>47</v>
      </c>
      <c r="D4508" t="s">
        <v>14</v>
      </c>
      <c r="E4508" t="s">
        <v>12</v>
      </c>
      <c r="F4508" t="s">
        <v>126</v>
      </c>
      <c r="G4508" t="s">
        <v>48</v>
      </c>
      <c r="I4508" t="s">
        <v>27</v>
      </c>
    </row>
    <row r="4509" spans="1:9" x14ac:dyDescent="0.2">
      <c r="A4509" t="s">
        <v>161</v>
      </c>
      <c r="B4509">
        <v>1.561252169259831E-6</v>
      </c>
      <c r="C4509" t="s">
        <v>47</v>
      </c>
      <c r="D4509" t="s">
        <v>14</v>
      </c>
      <c r="E4509" t="s">
        <v>12</v>
      </c>
      <c r="F4509" t="s">
        <v>126</v>
      </c>
      <c r="G4509" t="s">
        <v>48</v>
      </c>
      <c r="I4509" t="s">
        <v>87</v>
      </c>
    </row>
    <row r="4510" spans="1:9" x14ac:dyDescent="0.2">
      <c r="A4510" t="s">
        <v>299</v>
      </c>
      <c r="B4510">
        <v>1.1526851051612071E-3</v>
      </c>
      <c r="C4510" t="s">
        <v>373</v>
      </c>
      <c r="D4510" t="s">
        <v>32</v>
      </c>
      <c r="E4510" t="s">
        <v>296</v>
      </c>
      <c r="F4510" t="s">
        <v>17</v>
      </c>
      <c r="G4510" t="s">
        <v>28</v>
      </c>
      <c r="H4510" t="s">
        <v>298</v>
      </c>
      <c r="I4510" t="s">
        <v>298</v>
      </c>
    </row>
    <row r="4511" spans="1:9" x14ac:dyDescent="0.2">
      <c r="A4511" t="s">
        <v>292</v>
      </c>
      <c r="B4511">
        <v>-8.9676891997589846E-5</v>
      </c>
      <c r="C4511" t="s">
        <v>373</v>
      </c>
      <c r="D4511" t="s">
        <v>6</v>
      </c>
      <c r="E4511" t="s">
        <v>12</v>
      </c>
      <c r="F4511" t="s">
        <v>17</v>
      </c>
      <c r="G4511" t="s">
        <v>28</v>
      </c>
      <c r="H4511" t="s">
        <v>293</v>
      </c>
      <c r="I4511" t="s">
        <v>294</v>
      </c>
    </row>
    <row r="4512" spans="1:9" x14ac:dyDescent="0.2">
      <c r="A4512" t="s">
        <v>304</v>
      </c>
      <c r="B4512">
        <v>-6.0425386662680428E-5</v>
      </c>
      <c r="C4512" t="s">
        <v>373</v>
      </c>
      <c r="D4512" t="s">
        <v>6</v>
      </c>
      <c r="E4512" t="s">
        <v>12</v>
      </c>
      <c r="F4512" t="s">
        <v>17</v>
      </c>
      <c r="G4512" t="s">
        <v>28</v>
      </c>
      <c r="H4512" t="s">
        <v>305</v>
      </c>
      <c r="I4512" t="s">
        <v>294</v>
      </c>
    </row>
    <row r="4513" spans="1:9" x14ac:dyDescent="0.2">
      <c r="A4513" t="s">
        <v>313</v>
      </c>
      <c r="B4513">
        <v>3.1160545405471721E-8</v>
      </c>
      <c r="C4513" t="s">
        <v>47</v>
      </c>
      <c r="D4513" t="s">
        <v>14</v>
      </c>
      <c r="E4513" t="s">
        <v>12</v>
      </c>
      <c r="F4513" t="s">
        <v>126</v>
      </c>
      <c r="G4513" t="s">
        <v>48</v>
      </c>
      <c r="I4513" t="s">
        <v>27</v>
      </c>
    </row>
    <row r="4514" spans="1:9" x14ac:dyDescent="0.2">
      <c r="A4514" t="s">
        <v>302</v>
      </c>
      <c r="B4514">
        <v>2.082057562767912E-7</v>
      </c>
      <c r="C4514" t="s">
        <v>373</v>
      </c>
      <c r="D4514" t="s">
        <v>32</v>
      </c>
      <c r="E4514" t="s">
        <v>12</v>
      </c>
      <c r="F4514" t="s">
        <v>17</v>
      </c>
      <c r="G4514" t="s">
        <v>28</v>
      </c>
      <c r="H4514" t="s">
        <v>303</v>
      </c>
      <c r="I4514" t="s">
        <v>27</v>
      </c>
    </row>
    <row r="4515" spans="1:9" x14ac:dyDescent="0.2">
      <c r="A4515" t="s">
        <v>323</v>
      </c>
      <c r="B4515">
        <v>1.271858996141703E-8</v>
      </c>
      <c r="C4515" t="s">
        <v>47</v>
      </c>
      <c r="D4515" t="s">
        <v>14</v>
      </c>
      <c r="E4515" t="s">
        <v>12</v>
      </c>
      <c r="F4515" t="s">
        <v>126</v>
      </c>
      <c r="G4515" t="s">
        <v>48</v>
      </c>
      <c r="I4515" t="s">
        <v>27</v>
      </c>
    </row>
    <row r="4516" spans="1:9" x14ac:dyDescent="0.2">
      <c r="A4516" t="s">
        <v>85</v>
      </c>
      <c r="B4516">
        <v>3.1796474903542581E-6</v>
      </c>
      <c r="C4516" t="s">
        <v>47</v>
      </c>
      <c r="D4516" t="s">
        <v>14</v>
      </c>
      <c r="E4516" t="s">
        <v>12</v>
      </c>
      <c r="F4516" t="s">
        <v>126</v>
      </c>
      <c r="G4516" t="s">
        <v>48</v>
      </c>
      <c r="I4516" t="s">
        <v>87</v>
      </c>
    </row>
    <row r="4517" spans="1:9" x14ac:dyDescent="0.2">
      <c r="A4517" t="s">
        <v>316</v>
      </c>
      <c r="B4517">
        <v>1.1216188078272791E-12</v>
      </c>
      <c r="C4517" t="s">
        <v>47</v>
      </c>
      <c r="D4517" t="s">
        <v>14</v>
      </c>
      <c r="E4517" t="s">
        <v>12</v>
      </c>
      <c r="F4517" t="s">
        <v>126</v>
      </c>
      <c r="G4517" t="s">
        <v>48</v>
      </c>
      <c r="I4517" t="s">
        <v>87</v>
      </c>
    </row>
    <row r="4518" spans="1:9" x14ac:dyDescent="0.2">
      <c r="A4518" t="s">
        <v>324</v>
      </c>
      <c r="B4518">
        <v>2.6593986627289819E-6</v>
      </c>
      <c r="C4518" t="s">
        <v>47</v>
      </c>
      <c r="D4518" t="s">
        <v>14</v>
      </c>
      <c r="E4518" t="s">
        <v>12</v>
      </c>
      <c r="F4518" t="s">
        <v>126</v>
      </c>
      <c r="G4518" t="s">
        <v>48</v>
      </c>
      <c r="I4518" t="s">
        <v>27</v>
      </c>
    </row>
    <row r="4519" spans="1:9" x14ac:dyDescent="0.2">
      <c r="A4519" t="s">
        <v>314</v>
      </c>
      <c r="B4519">
        <v>1.6423703971756579E-10</v>
      </c>
      <c r="C4519" t="s">
        <v>47</v>
      </c>
      <c r="D4519" t="s">
        <v>14</v>
      </c>
      <c r="E4519" t="s">
        <v>12</v>
      </c>
      <c r="F4519" t="s">
        <v>126</v>
      </c>
      <c r="G4519" t="s">
        <v>48</v>
      </c>
      <c r="I4519" t="s">
        <v>87</v>
      </c>
    </row>
    <row r="4520" spans="1:9" x14ac:dyDescent="0.2">
      <c r="A4520" t="s">
        <v>163</v>
      </c>
      <c r="B4520">
        <v>1.9077884942125539E-9</v>
      </c>
      <c r="C4520" t="s">
        <v>47</v>
      </c>
      <c r="D4520" t="s">
        <v>14</v>
      </c>
      <c r="E4520" t="s">
        <v>12</v>
      </c>
      <c r="F4520" t="s">
        <v>126</v>
      </c>
      <c r="G4520" t="s">
        <v>48</v>
      </c>
      <c r="I4520" t="s">
        <v>27</v>
      </c>
    </row>
    <row r="4521" spans="1:9" x14ac:dyDescent="0.2">
      <c r="A4521" t="s">
        <v>312</v>
      </c>
      <c r="B4521">
        <v>1.866694158741114E-12</v>
      </c>
      <c r="C4521" t="s">
        <v>47</v>
      </c>
      <c r="D4521" t="s">
        <v>14</v>
      </c>
      <c r="E4521" t="s">
        <v>12</v>
      </c>
      <c r="F4521" t="s">
        <v>126</v>
      </c>
      <c r="G4521" t="s">
        <v>48</v>
      </c>
      <c r="I4521" t="s">
        <v>87</v>
      </c>
    </row>
    <row r="4522" spans="1:9" x14ac:dyDescent="0.2">
      <c r="A4522" t="s">
        <v>160</v>
      </c>
      <c r="B4522">
        <v>3.1796474903542569E-10</v>
      </c>
      <c r="C4522" t="s">
        <v>47</v>
      </c>
      <c r="D4522" t="s">
        <v>14</v>
      </c>
      <c r="E4522" t="s">
        <v>12</v>
      </c>
      <c r="F4522" t="s">
        <v>126</v>
      </c>
      <c r="G4522" t="s">
        <v>48</v>
      </c>
      <c r="I4522" t="s">
        <v>27</v>
      </c>
    </row>
    <row r="4523" spans="1:9" x14ac:dyDescent="0.2">
      <c r="A4523" t="s">
        <v>317</v>
      </c>
      <c r="B4523">
        <v>1.866694158741114E-12</v>
      </c>
      <c r="C4523" t="s">
        <v>47</v>
      </c>
      <c r="D4523" t="s">
        <v>14</v>
      </c>
      <c r="E4523" t="s">
        <v>12</v>
      </c>
      <c r="F4523" t="s">
        <v>126</v>
      </c>
      <c r="G4523" t="s">
        <v>48</v>
      </c>
      <c r="I4523" t="s">
        <v>27</v>
      </c>
    </row>
    <row r="4524" spans="1:9" x14ac:dyDescent="0.2">
      <c r="A4524" t="s">
        <v>460</v>
      </c>
      <c r="B4524">
        <v>1.8631703800510421E-2</v>
      </c>
      <c r="C4524" t="s">
        <v>373</v>
      </c>
      <c r="D4524" t="s">
        <v>6</v>
      </c>
      <c r="E4524" t="s">
        <v>12</v>
      </c>
      <c r="F4524" t="s">
        <v>17</v>
      </c>
      <c r="G4524" t="s">
        <v>28</v>
      </c>
      <c r="H4524" t="s">
        <v>287</v>
      </c>
      <c r="I4524" t="s">
        <v>29</v>
      </c>
    </row>
    <row r="4525" spans="1:9" x14ac:dyDescent="0.2">
      <c r="A4525" t="s">
        <v>54</v>
      </c>
      <c r="B4525">
        <v>9.3776639858236029E-3</v>
      </c>
      <c r="C4525" t="s">
        <v>373</v>
      </c>
      <c r="D4525" t="s">
        <v>6</v>
      </c>
      <c r="E4525" t="s">
        <v>56</v>
      </c>
      <c r="F4525" t="s">
        <v>17</v>
      </c>
      <c r="G4525" t="s">
        <v>28</v>
      </c>
      <c r="H4525" t="s">
        <v>57</v>
      </c>
      <c r="I4525" t="s">
        <v>29</v>
      </c>
    </row>
    <row r="4526" spans="1:9" x14ac:dyDescent="0.2">
      <c r="A4526" t="s">
        <v>525</v>
      </c>
      <c r="B4526">
        <v>1</v>
      </c>
      <c r="C4526" t="s">
        <v>373</v>
      </c>
      <c r="D4526" t="s">
        <v>6</v>
      </c>
      <c r="E4526" t="s">
        <v>31</v>
      </c>
      <c r="F4526" t="s">
        <v>17</v>
      </c>
      <c r="G4526" t="s">
        <v>26</v>
      </c>
      <c r="H4526" t="s">
        <v>309</v>
      </c>
      <c r="I4526" t="s">
        <v>27</v>
      </c>
    </row>
    <row r="4527" spans="1:9" x14ac:dyDescent="0.2">
      <c r="A4527" t="s">
        <v>526</v>
      </c>
      <c r="B4527">
        <v>1.0206164523372121E-7</v>
      </c>
      <c r="C4527" t="s">
        <v>373</v>
      </c>
      <c r="D4527" t="s">
        <v>6</v>
      </c>
      <c r="E4527" t="s">
        <v>11</v>
      </c>
      <c r="F4527" t="s">
        <v>17</v>
      </c>
      <c r="G4527" t="s">
        <v>28</v>
      </c>
      <c r="H4527" t="s">
        <v>326</v>
      </c>
      <c r="I4527" t="s">
        <v>27</v>
      </c>
    </row>
    <row r="4530" spans="1:9" ht="16" x14ac:dyDescent="0.2">
      <c r="A4530" s="1" t="s">
        <v>4</v>
      </c>
      <c r="B4530" s="1" t="s">
        <v>637</v>
      </c>
    </row>
    <row r="4531" spans="1:9" x14ac:dyDescent="0.2">
      <c r="A4531" t="s">
        <v>5</v>
      </c>
      <c r="B4531" t="s">
        <v>6</v>
      </c>
    </row>
    <row r="4532" spans="1:9" x14ac:dyDescent="0.2">
      <c r="A4532" t="s">
        <v>7</v>
      </c>
      <c r="B4532">
        <v>1</v>
      </c>
    </row>
    <row r="4533" spans="1:9" x14ac:dyDescent="0.2">
      <c r="A4533" t="s">
        <v>8</v>
      </c>
      <c r="B4533" t="s">
        <v>288</v>
      </c>
    </row>
    <row r="4534" spans="1:9" x14ac:dyDescent="0.2">
      <c r="A4534" t="s">
        <v>9</v>
      </c>
      <c r="B4534" t="s">
        <v>10</v>
      </c>
    </row>
    <row r="4535" spans="1:9" x14ac:dyDescent="0.2">
      <c r="A4535" t="s">
        <v>11</v>
      </c>
      <c r="B4535" t="s">
        <v>31</v>
      </c>
    </row>
    <row r="4536" spans="1:9" x14ac:dyDescent="0.2">
      <c r="A4536" t="s">
        <v>13</v>
      </c>
      <c r="B4536" t="s">
        <v>14</v>
      </c>
    </row>
    <row r="4537" spans="1:9" x14ac:dyDescent="0.2">
      <c r="A4537" t="s">
        <v>15</v>
      </c>
      <c r="B4537" t="s">
        <v>289</v>
      </c>
    </row>
    <row r="4538" spans="1:9" x14ac:dyDescent="0.2">
      <c r="A4538" t="s">
        <v>16</v>
      </c>
      <c r="B4538" t="s">
        <v>290</v>
      </c>
    </row>
    <row r="4539" spans="1:9" x14ac:dyDescent="0.2">
      <c r="A4539" t="s">
        <v>18</v>
      </c>
      <c r="B4539" t="s">
        <v>17</v>
      </c>
    </row>
    <row r="4540" spans="1:9" x14ac:dyDescent="0.2">
      <c r="A4540" t="s">
        <v>19</v>
      </c>
      <c r="B4540" t="s">
        <v>447</v>
      </c>
    </row>
    <row r="4541" spans="1:9" ht="16" x14ac:dyDescent="0.2">
      <c r="A4541" s="1" t="s">
        <v>20</v>
      </c>
    </row>
    <row r="4542" spans="1:9" x14ac:dyDescent="0.2">
      <c r="A4542" t="s">
        <v>21</v>
      </c>
      <c r="B4542" t="s">
        <v>22</v>
      </c>
      <c r="C4542" t="s">
        <v>23</v>
      </c>
      <c r="D4542" t="s">
        <v>5</v>
      </c>
      <c r="E4542" t="s">
        <v>11</v>
      </c>
      <c r="F4542" t="s">
        <v>24</v>
      </c>
      <c r="G4542" t="s">
        <v>9</v>
      </c>
      <c r="H4542" t="s">
        <v>8</v>
      </c>
      <c r="I4542" t="s">
        <v>25</v>
      </c>
    </row>
    <row r="4543" spans="1:9" x14ac:dyDescent="0.2">
      <c r="A4543" t="s">
        <v>291</v>
      </c>
      <c r="B4543">
        <v>6.8598117200613008E-8</v>
      </c>
      <c r="C4543" t="s">
        <v>47</v>
      </c>
      <c r="D4543" t="s">
        <v>14</v>
      </c>
      <c r="E4543" t="s">
        <v>12</v>
      </c>
      <c r="F4543" t="s">
        <v>86</v>
      </c>
      <c r="G4543" t="s">
        <v>48</v>
      </c>
      <c r="I4543" t="s">
        <v>27</v>
      </c>
    </row>
    <row r="4544" spans="1:9" x14ac:dyDescent="0.2">
      <c r="A4544" t="s">
        <v>295</v>
      </c>
      <c r="B4544">
        <v>6.6839378238341962E-5</v>
      </c>
      <c r="C4544" t="s">
        <v>373</v>
      </c>
      <c r="D4544" t="s">
        <v>6</v>
      </c>
      <c r="E4544" t="s">
        <v>296</v>
      </c>
      <c r="F4544" t="s">
        <v>17</v>
      </c>
      <c r="G4544" t="s">
        <v>28</v>
      </c>
      <c r="H4544" t="s">
        <v>297</v>
      </c>
      <c r="I4544" t="s">
        <v>298</v>
      </c>
    </row>
    <row r="4545" spans="1:9" x14ac:dyDescent="0.2">
      <c r="A4545" t="s">
        <v>300</v>
      </c>
      <c r="B4545">
        <v>-1.7838707541152621E-4</v>
      </c>
      <c r="C4545" t="s">
        <v>373</v>
      </c>
      <c r="D4545" t="s">
        <v>6</v>
      </c>
      <c r="E4545" t="s">
        <v>12</v>
      </c>
      <c r="F4545" t="s">
        <v>17</v>
      </c>
      <c r="G4545" t="s">
        <v>28</v>
      </c>
      <c r="H4545" t="s">
        <v>301</v>
      </c>
      <c r="I4545" t="s">
        <v>294</v>
      </c>
    </row>
    <row r="4546" spans="1:9" x14ac:dyDescent="0.2">
      <c r="A4546" t="s">
        <v>252</v>
      </c>
      <c r="B4546">
        <v>2.1433127549184689E-8</v>
      </c>
      <c r="C4546" t="s">
        <v>373</v>
      </c>
      <c r="D4546" t="s">
        <v>6</v>
      </c>
      <c r="E4546" t="s">
        <v>11</v>
      </c>
      <c r="F4546" t="s">
        <v>17</v>
      </c>
      <c r="G4546" t="s">
        <v>28</v>
      </c>
      <c r="H4546" t="s">
        <v>252</v>
      </c>
      <c r="I4546" t="s">
        <v>27</v>
      </c>
    </row>
    <row r="4547" spans="1:9" x14ac:dyDescent="0.2">
      <c r="A4547" t="s">
        <v>299</v>
      </c>
      <c r="B4547">
        <v>1.625659563115887E-3</v>
      </c>
      <c r="C4547" t="s">
        <v>373</v>
      </c>
      <c r="D4547" t="s">
        <v>32</v>
      </c>
      <c r="E4547" t="s">
        <v>296</v>
      </c>
      <c r="F4547" t="s">
        <v>17</v>
      </c>
      <c r="G4547" t="s">
        <v>28</v>
      </c>
      <c r="H4547" t="s">
        <v>298</v>
      </c>
      <c r="I4547" t="s">
        <v>298</v>
      </c>
    </row>
    <row r="4548" spans="1:9" x14ac:dyDescent="0.2">
      <c r="A4548" t="s">
        <v>292</v>
      </c>
      <c r="B4548">
        <v>-1.3341170255293629E-4</v>
      </c>
      <c r="C4548" t="s">
        <v>373</v>
      </c>
      <c r="D4548" t="s">
        <v>6</v>
      </c>
      <c r="E4548" t="s">
        <v>12</v>
      </c>
      <c r="F4548" t="s">
        <v>17</v>
      </c>
      <c r="G4548" t="s">
        <v>28</v>
      </c>
      <c r="H4548" t="s">
        <v>293</v>
      </c>
      <c r="I4548" t="s">
        <v>294</v>
      </c>
    </row>
    <row r="4549" spans="1:9" x14ac:dyDescent="0.2">
      <c r="A4549" t="s">
        <v>304</v>
      </c>
      <c r="B4549">
        <v>-1.040063627235634E-4</v>
      </c>
      <c r="C4549" t="s">
        <v>373</v>
      </c>
      <c r="D4549" t="s">
        <v>6</v>
      </c>
      <c r="E4549" t="s">
        <v>12</v>
      </c>
      <c r="F4549" t="s">
        <v>17</v>
      </c>
      <c r="G4549" t="s">
        <v>28</v>
      </c>
      <c r="H4549" t="s">
        <v>305</v>
      </c>
      <c r="I4549" t="s">
        <v>294</v>
      </c>
    </row>
    <row r="4550" spans="1:9" x14ac:dyDescent="0.2">
      <c r="A4550" t="s">
        <v>302</v>
      </c>
      <c r="B4550">
        <v>1.4887250966941549E-7</v>
      </c>
      <c r="C4550" t="s">
        <v>373</v>
      </c>
      <c r="D4550" t="s">
        <v>32</v>
      </c>
      <c r="E4550" t="s">
        <v>12</v>
      </c>
      <c r="F4550" t="s">
        <v>17</v>
      </c>
      <c r="G4550" t="s">
        <v>28</v>
      </c>
      <c r="H4550" t="s">
        <v>303</v>
      </c>
      <c r="I4550" t="s">
        <v>27</v>
      </c>
    </row>
    <row r="4551" spans="1:9" x14ac:dyDescent="0.2">
      <c r="A4551" t="s">
        <v>54</v>
      </c>
      <c r="B4551">
        <v>0.13598184556179721</v>
      </c>
      <c r="C4551" t="s">
        <v>373</v>
      </c>
      <c r="D4551" t="s">
        <v>6</v>
      </c>
      <c r="E4551" t="s">
        <v>56</v>
      </c>
      <c r="F4551" t="s">
        <v>17</v>
      </c>
      <c r="G4551" t="s">
        <v>28</v>
      </c>
      <c r="H4551" t="s">
        <v>57</v>
      </c>
      <c r="I4551" t="s">
        <v>29</v>
      </c>
    </row>
    <row r="4552" spans="1:9" x14ac:dyDescent="0.2">
      <c r="A4552" t="s">
        <v>637</v>
      </c>
      <c r="B4552">
        <v>1</v>
      </c>
      <c r="C4552" t="s">
        <v>373</v>
      </c>
      <c r="D4552" t="s">
        <v>6</v>
      </c>
      <c r="E4552" t="s">
        <v>31</v>
      </c>
      <c r="F4552" t="s">
        <v>17</v>
      </c>
      <c r="G4552" t="s">
        <v>26</v>
      </c>
      <c r="H4552" t="s">
        <v>288</v>
      </c>
      <c r="I4552" t="s">
        <v>27</v>
      </c>
    </row>
    <row r="4553" spans="1:9" x14ac:dyDescent="0.2">
      <c r="A4553" t="s">
        <v>638</v>
      </c>
      <c r="B4553">
        <v>7.2976720426184041E-8</v>
      </c>
      <c r="C4553" t="s">
        <v>373</v>
      </c>
      <c r="D4553" t="s">
        <v>6</v>
      </c>
      <c r="E4553" t="s">
        <v>11</v>
      </c>
      <c r="F4553" t="s">
        <v>17</v>
      </c>
      <c r="G4553" t="s">
        <v>28</v>
      </c>
      <c r="H4553" t="s">
        <v>308</v>
      </c>
      <c r="I4553" t="s">
        <v>27</v>
      </c>
    </row>
    <row r="4556" spans="1:9" ht="16" x14ac:dyDescent="0.2">
      <c r="A4556" s="1" t="s">
        <v>4</v>
      </c>
      <c r="B4556" s="1" t="s">
        <v>527</v>
      </c>
    </row>
    <row r="4557" spans="1:9" x14ac:dyDescent="0.2">
      <c r="A4557" t="s">
        <v>5</v>
      </c>
      <c r="B4557" t="s">
        <v>6</v>
      </c>
    </row>
    <row r="4558" spans="1:9" x14ac:dyDescent="0.2">
      <c r="A4558" t="s">
        <v>7</v>
      </c>
      <c r="B4558">
        <v>1</v>
      </c>
    </row>
    <row r="4559" spans="1:9" x14ac:dyDescent="0.2">
      <c r="A4559" t="s">
        <v>8</v>
      </c>
      <c r="B4559" t="s">
        <v>288</v>
      </c>
    </row>
    <row r="4560" spans="1:9" x14ac:dyDescent="0.2">
      <c r="A4560" t="s">
        <v>9</v>
      </c>
      <c r="B4560" t="s">
        <v>10</v>
      </c>
    </row>
    <row r="4561" spans="1:9" x14ac:dyDescent="0.2">
      <c r="A4561" t="s">
        <v>11</v>
      </c>
      <c r="B4561" t="s">
        <v>31</v>
      </c>
    </row>
    <row r="4562" spans="1:9" x14ac:dyDescent="0.2">
      <c r="A4562" t="s">
        <v>13</v>
      </c>
      <c r="B4562" t="s">
        <v>14</v>
      </c>
    </row>
    <row r="4563" spans="1:9" x14ac:dyDescent="0.2">
      <c r="A4563" t="s">
        <v>15</v>
      </c>
      <c r="B4563" t="s">
        <v>289</v>
      </c>
    </row>
    <row r="4564" spans="1:9" x14ac:dyDescent="0.2">
      <c r="A4564" t="s">
        <v>16</v>
      </c>
      <c r="B4564" t="s">
        <v>290</v>
      </c>
    </row>
    <row r="4565" spans="1:9" x14ac:dyDescent="0.2">
      <c r="A4565" t="s">
        <v>18</v>
      </c>
      <c r="B4565" t="s">
        <v>17</v>
      </c>
    </row>
    <row r="4566" spans="1:9" x14ac:dyDescent="0.2">
      <c r="A4566" t="s">
        <v>19</v>
      </c>
      <c r="B4566" t="s">
        <v>448</v>
      </c>
    </row>
    <row r="4567" spans="1:9" ht="16" x14ac:dyDescent="0.2">
      <c r="A4567" s="1" t="s">
        <v>20</v>
      </c>
    </row>
    <row r="4568" spans="1:9" x14ac:dyDescent="0.2">
      <c r="A4568" t="s">
        <v>21</v>
      </c>
      <c r="B4568" t="s">
        <v>22</v>
      </c>
      <c r="C4568" t="s">
        <v>23</v>
      </c>
      <c r="D4568" t="s">
        <v>5</v>
      </c>
      <c r="E4568" t="s">
        <v>11</v>
      </c>
      <c r="F4568" t="s">
        <v>24</v>
      </c>
      <c r="G4568" t="s">
        <v>9</v>
      </c>
      <c r="H4568" t="s">
        <v>8</v>
      </c>
      <c r="I4568" t="s">
        <v>25</v>
      </c>
    </row>
    <row r="4569" spans="1:9" x14ac:dyDescent="0.2">
      <c r="A4569" t="s">
        <v>291</v>
      </c>
      <c r="B4569">
        <v>6.8598117200613008E-8</v>
      </c>
      <c r="C4569" t="s">
        <v>47</v>
      </c>
      <c r="D4569" t="s">
        <v>14</v>
      </c>
      <c r="E4569" t="s">
        <v>12</v>
      </c>
      <c r="F4569" t="s">
        <v>86</v>
      </c>
      <c r="G4569" t="s">
        <v>48</v>
      </c>
      <c r="I4569" t="s">
        <v>27</v>
      </c>
    </row>
    <row r="4570" spans="1:9" x14ac:dyDescent="0.2">
      <c r="A4570" t="s">
        <v>295</v>
      </c>
      <c r="B4570">
        <v>6.6839378238341962E-5</v>
      </c>
      <c r="C4570" t="s">
        <v>373</v>
      </c>
      <c r="D4570" t="s">
        <v>6</v>
      </c>
      <c r="E4570" t="s">
        <v>296</v>
      </c>
      <c r="F4570" t="s">
        <v>17</v>
      </c>
      <c r="G4570" t="s">
        <v>28</v>
      </c>
      <c r="H4570" t="s">
        <v>297</v>
      </c>
      <c r="I4570" t="s">
        <v>298</v>
      </c>
    </row>
    <row r="4571" spans="1:9" x14ac:dyDescent="0.2">
      <c r="A4571" t="s">
        <v>300</v>
      </c>
      <c r="B4571">
        <v>-1.1468981788931069E-4</v>
      </c>
      <c r="C4571" t="s">
        <v>373</v>
      </c>
      <c r="D4571" t="s">
        <v>6</v>
      </c>
      <c r="E4571" t="s">
        <v>12</v>
      </c>
      <c r="F4571" t="s">
        <v>17</v>
      </c>
      <c r="G4571" t="s">
        <v>28</v>
      </c>
      <c r="H4571" t="s">
        <v>301</v>
      </c>
      <c r="I4571" t="s">
        <v>294</v>
      </c>
    </row>
    <row r="4572" spans="1:9" x14ac:dyDescent="0.2">
      <c r="A4572" t="s">
        <v>299</v>
      </c>
      <c r="B4572">
        <v>1.213691045903691E-3</v>
      </c>
      <c r="C4572" t="s">
        <v>373</v>
      </c>
      <c r="D4572" t="s">
        <v>32</v>
      </c>
      <c r="E4572" t="s">
        <v>296</v>
      </c>
      <c r="F4572" t="s">
        <v>17</v>
      </c>
      <c r="G4572" t="s">
        <v>28</v>
      </c>
      <c r="H4572" t="s">
        <v>298</v>
      </c>
      <c r="I4572" t="s">
        <v>298</v>
      </c>
    </row>
    <row r="4573" spans="1:9" x14ac:dyDescent="0.2">
      <c r="A4573" t="s">
        <v>292</v>
      </c>
      <c r="B4573">
        <v>-8.6554997328419433E-5</v>
      </c>
      <c r="C4573" t="s">
        <v>373</v>
      </c>
      <c r="D4573" t="s">
        <v>6</v>
      </c>
      <c r="E4573" t="s">
        <v>12</v>
      </c>
      <c r="F4573" t="s">
        <v>17</v>
      </c>
      <c r="G4573" t="s">
        <v>28</v>
      </c>
      <c r="H4573" t="s">
        <v>293</v>
      </c>
      <c r="I4573" t="s">
        <v>294</v>
      </c>
    </row>
    <row r="4574" spans="1:9" x14ac:dyDescent="0.2">
      <c r="A4574" t="s">
        <v>304</v>
      </c>
      <c r="B4574">
        <v>-6.2232696400026807E-5</v>
      </c>
      <c r="C4574" t="s">
        <v>373</v>
      </c>
      <c r="D4574" t="s">
        <v>6</v>
      </c>
      <c r="E4574" t="s">
        <v>12</v>
      </c>
      <c r="F4574" t="s">
        <v>17</v>
      </c>
      <c r="G4574" t="s">
        <v>28</v>
      </c>
      <c r="H4574" t="s">
        <v>305</v>
      </c>
      <c r="I4574" t="s">
        <v>294</v>
      </c>
    </row>
    <row r="4575" spans="1:9" x14ac:dyDescent="0.2">
      <c r="A4575" t="s">
        <v>302</v>
      </c>
      <c r="B4575">
        <v>1.4887250966941549E-7</v>
      </c>
      <c r="C4575" t="s">
        <v>373</v>
      </c>
      <c r="D4575" t="s">
        <v>32</v>
      </c>
      <c r="E4575" t="s">
        <v>12</v>
      </c>
      <c r="F4575" t="s">
        <v>17</v>
      </c>
      <c r="G4575" t="s">
        <v>28</v>
      </c>
      <c r="H4575" t="s">
        <v>303</v>
      </c>
      <c r="I4575" t="s">
        <v>27</v>
      </c>
    </row>
    <row r="4576" spans="1:9" x14ac:dyDescent="0.2">
      <c r="A4576" t="s">
        <v>356</v>
      </c>
      <c r="B4576">
        <v>5.9796676956289253E-3</v>
      </c>
      <c r="C4576" t="s">
        <v>373</v>
      </c>
      <c r="D4576" t="s">
        <v>32</v>
      </c>
      <c r="E4576" t="s">
        <v>12</v>
      </c>
      <c r="F4576" t="s">
        <v>17</v>
      </c>
      <c r="G4576" t="s">
        <v>28</v>
      </c>
      <c r="H4576" t="s">
        <v>357</v>
      </c>
      <c r="I4576" t="s">
        <v>29</v>
      </c>
    </row>
    <row r="4577" spans="1:9" x14ac:dyDescent="0.2">
      <c r="A4577" t="s">
        <v>527</v>
      </c>
      <c r="B4577">
        <v>1</v>
      </c>
      <c r="C4577" t="s">
        <v>373</v>
      </c>
      <c r="D4577" t="s">
        <v>6</v>
      </c>
      <c r="E4577" t="s">
        <v>31</v>
      </c>
      <c r="F4577" t="s">
        <v>17</v>
      </c>
      <c r="G4577" t="s">
        <v>26</v>
      </c>
      <c r="H4577" t="s">
        <v>288</v>
      </c>
      <c r="I4577" t="s">
        <v>27</v>
      </c>
    </row>
    <row r="4578" spans="1:9" x14ac:dyDescent="0.2">
      <c r="A4578" t="s">
        <v>528</v>
      </c>
      <c r="B4578">
        <v>7.2976720426184041E-8</v>
      </c>
      <c r="C4578" t="s">
        <v>373</v>
      </c>
      <c r="D4578" t="s">
        <v>6</v>
      </c>
      <c r="E4578" t="s">
        <v>11</v>
      </c>
      <c r="F4578" t="s">
        <v>17</v>
      </c>
      <c r="G4578" t="s">
        <v>28</v>
      </c>
      <c r="H4578" t="s">
        <v>308</v>
      </c>
      <c r="I4578" t="s">
        <v>27</v>
      </c>
    </row>
    <row r="4581" spans="1:9" ht="16" x14ac:dyDescent="0.2">
      <c r="A4581" s="1" t="s">
        <v>4</v>
      </c>
      <c r="B4581" s="1" t="s">
        <v>529</v>
      </c>
    </row>
    <row r="4582" spans="1:9" x14ac:dyDescent="0.2">
      <c r="A4582" t="s">
        <v>5</v>
      </c>
      <c r="B4582" t="s">
        <v>6</v>
      </c>
    </row>
    <row r="4583" spans="1:9" x14ac:dyDescent="0.2">
      <c r="A4583" t="s">
        <v>7</v>
      </c>
      <c r="B4583">
        <v>1</v>
      </c>
    </row>
    <row r="4584" spans="1:9" x14ac:dyDescent="0.2">
      <c r="A4584" t="s">
        <v>8</v>
      </c>
      <c r="B4584" t="s">
        <v>309</v>
      </c>
    </row>
    <row r="4585" spans="1:9" x14ac:dyDescent="0.2">
      <c r="A4585" t="s">
        <v>9</v>
      </c>
      <c r="B4585" t="s">
        <v>10</v>
      </c>
    </row>
    <row r="4586" spans="1:9" x14ac:dyDescent="0.2">
      <c r="A4586" t="s">
        <v>11</v>
      </c>
      <c r="B4586" t="s">
        <v>31</v>
      </c>
    </row>
    <row r="4587" spans="1:9" x14ac:dyDescent="0.2">
      <c r="A4587" t="s">
        <v>13</v>
      </c>
      <c r="B4587" t="s">
        <v>14</v>
      </c>
    </row>
    <row r="4588" spans="1:9" x14ac:dyDescent="0.2">
      <c r="A4588" t="s">
        <v>15</v>
      </c>
      <c r="B4588" t="s">
        <v>289</v>
      </c>
    </row>
    <row r="4589" spans="1:9" x14ac:dyDescent="0.2">
      <c r="A4589" t="s">
        <v>16</v>
      </c>
      <c r="B4589" t="s">
        <v>290</v>
      </c>
    </row>
    <row r="4590" spans="1:9" x14ac:dyDescent="0.2">
      <c r="A4590" t="s">
        <v>18</v>
      </c>
      <c r="B4590" t="s">
        <v>17</v>
      </c>
    </row>
    <row r="4591" spans="1:9" x14ac:dyDescent="0.2">
      <c r="A4591" t="s">
        <v>19</v>
      </c>
      <c r="B4591" t="s">
        <v>449</v>
      </c>
    </row>
    <row r="4592" spans="1:9" ht="16" x14ac:dyDescent="0.2">
      <c r="A4592" s="1" t="s">
        <v>20</v>
      </c>
    </row>
    <row r="4593" spans="1:9" x14ac:dyDescent="0.2">
      <c r="A4593" t="s">
        <v>21</v>
      </c>
      <c r="B4593" t="s">
        <v>22</v>
      </c>
      <c r="C4593" t="s">
        <v>23</v>
      </c>
      <c r="D4593" t="s">
        <v>5</v>
      </c>
      <c r="E4593" t="s">
        <v>11</v>
      </c>
      <c r="F4593" t="s">
        <v>24</v>
      </c>
      <c r="G4593" t="s">
        <v>9</v>
      </c>
      <c r="H4593" t="s">
        <v>8</v>
      </c>
      <c r="I4593" t="s">
        <v>25</v>
      </c>
    </row>
    <row r="4594" spans="1:9" x14ac:dyDescent="0.2">
      <c r="A4594" t="s">
        <v>156</v>
      </c>
      <c r="B4594">
        <v>4.0160095742560927E-8</v>
      </c>
      <c r="C4594" t="s">
        <v>47</v>
      </c>
      <c r="D4594" t="s">
        <v>14</v>
      </c>
      <c r="E4594" t="s">
        <v>12</v>
      </c>
      <c r="F4594" t="s">
        <v>126</v>
      </c>
      <c r="G4594" t="s">
        <v>48</v>
      </c>
      <c r="I4594" t="s">
        <v>87</v>
      </c>
    </row>
    <row r="4595" spans="1:9" x14ac:dyDescent="0.2">
      <c r="A4595" t="s">
        <v>315</v>
      </c>
      <c r="B4595">
        <v>2.934047190681887E-8</v>
      </c>
      <c r="C4595" t="s">
        <v>47</v>
      </c>
      <c r="D4595" t="s">
        <v>14</v>
      </c>
      <c r="E4595" t="s">
        <v>12</v>
      </c>
      <c r="F4595" t="s">
        <v>126</v>
      </c>
      <c r="G4595" t="s">
        <v>48</v>
      </c>
      <c r="I4595" t="s">
        <v>87</v>
      </c>
    </row>
    <row r="4596" spans="1:9" x14ac:dyDescent="0.2">
      <c r="A4596" t="s">
        <v>155</v>
      </c>
      <c r="B4596">
        <v>2.8752379953765958E-9</v>
      </c>
      <c r="C4596" t="s">
        <v>47</v>
      </c>
      <c r="D4596" t="s">
        <v>14</v>
      </c>
      <c r="E4596" t="s">
        <v>12</v>
      </c>
      <c r="F4596" t="s">
        <v>126</v>
      </c>
      <c r="G4596" t="s">
        <v>48</v>
      </c>
      <c r="I4596" t="s">
        <v>27</v>
      </c>
    </row>
    <row r="4597" spans="1:9" x14ac:dyDescent="0.2">
      <c r="A4597" t="s">
        <v>320</v>
      </c>
      <c r="B4597">
        <v>5.0567035533233501E-10</v>
      </c>
      <c r="C4597" t="s">
        <v>47</v>
      </c>
      <c r="D4597" t="s">
        <v>14</v>
      </c>
      <c r="E4597" t="s">
        <v>12</v>
      </c>
      <c r="F4597" t="s">
        <v>126</v>
      </c>
      <c r="G4597" t="s">
        <v>48</v>
      </c>
      <c r="I4597" t="s">
        <v>87</v>
      </c>
    </row>
    <row r="4598" spans="1:9" x14ac:dyDescent="0.2">
      <c r="A4598" t="s">
        <v>322</v>
      </c>
      <c r="B4598">
        <v>1.463401314858621E-10</v>
      </c>
      <c r="C4598" t="s">
        <v>47</v>
      </c>
      <c r="D4598" t="s">
        <v>14</v>
      </c>
      <c r="E4598" t="s">
        <v>12</v>
      </c>
      <c r="F4598" t="s">
        <v>126</v>
      </c>
      <c r="G4598" t="s">
        <v>48</v>
      </c>
      <c r="I4598" t="s">
        <v>87</v>
      </c>
    </row>
    <row r="4599" spans="1:9" x14ac:dyDescent="0.2">
      <c r="A4599" t="s">
        <v>97</v>
      </c>
      <c r="B4599">
        <v>1.483237083864308E-4</v>
      </c>
      <c r="C4599" t="s">
        <v>47</v>
      </c>
      <c r="D4599" t="s">
        <v>14</v>
      </c>
      <c r="E4599" t="s">
        <v>12</v>
      </c>
      <c r="F4599" t="s">
        <v>126</v>
      </c>
      <c r="G4599" t="s">
        <v>48</v>
      </c>
      <c r="I4599" t="s">
        <v>87</v>
      </c>
    </row>
    <row r="4600" spans="1:9" x14ac:dyDescent="0.2">
      <c r="A4600" t="s">
        <v>291</v>
      </c>
      <c r="B4600">
        <v>6.8598117200613008E-8</v>
      </c>
      <c r="C4600" t="s">
        <v>47</v>
      </c>
      <c r="D4600" t="s">
        <v>14</v>
      </c>
      <c r="E4600" t="s">
        <v>12</v>
      </c>
      <c r="F4600" t="s">
        <v>86</v>
      </c>
      <c r="G4600" t="s">
        <v>48</v>
      </c>
      <c r="I4600" t="s">
        <v>27</v>
      </c>
    </row>
    <row r="4601" spans="1:9" x14ac:dyDescent="0.2">
      <c r="A4601" t="s">
        <v>162</v>
      </c>
      <c r="B4601">
        <v>1.318510095565687E-9</v>
      </c>
      <c r="C4601" t="s">
        <v>47</v>
      </c>
      <c r="D4601" t="s">
        <v>14</v>
      </c>
      <c r="E4601" t="s">
        <v>12</v>
      </c>
      <c r="F4601" t="s">
        <v>126</v>
      </c>
      <c r="G4601" t="s">
        <v>48</v>
      </c>
      <c r="I4601" t="s">
        <v>87</v>
      </c>
    </row>
    <row r="4602" spans="1:9" x14ac:dyDescent="0.2">
      <c r="A4602" t="s">
        <v>310</v>
      </c>
      <c r="B4602">
        <v>8.6257139861297879E-9</v>
      </c>
      <c r="C4602" t="s">
        <v>47</v>
      </c>
      <c r="D4602" t="s">
        <v>14</v>
      </c>
      <c r="E4602" t="s">
        <v>12</v>
      </c>
      <c r="F4602" t="s">
        <v>126</v>
      </c>
      <c r="G4602" t="s">
        <v>48</v>
      </c>
      <c r="I4602" t="s">
        <v>27</v>
      </c>
    </row>
    <row r="4603" spans="1:9" x14ac:dyDescent="0.2">
      <c r="A4603" t="s">
        <v>158</v>
      </c>
      <c r="B4603">
        <v>4.312856993064894E-9</v>
      </c>
      <c r="C4603" t="s">
        <v>47</v>
      </c>
      <c r="D4603" t="s">
        <v>14</v>
      </c>
      <c r="E4603" t="s">
        <v>12</v>
      </c>
      <c r="F4603" t="s">
        <v>126</v>
      </c>
      <c r="G4603" t="s">
        <v>48</v>
      </c>
      <c r="I4603" t="s">
        <v>27</v>
      </c>
    </row>
    <row r="4604" spans="1:9" x14ac:dyDescent="0.2">
      <c r="A4604" t="s">
        <v>98</v>
      </c>
      <c r="B4604">
        <v>2.0861328694845429E-5</v>
      </c>
      <c r="C4604" t="s">
        <v>47</v>
      </c>
      <c r="D4604" t="s">
        <v>14</v>
      </c>
      <c r="E4604" t="s">
        <v>12</v>
      </c>
      <c r="F4604" t="s">
        <v>126</v>
      </c>
      <c r="G4604" t="s">
        <v>48</v>
      </c>
      <c r="I4604" t="s">
        <v>87</v>
      </c>
    </row>
    <row r="4605" spans="1:9" x14ac:dyDescent="0.2">
      <c r="A4605" t="s">
        <v>141</v>
      </c>
      <c r="B4605">
        <v>3.3632679513245929E-7</v>
      </c>
      <c r="C4605" t="s">
        <v>47</v>
      </c>
      <c r="D4605" t="s">
        <v>14</v>
      </c>
      <c r="E4605" t="s">
        <v>12</v>
      </c>
      <c r="F4605" t="s">
        <v>86</v>
      </c>
      <c r="G4605" t="s">
        <v>48</v>
      </c>
      <c r="I4605" t="s">
        <v>87</v>
      </c>
    </row>
    <row r="4606" spans="1:9" x14ac:dyDescent="0.2">
      <c r="A4606" t="s">
        <v>142</v>
      </c>
      <c r="B4606">
        <v>8.9839512718069219E-7</v>
      </c>
      <c r="C4606" t="s">
        <v>47</v>
      </c>
      <c r="D4606" t="s">
        <v>14</v>
      </c>
      <c r="E4606" t="s">
        <v>12</v>
      </c>
      <c r="F4606" t="s">
        <v>126</v>
      </c>
      <c r="G4606" t="s">
        <v>48</v>
      </c>
      <c r="I4606" t="s">
        <v>87</v>
      </c>
    </row>
    <row r="4607" spans="1:9" x14ac:dyDescent="0.2">
      <c r="A4607" t="s">
        <v>318</v>
      </c>
      <c r="B4607">
        <v>5.0891712518165753E-8</v>
      </c>
      <c r="C4607" t="s">
        <v>47</v>
      </c>
      <c r="D4607" t="s">
        <v>14</v>
      </c>
      <c r="E4607" t="s">
        <v>12</v>
      </c>
      <c r="F4607" t="s">
        <v>126</v>
      </c>
      <c r="G4607" t="s">
        <v>48</v>
      </c>
      <c r="I4607" t="s">
        <v>27</v>
      </c>
    </row>
    <row r="4608" spans="1:9" x14ac:dyDescent="0.2">
      <c r="A4608" t="s">
        <v>295</v>
      </c>
      <c r="B4608">
        <v>6.6839378238341962E-5</v>
      </c>
      <c r="C4608" t="s">
        <v>373</v>
      </c>
      <c r="D4608" t="s">
        <v>6</v>
      </c>
      <c r="E4608" t="s">
        <v>296</v>
      </c>
      <c r="F4608" t="s">
        <v>17</v>
      </c>
      <c r="G4608" t="s">
        <v>28</v>
      </c>
      <c r="H4608" t="s">
        <v>297</v>
      </c>
      <c r="I4608" t="s">
        <v>298</v>
      </c>
    </row>
    <row r="4609" spans="1:9" x14ac:dyDescent="0.2">
      <c r="A4609" t="s">
        <v>319</v>
      </c>
      <c r="B4609">
        <v>3.9390760536659371E-8</v>
      </c>
      <c r="C4609" t="s">
        <v>47</v>
      </c>
      <c r="D4609" t="s">
        <v>14</v>
      </c>
      <c r="E4609" t="s">
        <v>12</v>
      </c>
      <c r="F4609" t="s">
        <v>126</v>
      </c>
      <c r="G4609" t="s">
        <v>48</v>
      </c>
      <c r="I4609" t="s">
        <v>27</v>
      </c>
    </row>
    <row r="4610" spans="1:9" x14ac:dyDescent="0.2">
      <c r="A4610" t="s">
        <v>311</v>
      </c>
      <c r="B4610">
        <v>1.6101332774108939E-8</v>
      </c>
      <c r="C4610" t="s">
        <v>47</v>
      </c>
      <c r="D4610" t="s">
        <v>14</v>
      </c>
      <c r="E4610" t="s">
        <v>12</v>
      </c>
      <c r="F4610" t="s">
        <v>126</v>
      </c>
      <c r="G4610" t="s">
        <v>48</v>
      </c>
      <c r="I4610" t="s">
        <v>27</v>
      </c>
    </row>
    <row r="4611" spans="1:9" x14ac:dyDescent="0.2">
      <c r="A4611" t="s">
        <v>325</v>
      </c>
      <c r="B4611">
        <v>3.5715685555707899E-10</v>
      </c>
      <c r="C4611" t="s">
        <v>47</v>
      </c>
      <c r="D4611" t="s">
        <v>14</v>
      </c>
      <c r="E4611" t="s">
        <v>12</v>
      </c>
      <c r="F4611" t="s">
        <v>126</v>
      </c>
      <c r="G4611" t="s">
        <v>48</v>
      </c>
      <c r="I4611" t="s">
        <v>33</v>
      </c>
    </row>
    <row r="4612" spans="1:9" x14ac:dyDescent="0.2">
      <c r="A4612" t="s">
        <v>300</v>
      </c>
      <c r="B4612">
        <v>-1.0577325128111869E-4</v>
      </c>
      <c r="C4612" t="s">
        <v>373</v>
      </c>
      <c r="D4612" t="s">
        <v>6</v>
      </c>
      <c r="E4612" t="s">
        <v>12</v>
      </c>
      <c r="F4612" t="s">
        <v>17</v>
      </c>
      <c r="G4612" t="s">
        <v>28</v>
      </c>
      <c r="H4612" t="s">
        <v>301</v>
      </c>
      <c r="I4612" t="s">
        <v>294</v>
      </c>
    </row>
    <row r="4613" spans="1:9" x14ac:dyDescent="0.2">
      <c r="A4613" t="s">
        <v>120</v>
      </c>
      <c r="B4613">
        <v>1.9081769249392451E-6</v>
      </c>
      <c r="C4613" t="s">
        <v>47</v>
      </c>
      <c r="D4613" t="s">
        <v>14</v>
      </c>
      <c r="E4613" t="s">
        <v>12</v>
      </c>
      <c r="F4613" t="s">
        <v>126</v>
      </c>
      <c r="G4613" t="s">
        <v>48</v>
      </c>
      <c r="I4613" t="s">
        <v>87</v>
      </c>
    </row>
    <row r="4614" spans="1:9" x14ac:dyDescent="0.2">
      <c r="A4614" t="s">
        <v>321</v>
      </c>
      <c r="B4614">
        <v>8.6257139861297877E-10</v>
      </c>
      <c r="C4614" t="s">
        <v>47</v>
      </c>
      <c r="D4614" t="s">
        <v>14</v>
      </c>
      <c r="E4614" t="s">
        <v>12</v>
      </c>
      <c r="F4614" t="s">
        <v>126</v>
      </c>
      <c r="G4614" t="s">
        <v>48</v>
      </c>
      <c r="I4614" t="s">
        <v>27</v>
      </c>
    </row>
    <row r="4615" spans="1:9" x14ac:dyDescent="0.2">
      <c r="A4615" t="s">
        <v>96</v>
      </c>
      <c r="B4615">
        <v>5.2971470233362329E-2</v>
      </c>
      <c r="C4615" t="s">
        <v>47</v>
      </c>
      <c r="D4615" t="s">
        <v>14</v>
      </c>
      <c r="E4615" t="s">
        <v>12</v>
      </c>
      <c r="F4615" t="s">
        <v>86</v>
      </c>
      <c r="G4615" t="s">
        <v>48</v>
      </c>
      <c r="I4615" t="s">
        <v>87</v>
      </c>
    </row>
    <row r="4616" spans="1:9" x14ac:dyDescent="0.2">
      <c r="A4616" t="s">
        <v>99</v>
      </c>
      <c r="B4616">
        <v>5.7715108374433322E-8</v>
      </c>
      <c r="C4616" t="s">
        <v>47</v>
      </c>
      <c r="D4616" t="s">
        <v>14</v>
      </c>
      <c r="E4616" t="s">
        <v>12</v>
      </c>
      <c r="F4616" t="s">
        <v>126</v>
      </c>
      <c r="G4616" t="s">
        <v>48</v>
      </c>
      <c r="I4616" t="s">
        <v>87</v>
      </c>
    </row>
    <row r="4617" spans="1:9" x14ac:dyDescent="0.2">
      <c r="A4617" t="s">
        <v>159</v>
      </c>
      <c r="B4617">
        <v>8.9108099865153616E-11</v>
      </c>
      <c r="C4617" t="s">
        <v>47</v>
      </c>
      <c r="D4617" t="s">
        <v>14</v>
      </c>
      <c r="E4617" t="s">
        <v>12</v>
      </c>
      <c r="F4617" t="s">
        <v>126</v>
      </c>
      <c r="G4617" t="s">
        <v>48</v>
      </c>
      <c r="I4617" t="s">
        <v>87</v>
      </c>
    </row>
    <row r="4618" spans="1:9" x14ac:dyDescent="0.2">
      <c r="A4618" t="s">
        <v>157</v>
      </c>
      <c r="B4618">
        <v>1.313983763887105E-7</v>
      </c>
      <c r="C4618" t="s">
        <v>47</v>
      </c>
      <c r="D4618" t="s">
        <v>14</v>
      </c>
      <c r="E4618" t="s">
        <v>12</v>
      </c>
      <c r="F4618" t="s">
        <v>126</v>
      </c>
      <c r="G4618" t="s">
        <v>48</v>
      </c>
      <c r="I4618" t="s">
        <v>27</v>
      </c>
    </row>
    <row r="4619" spans="1:9" x14ac:dyDescent="0.2">
      <c r="A4619" t="s">
        <v>164</v>
      </c>
      <c r="B4619">
        <v>2.415199916116341E-7</v>
      </c>
      <c r="C4619" t="s">
        <v>47</v>
      </c>
      <c r="D4619" t="s">
        <v>14</v>
      </c>
      <c r="E4619" t="s">
        <v>12</v>
      </c>
      <c r="F4619" t="s">
        <v>126</v>
      </c>
      <c r="G4619" t="s">
        <v>48</v>
      </c>
      <c r="I4619" t="s">
        <v>27</v>
      </c>
    </row>
    <row r="4620" spans="1:9" x14ac:dyDescent="0.2">
      <c r="A4620" t="s">
        <v>161</v>
      </c>
      <c r="B4620">
        <v>1.411782774989269E-6</v>
      </c>
      <c r="C4620" t="s">
        <v>47</v>
      </c>
      <c r="D4620" t="s">
        <v>14</v>
      </c>
      <c r="E4620" t="s">
        <v>12</v>
      </c>
      <c r="F4620" t="s">
        <v>126</v>
      </c>
      <c r="G4620" t="s">
        <v>48</v>
      </c>
      <c r="I4620" t="s">
        <v>87</v>
      </c>
    </row>
    <row r="4621" spans="1:9" x14ac:dyDescent="0.2">
      <c r="A4621" t="s">
        <v>299</v>
      </c>
      <c r="B4621">
        <v>1.14142564065173E-3</v>
      </c>
      <c r="C4621" t="s">
        <v>373</v>
      </c>
      <c r="D4621" t="s">
        <v>32</v>
      </c>
      <c r="E4621" t="s">
        <v>296</v>
      </c>
      <c r="F4621" t="s">
        <v>17</v>
      </c>
      <c r="G4621" t="s">
        <v>28</v>
      </c>
      <c r="H4621" t="s">
        <v>298</v>
      </c>
      <c r="I4621" t="s">
        <v>298</v>
      </c>
    </row>
    <row r="4622" spans="1:9" x14ac:dyDescent="0.2">
      <c r="A4622" t="s">
        <v>292</v>
      </c>
      <c r="B4622">
        <v>-8.0093596408659296E-5</v>
      </c>
      <c r="C4622" t="s">
        <v>373</v>
      </c>
      <c r="D4622" t="s">
        <v>6</v>
      </c>
      <c r="E4622" t="s">
        <v>12</v>
      </c>
      <c r="F4622" t="s">
        <v>17</v>
      </c>
      <c r="G4622" t="s">
        <v>28</v>
      </c>
      <c r="H4622" t="s">
        <v>293</v>
      </c>
      <c r="I4622" t="s">
        <v>294</v>
      </c>
    </row>
    <row r="4623" spans="1:9" x14ac:dyDescent="0.2">
      <c r="A4623" t="s">
        <v>304</v>
      </c>
      <c r="B4623">
        <v>-6.4834864262245751E-5</v>
      </c>
      <c r="C4623" t="s">
        <v>373</v>
      </c>
      <c r="D4623" t="s">
        <v>6</v>
      </c>
      <c r="E4623" t="s">
        <v>12</v>
      </c>
      <c r="F4623" t="s">
        <v>17</v>
      </c>
      <c r="G4623" t="s">
        <v>28</v>
      </c>
      <c r="H4623" t="s">
        <v>305</v>
      </c>
      <c r="I4623" t="s">
        <v>294</v>
      </c>
    </row>
    <row r="4624" spans="1:9" x14ac:dyDescent="0.2">
      <c r="A4624" t="s">
        <v>313</v>
      </c>
      <c r="B4624">
        <v>2.8177332354690641E-8</v>
      </c>
      <c r="C4624" t="s">
        <v>47</v>
      </c>
      <c r="D4624" t="s">
        <v>14</v>
      </c>
      <c r="E4624" t="s">
        <v>12</v>
      </c>
      <c r="F4624" t="s">
        <v>126</v>
      </c>
      <c r="G4624" t="s">
        <v>48</v>
      </c>
      <c r="I4624" t="s">
        <v>27</v>
      </c>
    </row>
    <row r="4625" spans="1:9" x14ac:dyDescent="0.2">
      <c r="A4625" t="s">
        <v>302</v>
      </c>
      <c r="B4625">
        <v>1.4887250966941549E-7</v>
      </c>
      <c r="C4625" t="s">
        <v>373</v>
      </c>
      <c r="D4625" t="s">
        <v>32</v>
      </c>
      <c r="E4625" t="s">
        <v>12</v>
      </c>
      <c r="F4625" t="s">
        <v>17</v>
      </c>
      <c r="G4625" t="s">
        <v>28</v>
      </c>
      <c r="H4625" t="s">
        <v>303</v>
      </c>
      <c r="I4625" t="s">
        <v>27</v>
      </c>
    </row>
    <row r="4626" spans="1:9" x14ac:dyDescent="0.2">
      <c r="A4626" t="s">
        <v>323</v>
      </c>
      <c r="B4626">
        <v>1.150095198150638E-8</v>
      </c>
      <c r="C4626" t="s">
        <v>47</v>
      </c>
      <c r="D4626" t="s">
        <v>14</v>
      </c>
      <c r="E4626" t="s">
        <v>12</v>
      </c>
      <c r="F4626" t="s">
        <v>126</v>
      </c>
      <c r="G4626" t="s">
        <v>48</v>
      </c>
      <c r="I4626" t="s">
        <v>27</v>
      </c>
    </row>
    <row r="4627" spans="1:9" x14ac:dyDescent="0.2">
      <c r="A4627" t="s">
        <v>85</v>
      </c>
      <c r="B4627">
        <v>2.8752379953765958E-6</v>
      </c>
      <c r="C4627" t="s">
        <v>47</v>
      </c>
      <c r="D4627" t="s">
        <v>14</v>
      </c>
      <c r="E4627" t="s">
        <v>12</v>
      </c>
      <c r="F4627" t="s">
        <v>126</v>
      </c>
      <c r="G4627" t="s">
        <v>48</v>
      </c>
      <c r="I4627" t="s">
        <v>87</v>
      </c>
    </row>
    <row r="4628" spans="1:9" x14ac:dyDescent="0.2">
      <c r="A4628" t="s">
        <v>316</v>
      </c>
      <c r="B4628">
        <v>1.0142385350505291E-12</v>
      </c>
      <c r="C4628" t="s">
        <v>47</v>
      </c>
      <c r="D4628" t="s">
        <v>14</v>
      </c>
      <c r="E4628" t="s">
        <v>12</v>
      </c>
      <c r="F4628" t="s">
        <v>126</v>
      </c>
      <c r="G4628" t="s">
        <v>48</v>
      </c>
      <c r="I4628" t="s">
        <v>87</v>
      </c>
    </row>
    <row r="4629" spans="1:9" x14ac:dyDescent="0.2">
      <c r="A4629" t="s">
        <v>324</v>
      </c>
      <c r="B4629">
        <v>2.4047961615644879E-6</v>
      </c>
      <c r="C4629" t="s">
        <v>47</v>
      </c>
      <c r="D4629" t="s">
        <v>14</v>
      </c>
      <c r="E4629" t="s">
        <v>12</v>
      </c>
      <c r="F4629" t="s">
        <v>126</v>
      </c>
      <c r="G4629" t="s">
        <v>48</v>
      </c>
      <c r="I4629" t="s">
        <v>27</v>
      </c>
    </row>
    <row r="4630" spans="1:9" x14ac:dyDescent="0.2">
      <c r="A4630" t="s">
        <v>314</v>
      </c>
      <c r="B4630">
        <v>1.48513499775256E-10</v>
      </c>
      <c r="C4630" t="s">
        <v>47</v>
      </c>
      <c r="D4630" t="s">
        <v>14</v>
      </c>
      <c r="E4630" t="s">
        <v>12</v>
      </c>
      <c r="F4630" t="s">
        <v>126</v>
      </c>
      <c r="G4630" t="s">
        <v>48</v>
      </c>
      <c r="I4630" t="s">
        <v>87</v>
      </c>
    </row>
    <row r="4631" spans="1:9" x14ac:dyDescent="0.2">
      <c r="A4631" t="s">
        <v>163</v>
      </c>
      <c r="B4631">
        <v>1.725142797225958E-9</v>
      </c>
      <c r="C4631" t="s">
        <v>47</v>
      </c>
      <c r="D4631" t="s">
        <v>14</v>
      </c>
      <c r="E4631" t="s">
        <v>12</v>
      </c>
      <c r="F4631" t="s">
        <v>126</v>
      </c>
      <c r="G4631" t="s">
        <v>48</v>
      </c>
      <c r="I4631" t="s">
        <v>27</v>
      </c>
    </row>
    <row r="4632" spans="1:9" x14ac:dyDescent="0.2">
      <c r="A4632" t="s">
        <v>312</v>
      </c>
      <c r="B4632">
        <v>1.687982704762666E-12</v>
      </c>
      <c r="C4632" t="s">
        <v>47</v>
      </c>
      <c r="D4632" t="s">
        <v>14</v>
      </c>
      <c r="E4632" t="s">
        <v>12</v>
      </c>
      <c r="F4632" t="s">
        <v>126</v>
      </c>
      <c r="G4632" t="s">
        <v>48</v>
      </c>
      <c r="I4632" t="s">
        <v>87</v>
      </c>
    </row>
    <row r="4633" spans="1:9" x14ac:dyDescent="0.2">
      <c r="A4633" t="s">
        <v>160</v>
      </c>
      <c r="B4633">
        <v>2.8752379953765963E-10</v>
      </c>
      <c r="C4633" t="s">
        <v>47</v>
      </c>
      <c r="D4633" t="s">
        <v>14</v>
      </c>
      <c r="E4633" t="s">
        <v>12</v>
      </c>
      <c r="F4633" t="s">
        <v>126</v>
      </c>
      <c r="G4633" t="s">
        <v>48</v>
      </c>
      <c r="I4633" t="s">
        <v>27</v>
      </c>
    </row>
    <row r="4634" spans="1:9" x14ac:dyDescent="0.2">
      <c r="A4634" t="s">
        <v>317</v>
      </c>
      <c r="B4634">
        <v>1.687982704762666E-12</v>
      </c>
      <c r="C4634" t="s">
        <v>47</v>
      </c>
      <c r="D4634" t="s">
        <v>14</v>
      </c>
      <c r="E4634" t="s">
        <v>12</v>
      </c>
      <c r="F4634" t="s">
        <v>126</v>
      </c>
      <c r="G4634" t="s">
        <v>48</v>
      </c>
      <c r="I4634" t="s">
        <v>27</v>
      </c>
    </row>
    <row r="4635" spans="1:9" x14ac:dyDescent="0.2">
      <c r="A4635" t="s">
        <v>460</v>
      </c>
      <c r="B4635">
        <v>1.6816339756622958E-2</v>
      </c>
      <c r="C4635" t="s">
        <v>373</v>
      </c>
      <c r="D4635" t="s">
        <v>6</v>
      </c>
      <c r="E4635" t="s">
        <v>12</v>
      </c>
      <c r="F4635" t="s">
        <v>17</v>
      </c>
      <c r="G4635" t="s">
        <v>28</v>
      </c>
      <c r="H4635" t="s">
        <v>287</v>
      </c>
      <c r="I4635" t="s">
        <v>29</v>
      </c>
    </row>
    <row r="4636" spans="1:9" x14ac:dyDescent="0.2">
      <c r="A4636" t="s">
        <v>529</v>
      </c>
      <c r="B4636">
        <v>1</v>
      </c>
      <c r="C4636" t="s">
        <v>373</v>
      </c>
      <c r="D4636" t="s">
        <v>6</v>
      </c>
      <c r="E4636" t="s">
        <v>31</v>
      </c>
      <c r="F4636" t="s">
        <v>17</v>
      </c>
      <c r="G4636" t="s">
        <v>26</v>
      </c>
      <c r="H4636" t="s">
        <v>309</v>
      </c>
      <c r="I4636" t="s">
        <v>27</v>
      </c>
    </row>
    <row r="4637" spans="1:9" x14ac:dyDescent="0.2">
      <c r="A4637" t="s">
        <v>530</v>
      </c>
      <c r="B4637">
        <v>7.2976720426184041E-8</v>
      </c>
      <c r="C4637" t="s">
        <v>373</v>
      </c>
      <c r="D4637" t="s">
        <v>6</v>
      </c>
      <c r="E4637" t="s">
        <v>11</v>
      </c>
      <c r="F4637" t="s">
        <v>17</v>
      </c>
      <c r="G4637" t="s">
        <v>28</v>
      </c>
      <c r="H4637" t="s">
        <v>326</v>
      </c>
      <c r="I4637" t="s">
        <v>27</v>
      </c>
    </row>
    <row r="4640" spans="1:9" ht="16" x14ac:dyDescent="0.2">
      <c r="A4640" s="1" t="s">
        <v>4</v>
      </c>
      <c r="B4640" s="1" t="s">
        <v>617</v>
      </c>
    </row>
    <row r="4641" spans="1:9" x14ac:dyDescent="0.2">
      <c r="A4641" t="s">
        <v>5</v>
      </c>
      <c r="B4641" t="s">
        <v>6</v>
      </c>
    </row>
    <row r="4642" spans="1:9" x14ac:dyDescent="0.2">
      <c r="A4642" t="s">
        <v>7</v>
      </c>
      <c r="B4642">
        <v>1</v>
      </c>
    </row>
    <row r="4643" spans="1:9" x14ac:dyDescent="0.2">
      <c r="A4643" t="s">
        <v>8</v>
      </c>
      <c r="B4643" t="s">
        <v>327</v>
      </c>
    </row>
    <row r="4644" spans="1:9" x14ac:dyDescent="0.2">
      <c r="A4644" t="s">
        <v>9</v>
      </c>
      <c r="B4644" t="s">
        <v>10</v>
      </c>
    </row>
    <row r="4645" spans="1:9" x14ac:dyDescent="0.2">
      <c r="A4645" t="s">
        <v>11</v>
      </c>
      <c r="B4645" t="s">
        <v>31</v>
      </c>
    </row>
    <row r="4646" spans="1:9" x14ac:dyDescent="0.2">
      <c r="A4646" t="s">
        <v>13</v>
      </c>
      <c r="B4646" t="s">
        <v>14</v>
      </c>
    </row>
    <row r="4647" spans="1:9" x14ac:dyDescent="0.2">
      <c r="A4647" t="s">
        <v>15</v>
      </c>
      <c r="B4647" t="s">
        <v>289</v>
      </c>
    </row>
    <row r="4648" spans="1:9" x14ac:dyDescent="0.2">
      <c r="A4648" t="s">
        <v>16</v>
      </c>
      <c r="B4648" t="s">
        <v>290</v>
      </c>
    </row>
    <row r="4649" spans="1:9" x14ac:dyDescent="0.2">
      <c r="A4649" t="s">
        <v>18</v>
      </c>
      <c r="B4649" t="s">
        <v>17</v>
      </c>
    </row>
    <row r="4650" spans="1:9" x14ac:dyDescent="0.2">
      <c r="A4650" t="s">
        <v>19</v>
      </c>
      <c r="B4650" t="s">
        <v>450</v>
      </c>
    </row>
    <row r="4651" spans="1:9" ht="16" x14ac:dyDescent="0.2">
      <c r="A4651" s="1" t="s">
        <v>20</v>
      </c>
    </row>
    <row r="4652" spans="1:9" x14ac:dyDescent="0.2">
      <c r="A4652" t="s">
        <v>21</v>
      </c>
      <c r="B4652" t="s">
        <v>22</v>
      </c>
      <c r="C4652" t="s">
        <v>23</v>
      </c>
      <c r="D4652" t="s">
        <v>5</v>
      </c>
      <c r="E4652" t="s">
        <v>11</v>
      </c>
      <c r="F4652" t="s">
        <v>24</v>
      </c>
      <c r="G4652" t="s">
        <v>9</v>
      </c>
      <c r="H4652" t="s">
        <v>8</v>
      </c>
      <c r="I4652" t="s">
        <v>25</v>
      </c>
    </row>
    <row r="4653" spans="1:9" x14ac:dyDescent="0.2">
      <c r="A4653" t="s">
        <v>156</v>
      </c>
      <c r="B4653">
        <v>6.6124615516089682E-7</v>
      </c>
      <c r="C4653" t="s">
        <v>47</v>
      </c>
      <c r="D4653" t="s">
        <v>14</v>
      </c>
      <c r="E4653" t="s">
        <v>12</v>
      </c>
      <c r="F4653" t="s">
        <v>126</v>
      </c>
      <c r="G4653" t="s">
        <v>48</v>
      </c>
      <c r="I4653" t="s">
        <v>87</v>
      </c>
    </row>
    <row r="4654" spans="1:9" x14ac:dyDescent="0.2">
      <c r="A4654" t="s">
        <v>315</v>
      </c>
      <c r="B4654">
        <v>3.1946804383495489E-8</v>
      </c>
      <c r="C4654" t="s">
        <v>47</v>
      </c>
      <c r="D4654" t="s">
        <v>14</v>
      </c>
      <c r="E4654" t="s">
        <v>12</v>
      </c>
      <c r="F4654" t="s">
        <v>126</v>
      </c>
      <c r="G4654" t="s">
        <v>48</v>
      </c>
      <c r="I4654" t="s">
        <v>87</v>
      </c>
    </row>
    <row r="4655" spans="1:9" x14ac:dyDescent="0.2">
      <c r="A4655" t="s">
        <v>155</v>
      </c>
      <c r="B4655">
        <v>4.8435252091676649E-10</v>
      </c>
      <c r="C4655" t="s">
        <v>47</v>
      </c>
      <c r="D4655" t="s">
        <v>14</v>
      </c>
      <c r="E4655" t="s">
        <v>12</v>
      </c>
      <c r="F4655" t="s">
        <v>126</v>
      </c>
      <c r="G4655" t="s">
        <v>48</v>
      </c>
      <c r="I4655" t="s">
        <v>27</v>
      </c>
    </row>
    <row r="4656" spans="1:9" x14ac:dyDescent="0.2">
      <c r="A4656" t="s">
        <v>320</v>
      </c>
      <c r="B4656">
        <v>5.5058936937481104E-10</v>
      </c>
      <c r="C4656" t="s">
        <v>47</v>
      </c>
      <c r="D4656" t="s">
        <v>14</v>
      </c>
      <c r="E4656" t="s">
        <v>12</v>
      </c>
      <c r="F4656" t="s">
        <v>126</v>
      </c>
      <c r="G4656" t="s">
        <v>48</v>
      </c>
      <c r="I4656" t="s">
        <v>87</v>
      </c>
    </row>
    <row r="4657" spans="1:9" x14ac:dyDescent="0.2">
      <c r="A4657" t="s">
        <v>322</v>
      </c>
      <c r="B4657">
        <v>1.5933961692508861E-10</v>
      </c>
      <c r="C4657" t="s">
        <v>47</v>
      </c>
      <c r="D4657" t="s">
        <v>14</v>
      </c>
      <c r="E4657" t="s">
        <v>12</v>
      </c>
      <c r="F4657" t="s">
        <v>126</v>
      </c>
      <c r="G4657" t="s">
        <v>48</v>
      </c>
      <c r="I4657" t="s">
        <v>87</v>
      </c>
    </row>
    <row r="4658" spans="1:9" x14ac:dyDescent="0.2">
      <c r="A4658" t="s">
        <v>97</v>
      </c>
      <c r="B4658">
        <v>5.2258803426944258E-4</v>
      </c>
      <c r="C4658" t="s">
        <v>47</v>
      </c>
      <c r="D4658" t="s">
        <v>14</v>
      </c>
      <c r="E4658" t="s">
        <v>12</v>
      </c>
      <c r="F4658" t="s">
        <v>126</v>
      </c>
      <c r="G4658" t="s">
        <v>48</v>
      </c>
      <c r="I4658" t="s">
        <v>87</v>
      </c>
    </row>
    <row r="4659" spans="1:9" x14ac:dyDescent="0.2">
      <c r="A4659" t="s">
        <v>291</v>
      </c>
      <c r="B4659">
        <v>6.8598117200613008E-8</v>
      </c>
      <c r="C4659" t="s">
        <v>47</v>
      </c>
      <c r="D4659" t="s">
        <v>14</v>
      </c>
      <c r="E4659" t="s">
        <v>12</v>
      </c>
      <c r="F4659" t="s">
        <v>86</v>
      </c>
      <c r="G4659" t="s">
        <v>48</v>
      </c>
      <c r="I4659" t="s">
        <v>27</v>
      </c>
    </row>
    <row r="4660" spans="1:9" x14ac:dyDescent="0.2">
      <c r="A4660" t="s">
        <v>162</v>
      </c>
      <c r="B4660">
        <v>1.4356341722953531E-9</v>
      </c>
      <c r="C4660" t="s">
        <v>47</v>
      </c>
      <c r="D4660" t="s">
        <v>14</v>
      </c>
      <c r="E4660" t="s">
        <v>12</v>
      </c>
      <c r="F4660" t="s">
        <v>126</v>
      </c>
      <c r="G4660" t="s">
        <v>48</v>
      </c>
      <c r="I4660" t="s">
        <v>87</v>
      </c>
    </row>
    <row r="4661" spans="1:9" x14ac:dyDescent="0.2">
      <c r="A4661" t="s">
        <v>310</v>
      </c>
      <c r="B4661">
        <v>1.4530575627502991E-9</v>
      </c>
      <c r="C4661" t="s">
        <v>47</v>
      </c>
      <c r="D4661" t="s">
        <v>14</v>
      </c>
      <c r="E4661" t="s">
        <v>12</v>
      </c>
      <c r="F4661" t="s">
        <v>126</v>
      </c>
      <c r="G4661" t="s">
        <v>48</v>
      </c>
      <c r="I4661" t="s">
        <v>27</v>
      </c>
    </row>
    <row r="4662" spans="1:9" x14ac:dyDescent="0.2">
      <c r="A4662" t="s">
        <v>158</v>
      </c>
      <c r="B4662">
        <v>7.2652878137514963E-10</v>
      </c>
      <c r="C4662" t="s">
        <v>47</v>
      </c>
      <c r="D4662" t="s">
        <v>14</v>
      </c>
      <c r="E4662" t="s">
        <v>12</v>
      </c>
      <c r="F4662" t="s">
        <v>126</v>
      </c>
      <c r="G4662" t="s">
        <v>48</v>
      </c>
      <c r="I4662" t="s">
        <v>27</v>
      </c>
    </row>
    <row r="4663" spans="1:9" x14ac:dyDescent="0.2">
      <c r="A4663" t="s">
        <v>98</v>
      </c>
      <c r="B4663">
        <v>2.0214591311840051E-4</v>
      </c>
      <c r="C4663" t="s">
        <v>47</v>
      </c>
      <c r="D4663" t="s">
        <v>14</v>
      </c>
      <c r="E4663" t="s">
        <v>12</v>
      </c>
      <c r="F4663" t="s">
        <v>126</v>
      </c>
      <c r="G4663" t="s">
        <v>48</v>
      </c>
      <c r="I4663" t="s">
        <v>87</v>
      </c>
    </row>
    <row r="4664" spans="1:9" x14ac:dyDescent="0.2">
      <c r="A4664" t="s">
        <v>141</v>
      </c>
      <c r="B4664">
        <v>1.284117953805773E-5</v>
      </c>
      <c r="C4664" t="s">
        <v>47</v>
      </c>
      <c r="D4664" t="s">
        <v>14</v>
      </c>
      <c r="E4664" t="s">
        <v>12</v>
      </c>
      <c r="F4664" t="s">
        <v>86</v>
      </c>
      <c r="G4664" t="s">
        <v>48</v>
      </c>
      <c r="I4664" t="s">
        <v>87</v>
      </c>
    </row>
    <row r="4665" spans="1:9" x14ac:dyDescent="0.2">
      <c r="A4665" t="s">
        <v>142</v>
      </c>
      <c r="B4665">
        <v>2.5417210620613698E-7</v>
      </c>
      <c r="C4665" t="s">
        <v>47</v>
      </c>
      <c r="D4665" t="s">
        <v>14</v>
      </c>
      <c r="E4665" t="s">
        <v>12</v>
      </c>
      <c r="F4665" t="s">
        <v>126</v>
      </c>
      <c r="G4665" t="s">
        <v>48</v>
      </c>
      <c r="I4665" t="s">
        <v>87</v>
      </c>
    </row>
    <row r="4666" spans="1:9" x14ac:dyDescent="0.2">
      <c r="A4666" t="s">
        <v>318</v>
      </c>
      <c r="B4666">
        <v>8.5730396202267657E-9</v>
      </c>
      <c r="C4666" t="s">
        <v>47</v>
      </c>
      <c r="D4666" t="s">
        <v>14</v>
      </c>
      <c r="E4666" t="s">
        <v>12</v>
      </c>
      <c r="F4666" t="s">
        <v>126</v>
      </c>
      <c r="G4666" t="s">
        <v>48</v>
      </c>
      <c r="I4666" t="s">
        <v>27</v>
      </c>
    </row>
    <row r="4667" spans="1:9" x14ac:dyDescent="0.2">
      <c r="A4667" t="s">
        <v>295</v>
      </c>
      <c r="B4667">
        <v>6.6839378238341962E-5</v>
      </c>
      <c r="C4667" t="s">
        <v>373</v>
      </c>
      <c r="D4667" t="s">
        <v>6</v>
      </c>
      <c r="E4667" t="s">
        <v>296</v>
      </c>
      <c r="F4667" t="s">
        <v>17</v>
      </c>
      <c r="G4667" t="s">
        <v>28</v>
      </c>
      <c r="H4667" t="s">
        <v>297</v>
      </c>
      <c r="I4667" t="s">
        <v>298</v>
      </c>
    </row>
    <row r="4668" spans="1:9" x14ac:dyDescent="0.2">
      <c r="A4668" t="s">
        <v>319</v>
      </c>
      <c r="B4668">
        <v>6.6356295365597006E-9</v>
      </c>
      <c r="C4668" t="s">
        <v>47</v>
      </c>
      <c r="D4668" t="s">
        <v>14</v>
      </c>
      <c r="E4668" t="s">
        <v>12</v>
      </c>
      <c r="F4668" t="s">
        <v>126</v>
      </c>
      <c r="G4668" t="s">
        <v>48</v>
      </c>
      <c r="I4668" t="s">
        <v>27</v>
      </c>
    </row>
    <row r="4669" spans="1:9" x14ac:dyDescent="0.2">
      <c r="A4669" t="s">
        <v>311</v>
      </c>
      <c r="B4669">
        <v>2.7123741171338919E-9</v>
      </c>
      <c r="C4669" t="s">
        <v>47</v>
      </c>
      <c r="D4669" t="s">
        <v>14</v>
      </c>
      <c r="E4669" t="s">
        <v>12</v>
      </c>
      <c r="F4669" t="s">
        <v>126</v>
      </c>
      <c r="G4669" t="s">
        <v>48</v>
      </c>
      <c r="I4669" t="s">
        <v>27</v>
      </c>
    </row>
    <row r="4670" spans="1:9" x14ac:dyDescent="0.2">
      <c r="A4670" t="s">
        <v>325</v>
      </c>
      <c r="B4670">
        <v>3.8888332249538942E-10</v>
      </c>
      <c r="C4670" t="s">
        <v>47</v>
      </c>
      <c r="D4670" t="s">
        <v>14</v>
      </c>
      <c r="E4670" t="s">
        <v>12</v>
      </c>
      <c r="F4670" t="s">
        <v>126</v>
      </c>
      <c r="G4670" t="s">
        <v>48</v>
      </c>
      <c r="I4670" t="s">
        <v>33</v>
      </c>
    </row>
    <row r="4671" spans="1:9" x14ac:dyDescent="0.2">
      <c r="A4671" t="s">
        <v>300</v>
      </c>
      <c r="B4671">
        <v>-1.0584449248789879E-4</v>
      </c>
      <c r="C4671" t="s">
        <v>373</v>
      </c>
      <c r="D4671" t="s">
        <v>6</v>
      </c>
      <c r="E4671" t="s">
        <v>12</v>
      </c>
      <c r="F4671" t="s">
        <v>17</v>
      </c>
      <c r="G4671" t="s">
        <v>28</v>
      </c>
      <c r="H4671" t="s">
        <v>301</v>
      </c>
      <c r="I4671" t="s">
        <v>294</v>
      </c>
    </row>
    <row r="4672" spans="1:9" x14ac:dyDescent="0.2">
      <c r="A4672" t="s">
        <v>120</v>
      </c>
      <c r="B4672">
        <v>3.1418617269003628E-5</v>
      </c>
      <c r="C4672" t="s">
        <v>47</v>
      </c>
      <c r="D4672" t="s">
        <v>14</v>
      </c>
      <c r="E4672" t="s">
        <v>12</v>
      </c>
      <c r="F4672" t="s">
        <v>126</v>
      </c>
      <c r="G4672" t="s">
        <v>48</v>
      </c>
      <c r="I4672" t="s">
        <v>87</v>
      </c>
    </row>
    <row r="4673" spans="1:9" x14ac:dyDescent="0.2">
      <c r="A4673" t="s">
        <v>321</v>
      </c>
      <c r="B4673">
        <v>1.453057562750299E-10</v>
      </c>
      <c r="C4673" t="s">
        <v>47</v>
      </c>
      <c r="D4673" t="s">
        <v>14</v>
      </c>
      <c r="E4673" t="s">
        <v>12</v>
      </c>
      <c r="F4673" t="s">
        <v>126</v>
      </c>
      <c r="G4673" t="s">
        <v>48</v>
      </c>
      <c r="I4673" t="s">
        <v>27</v>
      </c>
    </row>
    <row r="4674" spans="1:9" x14ac:dyDescent="0.2">
      <c r="A4674" t="s">
        <v>96</v>
      </c>
      <c r="B4674">
        <v>5.7785307921259813E-2</v>
      </c>
      <c r="C4674" t="s">
        <v>47</v>
      </c>
      <c r="D4674" t="s">
        <v>14</v>
      </c>
      <c r="E4674" t="s">
        <v>12</v>
      </c>
      <c r="F4674" t="s">
        <v>86</v>
      </c>
      <c r="G4674" t="s">
        <v>48</v>
      </c>
      <c r="I4674" t="s">
        <v>87</v>
      </c>
    </row>
    <row r="4675" spans="1:9" x14ac:dyDescent="0.2">
      <c r="A4675" t="s">
        <v>99</v>
      </c>
      <c r="B4675">
        <v>9.5029390887221371E-7</v>
      </c>
      <c r="C4675" t="s">
        <v>47</v>
      </c>
      <c r="D4675" t="s">
        <v>14</v>
      </c>
      <c r="E4675" t="s">
        <v>12</v>
      </c>
      <c r="F4675" t="s">
        <v>126</v>
      </c>
      <c r="G4675" t="s">
        <v>48</v>
      </c>
      <c r="I4675" t="s">
        <v>87</v>
      </c>
    </row>
    <row r="4676" spans="1:9" x14ac:dyDescent="0.2">
      <c r="A4676" t="s">
        <v>159</v>
      </c>
      <c r="B4676">
        <v>9.702362812765296E-11</v>
      </c>
      <c r="C4676" t="s">
        <v>47</v>
      </c>
      <c r="D4676" t="s">
        <v>14</v>
      </c>
      <c r="E4676" t="s">
        <v>12</v>
      </c>
      <c r="F4676" t="s">
        <v>126</v>
      </c>
      <c r="G4676" t="s">
        <v>48</v>
      </c>
      <c r="I4676" t="s">
        <v>87</v>
      </c>
    </row>
    <row r="4677" spans="1:9" x14ac:dyDescent="0.2">
      <c r="A4677" t="s">
        <v>157</v>
      </c>
      <c r="B4677">
        <v>2.213491020589623E-8</v>
      </c>
      <c r="C4677" t="s">
        <v>47</v>
      </c>
      <c r="D4677" t="s">
        <v>14</v>
      </c>
      <c r="E4677" t="s">
        <v>12</v>
      </c>
      <c r="F4677" t="s">
        <v>126</v>
      </c>
      <c r="G4677" t="s">
        <v>48</v>
      </c>
      <c r="I4677" t="s">
        <v>27</v>
      </c>
    </row>
    <row r="4678" spans="1:9" x14ac:dyDescent="0.2">
      <c r="A4678" t="s">
        <v>164</v>
      </c>
      <c r="B4678">
        <v>4.0685611757008389E-8</v>
      </c>
      <c r="C4678" t="s">
        <v>47</v>
      </c>
      <c r="D4678" t="s">
        <v>14</v>
      </c>
      <c r="E4678" t="s">
        <v>12</v>
      </c>
      <c r="F4678" t="s">
        <v>126</v>
      </c>
      <c r="G4678" t="s">
        <v>48</v>
      </c>
      <c r="I4678" t="s">
        <v>27</v>
      </c>
    </row>
    <row r="4679" spans="1:9" x14ac:dyDescent="0.2">
      <c r="A4679" t="s">
        <v>161</v>
      </c>
      <c r="B4679">
        <v>1.8405848796119119E-5</v>
      </c>
      <c r="C4679" t="s">
        <v>47</v>
      </c>
      <c r="D4679" t="s">
        <v>14</v>
      </c>
      <c r="E4679" t="s">
        <v>12</v>
      </c>
      <c r="F4679" t="s">
        <v>126</v>
      </c>
      <c r="G4679" t="s">
        <v>48</v>
      </c>
      <c r="I4679" t="s">
        <v>87</v>
      </c>
    </row>
    <row r="4680" spans="1:9" x14ac:dyDescent="0.2">
      <c r="A4680" t="s">
        <v>299</v>
      </c>
      <c r="B4680">
        <v>1.1626850979822531E-3</v>
      </c>
      <c r="C4680" t="s">
        <v>373</v>
      </c>
      <c r="D4680" t="s">
        <v>32</v>
      </c>
      <c r="E4680" t="s">
        <v>296</v>
      </c>
      <c r="F4680" t="s">
        <v>17</v>
      </c>
      <c r="G4680" t="s">
        <v>28</v>
      </c>
      <c r="H4680" t="s">
        <v>298</v>
      </c>
      <c r="I4680" t="s">
        <v>298</v>
      </c>
    </row>
    <row r="4681" spans="1:9" x14ac:dyDescent="0.2">
      <c r="A4681" t="s">
        <v>292</v>
      </c>
      <c r="B4681">
        <v>-8.0145254525420325E-5</v>
      </c>
      <c r="C4681" t="s">
        <v>373</v>
      </c>
      <c r="D4681" t="s">
        <v>6</v>
      </c>
      <c r="E4681" t="s">
        <v>12</v>
      </c>
      <c r="F4681" t="s">
        <v>17</v>
      </c>
      <c r="G4681" t="s">
        <v>28</v>
      </c>
      <c r="H4681" t="s">
        <v>293</v>
      </c>
      <c r="I4681" t="s">
        <v>294</v>
      </c>
    </row>
    <row r="4682" spans="1:9" x14ac:dyDescent="0.2">
      <c r="A4682" t="s">
        <v>304</v>
      </c>
      <c r="B4682">
        <v>-6.7449594132187659E-5</v>
      </c>
      <c r="C4682" t="s">
        <v>373</v>
      </c>
      <c r="D4682" t="s">
        <v>6</v>
      </c>
      <c r="E4682" t="s">
        <v>12</v>
      </c>
      <c r="F4682" t="s">
        <v>17</v>
      </c>
      <c r="G4682" t="s">
        <v>28</v>
      </c>
      <c r="H4682" t="s">
        <v>305</v>
      </c>
      <c r="I4682" t="s">
        <v>294</v>
      </c>
    </row>
    <row r="4683" spans="1:9" x14ac:dyDescent="0.2">
      <c r="A4683" t="s">
        <v>313</v>
      </c>
      <c r="B4683">
        <v>4.746654704984311E-9</v>
      </c>
      <c r="C4683" t="s">
        <v>47</v>
      </c>
      <c r="D4683" t="s">
        <v>14</v>
      </c>
      <c r="E4683" t="s">
        <v>12</v>
      </c>
      <c r="F4683" t="s">
        <v>126</v>
      </c>
      <c r="G4683" t="s">
        <v>48</v>
      </c>
      <c r="I4683" t="s">
        <v>27</v>
      </c>
    </row>
    <row r="4684" spans="1:9" x14ac:dyDescent="0.2">
      <c r="A4684" t="s">
        <v>302</v>
      </c>
      <c r="B4684">
        <v>1.4887250966941549E-7</v>
      </c>
      <c r="C4684" t="s">
        <v>373</v>
      </c>
      <c r="D4684" t="s">
        <v>32</v>
      </c>
      <c r="E4684" t="s">
        <v>12</v>
      </c>
      <c r="F4684" t="s">
        <v>17</v>
      </c>
      <c r="G4684" t="s">
        <v>28</v>
      </c>
      <c r="H4684" t="s">
        <v>303</v>
      </c>
      <c r="I4684" t="s">
        <v>27</v>
      </c>
    </row>
    <row r="4685" spans="1:9" x14ac:dyDescent="0.2">
      <c r="A4685" t="s">
        <v>323</v>
      </c>
      <c r="B4685">
        <v>1.937410083667066E-9</v>
      </c>
      <c r="C4685" t="s">
        <v>47</v>
      </c>
      <c r="D4685" t="s">
        <v>14</v>
      </c>
      <c r="E4685" t="s">
        <v>12</v>
      </c>
      <c r="F4685" t="s">
        <v>126</v>
      </c>
      <c r="G4685" t="s">
        <v>48</v>
      </c>
      <c r="I4685" t="s">
        <v>27</v>
      </c>
    </row>
    <row r="4686" spans="1:9" x14ac:dyDescent="0.2">
      <c r="A4686" t="s">
        <v>85</v>
      </c>
      <c r="B4686">
        <v>4.8435252091676642E-7</v>
      </c>
      <c r="C4686" t="s">
        <v>47</v>
      </c>
      <c r="D4686" t="s">
        <v>14</v>
      </c>
      <c r="E4686" t="s">
        <v>12</v>
      </c>
      <c r="F4686" t="s">
        <v>126</v>
      </c>
      <c r="G4686" t="s">
        <v>48</v>
      </c>
      <c r="I4686" t="s">
        <v>87</v>
      </c>
    </row>
    <row r="4687" spans="1:9" x14ac:dyDescent="0.2">
      <c r="A4687" t="s">
        <v>316</v>
      </c>
      <c r="B4687">
        <v>1.1043339786887331E-12</v>
      </c>
      <c r="C4687" t="s">
        <v>47</v>
      </c>
      <c r="D4687" t="s">
        <v>14</v>
      </c>
      <c r="E4687" t="s">
        <v>12</v>
      </c>
      <c r="F4687" t="s">
        <v>126</v>
      </c>
      <c r="G4687" t="s">
        <v>48</v>
      </c>
      <c r="I4687" t="s">
        <v>87</v>
      </c>
    </row>
    <row r="4688" spans="1:9" x14ac:dyDescent="0.2">
      <c r="A4688" t="s">
        <v>324</v>
      </c>
      <c r="B4688">
        <v>3.9595579163346543E-5</v>
      </c>
      <c r="C4688" t="s">
        <v>47</v>
      </c>
      <c r="D4688" t="s">
        <v>14</v>
      </c>
      <c r="E4688" t="s">
        <v>12</v>
      </c>
      <c r="F4688" t="s">
        <v>126</v>
      </c>
      <c r="G4688" t="s">
        <v>48</v>
      </c>
      <c r="I4688" t="s">
        <v>27</v>
      </c>
    </row>
    <row r="4689" spans="1:9" x14ac:dyDescent="0.2">
      <c r="A4689" t="s">
        <v>314</v>
      </c>
      <c r="B4689">
        <v>1.617060468794216E-10</v>
      </c>
      <c r="C4689" t="s">
        <v>47</v>
      </c>
      <c r="D4689" t="s">
        <v>14</v>
      </c>
      <c r="E4689" t="s">
        <v>12</v>
      </c>
      <c r="F4689" t="s">
        <v>126</v>
      </c>
      <c r="G4689" t="s">
        <v>48</v>
      </c>
      <c r="I4689" t="s">
        <v>87</v>
      </c>
    </row>
    <row r="4690" spans="1:9" x14ac:dyDescent="0.2">
      <c r="A4690" t="s">
        <v>163</v>
      </c>
      <c r="B4690">
        <v>2.9061151255005989E-10</v>
      </c>
      <c r="C4690" t="s">
        <v>47</v>
      </c>
      <c r="D4690" t="s">
        <v>14</v>
      </c>
      <c r="E4690" t="s">
        <v>12</v>
      </c>
      <c r="F4690" t="s">
        <v>126</v>
      </c>
      <c r="G4690" t="s">
        <v>48</v>
      </c>
      <c r="I4690" t="s">
        <v>27</v>
      </c>
    </row>
    <row r="4691" spans="1:9" x14ac:dyDescent="0.2">
      <c r="A4691" t="s">
        <v>312</v>
      </c>
      <c r="B4691">
        <v>1.8379272645319632E-12</v>
      </c>
      <c r="C4691" t="s">
        <v>47</v>
      </c>
      <c r="D4691" t="s">
        <v>14</v>
      </c>
      <c r="E4691" t="s">
        <v>12</v>
      </c>
      <c r="F4691" t="s">
        <v>126</v>
      </c>
      <c r="G4691" t="s">
        <v>48</v>
      </c>
      <c r="I4691" t="s">
        <v>87</v>
      </c>
    </row>
    <row r="4692" spans="1:9" x14ac:dyDescent="0.2">
      <c r="A4692" t="s">
        <v>160</v>
      </c>
      <c r="B4692">
        <v>4.8435252091676643E-11</v>
      </c>
      <c r="C4692" t="s">
        <v>47</v>
      </c>
      <c r="D4692" t="s">
        <v>14</v>
      </c>
      <c r="E4692" t="s">
        <v>12</v>
      </c>
      <c r="F4692" t="s">
        <v>126</v>
      </c>
      <c r="G4692" t="s">
        <v>48</v>
      </c>
      <c r="I4692" t="s">
        <v>27</v>
      </c>
    </row>
    <row r="4693" spans="1:9" x14ac:dyDescent="0.2">
      <c r="A4693" t="s">
        <v>317</v>
      </c>
      <c r="B4693">
        <v>1.8379272645319632E-12</v>
      </c>
      <c r="C4693" t="s">
        <v>47</v>
      </c>
      <c r="D4693" t="s">
        <v>14</v>
      </c>
      <c r="E4693" t="s">
        <v>12</v>
      </c>
      <c r="F4693" t="s">
        <v>126</v>
      </c>
      <c r="G4693" t="s">
        <v>48</v>
      </c>
      <c r="I4693" t="s">
        <v>27</v>
      </c>
    </row>
    <row r="4694" spans="1:9" x14ac:dyDescent="0.2">
      <c r="A4694" t="s">
        <v>460</v>
      </c>
      <c r="B4694">
        <v>1.8344542197225339E-2</v>
      </c>
      <c r="C4694" t="s">
        <v>373</v>
      </c>
      <c r="D4694" t="s">
        <v>6</v>
      </c>
      <c r="E4694" t="s">
        <v>12</v>
      </c>
      <c r="F4694" t="s">
        <v>17</v>
      </c>
      <c r="G4694" t="s">
        <v>28</v>
      </c>
      <c r="H4694" t="s">
        <v>287</v>
      </c>
      <c r="I4694" t="s">
        <v>29</v>
      </c>
    </row>
    <row r="4695" spans="1:9" x14ac:dyDescent="0.2">
      <c r="A4695" t="s">
        <v>617</v>
      </c>
      <c r="B4695">
        <v>1</v>
      </c>
      <c r="C4695" t="s">
        <v>373</v>
      </c>
      <c r="D4695" t="s">
        <v>6</v>
      </c>
      <c r="E4695" t="s">
        <v>31</v>
      </c>
      <c r="F4695" t="s">
        <v>17</v>
      </c>
      <c r="G4695" t="s">
        <v>26</v>
      </c>
      <c r="H4695" t="s">
        <v>327</v>
      </c>
      <c r="I4695" t="s">
        <v>27</v>
      </c>
    </row>
    <row r="4696" spans="1:9" x14ac:dyDescent="0.2">
      <c r="A4696" t="s">
        <v>618</v>
      </c>
      <c r="B4696">
        <v>7.2976720426184041E-8</v>
      </c>
      <c r="C4696" t="s">
        <v>373</v>
      </c>
      <c r="D4696" t="s">
        <v>6</v>
      </c>
      <c r="E4696" t="s">
        <v>11</v>
      </c>
      <c r="F4696" t="s">
        <v>17</v>
      </c>
      <c r="G4696" t="s">
        <v>28</v>
      </c>
      <c r="H4696" t="s">
        <v>328</v>
      </c>
      <c r="I4696" t="s">
        <v>27</v>
      </c>
    </row>
    <row r="4698" spans="1:9" ht="16" x14ac:dyDescent="0.2">
      <c r="A4698" s="1" t="s">
        <v>4</v>
      </c>
      <c r="B4698" s="1" t="s">
        <v>589</v>
      </c>
    </row>
    <row r="4699" spans="1:9" x14ac:dyDescent="0.2">
      <c r="A4699" t="s">
        <v>5</v>
      </c>
      <c r="B4699" t="s">
        <v>6</v>
      </c>
    </row>
    <row r="4700" spans="1:9" x14ac:dyDescent="0.2">
      <c r="A4700" t="s">
        <v>7</v>
      </c>
      <c r="B4700">
        <v>1</v>
      </c>
    </row>
    <row r="4701" spans="1:9" x14ac:dyDescent="0.2">
      <c r="A4701" t="s">
        <v>8</v>
      </c>
      <c r="B4701" t="s">
        <v>329</v>
      </c>
    </row>
    <row r="4702" spans="1:9" x14ac:dyDescent="0.2">
      <c r="A4702" t="s">
        <v>9</v>
      </c>
      <c r="B4702" t="s">
        <v>10</v>
      </c>
    </row>
    <row r="4703" spans="1:9" x14ac:dyDescent="0.2">
      <c r="A4703" t="s">
        <v>11</v>
      </c>
      <c r="B4703" t="s">
        <v>31</v>
      </c>
    </row>
    <row r="4704" spans="1:9" x14ac:dyDescent="0.2">
      <c r="A4704" t="s">
        <v>13</v>
      </c>
      <c r="B4704" t="s">
        <v>14</v>
      </c>
    </row>
    <row r="4705" spans="1:9" x14ac:dyDescent="0.2">
      <c r="A4705" t="s">
        <v>15</v>
      </c>
      <c r="B4705" t="s">
        <v>289</v>
      </c>
    </row>
    <row r="4706" spans="1:9" x14ac:dyDescent="0.2">
      <c r="A4706" t="s">
        <v>16</v>
      </c>
      <c r="B4706" t="s">
        <v>290</v>
      </c>
    </row>
    <row r="4707" spans="1:9" x14ac:dyDescent="0.2">
      <c r="A4707" t="s">
        <v>18</v>
      </c>
      <c r="B4707" t="s">
        <v>17</v>
      </c>
    </row>
    <row r="4708" spans="1:9" x14ac:dyDescent="0.2">
      <c r="A4708" t="s">
        <v>19</v>
      </c>
      <c r="B4708" t="s">
        <v>451</v>
      </c>
    </row>
    <row r="4709" spans="1:9" ht="16" x14ac:dyDescent="0.2">
      <c r="A4709" s="1" t="s">
        <v>20</v>
      </c>
    </row>
    <row r="4710" spans="1:9" x14ac:dyDescent="0.2">
      <c r="A4710" t="s">
        <v>21</v>
      </c>
      <c r="B4710" t="s">
        <v>22</v>
      </c>
      <c r="C4710" t="s">
        <v>23</v>
      </c>
      <c r="D4710" t="s">
        <v>5</v>
      </c>
      <c r="E4710" t="s">
        <v>11</v>
      </c>
      <c r="F4710" t="s">
        <v>24</v>
      </c>
      <c r="G4710" t="s">
        <v>9</v>
      </c>
      <c r="H4710" t="s">
        <v>8</v>
      </c>
      <c r="I4710" t="s">
        <v>25</v>
      </c>
    </row>
    <row r="4711" spans="1:9" x14ac:dyDescent="0.2">
      <c r="A4711" t="s">
        <v>156</v>
      </c>
      <c r="B4711">
        <v>5.7906797635393131E-8</v>
      </c>
      <c r="C4711" t="s">
        <v>47</v>
      </c>
      <c r="D4711" t="s">
        <v>14</v>
      </c>
      <c r="E4711" t="s">
        <v>12</v>
      </c>
      <c r="F4711" t="s">
        <v>126</v>
      </c>
      <c r="G4711" t="s">
        <v>48</v>
      </c>
      <c r="I4711" t="s">
        <v>87</v>
      </c>
    </row>
    <row r="4712" spans="1:9" x14ac:dyDescent="0.2">
      <c r="A4712" t="s">
        <v>315</v>
      </c>
      <c r="B4712">
        <v>3.1920387993199697E-8</v>
      </c>
      <c r="C4712" t="s">
        <v>47</v>
      </c>
      <c r="D4712" t="s">
        <v>14</v>
      </c>
      <c r="E4712" t="s">
        <v>12</v>
      </c>
      <c r="F4712" t="s">
        <v>126</v>
      </c>
      <c r="G4712" t="s">
        <v>48</v>
      </c>
      <c r="I4712" t="s">
        <v>87</v>
      </c>
    </row>
    <row r="4713" spans="1:9" x14ac:dyDescent="0.2">
      <c r="A4713" t="s">
        <v>155</v>
      </c>
      <c r="B4713">
        <v>1.1539542186308369E-9</v>
      </c>
      <c r="C4713" t="s">
        <v>47</v>
      </c>
      <c r="D4713" t="s">
        <v>14</v>
      </c>
      <c r="E4713" t="s">
        <v>12</v>
      </c>
      <c r="F4713" t="s">
        <v>126</v>
      </c>
      <c r="G4713" t="s">
        <v>48</v>
      </c>
      <c r="I4713" t="s">
        <v>27</v>
      </c>
    </row>
    <row r="4714" spans="1:9" x14ac:dyDescent="0.2">
      <c r="A4714" t="s">
        <v>320</v>
      </c>
      <c r="B4714">
        <v>5.5013409430255283E-10</v>
      </c>
      <c r="C4714" t="s">
        <v>47</v>
      </c>
      <c r="D4714" t="s">
        <v>14</v>
      </c>
      <c r="E4714" t="s">
        <v>12</v>
      </c>
      <c r="F4714" t="s">
        <v>126</v>
      </c>
      <c r="G4714" t="s">
        <v>48</v>
      </c>
      <c r="I4714" t="s">
        <v>87</v>
      </c>
    </row>
    <row r="4715" spans="1:9" x14ac:dyDescent="0.2">
      <c r="A4715" t="s">
        <v>322</v>
      </c>
      <c r="B4715">
        <v>1.5920786110188491E-10</v>
      </c>
      <c r="C4715" t="s">
        <v>47</v>
      </c>
      <c r="D4715" t="s">
        <v>14</v>
      </c>
      <c r="E4715" t="s">
        <v>12</v>
      </c>
      <c r="F4715" t="s">
        <v>126</v>
      </c>
      <c r="G4715" t="s">
        <v>48</v>
      </c>
      <c r="I4715" t="s">
        <v>87</v>
      </c>
    </row>
    <row r="4716" spans="1:9" x14ac:dyDescent="0.2">
      <c r="A4716" t="s">
        <v>97</v>
      </c>
      <c r="B4716">
        <v>4.6684070316550401E-4</v>
      </c>
      <c r="C4716" t="s">
        <v>47</v>
      </c>
      <c r="D4716" t="s">
        <v>14</v>
      </c>
      <c r="E4716" t="s">
        <v>12</v>
      </c>
      <c r="F4716" t="s">
        <v>126</v>
      </c>
      <c r="G4716" t="s">
        <v>48</v>
      </c>
      <c r="I4716" t="s">
        <v>87</v>
      </c>
    </row>
    <row r="4717" spans="1:9" x14ac:dyDescent="0.2">
      <c r="A4717" t="s">
        <v>291</v>
      </c>
      <c r="B4717">
        <v>6.8598117200613008E-8</v>
      </c>
      <c r="C4717" t="s">
        <v>47</v>
      </c>
      <c r="D4717" t="s">
        <v>14</v>
      </c>
      <c r="E4717" t="s">
        <v>12</v>
      </c>
      <c r="F4717" t="s">
        <v>86</v>
      </c>
      <c r="G4717" t="s">
        <v>48</v>
      </c>
      <c r="I4717" t="s">
        <v>27</v>
      </c>
    </row>
    <row r="4718" spans="1:9" x14ac:dyDescent="0.2">
      <c r="A4718" t="s">
        <v>162</v>
      </c>
      <c r="B4718">
        <v>1.4344470653734189E-9</v>
      </c>
      <c r="C4718" t="s">
        <v>47</v>
      </c>
      <c r="D4718" t="s">
        <v>14</v>
      </c>
      <c r="E4718" t="s">
        <v>12</v>
      </c>
      <c r="F4718" t="s">
        <v>126</v>
      </c>
      <c r="G4718" t="s">
        <v>48</v>
      </c>
      <c r="I4718" t="s">
        <v>87</v>
      </c>
    </row>
    <row r="4719" spans="1:9" x14ac:dyDescent="0.2">
      <c r="A4719" t="s">
        <v>310</v>
      </c>
      <c r="B4719">
        <v>3.461862655892512E-9</v>
      </c>
      <c r="C4719" t="s">
        <v>47</v>
      </c>
      <c r="D4719" t="s">
        <v>14</v>
      </c>
      <c r="E4719" t="s">
        <v>12</v>
      </c>
      <c r="F4719" t="s">
        <v>126</v>
      </c>
      <c r="G4719" t="s">
        <v>48</v>
      </c>
      <c r="I4719" t="s">
        <v>27</v>
      </c>
    </row>
    <row r="4720" spans="1:9" x14ac:dyDescent="0.2">
      <c r="A4720" t="s">
        <v>158</v>
      </c>
      <c r="B4720">
        <v>1.730931327946256E-9</v>
      </c>
      <c r="C4720" t="s">
        <v>47</v>
      </c>
      <c r="D4720" t="s">
        <v>14</v>
      </c>
      <c r="E4720" t="s">
        <v>12</v>
      </c>
      <c r="F4720" t="s">
        <v>126</v>
      </c>
      <c r="G4720" t="s">
        <v>48</v>
      </c>
      <c r="I4720" t="s">
        <v>27</v>
      </c>
    </row>
    <row r="4721" spans="1:9" x14ac:dyDescent="0.2">
      <c r="A4721" t="s">
        <v>98</v>
      </c>
      <c r="B4721">
        <v>1.3723254313119951E-4</v>
      </c>
      <c r="C4721" t="s">
        <v>47</v>
      </c>
      <c r="D4721" t="s">
        <v>14</v>
      </c>
      <c r="E4721" t="s">
        <v>12</v>
      </c>
      <c r="F4721" t="s">
        <v>126</v>
      </c>
      <c r="G4721" t="s">
        <v>48</v>
      </c>
      <c r="I4721" t="s">
        <v>87</v>
      </c>
    </row>
    <row r="4722" spans="1:9" x14ac:dyDescent="0.2">
      <c r="A4722" t="s">
        <v>141</v>
      </c>
      <c r="B4722">
        <v>1.832937338207482E-6</v>
      </c>
      <c r="C4722" t="s">
        <v>47</v>
      </c>
      <c r="D4722" t="s">
        <v>14</v>
      </c>
      <c r="E4722" t="s">
        <v>12</v>
      </c>
      <c r="F4722" t="s">
        <v>86</v>
      </c>
      <c r="G4722" t="s">
        <v>48</v>
      </c>
      <c r="I4722" t="s">
        <v>87</v>
      </c>
    </row>
    <row r="4723" spans="1:9" x14ac:dyDescent="0.2">
      <c r="A4723" t="s">
        <v>142</v>
      </c>
      <c r="B4723">
        <v>2.5396193465097172E-7</v>
      </c>
      <c r="C4723" t="s">
        <v>47</v>
      </c>
      <c r="D4723" t="s">
        <v>14</v>
      </c>
      <c r="E4723" t="s">
        <v>12</v>
      </c>
      <c r="F4723" t="s">
        <v>126</v>
      </c>
      <c r="G4723" t="s">
        <v>48</v>
      </c>
      <c r="I4723" t="s">
        <v>87</v>
      </c>
    </row>
    <row r="4724" spans="1:9" x14ac:dyDescent="0.2">
      <c r="A4724" t="s">
        <v>318</v>
      </c>
      <c r="B4724">
        <v>2.0424989669765822E-8</v>
      </c>
      <c r="C4724" t="s">
        <v>47</v>
      </c>
      <c r="D4724" t="s">
        <v>14</v>
      </c>
      <c r="E4724" t="s">
        <v>12</v>
      </c>
      <c r="F4724" t="s">
        <v>126</v>
      </c>
      <c r="G4724" t="s">
        <v>48</v>
      </c>
      <c r="I4724" t="s">
        <v>27</v>
      </c>
    </row>
    <row r="4725" spans="1:9" x14ac:dyDescent="0.2">
      <c r="A4725" t="s">
        <v>295</v>
      </c>
      <c r="B4725">
        <v>6.6839378238341962E-5</v>
      </c>
      <c r="C4725" t="s">
        <v>373</v>
      </c>
      <c r="D4725" t="s">
        <v>6</v>
      </c>
      <c r="E4725" t="s">
        <v>296</v>
      </c>
      <c r="F4725" t="s">
        <v>17</v>
      </c>
      <c r="G4725" t="s">
        <v>28</v>
      </c>
      <c r="H4725" t="s">
        <v>297</v>
      </c>
      <c r="I4725" t="s">
        <v>298</v>
      </c>
    </row>
    <row r="4726" spans="1:9" x14ac:dyDescent="0.2">
      <c r="A4726" t="s">
        <v>319</v>
      </c>
      <c r="B4726">
        <v>1.5809172795242469E-8</v>
      </c>
      <c r="C4726" t="s">
        <v>47</v>
      </c>
      <c r="D4726" t="s">
        <v>14</v>
      </c>
      <c r="E4726" t="s">
        <v>12</v>
      </c>
      <c r="F4726" t="s">
        <v>126</v>
      </c>
      <c r="G4726" t="s">
        <v>48</v>
      </c>
      <c r="I4726" t="s">
        <v>27</v>
      </c>
    </row>
    <row r="4727" spans="1:9" x14ac:dyDescent="0.2">
      <c r="A4727" t="s">
        <v>311</v>
      </c>
      <c r="B4727">
        <v>6.4621436243326879E-9</v>
      </c>
      <c r="C4727" t="s">
        <v>47</v>
      </c>
      <c r="D4727" t="s">
        <v>14</v>
      </c>
      <c r="E4727" t="s">
        <v>12</v>
      </c>
      <c r="F4727" t="s">
        <v>126</v>
      </c>
      <c r="G4727" t="s">
        <v>48</v>
      </c>
      <c r="I4727" t="s">
        <v>27</v>
      </c>
    </row>
    <row r="4728" spans="1:9" x14ac:dyDescent="0.2">
      <c r="A4728" t="s">
        <v>325</v>
      </c>
      <c r="B4728">
        <v>3.8856176001598649E-10</v>
      </c>
      <c r="C4728" t="s">
        <v>47</v>
      </c>
      <c r="D4728" t="s">
        <v>14</v>
      </c>
      <c r="E4728" t="s">
        <v>12</v>
      </c>
      <c r="F4728" t="s">
        <v>126</v>
      </c>
      <c r="G4728" t="s">
        <v>48</v>
      </c>
      <c r="I4728" t="s">
        <v>33</v>
      </c>
    </row>
    <row r="4729" spans="1:9" x14ac:dyDescent="0.2">
      <c r="A4729" t="s">
        <v>300</v>
      </c>
      <c r="B4729">
        <v>-1.0584449248789879E-4</v>
      </c>
      <c r="C4729" t="s">
        <v>373</v>
      </c>
      <c r="D4729" t="s">
        <v>6</v>
      </c>
      <c r="E4729" t="s">
        <v>12</v>
      </c>
      <c r="F4729" t="s">
        <v>17</v>
      </c>
      <c r="G4729" t="s">
        <v>28</v>
      </c>
      <c r="H4729" t="s">
        <v>301</v>
      </c>
      <c r="I4729" t="s">
        <v>294</v>
      </c>
    </row>
    <row r="4730" spans="1:9" x14ac:dyDescent="0.2">
      <c r="A4730" t="s">
        <v>120</v>
      </c>
      <c r="B4730">
        <v>2.7513982445431709E-6</v>
      </c>
      <c r="C4730" t="s">
        <v>47</v>
      </c>
      <c r="D4730" t="s">
        <v>14</v>
      </c>
      <c r="E4730" t="s">
        <v>12</v>
      </c>
      <c r="F4730" t="s">
        <v>126</v>
      </c>
      <c r="G4730" t="s">
        <v>48</v>
      </c>
      <c r="I4730" t="s">
        <v>87</v>
      </c>
    </row>
    <row r="4731" spans="1:9" x14ac:dyDescent="0.2">
      <c r="A4731" t="s">
        <v>321</v>
      </c>
      <c r="B4731">
        <v>3.4618626558925108E-10</v>
      </c>
      <c r="C4731" t="s">
        <v>47</v>
      </c>
      <c r="D4731" t="s">
        <v>14</v>
      </c>
      <c r="E4731" t="s">
        <v>12</v>
      </c>
      <c r="F4731" t="s">
        <v>126</v>
      </c>
      <c r="G4731" t="s">
        <v>48</v>
      </c>
      <c r="I4731" t="s">
        <v>27</v>
      </c>
    </row>
    <row r="4732" spans="1:9" x14ac:dyDescent="0.2">
      <c r="A4732" t="s">
        <v>96</v>
      </c>
      <c r="B4732">
        <v>5.7737526153535688E-2</v>
      </c>
      <c r="C4732" t="s">
        <v>47</v>
      </c>
      <c r="D4732" t="s">
        <v>14</v>
      </c>
      <c r="E4732" t="s">
        <v>12</v>
      </c>
      <c r="F4732" t="s">
        <v>86</v>
      </c>
      <c r="G4732" t="s">
        <v>48</v>
      </c>
      <c r="I4732" t="s">
        <v>87</v>
      </c>
    </row>
    <row r="4733" spans="1:9" x14ac:dyDescent="0.2">
      <c r="A4733" t="s">
        <v>99</v>
      </c>
      <c r="B4733">
        <v>8.3219352802393125E-8</v>
      </c>
      <c r="C4733" t="s">
        <v>47</v>
      </c>
      <c r="D4733" t="s">
        <v>14</v>
      </c>
      <c r="E4733" t="s">
        <v>12</v>
      </c>
      <c r="F4733" t="s">
        <v>126</v>
      </c>
      <c r="G4733" t="s">
        <v>48</v>
      </c>
      <c r="I4733" t="s">
        <v>87</v>
      </c>
    </row>
    <row r="4734" spans="1:9" x14ac:dyDescent="0.2">
      <c r="A4734" t="s">
        <v>159</v>
      </c>
      <c r="B4734">
        <v>9.6943400571939832E-11</v>
      </c>
      <c r="C4734" t="s">
        <v>47</v>
      </c>
      <c r="D4734" t="s">
        <v>14</v>
      </c>
      <c r="E4734" t="s">
        <v>12</v>
      </c>
      <c r="F4734" t="s">
        <v>126</v>
      </c>
      <c r="G4734" t="s">
        <v>48</v>
      </c>
      <c r="I4734" t="s">
        <v>87</v>
      </c>
    </row>
    <row r="4735" spans="1:9" x14ac:dyDescent="0.2">
      <c r="A4735" t="s">
        <v>157</v>
      </c>
      <c r="B4735">
        <v>5.2735707791429257E-8</v>
      </c>
      <c r="C4735" t="s">
        <v>47</v>
      </c>
      <c r="D4735" t="s">
        <v>14</v>
      </c>
      <c r="E4735" t="s">
        <v>12</v>
      </c>
      <c r="F4735" t="s">
        <v>126</v>
      </c>
      <c r="G4735" t="s">
        <v>48</v>
      </c>
      <c r="I4735" t="s">
        <v>27</v>
      </c>
    </row>
    <row r="4736" spans="1:9" x14ac:dyDescent="0.2">
      <c r="A4736" t="s">
        <v>164</v>
      </c>
      <c r="B4736">
        <v>9.6932154364990335E-8</v>
      </c>
      <c r="C4736" t="s">
        <v>47</v>
      </c>
      <c r="D4736" t="s">
        <v>14</v>
      </c>
      <c r="E4736" t="s">
        <v>12</v>
      </c>
      <c r="F4736" t="s">
        <v>126</v>
      </c>
      <c r="G4736" t="s">
        <v>48</v>
      </c>
      <c r="I4736" t="s">
        <v>27</v>
      </c>
    </row>
    <row r="4737" spans="1:9" x14ac:dyDescent="0.2">
      <c r="A4737" t="s">
        <v>161</v>
      </c>
      <c r="B4737">
        <v>3.291600223595255E-6</v>
      </c>
      <c r="C4737" t="s">
        <v>47</v>
      </c>
      <c r="D4737" t="s">
        <v>14</v>
      </c>
      <c r="E4737" t="s">
        <v>12</v>
      </c>
      <c r="F4737" t="s">
        <v>126</v>
      </c>
      <c r="G4737" t="s">
        <v>48</v>
      </c>
      <c r="I4737" t="s">
        <v>87</v>
      </c>
    </row>
    <row r="4738" spans="1:9" x14ac:dyDescent="0.2">
      <c r="A4738" t="s">
        <v>299</v>
      </c>
      <c r="B4738">
        <v>1.1615977406457391E-3</v>
      </c>
      <c r="C4738" t="s">
        <v>373</v>
      </c>
      <c r="D4738" t="s">
        <v>32</v>
      </c>
      <c r="E4738" t="s">
        <v>296</v>
      </c>
      <c r="F4738" t="s">
        <v>17</v>
      </c>
      <c r="G4738" t="s">
        <v>28</v>
      </c>
      <c r="H4738" t="s">
        <v>298</v>
      </c>
      <c r="I4738" t="s">
        <v>298</v>
      </c>
    </row>
    <row r="4739" spans="1:9" x14ac:dyDescent="0.2">
      <c r="A4739" t="s">
        <v>292</v>
      </c>
      <c r="B4739">
        <v>-8.0145254525420325E-5</v>
      </c>
      <c r="C4739" t="s">
        <v>373</v>
      </c>
      <c r="D4739" t="s">
        <v>6</v>
      </c>
      <c r="E4739" t="s">
        <v>12</v>
      </c>
      <c r="F4739" t="s">
        <v>17</v>
      </c>
      <c r="G4739" t="s">
        <v>28</v>
      </c>
      <c r="H4739" t="s">
        <v>293</v>
      </c>
      <c r="I4739" t="s">
        <v>294</v>
      </c>
    </row>
    <row r="4740" spans="1:9" x14ac:dyDescent="0.2">
      <c r="A4740" t="s">
        <v>304</v>
      </c>
      <c r="B4740">
        <v>-6.7449594132187659E-5</v>
      </c>
      <c r="C4740" t="s">
        <v>373</v>
      </c>
      <c r="D4740" t="s">
        <v>6</v>
      </c>
      <c r="E4740" t="s">
        <v>12</v>
      </c>
      <c r="F4740" t="s">
        <v>17</v>
      </c>
      <c r="G4740" t="s">
        <v>28</v>
      </c>
      <c r="H4740" t="s">
        <v>305</v>
      </c>
      <c r="I4740" t="s">
        <v>294</v>
      </c>
    </row>
    <row r="4741" spans="1:9" x14ac:dyDescent="0.2">
      <c r="A4741" t="s">
        <v>313</v>
      </c>
      <c r="B4741">
        <v>1.13087513425822E-8</v>
      </c>
      <c r="C4741" t="s">
        <v>47</v>
      </c>
      <c r="D4741" t="s">
        <v>14</v>
      </c>
      <c r="E4741" t="s">
        <v>12</v>
      </c>
      <c r="F4741" t="s">
        <v>126</v>
      </c>
      <c r="G4741" t="s">
        <v>48</v>
      </c>
      <c r="I4741" t="s">
        <v>27</v>
      </c>
    </row>
    <row r="4742" spans="1:9" x14ac:dyDescent="0.2">
      <c r="A4742" t="s">
        <v>302</v>
      </c>
      <c r="B4742">
        <v>1.4887250966941549E-7</v>
      </c>
      <c r="C4742" t="s">
        <v>373</v>
      </c>
      <c r="D4742" t="s">
        <v>32</v>
      </c>
      <c r="E4742" t="s">
        <v>12</v>
      </c>
      <c r="F4742" t="s">
        <v>17</v>
      </c>
      <c r="G4742" t="s">
        <v>28</v>
      </c>
      <c r="H4742" t="s">
        <v>303</v>
      </c>
      <c r="I4742" t="s">
        <v>27</v>
      </c>
    </row>
    <row r="4743" spans="1:9" x14ac:dyDescent="0.2">
      <c r="A4743" t="s">
        <v>323</v>
      </c>
      <c r="B4743">
        <v>4.6158168745233493E-9</v>
      </c>
      <c r="C4743" t="s">
        <v>47</v>
      </c>
      <c r="D4743" t="s">
        <v>14</v>
      </c>
      <c r="E4743" t="s">
        <v>12</v>
      </c>
      <c r="F4743" t="s">
        <v>126</v>
      </c>
      <c r="G4743" t="s">
        <v>48</v>
      </c>
      <c r="I4743" t="s">
        <v>27</v>
      </c>
    </row>
    <row r="4744" spans="1:9" x14ac:dyDescent="0.2">
      <c r="A4744" t="s">
        <v>85</v>
      </c>
      <c r="B4744">
        <v>1.1539542186308369E-6</v>
      </c>
      <c r="C4744" t="s">
        <v>47</v>
      </c>
      <c r="D4744" t="s">
        <v>14</v>
      </c>
      <c r="E4744" t="s">
        <v>12</v>
      </c>
      <c r="F4744" t="s">
        <v>126</v>
      </c>
      <c r="G4744" t="s">
        <v>48</v>
      </c>
      <c r="I4744" t="s">
        <v>87</v>
      </c>
    </row>
    <row r="4745" spans="1:9" x14ac:dyDescent="0.2">
      <c r="A4745" t="s">
        <v>316</v>
      </c>
      <c r="B4745">
        <v>1.103420819518015E-12</v>
      </c>
      <c r="C4745" t="s">
        <v>47</v>
      </c>
      <c r="D4745" t="s">
        <v>14</v>
      </c>
      <c r="E4745" t="s">
        <v>12</v>
      </c>
      <c r="F4745" t="s">
        <v>126</v>
      </c>
      <c r="G4745" t="s">
        <v>48</v>
      </c>
      <c r="I4745" t="s">
        <v>87</v>
      </c>
    </row>
    <row r="4746" spans="1:9" x14ac:dyDescent="0.2">
      <c r="A4746" t="s">
        <v>324</v>
      </c>
      <c r="B4746">
        <v>3.467472997243832E-6</v>
      </c>
      <c r="C4746" t="s">
        <v>47</v>
      </c>
      <c r="D4746" t="s">
        <v>14</v>
      </c>
      <c r="E4746" t="s">
        <v>12</v>
      </c>
      <c r="F4746" t="s">
        <v>126</v>
      </c>
      <c r="G4746" t="s">
        <v>48</v>
      </c>
      <c r="I4746" t="s">
        <v>27</v>
      </c>
    </row>
    <row r="4747" spans="1:9" x14ac:dyDescent="0.2">
      <c r="A4747" t="s">
        <v>314</v>
      </c>
      <c r="B4747">
        <v>1.6157233428656639E-10</v>
      </c>
      <c r="C4747" t="s">
        <v>47</v>
      </c>
      <c r="D4747" t="s">
        <v>14</v>
      </c>
      <c r="E4747" t="s">
        <v>12</v>
      </c>
      <c r="F4747" t="s">
        <v>126</v>
      </c>
      <c r="G4747" t="s">
        <v>48</v>
      </c>
      <c r="I4747" t="s">
        <v>87</v>
      </c>
    </row>
    <row r="4748" spans="1:9" x14ac:dyDescent="0.2">
      <c r="A4748" t="s">
        <v>163</v>
      </c>
      <c r="B4748">
        <v>6.9237253117850227E-10</v>
      </c>
      <c r="C4748" t="s">
        <v>47</v>
      </c>
      <c r="D4748" t="s">
        <v>14</v>
      </c>
      <c r="E4748" t="s">
        <v>12</v>
      </c>
      <c r="F4748" t="s">
        <v>126</v>
      </c>
      <c r="G4748" t="s">
        <v>48</v>
      </c>
      <c r="I4748" t="s">
        <v>27</v>
      </c>
    </row>
    <row r="4749" spans="1:9" x14ac:dyDescent="0.2">
      <c r="A4749" t="s">
        <v>312</v>
      </c>
      <c r="B4749">
        <v>1.8364075067692669E-12</v>
      </c>
      <c r="C4749" t="s">
        <v>47</v>
      </c>
      <c r="D4749" t="s">
        <v>14</v>
      </c>
      <c r="E4749" t="s">
        <v>12</v>
      </c>
      <c r="F4749" t="s">
        <v>126</v>
      </c>
      <c r="G4749" t="s">
        <v>48</v>
      </c>
      <c r="I4749" t="s">
        <v>87</v>
      </c>
    </row>
    <row r="4750" spans="1:9" x14ac:dyDescent="0.2">
      <c r="A4750" t="s">
        <v>160</v>
      </c>
      <c r="B4750">
        <v>1.153954218630837E-10</v>
      </c>
      <c r="C4750" t="s">
        <v>47</v>
      </c>
      <c r="D4750" t="s">
        <v>14</v>
      </c>
      <c r="E4750" t="s">
        <v>12</v>
      </c>
      <c r="F4750" t="s">
        <v>126</v>
      </c>
      <c r="G4750" t="s">
        <v>48</v>
      </c>
      <c r="I4750" t="s">
        <v>27</v>
      </c>
    </row>
    <row r="4751" spans="1:9" x14ac:dyDescent="0.2">
      <c r="A4751" t="s">
        <v>317</v>
      </c>
      <c r="B4751">
        <v>1.8364075067692669E-12</v>
      </c>
      <c r="C4751" t="s">
        <v>47</v>
      </c>
      <c r="D4751" t="s">
        <v>14</v>
      </c>
      <c r="E4751" t="s">
        <v>12</v>
      </c>
      <c r="F4751" t="s">
        <v>126</v>
      </c>
      <c r="G4751" t="s">
        <v>48</v>
      </c>
      <c r="I4751" t="s">
        <v>27</v>
      </c>
    </row>
    <row r="4752" spans="1:9" x14ac:dyDescent="0.2">
      <c r="A4752" t="s">
        <v>460</v>
      </c>
      <c r="B4752">
        <v>1.8329373382074819E-2</v>
      </c>
      <c r="C4752" t="s">
        <v>373</v>
      </c>
      <c r="D4752" t="s">
        <v>6</v>
      </c>
      <c r="E4752" t="s">
        <v>12</v>
      </c>
      <c r="F4752" t="s">
        <v>17</v>
      </c>
      <c r="G4752" t="s">
        <v>28</v>
      </c>
      <c r="H4752" t="s">
        <v>287</v>
      </c>
      <c r="I4752" t="s">
        <v>29</v>
      </c>
    </row>
    <row r="4753" spans="1:9" x14ac:dyDescent="0.2">
      <c r="A4753" t="s">
        <v>589</v>
      </c>
      <c r="B4753">
        <v>1</v>
      </c>
      <c r="C4753" t="s">
        <v>373</v>
      </c>
      <c r="D4753" t="s">
        <v>6</v>
      </c>
      <c r="E4753" t="s">
        <v>31</v>
      </c>
      <c r="F4753" t="s">
        <v>17</v>
      </c>
      <c r="G4753" t="s">
        <v>26</v>
      </c>
      <c r="H4753" t="s">
        <v>329</v>
      </c>
      <c r="I4753" t="s">
        <v>27</v>
      </c>
    </row>
    <row r="4754" spans="1:9" x14ac:dyDescent="0.2">
      <c r="A4754" t="s">
        <v>590</v>
      </c>
      <c r="B4754">
        <v>7.2976720426184041E-8</v>
      </c>
      <c r="C4754" t="s">
        <v>373</v>
      </c>
      <c r="D4754" t="s">
        <v>6</v>
      </c>
      <c r="E4754" t="s">
        <v>11</v>
      </c>
      <c r="F4754" t="s">
        <v>17</v>
      </c>
      <c r="G4754" t="s">
        <v>28</v>
      </c>
      <c r="H4754" t="s">
        <v>330</v>
      </c>
      <c r="I4754" t="s">
        <v>27</v>
      </c>
    </row>
    <row r="4756" spans="1:9" ht="16" x14ac:dyDescent="0.2">
      <c r="A4756" s="1" t="s">
        <v>4</v>
      </c>
      <c r="B4756" s="1" t="s">
        <v>561</v>
      </c>
    </row>
    <row r="4757" spans="1:9" x14ac:dyDescent="0.2">
      <c r="A4757" t="s">
        <v>5</v>
      </c>
      <c r="B4757" t="s">
        <v>6</v>
      </c>
    </row>
    <row r="4758" spans="1:9" x14ac:dyDescent="0.2">
      <c r="A4758" t="s">
        <v>7</v>
      </c>
      <c r="B4758">
        <v>1</v>
      </c>
    </row>
    <row r="4759" spans="1:9" x14ac:dyDescent="0.2">
      <c r="A4759" t="s">
        <v>8</v>
      </c>
      <c r="B4759" t="s">
        <v>331</v>
      </c>
    </row>
    <row r="4760" spans="1:9" x14ac:dyDescent="0.2">
      <c r="A4760" t="s">
        <v>9</v>
      </c>
      <c r="B4760" t="s">
        <v>10</v>
      </c>
    </row>
    <row r="4761" spans="1:9" x14ac:dyDescent="0.2">
      <c r="A4761" t="s">
        <v>11</v>
      </c>
      <c r="B4761" t="s">
        <v>31</v>
      </c>
    </row>
    <row r="4762" spans="1:9" x14ac:dyDescent="0.2">
      <c r="A4762" t="s">
        <v>13</v>
      </c>
      <c r="B4762" t="s">
        <v>14</v>
      </c>
    </row>
    <row r="4763" spans="1:9" x14ac:dyDescent="0.2">
      <c r="A4763" t="s">
        <v>15</v>
      </c>
      <c r="B4763" t="s">
        <v>289</v>
      </c>
    </row>
    <row r="4764" spans="1:9" x14ac:dyDescent="0.2">
      <c r="A4764" t="s">
        <v>16</v>
      </c>
      <c r="B4764" t="s">
        <v>290</v>
      </c>
    </row>
    <row r="4765" spans="1:9" x14ac:dyDescent="0.2">
      <c r="A4765" t="s">
        <v>18</v>
      </c>
      <c r="B4765" t="s">
        <v>17</v>
      </c>
    </row>
    <row r="4766" spans="1:9" x14ac:dyDescent="0.2">
      <c r="A4766" t="s">
        <v>19</v>
      </c>
      <c r="B4766" t="s">
        <v>452</v>
      </c>
    </row>
    <row r="4767" spans="1:9" ht="16" x14ac:dyDescent="0.2">
      <c r="A4767" s="1" t="s">
        <v>20</v>
      </c>
    </row>
    <row r="4768" spans="1:9" x14ac:dyDescent="0.2">
      <c r="A4768" t="s">
        <v>21</v>
      </c>
      <c r="B4768" t="s">
        <v>22</v>
      </c>
      <c r="C4768" t="s">
        <v>23</v>
      </c>
      <c r="D4768" t="s">
        <v>5</v>
      </c>
      <c r="E4768" t="s">
        <v>11</v>
      </c>
      <c r="F4768" t="s">
        <v>24</v>
      </c>
      <c r="G4768" t="s">
        <v>9</v>
      </c>
      <c r="H4768" t="s">
        <v>8</v>
      </c>
      <c r="I4768" t="s">
        <v>25</v>
      </c>
    </row>
    <row r="4769" spans="1:9" x14ac:dyDescent="0.2">
      <c r="A4769" t="s">
        <v>156</v>
      </c>
      <c r="B4769">
        <v>1.110091114386652E-7</v>
      </c>
      <c r="C4769" t="s">
        <v>47</v>
      </c>
      <c r="D4769" t="s">
        <v>14</v>
      </c>
      <c r="E4769" t="s">
        <v>12</v>
      </c>
      <c r="F4769" t="s">
        <v>126</v>
      </c>
      <c r="G4769" t="s">
        <v>48</v>
      </c>
      <c r="I4769" t="s">
        <v>87</v>
      </c>
    </row>
    <row r="4770" spans="1:9" x14ac:dyDescent="0.2">
      <c r="A4770" t="s">
        <v>315</v>
      </c>
      <c r="B4770">
        <v>3.1894084826651238E-8</v>
      </c>
      <c r="C4770" t="s">
        <v>47</v>
      </c>
      <c r="D4770" t="s">
        <v>14</v>
      </c>
      <c r="E4770" t="s">
        <v>12</v>
      </c>
      <c r="F4770" t="s">
        <v>126</v>
      </c>
      <c r="G4770" t="s">
        <v>48</v>
      </c>
      <c r="I4770" t="s">
        <v>87</v>
      </c>
    </row>
    <row r="4771" spans="1:9" x14ac:dyDescent="0.2">
      <c r="A4771" t="s">
        <v>155</v>
      </c>
      <c r="B4771">
        <v>2.8475164910298481E-9</v>
      </c>
      <c r="C4771" t="s">
        <v>47</v>
      </c>
      <c r="D4771" t="s">
        <v>14</v>
      </c>
      <c r="E4771" t="s">
        <v>12</v>
      </c>
      <c r="F4771" t="s">
        <v>126</v>
      </c>
      <c r="G4771" t="s">
        <v>48</v>
      </c>
      <c r="I4771" t="s">
        <v>27</v>
      </c>
    </row>
    <row r="4772" spans="1:9" x14ac:dyDescent="0.2">
      <c r="A4772" t="s">
        <v>320</v>
      </c>
      <c r="B4772">
        <v>5.4968077059265591E-10</v>
      </c>
      <c r="C4772" t="s">
        <v>47</v>
      </c>
      <c r="D4772" t="s">
        <v>14</v>
      </c>
      <c r="E4772" t="s">
        <v>12</v>
      </c>
      <c r="F4772" t="s">
        <v>126</v>
      </c>
      <c r="G4772" t="s">
        <v>48</v>
      </c>
      <c r="I4772" t="s">
        <v>87</v>
      </c>
    </row>
    <row r="4773" spans="1:9" x14ac:dyDescent="0.2">
      <c r="A4773" t="s">
        <v>322</v>
      </c>
      <c r="B4773">
        <v>1.5907666999959379E-10</v>
      </c>
      <c r="C4773" t="s">
        <v>47</v>
      </c>
      <c r="D4773" t="s">
        <v>14</v>
      </c>
      <c r="E4773" t="s">
        <v>12</v>
      </c>
      <c r="F4773" t="s">
        <v>126</v>
      </c>
      <c r="G4773" t="s">
        <v>48</v>
      </c>
      <c r="I4773" t="s">
        <v>87</v>
      </c>
    </row>
    <row r="4774" spans="1:9" x14ac:dyDescent="0.2">
      <c r="A4774" t="s">
        <v>97</v>
      </c>
      <c r="B4774">
        <v>4.4507285317839449E-4</v>
      </c>
      <c r="C4774" t="s">
        <v>47</v>
      </c>
      <c r="D4774" t="s">
        <v>14</v>
      </c>
      <c r="E4774" t="s">
        <v>12</v>
      </c>
      <c r="F4774" t="s">
        <v>126</v>
      </c>
      <c r="G4774" t="s">
        <v>48</v>
      </c>
      <c r="I4774" t="s">
        <v>87</v>
      </c>
    </row>
    <row r="4775" spans="1:9" x14ac:dyDescent="0.2">
      <c r="A4775" t="s">
        <v>291</v>
      </c>
      <c r="B4775">
        <v>6.8598117200613008E-8</v>
      </c>
      <c r="C4775" t="s">
        <v>47</v>
      </c>
      <c r="D4775" t="s">
        <v>14</v>
      </c>
      <c r="E4775" t="s">
        <v>12</v>
      </c>
      <c r="F4775" t="s">
        <v>86</v>
      </c>
      <c r="G4775" t="s">
        <v>48</v>
      </c>
      <c r="I4775" t="s">
        <v>27</v>
      </c>
    </row>
    <row r="4776" spans="1:9" x14ac:dyDescent="0.2">
      <c r="A4776" t="s">
        <v>162</v>
      </c>
      <c r="B4776">
        <v>1.433265046530994E-9</v>
      </c>
      <c r="C4776" t="s">
        <v>47</v>
      </c>
      <c r="D4776" t="s">
        <v>14</v>
      </c>
      <c r="E4776" t="s">
        <v>12</v>
      </c>
      <c r="F4776" t="s">
        <v>126</v>
      </c>
      <c r="G4776" t="s">
        <v>48</v>
      </c>
      <c r="I4776" t="s">
        <v>87</v>
      </c>
    </row>
    <row r="4777" spans="1:9" x14ac:dyDescent="0.2">
      <c r="A4777" t="s">
        <v>310</v>
      </c>
      <c r="B4777">
        <v>8.5425494730895427E-9</v>
      </c>
      <c r="C4777" t="s">
        <v>47</v>
      </c>
      <c r="D4777" t="s">
        <v>14</v>
      </c>
      <c r="E4777" t="s">
        <v>12</v>
      </c>
      <c r="F4777" t="s">
        <v>126</v>
      </c>
      <c r="G4777" t="s">
        <v>48</v>
      </c>
      <c r="I4777" t="s">
        <v>27</v>
      </c>
    </row>
    <row r="4778" spans="1:9" x14ac:dyDescent="0.2">
      <c r="A4778" t="s">
        <v>158</v>
      </c>
      <c r="B4778">
        <v>4.2712747365447713E-9</v>
      </c>
      <c r="C4778" t="s">
        <v>47</v>
      </c>
      <c r="D4778" t="s">
        <v>14</v>
      </c>
      <c r="E4778" t="s">
        <v>12</v>
      </c>
      <c r="F4778" t="s">
        <v>126</v>
      </c>
      <c r="G4778" t="s">
        <v>48</v>
      </c>
      <c r="I4778" t="s">
        <v>27</v>
      </c>
    </row>
    <row r="4779" spans="1:9" x14ac:dyDescent="0.2">
      <c r="A4779" t="s">
        <v>98</v>
      </c>
      <c r="B4779">
        <v>1.2695402079843299E-4</v>
      </c>
      <c r="C4779" t="s">
        <v>47</v>
      </c>
      <c r="D4779" t="s">
        <v>14</v>
      </c>
      <c r="E4779" t="s">
        <v>12</v>
      </c>
      <c r="F4779" t="s">
        <v>126</v>
      </c>
      <c r="G4779" t="s">
        <v>48</v>
      </c>
      <c r="I4779" t="s">
        <v>87</v>
      </c>
    </row>
    <row r="4780" spans="1:9" x14ac:dyDescent="0.2">
      <c r="A4780" t="s">
        <v>141</v>
      </c>
      <c r="B4780">
        <v>3.6628537211215899E-7</v>
      </c>
      <c r="C4780" t="s">
        <v>47</v>
      </c>
      <c r="D4780" t="s">
        <v>14</v>
      </c>
      <c r="E4780" t="s">
        <v>12</v>
      </c>
      <c r="F4780" t="s">
        <v>86</v>
      </c>
      <c r="G4780" t="s">
        <v>48</v>
      </c>
      <c r="I4780" t="s">
        <v>87</v>
      </c>
    </row>
    <row r="4781" spans="1:9" x14ac:dyDescent="0.2">
      <c r="A4781" t="s">
        <v>142</v>
      </c>
      <c r="B4781">
        <v>8.6625909405719391E-7</v>
      </c>
      <c r="C4781" t="s">
        <v>47</v>
      </c>
      <c r="D4781" t="s">
        <v>14</v>
      </c>
      <c r="E4781" t="s">
        <v>12</v>
      </c>
      <c r="F4781" t="s">
        <v>126</v>
      </c>
      <c r="G4781" t="s">
        <v>48</v>
      </c>
      <c r="I4781" t="s">
        <v>87</v>
      </c>
    </row>
    <row r="4782" spans="1:9" x14ac:dyDescent="0.2">
      <c r="A4782" t="s">
        <v>318</v>
      </c>
      <c r="B4782">
        <v>5.04010418912283E-8</v>
      </c>
      <c r="C4782" t="s">
        <v>47</v>
      </c>
      <c r="D4782" t="s">
        <v>14</v>
      </c>
      <c r="E4782" t="s">
        <v>12</v>
      </c>
      <c r="F4782" t="s">
        <v>126</v>
      </c>
      <c r="G4782" t="s">
        <v>48</v>
      </c>
      <c r="I4782" t="s">
        <v>27</v>
      </c>
    </row>
    <row r="4783" spans="1:9" x14ac:dyDescent="0.2">
      <c r="A4783" t="s">
        <v>295</v>
      </c>
      <c r="B4783">
        <v>6.6839378238341962E-5</v>
      </c>
      <c r="C4783" t="s">
        <v>373</v>
      </c>
      <c r="D4783" t="s">
        <v>6</v>
      </c>
      <c r="E4783" t="s">
        <v>296</v>
      </c>
      <c r="F4783" t="s">
        <v>17</v>
      </c>
      <c r="G4783" t="s">
        <v>28</v>
      </c>
      <c r="H4783" t="s">
        <v>297</v>
      </c>
      <c r="I4783" t="s">
        <v>298</v>
      </c>
    </row>
    <row r="4784" spans="1:9" x14ac:dyDescent="0.2">
      <c r="A4784" t="s">
        <v>319</v>
      </c>
      <c r="B4784">
        <v>3.9010975927108907E-8</v>
      </c>
      <c r="C4784" t="s">
        <v>47</v>
      </c>
      <c r="D4784" t="s">
        <v>14</v>
      </c>
      <c r="E4784" t="s">
        <v>12</v>
      </c>
      <c r="F4784" t="s">
        <v>126</v>
      </c>
      <c r="G4784" t="s">
        <v>48</v>
      </c>
      <c r="I4784" t="s">
        <v>27</v>
      </c>
    </row>
    <row r="4785" spans="1:9" x14ac:dyDescent="0.2">
      <c r="A4785" t="s">
        <v>311</v>
      </c>
      <c r="B4785">
        <v>1.594609234976715E-8</v>
      </c>
      <c r="C4785" t="s">
        <v>47</v>
      </c>
      <c r="D4785" t="s">
        <v>14</v>
      </c>
      <c r="E4785" t="s">
        <v>12</v>
      </c>
      <c r="F4785" t="s">
        <v>126</v>
      </c>
      <c r="G4785" t="s">
        <v>48</v>
      </c>
      <c r="I4785" t="s">
        <v>27</v>
      </c>
    </row>
    <row r="4786" spans="1:9" x14ac:dyDescent="0.2">
      <c r="A4786" t="s">
        <v>325</v>
      </c>
      <c r="B4786">
        <v>3.8824157579108791E-10</v>
      </c>
      <c r="C4786" t="s">
        <v>47</v>
      </c>
      <c r="D4786" t="s">
        <v>14</v>
      </c>
      <c r="E4786" t="s">
        <v>12</v>
      </c>
      <c r="F4786" t="s">
        <v>126</v>
      </c>
      <c r="G4786" t="s">
        <v>48</v>
      </c>
      <c r="I4786" t="s">
        <v>33</v>
      </c>
    </row>
    <row r="4787" spans="1:9" x14ac:dyDescent="0.2">
      <c r="A4787" t="s">
        <v>300</v>
      </c>
      <c r="B4787">
        <v>-1.0584449248789879E-4</v>
      </c>
      <c r="C4787" t="s">
        <v>373</v>
      </c>
      <c r="D4787" t="s">
        <v>6</v>
      </c>
      <c r="E4787" t="s">
        <v>12</v>
      </c>
      <c r="F4787" t="s">
        <v>17</v>
      </c>
      <c r="G4787" t="s">
        <v>28</v>
      </c>
      <c r="H4787" t="s">
        <v>301</v>
      </c>
      <c r="I4787" t="s">
        <v>294</v>
      </c>
    </row>
    <row r="4788" spans="1:9" x14ac:dyDescent="0.2">
      <c r="A4788" t="s">
        <v>120</v>
      </c>
      <c r="B4788">
        <v>5.2745150562692307E-6</v>
      </c>
      <c r="C4788" t="s">
        <v>47</v>
      </c>
      <c r="D4788" t="s">
        <v>14</v>
      </c>
      <c r="E4788" t="s">
        <v>12</v>
      </c>
      <c r="F4788" t="s">
        <v>126</v>
      </c>
      <c r="G4788" t="s">
        <v>48</v>
      </c>
      <c r="I4788" t="s">
        <v>87</v>
      </c>
    </row>
    <row r="4789" spans="1:9" x14ac:dyDescent="0.2">
      <c r="A4789" t="s">
        <v>321</v>
      </c>
      <c r="B4789">
        <v>8.5425494730895415E-10</v>
      </c>
      <c r="C4789" t="s">
        <v>47</v>
      </c>
      <c r="D4789" t="s">
        <v>14</v>
      </c>
      <c r="E4789" t="s">
        <v>12</v>
      </c>
      <c r="F4789" t="s">
        <v>126</v>
      </c>
      <c r="G4789" t="s">
        <v>48</v>
      </c>
      <c r="I4789" t="s">
        <v>27</v>
      </c>
    </row>
    <row r="4790" spans="1:9" x14ac:dyDescent="0.2">
      <c r="A4790" t="s">
        <v>96</v>
      </c>
      <c r="B4790">
        <v>5.7689946107665042E-2</v>
      </c>
      <c r="C4790" t="s">
        <v>47</v>
      </c>
      <c r="D4790" t="s">
        <v>14</v>
      </c>
      <c r="E4790" t="s">
        <v>12</v>
      </c>
      <c r="F4790" t="s">
        <v>86</v>
      </c>
      <c r="G4790" t="s">
        <v>48</v>
      </c>
      <c r="I4790" t="s">
        <v>87</v>
      </c>
    </row>
    <row r="4791" spans="1:9" x14ac:dyDescent="0.2">
      <c r="A4791" t="s">
        <v>99</v>
      </c>
      <c r="B4791">
        <v>1.5953405824919421E-7</v>
      </c>
      <c r="C4791" t="s">
        <v>47</v>
      </c>
      <c r="D4791" t="s">
        <v>14</v>
      </c>
      <c r="E4791" t="s">
        <v>12</v>
      </c>
      <c r="F4791" t="s">
        <v>126</v>
      </c>
      <c r="G4791" t="s">
        <v>48</v>
      </c>
      <c r="I4791" t="s">
        <v>87</v>
      </c>
    </row>
    <row r="4792" spans="1:9" x14ac:dyDescent="0.2">
      <c r="A4792" t="s">
        <v>159</v>
      </c>
      <c r="B4792">
        <v>9.6863516880940789E-11</v>
      </c>
      <c r="C4792" t="s">
        <v>47</v>
      </c>
      <c r="D4792" t="s">
        <v>14</v>
      </c>
      <c r="E4792" t="s">
        <v>12</v>
      </c>
      <c r="F4792" t="s">
        <v>126</v>
      </c>
      <c r="G4792" t="s">
        <v>48</v>
      </c>
      <c r="I4792" t="s">
        <v>87</v>
      </c>
    </row>
    <row r="4793" spans="1:9" x14ac:dyDescent="0.2">
      <c r="A4793" t="s">
        <v>157</v>
      </c>
      <c r="B4793">
        <v>1.3013150364006401E-7</v>
      </c>
      <c r="C4793" t="s">
        <v>47</v>
      </c>
      <c r="D4793" t="s">
        <v>14</v>
      </c>
      <c r="E4793" t="s">
        <v>12</v>
      </c>
      <c r="F4793" t="s">
        <v>126</v>
      </c>
      <c r="G4793" t="s">
        <v>48</v>
      </c>
      <c r="I4793" t="s">
        <v>27</v>
      </c>
    </row>
    <row r="4794" spans="1:9" x14ac:dyDescent="0.2">
      <c r="A4794" t="s">
        <v>164</v>
      </c>
      <c r="B4794">
        <v>2.3919138524650719E-7</v>
      </c>
      <c r="C4794" t="s">
        <v>47</v>
      </c>
      <c r="D4794" t="s">
        <v>14</v>
      </c>
      <c r="E4794" t="s">
        <v>12</v>
      </c>
      <c r="F4794" t="s">
        <v>126</v>
      </c>
      <c r="G4794" t="s">
        <v>48</v>
      </c>
      <c r="I4794" t="s">
        <v>27</v>
      </c>
    </row>
    <row r="4795" spans="1:9" x14ac:dyDescent="0.2">
      <c r="A4795" t="s">
        <v>161</v>
      </c>
      <c r="B4795">
        <v>3.3475693085795442E-6</v>
      </c>
      <c r="C4795" t="s">
        <v>47</v>
      </c>
      <c r="D4795" t="s">
        <v>14</v>
      </c>
      <c r="E4795" t="s">
        <v>12</v>
      </c>
      <c r="F4795" t="s">
        <v>126</v>
      </c>
      <c r="G4795" t="s">
        <v>48</v>
      </c>
      <c r="I4795" t="s">
        <v>87</v>
      </c>
    </row>
    <row r="4796" spans="1:9" x14ac:dyDescent="0.2">
      <c r="A4796" t="s">
        <v>299</v>
      </c>
      <c r="B4796">
        <v>1.160514173844182E-3</v>
      </c>
      <c r="C4796" t="s">
        <v>373</v>
      </c>
      <c r="D4796" t="s">
        <v>32</v>
      </c>
      <c r="E4796" t="s">
        <v>296</v>
      </c>
      <c r="F4796" t="s">
        <v>17</v>
      </c>
      <c r="G4796" t="s">
        <v>28</v>
      </c>
      <c r="H4796" t="s">
        <v>298</v>
      </c>
      <c r="I4796" t="s">
        <v>298</v>
      </c>
    </row>
    <row r="4797" spans="1:9" x14ac:dyDescent="0.2">
      <c r="A4797" t="s">
        <v>292</v>
      </c>
      <c r="B4797">
        <v>-8.0145254525420325E-5</v>
      </c>
      <c r="C4797" t="s">
        <v>373</v>
      </c>
      <c r="D4797" t="s">
        <v>6</v>
      </c>
      <c r="E4797" t="s">
        <v>12</v>
      </c>
      <c r="F4797" t="s">
        <v>17</v>
      </c>
      <c r="G4797" t="s">
        <v>28</v>
      </c>
      <c r="H4797" t="s">
        <v>293</v>
      </c>
      <c r="I4797" t="s">
        <v>294</v>
      </c>
    </row>
    <row r="4798" spans="1:9" x14ac:dyDescent="0.2">
      <c r="A4798" t="s">
        <v>304</v>
      </c>
      <c r="B4798">
        <v>-6.7449594132187659E-5</v>
      </c>
      <c r="C4798" t="s">
        <v>373</v>
      </c>
      <c r="D4798" t="s">
        <v>6</v>
      </c>
      <c r="E4798" t="s">
        <v>12</v>
      </c>
      <c r="F4798" t="s">
        <v>17</v>
      </c>
      <c r="G4798" t="s">
        <v>28</v>
      </c>
      <c r="H4798" t="s">
        <v>305</v>
      </c>
      <c r="I4798" t="s">
        <v>294</v>
      </c>
    </row>
    <row r="4799" spans="1:9" x14ac:dyDescent="0.2">
      <c r="A4799" t="s">
        <v>313</v>
      </c>
      <c r="B4799">
        <v>2.79056616120925E-8</v>
      </c>
      <c r="C4799" t="s">
        <v>47</v>
      </c>
      <c r="D4799" t="s">
        <v>14</v>
      </c>
      <c r="E4799" t="s">
        <v>12</v>
      </c>
      <c r="F4799" t="s">
        <v>126</v>
      </c>
      <c r="G4799" t="s">
        <v>48</v>
      </c>
      <c r="I4799" t="s">
        <v>27</v>
      </c>
    </row>
    <row r="4800" spans="1:9" x14ac:dyDescent="0.2">
      <c r="A4800" t="s">
        <v>302</v>
      </c>
      <c r="B4800">
        <v>1.4887250966941549E-7</v>
      </c>
      <c r="C4800" t="s">
        <v>373</v>
      </c>
      <c r="D4800" t="s">
        <v>32</v>
      </c>
      <c r="E4800" t="s">
        <v>12</v>
      </c>
      <c r="F4800" t="s">
        <v>17</v>
      </c>
      <c r="G4800" t="s">
        <v>28</v>
      </c>
      <c r="H4800" t="s">
        <v>303</v>
      </c>
      <c r="I4800" t="s">
        <v>27</v>
      </c>
    </row>
    <row r="4801" spans="1:9" x14ac:dyDescent="0.2">
      <c r="A4801" t="s">
        <v>323</v>
      </c>
      <c r="B4801">
        <v>1.1390065964119391E-8</v>
      </c>
      <c r="C4801" t="s">
        <v>47</v>
      </c>
      <c r="D4801" t="s">
        <v>14</v>
      </c>
      <c r="E4801" t="s">
        <v>12</v>
      </c>
      <c r="F4801" t="s">
        <v>126</v>
      </c>
      <c r="G4801" t="s">
        <v>48</v>
      </c>
      <c r="I4801" t="s">
        <v>27</v>
      </c>
    </row>
    <row r="4802" spans="1:9" x14ac:dyDescent="0.2">
      <c r="A4802" t="s">
        <v>85</v>
      </c>
      <c r="B4802">
        <v>2.8475164910298478E-6</v>
      </c>
      <c r="C4802" t="s">
        <v>47</v>
      </c>
      <c r="D4802" t="s">
        <v>14</v>
      </c>
      <c r="E4802" t="s">
        <v>12</v>
      </c>
      <c r="F4802" t="s">
        <v>126</v>
      </c>
      <c r="G4802" t="s">
        <v>48</v>
      </c>
      <c r="I4802" t="s">
        <v>87</v>
      </c>
    </row>
    <row r="4803" spans="1:9" x14ac:dyDescent="0.2">
      <c r="A4803" t="s">
        <v>316</v>
      </c>
      <c r="B4803">
        <v>1.1025115742546109E-12</v>
      </c>
      <c r="C4803" t="s">
        <v>47</v>
      </c>
      <c r="D4803" t="s">
        <v>14</v>
      </c>
      <c r="E4803" t="s">
        <v>12</v>
      </c>
      <c r="F4803" t="s">
        <v>126</v>
      </c>
      <c r="G4803" t="s">
        <v>48</v>
      </c>
      <c r="I4803" t="s">
        <v>87</v>
      </c>
    </row>
    <row r="4804" spans="1:9" x14ac:dyDescent="0.2">
      <c r="A4804" t="s">
        <v>324</v>
      </c>
      <c r="B4804">
        <v>6.6472523781222706E-6</v>
      </c>
      <c r="C4804" t="s">
        <v>47</v>
      </c>
      <c r="D4804" t="s">
        <v>14</v>
      </c>
      <c r="E4804" t="s">
        <v>12</v>
      </c>
      <c r="F4804" t="s">
        <v>126</v>
      </c>
      <c r="G4804" t="s">
        <v>48</v>
      </c>
      <c r="I4804" t="s">
        <v>27</v>
      </c>
    </row>
    <row r="4805" spans="1:9" x14ac:dyDescent="0.2">
      <c r="A4805" t="s">
        <v>314</v>
      </c>
      <c r="B4805">
        <v>1.61439194801568E-10</v>
      </c>
      <c r="C4805" t="s">
        <v>47</v>
      </c>
      <c r="D4805" t="s">
        <v>14</v>
      </c>
      <c r="E4805" t="s">
        <v>12</v>
      </c>
      <c r="F4805" t="s">
        <v>126</v>
      </c>
      <c r="G4805" t="s">
        <v>48</v>
      </c>
      <c r="I4805" t="s">
        <v>87</v>
      </c>
    </row>
    <row r="4806" spans="1:9" x14ac:dyDescent="0.2">
      <c r="A4806" t="s">
        <v>163</v>
      </c>
      <c r="B4806">
        <v>1.7085098946179081E-9</v>
      </c>
      <c r="C4806" t="s">
        <v>47</v>
      </c>
      <c r="D4806" t="s">
        <v>14</v>
      </c>
      <c r="E4806" t="s">
        <v>12</v>
      </c>
      <c r="F4806" t="s">
        <v>126</v>
      </c>
      <c r="G4806" t="s">
        <v>48</v>
      </c>
      <c r="I4806" t="s">
        <v>27</v>
      </c>
    </row>
    <row r="4807" spans="1:9" x14ac:dyDescent="0.2">
      <c r="A4807" t="s">
        <v>312</v>
      </c>
      <c r="B4807">
        <v>1.8348942628666019E-12</v>
      </c>
      <c r="C4807" t="s">
        <v>47</v>
      </c>
      <c r="D4807" t="s">
        <v>14</v>
      </c>
      <c r="E4807" t="s">
        <v>12</v>
      </c>
      <c r="F4807" t="s">
        <v>126</v>
      </c>
      <c r="G4807" t="s">
        <v>48</v>
      </c>
      <c r="I4807" t="s">
        <v>87</v>
      </c>
    </row>
    <row r="4808" spans="1:9" x14ac:dyDescent="0.2">
      <c r="A4808" t="s">
        <v>160</v>
      </c>
      <c r="B4808">
        <v>2.847516491029848E-10</v>
      </c>
      <c r="C4808" t="s">
        <v>47</v>
      </c>
      <c r="D4808" t="s">
        <v>14</v>
      </c>
      <c r="E4808" t="s">
        <v>12</v>
      </c>
      <c r="F4808" t="s">
        <v>126</v>
      </c>
      <c r="G4808" t="s">
        <v>48</v>
      </c>
      <c r="I4808" t="s">
        <v>27</v>
      </c>
    </row>
    <row r="4809" spans="1:9" x14ac:dyDescent="0.2">
      <c r="A4809" t="s">
        <v>317</v>
      </c>
      <c r="B4809">
        <v>1.8348942628666019E-12</v>
      </c>
      <c r="C4809" t="s">
        <v>47</v>
      </c>
      <c r="D4809" t="s">
        <v>14</v>
      </c>
      <c r="E4809" t="s">
        <v>12</v>
      </c>
      <c r="F4809" t="s">
        <v>126</v>
      </c>
      <c r="G4809" t="s">
        <v>48</v>
      </c>
      <c r="I4809" t="s">
        <v>27</v>
      </c>
    </row>
    <row r="4810" spans="1:9" x14ac:dyDescent="0.2">
      <c r="A4810" t="s">
        <v>460</v>
      </c>
      <c r="B4810">
        <v>1.8314268605607951E-2</v>
      </c>
      <c r="C4810" t="s">
        <v>373</v>
      </c>
      <c r="D4810" t="s">
        <v>6</v>
      </c>
      <c r="E4810" t="s">
        <v>12</v>
      </c>
      <c r="F4810" t="s">
        <v>17</v>
      </c>
      <c r="G4810" t="s">
        <v>28</v>
      </c>
      <c r="H4810" t="s">
        <v>287</v>
      </c>
      <c r="I4810" t="s">
        <v>29</v>
      </c>
    </row>
    <row r="4811" spans="1:9" x14ac:dyDescent="0.2">
      <c r="A4811" t="s">
        <v>561</v>
      </c>
      <c r="B4811">
        <v>1</v>
      </c>
      <c r="C4811" t="s">
        <v>373</v>
      </c>
      <c r="D4811" t="s">
        <v>6</v>
      </c>
      <c r="E4811" t="s">
        <v>31</v>
      </c>
      <c r="F4811" t="s">
        <v>17</v>
      </c>
      <c r="G4811" t="s">
        <v>26</v>
      </c>
      <c r="H4811" t="s">
        <v>331</v>
      </c>
      <c r="I4811" t="s">
        <v>27</v>
      </c>
    </row>
    <row r="4812" spans="1:9" x14ac:dyDescent="0.2">
      <c r="A4812" t="s">
        <v>562</v>
      </c>
      <c r="B4812">
        <v>7.2976720426184041E-8</v>
      </c>
      <c r="C4812" t="s">
        <v>373</v>
      </c>
      <c r="D4812" t="s">
        <v>6</v>
      </c>
      <c r="E4812" t="s">
        <v>11</v>
      </c>
      <c r="F4812" t="s">
        <v>17</v>
      </c>
      <c r="G4812" t="s">
        <v>28</v>
      </c>
      <c r="H4812" t="s">
        <v>332</v>
      </c>
      <c r="I4812" t="s">
        <v>27</v>
      </c>
    </row>
    <row r="4814" spans="1:9" ht="16" x14ac:dyDescent="0.2">
      <c r="A4814" s="1" t="s">
        <v>4</v>
      </c>
      <c r="B4814" s="1" t="s">
        <v>531</v>
      </c>
    </row>
    <row r="4815" spans="1:9" x14ac:dyDescent="0.2">
      <c r="A4815" t="s">
        <v>5</v>
      </c>
      <c r="B4815" t="s">
        <v>6</v>
      </c>
    </row>
    <row r="4816" spans="1:9" x14ac:dyDescent="0.2">
      <c r="A4816" t="s">
        <v>7</v>
      </c>
      <c r="B4816">
        <v>1</v>
      </c>
    </row>
    <row r="4817" spans="1:9" x14ac:dyDescent="0.2">
      <c r="A4817" t="s">
        <v>8</v>
      </c>
      <c r="B4817" t="s">
        <v>309</v>
      </c>
    </row>
    <row r="4818" spans="1:9" x14ac:dyDescent="0.2">
      <c r="A4818" t="s">
        <v>9</v>
      </c>
      <c r="B4818" t="s">
        <v>10</v>
      </c>
    </row>
    <row r="4819" spans="1:9" x14ac:dyDescent="0.2">
      <c r="A4819" t="s">
        <v>11</v>
      </c>
      <c r="B4819" t="s">
        <v>31</v>
      </c>
    </row>
    <row r="4820" spans="1:9" x14ac:dyDescent="0.2">
      <c r="A4820" t="s">
        <v>13</v>
      </c>
      <c r="B4820" t="s">
        <v>14</v>
      </c>
    </row>
    <row r="4821" spans="1:9" x14ac:dyDescent="0.2">
      <c r="A4821" t="s">
        <v>15</v>
      </c>
      <c r="B4821" t="s">
        <v>289</v>
      </c>
    </row>
    <row r="4822" spans="1:9" x14ac:dyDescent="0.2">
      <c r="A4822" t="s">
        <v>16</v>
      </c>
      <c r="B4822" t="s">
        <v>290</v>
      </c>
    </row>
    <row r="4823" spans="1:9" x14ac:dyDescent="0.2">
      <c r="A4823" t="s">
        <v>18</v>
      </c>
      <c r="B4823" t="s">
        <v>17</v>
      </c>
    </row>
    <row r="4824" spans="1:9" x14ac:dyDescent="0.2">
      <c r="A4824" t="s">
        <v>19</v>
      </c>
      <c r="B4824" t="s">
        <v>453</v>
      </c>
    </row>
    <row r="4825" spans="1:9" ht="16" x14ac:dyDescent="0.2">
      <c r="A4825" s="1" t="s">
        <v>20</v>
      </c>
    </row>
    <row r="4826" spans="1:9" x14ac:dyDescent="0.2">
      <c r="A4826" t="s">
        <v>21</v>
      </c>
      <c r="B4826" t="s">
        <v>22</v>
      </c>
      <c r="C4826" t="s">
        <v>23</v>
      </c>
      <c r="D4826" t="s">
        <v>5</v>
      </c>
      <c r="E4826" t="s">
        <v>11</v>
      </c>
      <c r="F4826" t="s">
        <v>24</v>
      </c>
      <c r="G4826" t="s">
        <v>9</v>
      </c>
      <c r="H4826" t="s">
        <v>8</v>
      </c>
      <c r="I4826" t="s">
        <v>25</v>
      </c>
    </row>
    <row r="4827" spans="1:9" x14ac:dyDescent="0.2">
      <c r="A4827" t="s">
        <v>156</v>
      </c>
      <c r="B4827">
        <v>4.2632982488064291E-8</v>
      </c>
      <c r="C4827" t="s">
        <v>47</v>
      </c>
      <c r="D4827" t="s">
        <v>14</v>
      </c>
      <c r="E4827" t="s">
        <v>12</v>
      </c>
      <c r="F4827" t="s">
        <v>126</v>
      </c>
      <c r="G4827" t="s">
        <v>48</v>
      </c>
      <c r="I4827" t="s">
        <v>87</v>
      </c>
    </row>
    <row r="4828" spans="1:9" x14ac:dyDescent="0.2">
      <c r="A4828" t="s">
        <v>315</v>
      </c>
      <c r="B4828">
        <v>3.1147132542049712E-8</v>
      </c>
      <c r="C4828" t="s">
        <v>47</v>
      </c>
      <c r="D4828" t="s">
        <v>14</v>
      </c>
      <c r="E4828" t="s">
        <v>12</v>
      </c>
      <c r="F4828" t="s">
        <v>126</v>
      </c>
      <c r="G4828" t="s">
        <v>48</v>
      </c>
      <c r="I4828" t="s">
        <v>87</v>
      </c>
    </row>
    <row r="4829" spans="1:9" x14ac:dyDescent="0.2">
      <c r="A4829" t="s">
        <v>155</v>
      </c>
      <c r="B4829">
        <v>3.0522828404514851E-9</v>
      </c>
      <c r="C4829" t="s">
        <v>47</v>
      </c>
      <c r="D4829" t="s">
        <v>14</v>
      </c>
      <c r="E4829" t="s">
        <v>12</v>
      </c>
      <c r="F4829" t="s">
        <v>126</v>
      </c>
      <c r="G4829" t="s">
        <v>48</v>
      </c>
      <c r="I4829" t="s">
        <v>27</v>
      </c>
    </row>
    <row r="4830" spans="1:9" x14ac:dyDescent="0.2">
      <c r="A4830" t="s">
        <v>320</v>
      </c>
      <c r="B4830">
        <v>5.3680737072470834E-10</v>
      </c>
      <c r="C4830" t="s">
        <v>47</v>
      </c>
      <c r="D4830" t="s">
        <v>14</v>
      </c>
      <c r="E4830" t="s">
        <v>12</v>
      </c>
      <c r="F4830" t="s">
        <v>126</v>
      </c>
      <c r="G4830" t="s">
        <v>48</v>
      </c>
      <c r="I4830" t="s">
        <v>87</v>
      </c>
    </row>
    <row r="4831" spans="1:9" x14ac:dyDescent="0.2">
      <c r="A4831" t="s">
        <v>322</v>
      </c>
      <c r="B4831">
        <v>1.553511302097294E-10</v>
      </c>
      <c r="C4831" t="s">
        <v>47</v>
      </c>
      <c r="D4831" t="s">
        <v>14</v>
      </c>
      <c r="E4831" t="s">
        <v>12</v>
      </c>
      <c r="F4831" t="s">
        <v>126</v>
      </c>
      <c r="G4831" t="s">
        <v>48</v>
      </c>
      <c r="I4831" t="s">
        <v>87</v>
      </c>
    </row>
    <row r="4832" spans="1:9" x14ac:dyDescent="0.2">
      <c r="A4832" t="s">
        <v>97</v>
      </c>
      <c r="B4832">
        <v>1.5745684728290989E-4</v>
      </c>
      <c r="C4832" t="s">
        <v>47</v>
      </c>
      <c r="D4832" t="s">
        <v>14</v>
      </c>
      <c r="E4832" t="s">
        <v>12</v>
      </c>
      <c r="F4832" t="s">
        <v>126</v>
      </c>
      <c r="G4832" t="s">
        <v>48</v>
      </c>
      <c r="I4832" t="s">
        <v>87</v>
      </c>
    </row>
    <row r="4833" spans="1:9" x14ac:dyDescent="0.2">
      <c r="A4833" t="s">
        <v>291</v>
      </c>
      <c r="B4833">
        <v>6.8598117200613008E-8</v>
      </c>
      <c r="C4833" t="s">
        <v>47</v>
      </c>
      <c r="D4833" t="s">
        <v>14</v>
      </c>
      <c r="E4833" t="s">
        <v>12</v>
      </c>
      <c r="F4833" t="s">
        <v>86</v>
      </c>
      <c r="G4833" t="s">
        <v>48</v>
      </c>
      <c r="I4833" t="s">
        <v>27</v>
      </c>
    </row>
    <row r="4834" spans="1:9" x14ac:dyDescent="0.2">
      <c r="A4834" t="s">
        <v>162</v>
      </c>
      <c r="B4834">
        <v>1.3996983018896411E-9</v>
      </c>
      <c r="C4834" t="s">
        <v>47</v>
      </c>
      <c r="D4834" t="s">
        <v>14</v>
      </c>
      <c r="E4834" t="s">
        <v>12</v>
      </c>
      <c r="F4834" t="s">
        <v>126</v>
      </c>
      <c r="G4834" t="s">
        <v>48</v>
      </c>
      <c r="I4834" t="s">
        <v>87</v>
      </c>
    </row>
    <row r="4835" spans="1:9" x14ac:dyDescent="0.2">
      <c r="A4835" t="s">
        <v>310</v>
      </c>
      <c r="B4835">
        <v>9.1568485213544569E-9</v>
      </c>
      <c r="C4835" t="s">
        <v>47</v>
      </c>
      <c r="D4835" t="s">
        <v>14</v>
      </c>
      <c r="E4835" t="s">
        <v>12</v>
      </c>
      <c r="F4835" t="s">
        <v>126</v>
      </c>
      <c r="G4835" t="s">
        <v>48</v>
      </c>
      <c r="I4835" t="s">
        <v>27</v>
      </c>
    </row>
    <row r="4836" spans="1:9" x14ac:dyDescent="0.2">
      <c r="A4836" t="s">
        <v>158</v>
      </c>
      <c r="B4836">
        <v>4.5784242606772276E-9</v>
      </c>
      <c r="C4836" t="s">
        <v>47</v>
      </c>
      <c r="D4836" t="s">
        <v>14</v>
      </c>
      <c r="E4836" t="s">
        <v>12</v>
      </c>
      <c r="F4836" t="s">
        <v>126</v>
      </c>
      <c r="G4836" t="s">
        <v>48</v>
      </c>
      <c r="I4836" t="s">
        <v>27</v>
      </c>
    </row>
    <row r="4837" spans="1:9" x14ac:dyDescent="0.2">
      <c r="A4837" t="s">
        <v>98</v>
      </c>
      <c r="B4837">
        <v>2.214587999556358E-5</v>
      </c>
      <c r="C4837" t="s">
        <v>47</v>
      </c>
      <c r="D4837" t="s">
        <v>14</v>
      </c>
      <c r="E4837" t="s">
        <v>12</v>
      </c>
      <c r="F4837" t="s">
        <v>126</v>
      </c>
      <c r="G4837" t="s">
        <v>48</v>
      </c>
      <c r="I4837" t="s">
        <v>87</v>
      </c>
    </row>
    <row r="4838" spans="1:9" x14ac:dyDescent="0.2">
      <c r="A4838" t="s">
        <v>141</v>
      </c>
      <c r="B4838">
        <v>3.5770711200974082E-7</v>
      </c>
      <c r="C4838" t="s">
        <v>47</v>
      </c>
      <c r="D4838" t="s">
        <v>14</v>
      </c>
      <c r="E4838" t="s">
        <v>12</v>
      </c>
      <c r="F4838" t="s">
        <v>86</v>
      </c>
      <c r="G4838" t="s">
        <v>48</v>
      </c>
      <c r="I4838" t="s">
        <v>87</v>
      </c>
    </row>
    <row r="4839" spans="1:9" x14ac:dyDescent="0.2">
      <c r="A4839" t="s">
        <v>142</v>
      </c>
      <c r="B4839">
        <v>9.5371445252471763E-7</v>
      </c>
      <c r="C4839" t="s">
        <v>47</v>
      </c>
      <c r="D4839" t="s">
        <v>14</v>
      </c>
      <c r="E4839" t="s">
        <v>12</v>
      </c>
      <c r="F4839" t="s">
        <v>126</v>
      </c>
      <c r="G4839" t="s">
        <v>48</v>
      </c>
      <c r="I4839" t="s">
        <v>87</v>
      </c>
    </row>
    <row r="4840" spans="1:9" x14ac:dyDescent="0.2">
      <c r="A4840" t="s">
        <v>318</v>
      </c>
      <c r="B4840">
        <v>5.4025406275991299E-8</v>
      </c>
      <c r="C4840" t="s">
        <v>47</v>
      </c>
      <c r="D4840" t="s">
        <v>14</v>
      </c>
      <c r="E4840" t="s">
        <v>12</v>
      </c>
      <c r="F4840" t="s">
        <v>126</v>
      </c>
      <c r="G4840" t="s">
        <v>48</v>
      </c>
      <c r="I4840" t="s">
        <v>27</v>
      </c>
    </row>
    <row r="4841" spans="1:9" x14ac:dyDescent="0.2">
      <c r="A4841" t="s">
        <v>295</v>
      </c>
      <c r="B4841">
        <v>6.6839378238341962E-5</v>
      </c>
      <c r="C4841" t="s">
        <v>373</v>
      </c>
      <c r="D4841" t="s">
        <v>6</v>
      </c>
      <c r="E4841" t="s">
        <v>296</v>
      </c>
      <c r="F4841" t="s">
        <v>17</v>
      </c>
      <c r="G4841" t="s">
        <v>28</v>
      </c>
      <c r="H4841" t="s">
        <v>297</v>
      </c>
      <c r="I4841" t="s">
        <v>298</v>
      </c>
    </row>
    <row r="4842" spans="1:9" x14ac:dyDescent="0.2">
      <c r="A4842" t="s">
        <v>319</v>
      </c>
      <c r="B4842">
        <v>4.1816274914185359E-8</v>
      </c>
      <c r="C4842" t="s">
        <v>47</v>
      </c>
      <c r="D4842" t="s">
        <v>14</v>
      </c>
      <c r="E4842" t="s">
        <v>12</v>
      </c>
      <c r="F4842" t="s">
        <v>126</v>
      </c>
      <c r="G4842" t="s">
        <v>48</v>
      </c>
      <c r="I4842" t="s">
        <v>27</v>
      </c>
    </row>
    <row r="4843" spans="1:9" x14ac:dyDescent="0.2">
      <c r="A4843" t="s">
        <v>311</v>
      </c>
      <c r="B4843">
        <v>1.709278390652832E-8</v>
      </c>
      <c r="C4843" t="s">
        <v>47</v>
      </c>
      <c r="D4843" t="s">
        <v>14</v>
      </c>
      <c r="E4843" t="s">
        <v>12</v>
      </c>
      <c r="F4843" t="s">
        <v>126</v>
      </c>
      <c r="G4843" t="s">
        <v>48</v>
      </c>
      <c r="I4843" t="s">
        <v>27</v>
      </c>
    </row>
    <row r="4844" spans="1:9" x14ac:dyDescent="0.2">
      <c r="A4844" t="s">
        <v>325</v>
      </c>
      <c r="B4844">
        <v>3.7914904551186429E-10</v>
      </c>
      <c r="C4844" t="s">
        <v>47</v>
      </c>
      <c r="D4844" t="s">
        <v>14</v>
      </c>
      <c r="E4844" t="s">
        <v>12</v>
      </c>
      <c r="F4844" t="s">
        <v>126</v>
      </c>
      <c r="G4844" t="s">
        <v>48</v>
      </c>
      <c r="I4844" t="s">
        <v>33</v>
      </c>
    </row>
    <row r="4845" spans="1:9" x14ac:dyDescent="0.2">
      <c r="A4845" t="s">
        <v>300</v>
      </c>
      <c r="B4845">
        <v>-1.0584449248789879E-4</v>
      </c>
      <c r="C4845" t="s">
        <v>373</v>
      </c>
      <c r="D4845" t="s">
        <v>6</v>
      </c>
      <c r="E4845" t="s">
        <v>12</v>
      </c>
      <c r="F4845" t="s">
        <v>17</v>
      </c>
      <c r="G4845" t="s">
        <v>28</v>
      </c>
      <c r="H4845" t="s">
        <v>301</v>
      </c>
      <c r="I4845" t="s">
        <v>294</v>
      </c>
    </row>
    <row r="4846" spans="1:9" x14ac:dyDescent="0.2">
      <c r="A4846" t="s">
        <v>120</v>
      </c>
      <c r="B4846">
        <v>2.0256742898859331E-6</v>
      </c>
      <c r="C4846" t="s">
        <v>47</v>
      </c>
      <c r="D4846" t="s">
        <v>14</v>
      </c>
      <c r="E4846" t="s">
        <v>12</v>
      </c>
      <c r="F4846" t="s">
        <v>126</v>
      </c>
      <c r="G4846" t="s">
        <v>48</v>
      </c>
      <c r="I4846" t="s">
        <v>87</v>
      </c>
    </row>
    <row r="4847" spans="1:9" x14ac:dyDescent="0.2">
      <c r="A4847" t="s">
        <v>321</v>
      </c>
      <c r="B4847">
        <v>9.1568485213544573E-10</v>
      </c>
      <c r="C4847" t="s">
        <v>47</v>
      </c>
      <c r="D4847" t="s">
        <v>14</v>
      </c>
      <c r="E4847" t="s">
        <v>12</v>
      </c>
      <c r="F4847" t="s">
        <v>126</v>
      </c>
      <c r="G4847" t="s">
        <v>48</v>
      </c>
      <c r="I4847" t="s">
        <v>27</v>
      </c>
    </row>
    <row r="4848" spans="1:9" x14ac:dyDescent="0.2">
      <c r="A4848" t="s">
        <v>96</v>
      </c>
      <c r="B4848">
        <v>5.6338870141534172E-2</v>
      </c>
      <c r="C4848" t="s">
        <v>47</v>
      </c>
      <c r="D4848" t="s">
        <v>14</v>
      </c>
      <c r="E4848" t="s">
        <v>12</v>
      </c>
      <c r="F4848" t="s">
        <v>86</v>
      </c>
      <c r="G4848" t="s">
        <v>48</v>
      </c>
      <c r="I4848" t="s">
        <v>87</v>
      </c>
    </row>
    <row r="4849" spans="1:9" x14ac:dyDescent="0.2">
      <c r="A4849" t="s">
        <v>99</v>
      </c>
      <c r="B4849">
        <v>6.1268957633890427E-8</v>
      </c>
      <c r="C4849" t="s">
        <v>47</v>
      </c>
      <c r="D4849" t="s">
        <v>14</v>
      </c>
      <c r="E4849" t="s">
        <v>12</v>
      </c>
      <c r="F4849" t="s">
        <v>126</v>
      </c>
      <c r="G4849" t="s">
        <v>48</v>
      </c>
      <c r="I4849" t="s">
        <v>87</v>
      </c>
    </row>
    <row r="4850" spans="1:9" x14ac:dyDescent="0.2">
      <c r="A4850" t="s">
        <v>159</v>
      </c>
      <c r="B4850">
        <v>9.4594995127706503E-11</v>
      </c>
      <c r="C4850" t="s">
        <v>47</v>
      </c>
      <c r="D4850" t="s">
        <v>14</v>
      </c>
      <c r="E4850" t="s">
        <v>12</v>
      </c>
      <c r="F4850" t="s">
        <v>126</v>
      </c>
      <c r="G4850" t="s">
        <v>48</v>
      </c>
      <c r="I4850" t="s">
        <v>87</v>
      </c>
    </row>
    <row r="4851" spans="1:9" x14ac:dyDescent="0.2">
      <c r="A4851" t="s">
        <v>157</v>
      </c>
      <c r="B4851">
        <v>1.3948932580863289E-7</v>
      </c>
      <c r="C4851" t="s">
        <v>47</v>
      </c>
      <c r="D4851" t="s">
        <v>14</v>
      </c>
      <c r="E4851" t="s">
        <v>12</v>
      </c>
      <c r="F4851" t="s">
        <v>126</v>
      </c>
      <c r="G4851" t="s">
        <v>48</v>
      </c>
      <c r="I4851" t="s">
        <v>27</v>
      </c>
    </row>
    <row r="4852" spans="1:9" x14ac:dyDescent="0.2">
      <c r="A4852" t="s">
        <v>164</v>
      </c>
      <c r="B4852">
        <v>2.563917585979248E-7</v>
      </c>
      <c r="C4852" t="s">
        <v>47</v>
      </c>
      <c r="D4852" t="s">
        <v>14</v>
      </c>
      <c r="E4852" t="s">
        <v>12</v>
      </c>
      <c r="F4852" t="s">
        <v>126</v>
      </c>
      <c r="G4852" t="s">
        <v>48</v>
      </c>
      <c r="I4852" t="s">
        <v>27</v>
      </c>
    </row>
    <row r="4853" spans="1:9" x14ac:dyDescent="0.2">
      <c r="A4853" t="s">
        <v>161</v>
      </c>
      <c r="B4853">
        <v>1.49871431355383E-6</v>
      </c>
      <c r="C4853" t="s">
        <v>47</v>
      </c>
      <c r="D4853" t="s">
        <v>14</v>
      </c>
      <c r="E4853" t="s">
        <v>12</v>
      </c>
      <c r="F4853" t="s">
        <v>126</v>
      </c>
      <c r="G4853" t="s">
        <v>48</v>
      </c>
      <c r="I4853" t="s">
        <v>87</v>
      </c>
    </row>
    <row r="4854" spans="1:9" x14ac:dyDescent="0.2">
      <c r="A4854" t="s">
        <v>299</v>
      </c>
      <c r="B4854">
        <v>1.1533268291406299E-3</v>
      </c>
      <c r="C4854" t="s">
        <v>373</v>
      </c>
      <c r="D4854" t="s">
        <v>32</v>
      </c>
      <c r="E4854" t="s">
        <v>296</v>
      </c>
      <c r="F4854" t="s">
        <v>17</v>
      </c>
      <c r="G4854" t="s">
        <v>28</v>
      </c>
      <c r="H4854" t="s">
        <v>298</v>
      </c>
      <c r="I4854" t="s">
        <v>298</v>
      </c>
    </row>
    <row r="4855" spans="1:9" x14ac:dyDescent="0.2">
      <c r="A4855" t="s">
        <v>292</v>
      </c>
      <c r="B4855">
        <v>-8.0145254525420325E-5</v>
      </c>
      <c r="C4855" t="s">
        <v>373</v>
      </c>
      <c r="D4855" t="s">
        <v>6</v>
      </c>
      <c r="E4855" t="s">
        <v>12</v>
      </c>
      <c r="F4855" t="s">
        <v>17</v>
      </c>
      <c r="G4855" t="s">
        <v>28</v>
      </c>
      <c r="H4855" t="s">
        <v>293</v>
      </c>
      <c r="I4855" t="s">
        <v>294</v>
      </c>
    </row>
    <row r="4856" spans="1:9" x14ac:dyDescent="0.2">
      <c r="A4856" t="s">
        <v>304</v>
      </c>
      <c r="B4856">
        <v>-6.7449594132187659E-5</v>
      </c>
      <c r="C4856" t="s">
        <v>373</v>
      </c>
      <c r="D4856" t="s">
        <v>6</v>
      </c>
      <c r="E4856" t="s">
        <v>12</v>
      </c>
      <c r="F4856" t="s">
        <v>17</v>
      </c>
      <c r="G4856" t="s">
        <v>28</v>
      </c>
      <c r="H4856" t="s">
        <v>305</v>
      </c>
      <c r="I4856" t="s">
        <v>294</v>
      </c>
    </row>
    <row r="4857" spans="1:9" x14ac:dyDescent="0.2">
      <c r="A4857" t="s">
        <v>313</v>
      </c>
      <c r="B4857">
        <v>2.991237183642456E-8</v>
      </c>
      <c r="C4857" t="s">
        <v>47</v>
      </c>
      <c r="D4857" t="s">
        <v>14</v>
      </c>
      <c r="E4857" t="s">
        <v>12</v>
      </c>
      <c r="F4857" t="s">
        <v>126</v>
      </c>
      <c r="G4857" t="s">
        <v>48</v>
      </c>
      <c r="I4857" t="s">
        <v>27</v>
      </c>
    </row>
    <row r="4858" spans="1:9" x14ac:dyDescent="0.2">
      <c r="A4858" t="s">
        <v>302</v>
      </c>
      <c r="B4858">
        <v>1.4887250966941549E-7</v>
      </c>
      <c r="C4858" t="s">
        <v>373</v>
      </c>
      <c r="D4858" t="s">
        <v>32</v>
      </c>
      <c r="E4858" t="s">
        <v>12</v>
      </c>
      <c r="F4858" t="s">
        <v>17</v>
      </c>
      <c r="G4858" t="s">
        <v>28</v>
      </c>
      <c r="H4858" t="s">
        <v>303</v>
      </c>
      <c r="I4858" t="s">
        <v>27</v>
      </c>
    </row>
    <row r="4859" spans="1:9" x14ac:dyDescent="0.2">
      <c r="A4859" t="s">
        <v>323</v>
      </c>
      <c r="B4859">
        <v>1.220913136180594E-8</v>
      </c>
      <c r="C4859" t="s">
        <v>47</v>
      </c>
      <c r="D4859" t="s">
        <v>14</v>
      </c>
      <c r="E4859" t="s">
        <v>12</v>
      </c>
      <c r="F4859" t="s">
        <v>126</v>
      </c>
      <c r="G4859" t="s">
        <v>48</v>
      </c>
      <c r="I4859" t="s">
        <v>27</v>
      </c>
    </row>
    <row r="4860" spans="1:9" x14ac:dyDescent="0.2">
      <c r="A4860" t="s">
        <v>85</v>
      </c>
      <c r="B4860">
        <v>3.0522828404514851E-6</v>
      </c>
      <c r="C4860" t="s">
        <v>47</v>
      </c>
      <c r="D4860" t="s">
        <v>14</v>
      </c>
      <c r="E4860" t="s">
        <v>12</v>
      </c>
      <c r="F4860" t="s">
        <v>126</v>
      </c>
      <c r="G4860" t="s">
        <v>48</v>
      </c>
      <c r="I4860" t="s">
        <v>87</v>
      </c>
    </row>
    <row r="4861" spans="1:9" x14ac:dyDescent="0.2">
      <c r="A4861" t="s">
        <v>316</v>
      </c>
      <c r="B4861">
        <v>1.0766910014535701E-12</v>
      </c>
      <c r="C4861" t="s">
        <v>47</v>
      </c>
      <c r="D4861" t="s">
        <v>14</v>
      </c>
      <c r="E4861" t="s">
        <v>12</v>
      </c>
      <c r="F4861" t="s">
        <v>126</v>
      </c>
      <c r="G4861" t="s">
        <v>48</v>
      </c>
      <c r="I4861" t="s">
        <v>87</v>
      </c>
    </row>
    <row r="4862" spans="1:9" x14ac:dyDescent="0.2">
      <c r="A4862" t="s">
        <v>324</v>
      </c>
      <c r="B4862">
        <v>2.5528732127670311E-6</v>
      </c>
      <c r="C4862" t="s">
        <v>47</v>
      </c>
      <c r="D4862" t="s">
        <v>14</v>
      </c>
      <c r="E4862" t="s">
        <v>12</v>
      </c>
      <c r="F4862" t="s">
        <v>126</v>
      </c>
      <c r="G4862" t="s">
        <v>48</v>
      </c>
      <c r="I4862" t="s">
        <v>27</v>
      </c>
    </row>
    <row r="4863" spans="1:9" x14ac:dyDescent="0.2">
      <c r="A4863" t="s">
        <v>314</v>
      </c>
      <c r="B4863">
        <v>1.5765832521284421E-10</v>
      </c>
      <c r="C4863" t="s">
        <v>47</v>
      </c>
      <c r="D4863" t="s">
        <v>14</v>
      </c>
      <c r="E4863" t="s">
        <v>12</v>
      </c>
      <c r="F4863" t="s">
        <v>126</v>
      </c>
      <c r="G4863" t="s">
        <v>48</v>
      </c>
      <c r="I4863" t="s">
        <v>87</v>
      </c>
    </row>
    <row r="4864" spans="1:9" x14ac:dyDescent="0.2">
      <c r="A4864" t="s">
        <v>163</v>
      </c>
      <c r="B4864">
        <v>1.831369704270891E-9</v>
      </c>
      <c r="C4864" t="s">
        <v>47</v>
      </c>
      <c r="D4864" t="s">
        <v>14</v>
      </c>
      <c r="E4864" t="s">
        <v>12</v>
      </c>
      <c r="F4864" t="s">
        <v>126</v>
      </c>
      <c r="G4864" t="s">
        <v>48</v>
      </c>
      <c r="I4864" t="s">
        <v>27</v>
      </c>
    </row>
    <row r="4865" spans="1:9" x14ac:dyDescent="0.2">
      <c r="A4865" t="s">
        <v>312</v>
      </c>
      <c r="B4865">
        <v>1.7919214524191551E-12</v>
      </c>
      <c r="C4865" t="s">
        <v>47</v>
      </c>
      <c r="D4865" t="s">
        <v>14</v>
      </c>
      <c r="E4865" t="s">
        <v>12</v>
      </c>
      <c r="F4865" t="s">
        <v>126</v>
      </c>
      <c r="G4865" t="s">
        <v>48</v>
      </c>
      <c r="I4865" t="s">
        <v>87</v>
      </c>
    </row>
    <row r="4866" spans="1:9" x14ac:dyDescent="0.2">
      <c r="A4866" t="s">
        <v>160</v>
      </c>
      <c r="B4866">
        <v>3.0522828404514861E-10</v>
      </c>
      <c r="C4866" t="s">
        <v>47</v>
      </c>
      <c r="D4866" t="s">
        <v>14</v>
      </c>
      <c r="E4866" t="s">
        <v>12</v>
      </c>
      <c r="F4866" t="s">
        <v>126</v>
      </c>
      <c r="G4866" t="s">
        <v>48</v>
      </c>
      <c r="I4866" t="s">
        <v>27</v>
      </c>
    </row>
    <row r="4867" spans="1:9" x14ac:dyDescent="0.2">
      <c r="A4867" t="s">
        <v>317</v>
      </c>
      <c r="B4867">
        <v>1.7919214524191551E-12</v>
      </c>
      <c r="C4867" t="s">
        <v>47</v>
      </c>
      <c r="D4867" t="s">
        <v>14</v>
      </c>
      <c r="E4867" t="s">
        <v>12</v>
      </c>
      <c r="F4867" t="s">
        <v>126</v>
      </c>
      <c r="G4867" t="s">
        <v>48</v>
      </c>
      <c r="I4867" t="s">
        <v>27</v>
      </c>
    </row>
    <row r="4868" spans="1:9" x14ac:dyDescent="0.2">
      <c r="A4868" t="s">
        <v>460</v>
      </c>
      <c r="B4868">
        <v>1.7885355600487041E-2</v>
      </c>
      <c r="C4868" t="s">
        <v>373</v>
      </c>
      <c r="D4868" t="s">
        <v>6</v>
      </c>
      <c r="E4868" t="s">
        <v>12</v>
      </c>
      <c r="F4868" t="s">
        <v>17</v>
      </c>
      <c r="G4868" t="s">
        <v>28</v>
      </c>
      <c r="H4868" t="s">
        <v>287</v>
      </c>
      <c r="I4868" t="s">
        <v>29</v>
      </c>
    </row>
    <row r="4869" spans="1:9" x14ac:dyDescent="0.2">
      <c r="A4869" t="s">
        <v>531</v>
      </c>
      <c r="B4869">
        <v>1</v>
      </c>
      <c r="C4869" t="s">
        <v>373</v>
      </c>
      <c r="D4869" t="s">
        <v>6</v>
      </c>
      <c r="E4869" t="s">
        <v>31</v>
      </c>
      <c r="F4869" t="s">
        <v>17</v>
      </c>
      <c r="G4869" t="s">
        <v>26</v>
      </c>
      <c r="H4869" t="s">
        <v>309</v>
      </c>
      <c r="I4869" t="s">
        <v>27</v>
      </c>
    </row>
    <row r="4870" spans="1:9" x14ac:dyDescent="0.2">
      <c r="A4870" t="s">
        <v>532</v>
      </c>
      <c r="B4870">
        <v>7.2976720426184041E-8</v>
      </c>
      <c r="C4870" t="s">
        <v>373</v>
      </c>
      <c r="D4870" t="s">
        <v>6</v>
      </c>
      <c r="E4870" t="s">
        <v>11</v>
      </c>
      <c r="F4870" t="s">
        <v>17</v>
      </c>
      <c r="G4870" t="s">
        <v>28</v>
      </c>
      <c r="H4870" t="s">
        <v>326</v>
      </c>
      <c r="I4870" t="s">
        <v>27</v>
      </c>
    </row>
    <row r="4873" spans="1:9" ht="16" x14ac:dyDescent="0.2">
      <c r="A4873" s="1" t="s">
        <v>4</v>
      </c>
      <c r="B4873" s="1" t="s">
        <v>619</v>
      </c>
    </row>
    <row r="4874" spans="1:9" x14ac:dyDescent="0.2">
      <c r="A4874" t="s">
        <v>5</v>
      </c>
      <c r="B4874" t="s">
        <v>6</v>
      </c>
    </row>
    <row r="4875" spans="1:9" x14ac:dyDescent="0.2">
      <c r="A4875" t="s">
        <v>7</v>
      </c>
      <c r="B4875">
        <v>1</v>
      </c>
    </row>
    <row r="4876" spans="1:9" x14ac:dyDescent="0.2">
      <c r="A4876" t="s">
        <v>8</v>
      </c>
      <c r="B4876" t="s">
        <v>327</v>
      </c>
    </row>
    <row r="4877" spans="1:9" x14ac:dyDescent="0.2">
      <c r="A4877" t="s">
        <v>9</v>
      </c>
      <c r="B4877" t="s">
        <v>10</v>
      </c>
    </row>
    <row r="4878" spans="1:9" x14ac:dyDescent="0.2">
      <c r="A4878" t="s">
        <v>11</v>
      </c>
      <c r="B4878" t="s">
        <v>31</v>
      </c>
    </row>
    <row r="4879" spans="1:9" x14ac:dyDescent="0.2">
      <c r="A4879" t="s">
        <v>13</v>
      </c>
      <c r="B4879" t="s">
        <v>14</v>
      </c>
    </row>
    <row r="4880" spans="1:9" x14ac:dyDescent="0.2">
      <c r="A4880" t="s">
        <v>15</v>
      </c>
      <c r="B4880" t="s">
        <v>289</v>
      </c>
    </row>
    <row r="4881" spans="1:9" x14ac:dyDescent="0.2">
      <c r="A4881" t="s">
        <v>16</v>
      </c>
      <c r="B4881" t="s">
        <v>290</v>
      </c>
    </row>
    <row r="4882" spans="1:9" x14ac:dyDescent="0.2">
      <c r="A4882" t="s">
        <v>18</v>
      </c>
      <c r="B4882" t="s">
        <v>17</v>
      </c>
    </row>
    <row r="4883" spans="1:9" x14ac:dyDescent="0.2">
      <c r="A4883" t="s">
        <v>19</v>
      </c>
      <c r="B4883" t="s">
        <v>454</v>
      </c>
    </row>
    <row r="4884" spans="1:9" ht="16" x14ac:dyDescent="0.2">
      <c r="A4884" s="1" t="s">
        <v>20</v>
      </c>
    </row>
    <row r="4885" spans="1:9" x14ac:dyDescent="0.2">
      <c r="A4885" t="s">
        <v>21</v>
      </c>
      <c r="B4885" t="s">
        <v>22</v>
      </c>
      <c r="C4885" t="s">
        <v>23</v>
      </c>
      <c r="D4885" t="s">
        <v>5</v>
      </c>
      <c r="E4885" t="s">
        <v>11</v>
      </c>
      <c r="F4885" t="s">
        <v>24</v>
      </c>
      <c r="G4885" t="s">
        <v>9</v>
      </c>
      <c r="H4885" t="s">
        <v>8</v>
      </c>
      <c r="I4885" t="s">
        <v>25</v>
      </c>
    </row>
    <row r="4886" spans="1:9" x14ac:dyDescent="0.2">
      <c r="A4886" t="s">
        <v>155</v>
      </c>
      <c r="B4886">
        <v>2.8494628333175582E-10</v>
      </c>
      <c r="C4886" t="s">
        <v>47</v>
      </c>
      <c r="D4886" t="s">
        <v>14</v>
      </c>
      <c r="E4886" t="s">
        <v>12</v>
      </c>
      <c r="F4886" t="s">
        <v>126</v>
      </c>
      <c r="G4886" t="s">
        <v>48</v>
      </c>
      <c r="I4886" t="s">
        <v>27</v>
      </c>
    </row>
    <row r="4887" spans="1:9" x14ac:dyDescent="0.2">
      <c r="A4887" t="s">
        <v>97</v>
      </c>
      <c r="B4887">
        <v>8.1228228271019656E-5</v>
      </c>
      <c r="C4887" t="s">
        <v>47</v>
      </c>
      <c r="D4887" t="s">
        <v>14</v>
      </c>
      <c r="E4887" t="s">
        <v>12</v>
      </c>
      <c r="F4887" t="s">
        <v>126</v>
      </c>
      <c r="G4887" t="s">
        <v>48</v>
      </c>
      <c r="I4887" t="s">
        <v>87</v>
      </c>
    </row>
    <row r="4888" spans="1:9" x14ac:dyDescent="0.2">
      <c r="A4888" t="s">
        <v>291</v>
      </c>
      <c r="B4888">
        <v>6.8598117200613008E-8</v>
      </c>
      <c r="C4888" t="s">
        <v>47</v>
      </c>
      <c r="D4888" t="s">
        <v>14</v>
      </c>
      <c r="E4888" t="s">
        <v>12</v>
      </c>
      <c r="F4888" t="s">
        <v>86</v>
      </c>
      <c r="G4888" t="s">
        <v>48</v>
      </c>
      <c r="I4888" t="s">
        <v>27</v>
      </c>
    </row>
    <row r="4889" spans="1:9" x14ac:dyDescent="0.2">
      <c r="A4889" t="s">
        <v>310</v>
      </c>
      <c r="B4889">
        <v>8.5483884999526735E-10</v>
      </c>
      <c r="C4889" t="s">
        <v>47</v>
      </c>
      <c r="D4889" t="s">
        <v>14</v>
      </c>
      <c r="E4889" t="s">
        <v>12</v>
      </c>
      <c r="F4889" t="s">
        <v>126</v>
      </c>
      <c r="G4889" t="s">
        <v>48</v>
      </c>
      <c r="I4889" t="s">
        <v>27</v>
      </c>
    </row>
    <row r="4890" spans="1:9" x14ac:dyDescent="0.2">
      <c r="A4890" t="s">
        <v>158</v>
      </c>
      <c r="B4890">
        <v>4.2741942499763368E-10</v>
      </c>
      <c r="C4890" t="s">
        <v>47</v>
      </c>
      <c r="D4890" t="s">
        <v>14</v>
      </c>
      <c r="E4890" t="s">
        <v>12</v>
      </c>
      <c r="F4890" t="s">
        <v>126</v>
      </c>
      <c r="G4890" t="s">
        <v>48</v>
      </c>
      <c r="I4890" t="s">
        <v>27</v>
      </c>
    </row>
    <row r="4891" spans="1:9" x14ac:dyDescent="0.2">
      <c r="A4891" t="s">
        <v>98</v>
      </c>
      <c r="B4891">
        <v>4.4674908443689068E-5</v>
      </c>
      <c r="C4891" t="s">
        <v>47</v>
      </c>
      <c r="D4891" t="s">
        <v>14</v>
      </c>
      <c r="E4891" t="s">
        <v>12</v>
      </c>
      <c r="F4891" t="s">
        <v>126</v>
      </c>
      <c r="G4891" t="s">
        <v>48</v>
      </c>
      <c r="I4891" t="s">
        <v>87</v>
      </c>
    </row>
    <row r="4892" spans="1:9" x14ac:dyDescent="0.2">
      <c r="A4892" t="s">
        <v>99</v>
      </c>
      <c r="B4892">
        <v>7.4469194250188588E-5</v>
      </c>
      <c r="C4892" t="s">
        <v>47</v>
      </c>
      <c r="D4892" t="s">
        <v>14</v>
      </c>
      <c r="E4892" t="s">
        <v>12</v>
      </c>
      <c r="F4892" t="s">
        <v>86</v>
      </c>
      <c r="G4892" t="s">
        <v>48</v>
      </c>
      <c r="I4892" t="s">
        <v>87</v>
      </c>
    </row>
    <row r="4893" spans="1:9" x14ac:dyDescent="0.2">
      <c r="A4893" t="s">
        <v>142</v>
      </c>
      <c r="B4893">
        <v>7.8205290561733024E-6</v>
      </c>
      <c r="C4893" t="s">
        <v>47</v>
      </c>
      <c r="D4893" t="s">
        <v>14</v>
      </c>
      <c r="E4893" t="s">
        <v>12</v>
      </c>
      <c r="F4893" t="s">
        <v>126</v>
      </c>
      <c r="G4893" t="s">
        <v>48</v>
      </c>
      <c r="I4893" t="s">
        <v>87</v>
      </c>
    </row>
    <row r="4894" spans="1:9" x14ac:dyDescent="0.2">
      <c r="A4894" t="s">
        <v>318</v>
      </c>
      <c r="B4894">
        <v>5.0435492149720772E-9</v>
      </c>
      <c r="C4894" t="s">
        <v>47</v>
      </c>
      <c r="D4894" t="s">
        <v>14</v>
      </c>
      <c r="E4894" t="s">
        <v>12</v>
      </c>
      <c r="F4894" t="s">
        <v>126</v>
      </c>
      <c r="G4894" t="s">
        <v>48</v>
      </c>
      <c r="I4894" t="s">
        <v>27</v>
      </c>
    </row>
    <row r="4895" spans="1:9" x14ac:dyDescent="0.2">
      <c r="A4895" t="s">
        <v>295</v>
      </c>
      <c r="B4895">
        <v>6.6839378238341962E-5</v>
      </c>
      <c r="C4895" t="s">
        <v>373</v>
      </c>
      <c r="D4895" t="s">
        <v>6</v>
      </c>
      <c r="E4895" t="s">
        <v>296</v>
      </c>
      <c r="F4895" t="s">
        <v>17</v>
      </c>
      <c r="G4895" t="s">
        <v>28</v>
      </c>
      <c r="H4895" t="s">
        <v>297</v>
      </c>
      <c r="I4895" t="s">
        <v>298</v>
      </c>
    </row>
    <row r="4896" spans="1:9" x14ac:dyDescent="0.2">
      <c r="A4896" t="s">
        <v>319</v>
      </c>
      <c r="B4896">
        <v>3.9037640816450548E-9</v>
      </c>
      <c r="C4896" t="s">
        <v>47</v>
      </c>
      <c r="D4896" t="s">
        <v>14</v>
      </c>
      <c r="E4896" t="s">
        <v>12</v>
      </c>
      <c r="F4896" t="s">
        <v>126</v>
      </c>
      <c r="G4896" t="s">
        <v>48</v>
      </c>
      <c r="I4896" t="s">
        <v>27</v>
      </c>
    </row>
    <row r="4897" spans="1:9" x14ac:dyDescent="0.2">
      <c r="A4897" t="s">
        <v>311</v>
      </c>
      <c r="B4897">
        <v>1.595699186657832E-9</v>
      </c>
      <c r="C4897" t="s">
        <v>47</v>
      </c>
      <c r="D4897" t="s">
        <v>14</v>
      </c>
      <c r="E4897" t="s">
        <v>12</v>
      </c>
      <c r="F4897" t="s">
        <v>126</v>
      </c>
      <c r="G4897" t="s">
        <v>48</v>
      </c>
      <c r="I4897" t="s">
        <v>27</v>
      </c>
    </row>
    <row r="4898" spans="1:9" x14ac:dyDescent="0.2">
      <c r="A4898" t="s">
        <v>300</v>
      </c>
      <c r="B4898">
        <v>-1.06822362615023E-4</v>
      </c>
      <c r="C4898" t="s">
        <v>373</v>
      </c>
      <c r="D4898" t="s">
        <v>6</v>
      </c>
      <c r="E4898" t="s">
        <v>12</v>
      </c>
      <c r="F4898" t="s">
        <v>17</v>
      </c>
      <c r="G4898" t="s">
        <v>28</v>
      </c>
      <c r="H4898" t="s">
        <v>301</v>
      </c>
      <c r="I4898" t="s">
        <v>294</v>
      </c>
    </row>
    <row r="4899" spans="1:9" x14ac:dyDescent="0.2">
      <c r="A4899" t="s">
        <v>120</v>
      </c>
      <c r="B4899">
        <v>1.3709612438921819E-6</v>
      </c>
      <c r="C4899" t="s">
        <v>47</v>
      </c>
      <c r="D4899" t="s">
        <v>14</v>
      </c>
      <c r="E4899" t="s">
        <v>12</v>
      </c>
      <c r="F4899" t="s">
        <v>126</v>
      </c>
      <c r="G4899" t="s">
        <v>48</v>
      </c>
      <c r="I4899" t="s">
        <v>87</v>
      </c>
    </row>
    <row r="4900" spans="1:9" x14ac:dyDescent="0.2">
      <c r="A4900" t="s">
        <v>321</v>
      </c>
      <c r="B4900">
        <v>8.5483884999526722E-11</v>
      </c>
      <c r="C4900" t="s">
        <v>47</v>
      </c>
      <c r="D4900" t="s">
        <v>14</v>
      </c>
      <c r="E4900" t="s">
        <v>12</v>
      </c>
      <c r="F4900" t="s">
        <v>126</v>
      </c>
      <c r="G4900" t="s">
        <v>48</v>
      </c>
      <c r="I4900" t="s">
        <v>27</v>
      </c>
    </row>
    <row r="4901" spans="1:9" x14ac:dyDescent="0.2">
      <c r="A4901" t="s">
        <v>96</v>
      </c>
      <c r="B4901">
        <v>4.9894357777771521E-2</v>
      </c>
      <c r="C4901" t="s">
        <v>47</v>
      </c>
      <c r="D4901" t="s">
        <v>14</v>
      </c>
      <c r="E4901" t="s">
        <v>12</v>
      </c>
      <c r="F4901" t="s">
        <v>86</v>
      </c>
      <c r="G4901" t="s">
        <v>48</v>
      </c>
      <c r="I4901" t="s">
        <v>87</v>
      </c>
    </row>
    <row r="4902" spans="1:9" x14ac:dyDescent="0.2">
      <c r="A4902" t="s">
        <v>99</v>
      </c>
      <c r="B4902">
        <v>1.9392441410300191E-5</v>
      </c>
      <c r="C4902" t="s">
        <v>47</v>
      </c>
      <c r="D4902" t="s">
        <v>14</v>
      </c>
      <c r="E4902" t="s">
        <v>12</v>
      </c>
      <c r="F4902" t="s">
        <v>126</v>
      </c>
      <c r="G4902" t="s">
        <v>48</v>
      </c>
      <c r="I4902" t="s">
        <v>87</v>
      </c>
    </row>
    <row r="4903" spans="1:9" x14ac:dyDescent="0.2">
      <c r="A4903" t="s">
        <v>157</v>
      </c>
      <c r="B4903">
        <v>1.3022045148261239E-8</v>
      </c>
      <c r="C4903" t="s">
        <v>47</v>
      </c>
      <c r="D4903" t="s">
        <v>14</v>
      </c>
      <c r="E4903" t="s">
        <v>12</v>
      </c>
      <c r="F4903" t="s">
        <v>126</v>
      </c>
      <c r="G4903" t="s">
        <v>48</v>
      </c>
      <c r="I4903" t="s">
        <v>27</v>
      </c>
    </row>
    <row r="4904" spans="1:9" x14ac:dyDescent="0.2">
      <c r="A4904" t="s">
        <v>164</v>
      </c>
      <c r="B4904">
        <v>2.3935487799867481E-8</v>
      </c>
      <c r="C4904" t="s">
        <v>47</v>
      </c>
      <c r="D4904" t="s">
        <v>14</v>
      </c>
      <c r="E4904" t="s">
        <v>12</v>
      </c>
      <c r="F4904" t="s">
        <v>126</v>
      </c>
      <c r="G4904" t="s">
        <v>48</v>
      </c>
      <c r="I4904" t="s">
        <v>27</v>
      </c>
    </row>
    <row r="4905" spans="1:9" x14ac:dyDescent="0.2">
      <c r="A4905" t="s">
        <v>161</v>
      </c>
      <c r="B4905">
        <v>3.4858626984831731E-7</v>
      </c>
      <c r="C4905" t="s">
        <v>47</v>
      </c>
      <c r="D4905" t="s">
        <v>14</v>
      </c>
      <c r="E4905" t="s">
        <v>12</v>
      </c>
      <c r="F4905" t="s">
        <v>126</v>
      </c>
      <c r="G4905" t="s">
        <v>48</v>
      </c>
      <c r="I4905" t="s">
        <v>87</v>
      </c>
    </row>
    <row r="4906" spans="1:9" x14ac:dyDescent="0.2">
      <c r="A4906" t="s">
        <v>299</v>
      </c>
      <c r="B4906">
        <v>1.177116530059336E-3</v>
      </c>
      <c r="C4906" t="s">
        <v>373</v>
      </c>
      <c r="D4906" t="s">
        <v>32</v>
      </c>
      <c r="E4906" t="s">
        <v>296</v>
      </c>
      <c r="F4906" t="s">
        <v>17</v>
      </c>
      <c r="G4906" t="s">
        <v>28</v>
      </c>
      <c r="H4906" t="s">
        <v>298</v>
      </c>
      <c r="I4906" t="s">
        <v>298</v>
      </c>
    </row>
    <row r="4907" spans="1:9" x14ac:dyDescent="0.2">
      <c r="A4907" t="s">
        <v>292</v>
      </c>
      <c r="B4907">
        <v>-8.0852415102312689E-5</v>
      </c>
      <c r="C4907" t="s">
        <v>373</v>
      </c>
      <c r="D4907" t="s">
        <v>6</v>
      </c>
      <c r="E4907" t="s">
        <v>12</v>
      </c>
      <c r="F4907" t="s">
        <v>17</v>
      </c>
      <c r="G4907" t="s">
        <v>28</v>
      </c>
      <c r="H4907" t="s">
        <v>293</v>
      </c>
      <c r="I4907" t="s">
        <v>294</v>
      </c>
    </row>
    <row r="4908" spans="1:9" x14ac:dyDescent="0.2">
      <c r="A4908" t="s">
        <v>304</v>
      </c>
      <c r="B4908">
        <v>-6.8145026733109032E-5</v>
      </c>
      <c r="C4908" t="s">
        <v>373</v>
      </c>
      <c r="D4908" t="s">
        <v>6</v>
      </c>
      <c r="E4908" t="s">
        <v>12</v>
      </c>
      <c r="F4908" t="s">
        <v>17</v>
      </c>
      <c r="G4908" t="s">
        <v>28</v>
      </c>
      <c r="H4908" t="s">
        <v>305</v>
      </c>
      <c r="I4908" t="s">
        <v>294</v>
      </c>
    </row>
    <row r="4909" spans="1:9" x14ac:dyDescent="0.2">
      <c r="A4909" t="s">
        <v>313</v>
      </c>
      <c r="B4909">
        <v>2.7924735766512058E-9</v>
      </c>
      <c r="C4909" t="s">
        <v>47</v>
      </c>
      <c r="D4909" t="s">
        <v>14</v>
      </c>
      <c r="E4909" t="s">
        <v>12</v>
      </c>
      <c r="F4909" t="s">
        <v>126</v>
      </c>
      <c r="G4909" t="s">
        <v>48</v>
      </c>
      <c r="I4909" t="s">
        <v>27</v>
      </c>
    </row>
    <row r="4910" spans="1:9" x14ac:dyDescent="0.2">
      <c r="A4910" t="s">
        <v>302</v>
      </c>
      <c r="B4910">
        <v>1.4887250966941549E-7</v>
      </c>
      <c r="C4910" t="s">
        <v>373</v>
      </c>
      <c r="D4910" t="s">
        <v>32</v>
      </c>
      <c r="E4910" t="s">
        <v>12</v>
      </c>
      <c r="F4910" t="s">
        <v>17</v>
      </c>
      <c r="G4910" t="s">
        <v>28</v>
      </c>
      <c r="H4910" t="s">
        <v>303</v>
      </c>
      <c r="I4910" t="s">
        <v>27</v>
      </c>
    </row>
    <row r="4911" spans="1:9" x14ac:dyDescent="0.2">
      <c r="A4911" t="s">
        <v>323</v>
      </c>
      <c r="B4911">
        <v>1.1397851333270231E-9</v>
      </c>
      <c r="C4911" t="s">
        <v>47</v>
      </c>
      <c r="D4911" t="s">
        <v>14</v>
      </c>
      <c r="E4911" t="s">
        <v>12</v>
      </c>
      <c r="F4911" t="s">
        <v>126</v>
      </c>
      <c r="G4911" t="s">
        <v>48</v>
      </c>
      <c r="I4911" t="s">
        <v>27</v>
      </c>
    </row>
    <row r="4912" spans="1:9" x14ac:dyDescent="0.2">
      <c r="A4912" t="s">
        <v>85</v>
      </c>
      <c r="B4912">
        <v>2.8494628333175568E-7</v>
      </c>
      <c r="C4912" t="s">
        <v>47</v>
      </c>
      <c r="D4912" t="s">
        <v>14</v>
      </c>
      <c r="E4912" t="s">
        <v>12</v>
      </c>
      <c r="F4912" t="s">
        <v>126</v>
      </c>
      <c r="G4912" t="s">
        <v>48</v>
      </c>
      <c r="I4912" t="s">
        <v>87</v>
      </c>
    </row>
    <row r="4913" spans="1:9" x14ac:dyDescent="0.2">
      <c r="A4913" t="s">
        <v>324</v>
      </c>
      <c r="B4913">
        <v>2.1078740298877E-5</v>
      </c>
      <c r="C4913" t="s">
        <v>47</v>
      </c>
      <c r="D4913" t="s">
        <v>14</v>
      </c>
      <c r="E4913" t="s">
        <v>12</v>
      </c>
      <c r="F4913" t="s">
        <v>126</v>
      </c>
      <c r="G4913" t="s">
        <v>48</v>
      </c>
      <c r="I4913" t="s">
        <v>27</v>
      </c>
    </row>
    <row r="4914" spans="1:9" x14ac:dyDescent="0.2">
      <c r="A4914" t="s">
        <v>163</v>
      </c>
      <c r="B4914">
        <v>1.7096776999905339E-10</v>
      </c>
      <c r="C4914" t="s">
        <v>47</v>
      </c>
      <c r="D4914" t="s">
        <v>14</v>
      </c>
      <c r="E4914" t="s">
        <v>12</v>
      </c>
      <c r="F4914" t="s">
        <v>126</v>
      </c>
      <c r="G4914" t="s">
        <v>48</v>
      </c>
      <c r="I4914" t="s">
        <v>27</v>
      </c>
    </row>
    <row r="4915" spans="1:9" x14ac:dyDescent="0.2">
      <c r="A4915" t="s">
        <v>160</v>
      </c>
      <c r="B4915">
        <v>2.8494628333175581E-11</v>
      </c>
      <c r="C4915" t="s">
        <v>47</v>
      </c>
      <c r="D4915" t="s">
        <v>14</v>
      </c>
      <c r="E4915" t="s">
        <v>12</v>
      </c>
      <c r="F4915" t="s">
        <v>126</v>
      </c>
      <c r="G4915" t="s">
        <v>48</v>
      </c>
      <c r="I4915" t="s">
        <v>27</v>
      </c>
    </row>
    <row r="4916" spans="1:9" x14ac:dyDescent="0.2">
      <c r="A4916" t="s">
        <v>461</v>
      </c>
      <c r="B4916">
        <v>1.869176687252315E-2</v>
      </c>
      <c r="C4916" t="s">
        <v>373</v>
      </c>
      <c r="D4916" t="s">
        <v>32</v>
      </c>
      <c r="E4916" t="s">
        <v>12</v>
      </c>
      <c r="F4916" t="s">
        <v>17</v>
      </c>
      <c r="G4916" t="s">
        <v>28</v>
      </c>
      <c r="H4916" t="s">
        <v>462</v>
      </c>
      <c r="I4916" t="s">
        <v>29</v>
      </c>
    </row>
    <row r="4917" spans="1:9" x14ac:dyDescent="0.2">
      <c r="A4917" t="s">
        <v>619</v>
      </c>
      <c r="B4917">
        <v>1</v>
      </c>
      <c r="C4917" t="s">
        <v>373</v>
      </c>
      <c r="D4917" t="s">
        <v>6</v>
      </c>
      <c r="E4917" t="s">
        <v>31</v>
      </c>
      <c r="F4917" t="s">
        <v>17</v>
      </c>
      <c r="G4917" t="s">
        <v>26</v>
      </c>
      <c r="H4917" t="s">
        <v>327</v>
      </c>
      <c r="I4917" t="s">
        <v>27</v>
      </c>
    </row>
    <row r="4918" spans="1:9" x14ac:dyDescent="0.2">
      <c r="A4918" t="s">
        <v>620</v>
      </c>
      <c r="B4918">
        <v>7.2976720426184041E-8</v>
      </c>
      <c r="C4918" t="s">
        <v>373</v>
      </c>
      <c r="D4918" t="s">
        <v>6</v>
      </c>
      <c r="E4918" t="s">
        <v>11</v>
      </c>
      <c r="F4918" t="s">
        <v>17</v>
      </c>
      <c r="G4918" t="s">
        <v>28</v>
      </c>
      <c r="H4918" t="s">
        <v>328</v>
      </c>
      <c r="I4918" t="s">
        <v>27</v>
      </c>
    </row>
    <row r="4920" spans="1:9" ht="16" x14ac:dyDescent="0.2">
      <c r="A4920" s="1" t="s">
        <v>4</v>
      </c>
      <c r="B4920" s="1" t="s">
        <v>591</v>
      </c>
    </row>
    <row r="4921" spans="1:9" x14ac:dyDescent="0.2">
      <c r="A4921" t="s">
        <v>5</v>
      </c>
      <c r="B4921" t="s">
        <v>6</v>
      </c>
    </row>
    <row r="4922" spans="1:9" x14ac:dyDescent="0.2">
      <c r="A4922" t="s">
        <v>7</v>
      </c>
      <c r="B4922">
        <v>1</v>
      </c>
    </row>
    <row r="4923" spans="1:9" x14ac:dyDescent="0.2">
      <c r="A4923" t="s">
        <v>8</v>
      </c>
      <c r="B4923" t="s">
        <v>329</v>
      </c>
    </row>
    <row r="4924" spans="1:9" x14ac:dyDescent="0.2">
      <c r="A4924" t="s">
        <v>9</v>
      </c>
      <c r="B4924" t="s">
        <v>10</v>
      </c>
    </row>
    <row r="4925" spans="1:9" x14ac:dyDescent="0.2">
      <c r="A4925" t="s">
        <v>11</v>
      </c>
      <c r="B4925" t="s">
        <v>31</v>
      </c>
    </row>
    <row r="4926" spans="1:9" x14ac:dyDescent="0.2">
      <c r="A4926" t="s">
        <v>13</v>
      </c>
      <c r="B4926" t="s">
        <v>14</v>
      </c>
    </row>
    <row r="4927" spans="1:9" x14ac:dyDescent="0.2">
      <c r="A4927" t="s">
        <v>15</v>
      </c>
      <c r="B4927" t="s">
        <v>289</v>
      </c>
    </row>
    <row r="4928" spans="1:9" x14ac:dyDescent="0.2">
      <c r="A4928" t="s">
        <v>16</v>
      </c>
      <c r="B4928" t="s">
        <v>290</v>
      </c>
    </row>
    <row r="4929" spans="1:9" x14ac:dyDescent="0.2">
      <c r="A4929" t="s">
        <v>18</v>
      </c>
      <c r="B4929" t="s">
        <v>17</v>
      </c>
    </row>
    <row r="4930" spans="1:9" x14ac:dyDescent="0.2">
      <c r="A4930" t="s">
        <v>19</v>
      </c>
      <c r="B4930" t="s">
        <v>455</v>
      </c>
    </row>
    <row r="4931" spans="1:9" ht="16" x14ac:dyDescent="0.2">
      <c r="A4931" s="1" t="s">
        <v>20</v>
      </c>
    </row>
    <row r="4932" spans="1:9" x14ac:dyDescent="0.2">
      <c r="A4932" t="s">
        <v>21</v>
      </c>
      <c r="B4932" t="s">
        <v>22</v>
      </c>
      <c r="C4932" t="s">
        <v>23</v>
      </c>
      <c r="D4932" t="s">
        <v>5</v>
      </c>
      <c r="E4932" t="s">
        <v>11</v>
      </c>
      <c r="F4932" t="s">
        <v>24</v>
      </c>
      <c r="G4932" t="s">
        <v>9</v>
      </c>
      <c r="H4932" t="s">
        <v>8</v>
      </c>
      <c r="I4932" t="s">
        <v>25</v>
      </c>
    </row>
    <row r="4933" spans="1:9" x14ac:dyDescent="0.2">
      <c r="A4933" t="s">
        <v>155</v>
      </c>
      <c r="B4933">
        <v>2.846878554134916E-10</v>
      </c>
      <c r="C4933" t="s">
        <v>47</v>
      </c>
      <c r="D4933" t="s">
        <v>14</v>
      </c>
      <c r="E4933" t="s">
        <v>12</v>
      </c>
      <c r="F4933" t="s">
        <v>126</v>
      </c>
      <c r="G4933" t="s">
        <v>48</v>
      </c>
      <c r="I4933" t="s">
        <v>27</v>
      </c>
    </row>
    <row r="4934" spans="1:9" x14ac:dyDescent="0.2">
      <c r="A4934" t="s">
        <v>97</v>
      </c>
      <c r="B4934">
        <v>8.1154559501976897E-5</v>
      </c>
      <c r="C4934" t="s">
        <v>47</v>
      </c>
      <c r="D4934" t="s">
        <v>14</v>
      </c>
      <c r="E4934" t="s">
        <v>12</v>
      </c>
      <c r="F4934" t="s">
        <v>126</v>
      </c>
      <c r="G4934" t="s">
        <v>48</v>
      </c>
      <c r="I4934" t="s">
        <v>87</v>
      </c>
    </row>
    <row r="4935" spans="1:9" x14ac:dyDescent="0.2">
      <c r="A4935" t="s">
        <v>291</v>
      </c>
      <c r="B4935">
        <v>6.8598117200613008E-8</v>
      </c>
      <c r="C4935" t="s">
        <v>47</v>
      </c>
      <c r="D4935" t="s">
        <v>14</v>
      </c>
      <c r="E4935" t="s">
        <v>12</v>
      </c>
      <c r="F4935" t="s">
        <v>86</v>
      </c>
      <c r="G4935" t="s">
        <v>48</v>
      </c>
      <c r="I4935" t="s">
        <v>27</v>
      </c>
    </row>
    <row r="4936" spans="1:9" x14ac:dyDescent="0.2">
      <c r="A4936" t="s">
        <v>310</v>
      </c>
      <c r="B4936">
        <v>8.540635662404751E-10</v>
      </c>
      <c r="C4936" t="s">
        <v>47</v>
      </c>
      <c r="D4936" t="s">
        <v>14</v>
      </c>
      <c r="E4936" t="s">
        <v>12</v>
      </c>
      <c r="F4936" t="s">
        <v>126</v>
      </c>
      <c r="G4936" t="s">
        <v>48</v>
      </c>
      <c r="I4936" t="s">
        <v>27</v>
      </c>
    </row>
    <row r="4937" spans="1:9" x14ac:dyDescent="0.2">
      <c r="A4937" t="s">
        <v>158</v>
      </c>
      <c r="B4937">
        <v>4.270317831202376E-10</v>
      </c>
      <c r="C4937" t="s">
        <v>47</v>
      </c>
      <c r="D4937" t="s">
        <v>14</v>
      </c>
      <c r="E4937" t="s">
        <v>12</v>
      </c>
      <c r="F4937" t="s">
        <v>126</v>
      </c>
      <c r="G4937" t="s">
        <v>48</v>
      </c>
      <c r="I4937" t="s">
        <v>27</v>
      </c>
    </row>
    <row r="4938" spans="1:9" x14ac:dyDescent="0.2">
      <c r="A4938" t="s">
        <v>98</v>
      </c>
      <c r="B4938">
        <v>4.4634391180390367E-5</v>
      </c>
      <c r="C4938" t="s">
        <v>47</v>
      </c>
      <c r="D4938" t="s">
        <v>14</v>
      </c>
      <c r="E4938" t="s">
        <v>12</v>
      </c>
      <c r="F4938" t="s">
        <v>126</v>
      </c>
      <c r="G4938" t="s">
        <v>48</v>
      </c>
      <c r="I4938" t="s">
        <v>87</v>
      </c>
    </row>
    <row r="4939" spans="1:9" x14ac:dyDescent="0.2">
      <c r="A4939" t="s">
        <v>99</v>
      </c>
      <c r="B4939">
        <v>7.440165954945728E-5</v>
      </c>
      <c r="C4939" t="s">
        <v>47</v>
      </c>
      <c r="D4939" t="s">
        <v>14</v>
      </c>
      <c r="E4939" t="s">
        <v>12</v>
      </c>
      <c r="F4939" t="s">
        <v>86</v>
      </c>
      <c r="G4939" t="s">
        <v>48</v>
      </c>
      <c r="I4939" t="s">
        <v>87</v>
      </c>
    </row>
    <row r="4940" spans="1:9" x14ac:dyDescent="0.2">
      <c r="A4940" t="s">
        <v>142</v>
      </c>
      <c r="B4940">
        <v>7.8134363402407434E-6</v>
      </c>
      <c r="C4940" t="s">
        <v>47</v>
      </c>
      <c r="D4940" t="s">
        <v>14</v>
      </c>
      <c r="E4940" t="s">
        <v>12</v>
      </c>
      <c r="F4940" t="s">
        <v>126</v>
      </c>
      <c r="G4940" t="s">
        <v>48</v>
      </c>
      <c r="I4940" t="s">
        <v>87</v>
      </c>
    </row>
    <row r="4941" spans="1:9" x14ac:dyDescent="0.2">
      <c r="A4941" t="s">
        <v>318</v>
      </c>
      <c r="B4941">
        <v>5.0389750408188031E-9</v>
      </c>
      <c r="C4941" t="s">
        <v>47</v>
      </c>
      <c r="D4941" t="s">
        <v>14</v>
      </c>
      <c r="E4941" t="s">
        <v>12</v>
      </c>
      <c r="F4941" t="s">
        <v>126</v>
      </c>
      <c r="G4941" t="s">
        <v>48</v>
      </c>
      <c r="I4941" t="s">
        <v>27</v>
      </c>
    </row>
    <row r="4942" spans="1:9" x14ac:dyDescent="0.2">
      <c r="A4942" t="s">
        <v>295</v>
      </c>
      <c r="B4942">
        <v>6.6839378238341962E-5</v>
      </c>
      <c r="C4942" t="s">
        <v>373</v>
      </c>
      <c r="D4942" t="s">
        <v>6</v>
      </c>
      <c r="E4942" t="s">
        <v>296</v>
      </c>
      <c r="F4942" t="s">
        <v>17</v>
      </c>
      <c r="G4942" t="s">
        <v>28</v>
      </c>
      <c r="H4942" t="s">
        <v>297</v>
      </c>
      <c r="I4942" t="s">
        <v>298</v>
      </c>
    </row>
    <row r="4943" spans="1:9" x14ac:dyDescent="0.2">
      <c r="A4943" t="s">
        <v>319</v>
      </c>
      <c r="B4943">
        <v>3.9002236191648346E-9</v>
      </c>
      <c r="C4943" t="s">
        <v>47</v>
      </c>
      <c r="D4943" t="s">
        <v>14</v>
      </c>
      <c r="E4943" t="s">
        <v>12</v>
      </c>
      <c r="F4943" t="s">
        <v>126</v>
      </c>
      <c r="G4943" t="s">
        <v>48</v>
      </c>
      <c r="I4943" t="s">
        <v>27</v>
      </c>
    </row>
    <row r="4944" spans="1:9" x14ac:dyDescent="0.2">
      <c r="A4944" t="s">
        <v>311</v>
      </c>
      <c r="B4944">
        <v>1.594251990315553E-9</v>
      </c>
      <c r="C4944" t="s">
        <v>47</v>
      </c>
      <c r="D4944" t="s">
        <v>14</v>
      </c>
      <c r="E4944" t="s">
        <v>12</v>
      </c>
      <c r="F4944" t="s">
        <v>126</v>
      </c>
      <c r="G4944" t="s">
        <v>48</v>
      </c>
      <c r="I4944" t="s">
        <v>27</v>
      </c>
    </row>
    <row r="4945" spans="1:9" x14ac:dyDescent="0.2">
      <c r="A4945" t="s">
        <v>300</v>
      </c>
      <c r="B4945">
        <v>-1.06822362615023E-4</v>
      </c>
      <c r="C4945" t="s">
        <v>373</v>
      </c>
      <c r="D4945" t="s">
        <v>6</v>
      </c>
      <c r="E4945" t="s">
        <v>12</v>
      </c>
      <c r="F4945" t="s">
        <v>17</v>
      </c>
      <c r="G4945" t="s">
        <v>28</v>
      </c>
      <c r="H4945" t="s">
        <v>301</v>
      </c>
      <c r="I4945" t="s">
        <v>294</v>
      </c>
    </row>
    <row r="4946" spans="1:9" x14ac:dyDescent="0.2">
      <c r="A4946" t="s">
        <v>120</v>
      </c>
      <c r="B4946">
        <v>1.369717870382842E-6</v>
      </c>
      <c r="C4946" t="s">
        <v>47</v>
      </c>
      <c r="D4946" t="s">
        <v>14</v>
      </c>
      <c r="E4946" t="s">
        <v>12</v>
      </c>
      <c r="F4946" t="s">
        <v>126</v>
      </c>
      <c r="G4946" t="s">
        <v>48</v>
      </c>
      <c r="I4946" t="s">
        <v>87</v>
      </c>
    </row>
    <row r="4947" spans="1:9" x14ac:dyDescent="0.2">
      <c r="A4947" t="s">
        <v>321</v>
      </c>
      <c r="B4947">
        <v>8.54063566240475E-11</v>
      </c>
      <c r="C4947" t="s">
        <v>47</v>
      </c>
      <c r="D4947" t="s">
        <v>14</v>
      </c>
      <c r="E4947" t="s">
        <v>12</v>
      </c>
      <c r="F4947" t="s">
        <v>126</v>
      </c>
      <c r="G4947" t="s">
        <v>48</v>
      </c>
      <c r="I4947" t="s">
        <v>27</v>
      </c>
    </row>
    <row r="4948" spans="1:9" x14ac:dyDescent="0.2">
      <c r="A4948" t="s">
        <v>96</v>
      </c>
      <c r="B4948">
        <v>4.9849109530430737E-2</v>
      </c>
      <c r="C4948" t="s">
        <v>47</v>
      </c>
      <c r="D4948" t="s">
        <v>14</v>
      </c>
      <c r="E4948" t="s">
        <v>12</v>
      </c>
      <c r="F4948" t="s">
        <v>86</v>
      </c>
      <c r="G4948" t="s">
        <v>48</v>
      </c>
      <c r="I4948" t="s">
        <v>87</v>
      </c>
    </row>
    <row r="4949" spans="1:9" x14ac:dyDescent="0.2">
      <c r="A4949" t="s">
        <v>99</v>
      </c>
      <c r="B4949">
        <v>1.9374853715506899E-5</v>
      </c>
      <c r="C4949" t="s">
        <v>47</v>
      </c>
      <c r="D4949" t="s">
        <v>14</v>
      </c>
      <c r="E4949" t="s">
        <v>12</v>
      </c>
      <c r="F4949" t="s">
        <v>126</v>
      </c>
      <c r="G4949" t="s">
        <v>48</v>
      </c>
      <c r="I4949" t="s">
        <v>87</v>
      </c>
    </row>
    <row r="4950" spans="1:9" x14ac:dyDescent="0.2">
      <c r="A4950" t="s">
        <v>157</v>
      </c>
      <c r="B4950">
        <v>1.301023499239657E-8</v>
      </c>
      <c r="C4950" t="s">
        <v>47</v>
      </c>
      <c r="D4950" t="s">
        <v>14</v>
      </c>
      <c r="E4950" t="s">
        <v>12</v>
      </c>
      <c r="F4950" t="s">
        <v>126</v>
      </c>
      <c r="G4950" t="s">
        <v>48</v>
      </c>
      <c r="I4950" t="s">
        <v>27</v>
      </c>
    </row>
    <row r="4951" spans="1:9" x14ac:dyDescent="0.2">
      <c r="A4951" t="s">
        <v>164</v>
      </c>
      <c r="B4951">
        <v>2.3913779854733311E-8</v>
      </c>
      <c r="C4951" t="s">
        <v>47</v>
      </c>
      <c r="D4951" t="s">
        <v>14</v>
      </c>
      <c r="E4951" t="s">
        <v>12</v>
      </c>
      <c r="F4951" t="s">
        <v>126</v>
      </c>
      <c r="G4951" t="s">
        <v>48</v>
      </c>
      <c r="I4951" t="s">
        <v>27</v>
      </c>
    </row>
    <row r="4952" spans="1:9" x14ac:dyDescent="0.2">
      <c r="A4952" t="s">
        <v>161</v>
      </c>
      <c r="B4952">
        <v>3.4827012456297072E-7</v>
      </c>
      <c r="C4952" t="s">
        <v>47</v>
      </c>
      <c r="D4952" t="s">
        <v>14</v>
      </c>
      <c r="E4952" t="s">
        <v>12</v>
      </c>
      <c r="F4952" t="s">
        <v>126</v>
      </c>
      <c r="G4952" t="s">
        <v>48</v>
      </c>
      <c r="I4952" t="s">
        <v>87</v>
      </c>
    </row>
    <row r="4953" spans="1:9" x14ac:dyDescent="0.2">
      <c r="A4953" t="s">
        <v>299</v>
      </c>
      <c r="B4953">
        <v>1.1759614226740491E-3</v>
      </c>
      <c r="C4953" t="s">
        <v>373</v>
      </c>
      <c r="D4953" t="s">
        <v>32</v>
      </c>
      <c r="E4953" t="s">
        <v>296</v>
      </c>
      <c r="F4953" t="s">
        <v>17</v>
      </c>
      <c r="G4953" t="s">
        <v>28</v>
      </c>
      <c r="H4953" t="s">
        <v>298</v>
      </c>
      <c r="I4953" t="s">
        <v>298</v>
      </c>
    </row>
    <row r="4954" spans="1:9" x14ac:dyDescent="0.2">
      <c r="A4954" t="s">
        <v>292</v>
      </c>
      <c r="B4954">
        <v>-8.0852415102312689E-5</v>
      </c>
      <c r="C4954" t="s">
        <v>373</v>
      </c>
      <c r="D4954" t="s">
        <v>6</v>
      </c>
      <c r="E4954" t="s">
        <v>12</v>
      </c>
      <c r="F4954" t="s">
        <v>17</v>
      </c>
      <c r="G4954" t="s">
        <v>28</v>
      </c>
      <c r="H4954" t="s">
        <v>293</v>
      </c>
      <c r="I4954" t="s">
        <v>294</v>
      </c>
    </row>
    <row r="4955" spans="1:9" x14ac:dyDescent="0.2">
      <c r="A4955" t="s">
        <v>304</v>
      </c>
      <c r="B4955">
        <v>-6.8145026733109032E-5</v>
      </c>
      <c r="C4955" t="s">
        <v>373</v>
      </c>
      <c r="D4955" t="s">
        <v>6</v>
      </c>
      <c r="E4955" t="s">
        <v>12</v>
      </c>
      <c r="F4955" t="s">
        <v>17</v>
      </c>
      <c r="G4955" t="s">
        <v>28</v>
      </c>
      <c r="H4955" t="s">
        <v>305</v>
      </c>
      <c r="I4955" t="s">
        <v>294</v>
      </c>
    </row>
    <row r="4956" spans="1:9" x14ac:dyDescent="0.2">
      <c r="A4956" t="s">
        <v>313</v>
      </c>
      <c r="B4956">
        <v>2.7899409830522189E-9</v>
      </c>
      <c r="C4956" t="s">
        <v>47</v>
      </c>
      <c r="D4956" t="s">
        <v>14</v>
      </c>
      <c r="E4956" t="s">
        <v>12</v>
      </c>
      <c r="F4956" t="s">
        <v>126</v>
      </c>
      <c r="G4956" t="s">
        <v>48</v>
      </c>
      <c r="I4956" t="s">
        <v>27</v>
      </c>
    </row>
    <row r="4957" spans="1:9" x14ac:dyDescent="0.2">
      <c r="A4957" t="s">
        <v>302</v>
      </c>
      <c r="B4957">
        <v>1.4887250966941549E-7</v>
      </c>
      <c r="C4957" t="s">
        <v>373</v>
      </c>
      <c r="D4957" t="s">
        <v>32</v>
      </c>
      <c r="E4957" t="s">
        <v>12</v>
      </c>
      <c r="F4957" t="s">
        <v>17</v>
      </c>
      <c r="G4957" t="s">
        <v>28</v>
      </c>
      <c r="H4957" t="s">
        <v>303</v>
      </c>
      <c r="I4957" t="s">
        <v>27</v>
      </c>
    </row>
    <row r="4958" spans="1:9" x14ac:dyDescent="0.2">
      <c r="A4958" t="s">
        <v>323</v>
      </c>
      <c r="B4958">
        <v>1.138751421653967E-9</v>
      </c>
      <c r="C4958" t="s">
        <v>47</v>
      </c>
      <c r="D4958" t="s">
        <v>14</v>
      </c>
      <c r="E4958" t="s">
        <v>12</v>
      </c>
      <c r="F4958" t="s">
        <v>126</v>
      </c>
      <c r="G4958" t="s">
        <v>48</v>
      </c>
      <c r="I4958" t="s">
        <v>27</v>
      </c>
    </row>
    <row r="4959" spans="1:9" x14ac:dyDescent="0.2">
      <c r="A4959" t="s">
        <v>85</v>
      </c>
      <c r="B4959">
        <v>2.8468785541349172E-7</v>
      </c>
      <c r="C4959" t="s">
        <v>47</v>
      </c>
      <c r="D4959" t="s">
        <v>14</v>
      </c>
      <c r="E4959" t="s">
        <v>12</v>
      </c>
      <c r="F4959" t="s">
        <v>126</v>
      </c>
      <c r="G4959" t="s">
        <v>48</v>
      </c>
      <c r="I4959" t="s">
        <v>87</v>
      </c>
    </row>
    <row r="4960" spans="1:9" x14ac:dyDescent="0.2">
      <c r="A4960" t="s">
        <v>324</v>
      </c>
      <c r="B4960">
        <v>2.105962323964964E-5</v>
      </c>
      <c r="C4960" t="s">
        <v>47</v>
      </c>
      <c r="D4960" t="s">
        <v>14</v>
      </c>
      <c r="E4960" t="s">
        <v>12</v>
      </c>
      <c r="F4960" t="s">
        <v>126</v>
      </c>
      <c r="G4960" t="s">
        <v>48</v>
      </c>
      <c r="I4960" t="s">
        <v>27</v>
      </c>
    </row>
    <row r="4961" spans="1:9" x14ac:dyDescent="0.2">
      <c r="A4961" t="s">
        <v>163</v>
      </c>
      <c r="B4961">
        <v>1.70812713248095E-10</v>
      </c>
      <c r="C4961" t="s">
        <v>47</v>
      </c>
      <c r="D4961" t="s">
        <v>14</v>
      </c>
      <c r="E4961" t="s">
        <v>12</v>
      </c>
      <c r="F4961" t="s">
        <v>126</v>
      </c>
      <c r="G4961" t="s">
        <v>48</v>
      </c>
      <c r="I4961" t="s">
        <v>27</v>
      </c>
    </row>
    <row r="4962" spans="1:9" x14ac:dyDescent="0.2">
      <c r="A4962" t="s">
        <v>160</v>
      </c>
      <c r="B4962">
        <v>2.8468785541349179E-11</v>
      </c>
      <c r="C4962" t="s">
        <v>47</v>
      </c>
      <c r="D4962" t="s">
        <v>14</v>
      </c>
      <c r="E4962" t="s">
        <v>12</v>
      </c>
      <c r="F4962" t="s">
        <v>126</v>
      </c>
      <c r="G4962" t="s">
        <v>48</v>
      </c>
      <c r="I4962" t="s">
        <v>27</v>
      </c>
    </row>
    <row r="4963" spans="1:9" x14ac:dyDescent="0.2">
      <c r="A4963" t="s">
        <v>461</v>
      </c>
      <c r="B4963">
        <v>1.8674815663441521E-2</v>
      </c>
      <c r="C4963" t="s">
        <v>373</v>
      </c>
      <c r="D4963" t="s">
        <v>32</v>
      </c>
      <c r="E4963" t="s">
        <v>12</v>
      </c>
      <c r="F4963" t="s">
        <v>17</v>
      </c>
      <c r="G4963" t="s">
        <v>28</v>
      </c>
      <c r="H4963" t="s">
        <v>462</v>
      </c>
      <c r="I4963" t="s">
        <v>29</v>
      </c>
    </row>
    <row r="4964" spans="1:9" x14ac:dyDescent="0.2">
      <c r="A4964" t="s">
        <v>591</v>
      </c>
      <c r="B4964">
        <v>1</v>
      </c>
      <c r="C4964" t="s">
        <v>373</v>
      </c>
      <c r="D4964" t="s">
        <v>6</v>
      </c>
      <c r="E4964" t="s">
        <v>31</v>
      </c>
      <c r="F4964" t="s">
        <v>17</v>
      </c>
      <c r="G4964" t="s">
        <v>26</v>
      </c>
      <c r="H4964" t="s">
        <v>329</v>
      </c>
      <c r="I4964" t="s">
        <v>27</v>
      </c>
    </row>
    <row r="4965" spans="1:9" x14ac:dyDescent="0.2">
      <c r="A4965" t="s">
        <v>592</v>
      </c>
      <c r="B4965">
        <v>7.2976720426184041E-8</v>
      </c>
      <c r="C4965" t="s">
        <v>373</v>
      </c>
      <c r="D4965" t="s">
        <v>6</v>
      </c>
      <c r="E4965" t="s">
        <v>11</v>
      </c>
      <c r="F4965" t="s">
        <v>17</v>
      </c>
      <c r="G4965" t="s">
        <v>28</v>
      </c>
      <c r="H4965" t="s">
        <v>330</v>
      </c>
      <c r="I4965" t="s">
        <v>27</v>
      </c>
    </row>
    <row r="4967" spans="1:9" ht="16" x14ac:dyDescent="0.2">
      <c r="A4967" s="1" t="s">
        <v>4</v>
      </c>
      <c r="B4967" s="1" t="s">
        <v>563</v>
      </c>
    </row>
    <row r="4968" spans="1:9" x14ac:dyDescent="0.2">
      <c r="A4968" t="s">
        <v>5</v>
      </c>
      <c r="B4968" t="s">
        <v>6</v>
      </c>
    </row>
    <row r="4969" spans="1:9" x14ac:dyDescent="0.2">
      <c r="A4969" t="s">
        <v>7</v>
      </c>
      <c r="B4969">
        <v>1</v>
      </c>
    </row>
    <row r="4970" spans="1:9" x14ac:dyDescent="0.2">
      <c r="A4970" t="s">
        <v>8</v>
      </c>
      <c r="B4970" t="s">
        <v>331</v>
      </c>
    </row>
    <row r="4971" spans="1:9" x14ac:dyDescent="0.2">
      <c r="A4971" t="s">
        <v>9</v>
      </c>
      <c r="B4971" t="s">
        <v>10</v>
      </c>
    </row>
    <row r="4972" spans="1:9" x14ac:dyDescent="0.2">
      <c r="A4972" t="s">
        <v>11</v>
      </c>
      <c r="B4972" t="s">
        <v>31</v>
      </c>
    </row>
    <row r="4973" spans="1:9" x14ac:dyDescent="0.2">
      <c r="A4973" t="s">
        <v>13</v>
      </c>
      <c r="B4973" t="s">
        <v>14</v>
      </c>
    </row>
    <row r="4974" spans="1:9" x14ac:dyDescent="0.2">
      <c r="A4974" t="s">
        <v>15</v>
      </c>
      <c r="B4974" t="s">
        <v>289</v>
      </c>
    </row>
    <row r="4975" spans="1:9" x14ac:dyDescent="0.2">
      <c r="A4975" t="s">
        <v>16</v>
      </c>
      <c r="B4975" t="s">
        <v>290</v>
      </c>
    </row>
    <row r="4976" spans="1:9" x14ac:dyDescent="0.2">
      <c r="A4976" t="s">
        <v>18</v>
      </c>
      <c r="B4976" t="s">
        <v>17</v>
      </c>
    </row>
    <row r="4977" spans="1:9" x14ac:dyDescent="0.2">
      <c r="A4977" t="s">
        <v>19</v>
      </c>
      <c r="B4977" t="s">
        <v>456</v>
      </c>
    </row>
    <row r="4978" spans="1:9" ht="16" x14ac:dyDescent="0.2">
      <c r="A4978" s="1" t="s">
        <v>20</v>
      </c>
    </row>
    <row r="4979" spans="1:9" x14ac:dyDescent="0.2">
      <c r="A4979" t="s">
        <v>21</v>
      </c>
      <c r="B4979" t="s">
        <v>22</v>
      </c>
      <c r="C4979" t="s">
        <v>23</v>
      </c>
      <c r="D4979" t="s">
        <v>5</v>
      </c>
      <c r="E4979" t="s">
        <v>11</v>
      </c>
      <c r="F4979" t="s">
        <v>24</v>
      </c>
      <c r="G4979" t="s">
        <v>9</v>
      </c>
      <c r="H4979" t="s">
        <v>8</v>
      </c>
      <c r="I4979" t="s">
        <v>25</v>
      </c>
    </row>
    <row r="4980" spans="1:9" x14ac:dyDescent="0.2">
      <c r="A4980" t="s">
        <v>155</v>
      </c>
      <c r="B4980">
        <v>2.5598732163498169E-10</v>
      </c>
      <c r="C4980" t="s">
        <v>47</v>
      </c>
      <c r="D4980" t="s">
        <v>14</v>
      </c>
      <c r="E4980" t="s">
        <v>12</v>
      </c>
      <c r="F4980" t="s">
        <v>126</v>
      </c>
      <c r="G4980" t="s">
        <v>48</v>
      </c>
      <c r="I4980" t="s">
        <v>27</v>
      </c>
    </row>
    <row r="4981" spans="1:9" x14ac:dyDescent="0.2">
      <c r="A4981" t="s">
        <v>97</v>
      </c>
      <c r="B4981">
        <v>8.1081155808366065E-5</v>
      </c>
      <c r="C4981" t="s">
        <v>47</v>
      </c>
      <c r="D4981" t="s">
        <v>14</v>
      </c>
      <c r="E4981" t="s">
        <v>12</v>
      </c>
      <c r="F4981" t="s">
        <v>126</v>
      </c>
      <c r="G4981" t="s">
        <v>48</v>
      </c>
      <c r="I4981" t="s">
        <v>87</v>
      </c>
    </row>
    <row r="4982" spans="1:9" x14ac:dyDescent="0.2">
      <c r="A4982" t="s">
        <v>291</v>
      </c>
      <c r="B4982">
        <v>6.8598117200613008E-8</v>
      </c>
      <c r="C4982" t="s">
        <v>47</v>
      </c>
      <c r="D4982" t="s">
        <v>14</v>
      </c>
      <c r="E4982" t="s">
        <v>12</v>
      </c>
      <c r="F4982" t="s">
        <v>86</v>
      </c>
      <c r="G4982" t="s">
        <v>48</v>
      </c>
      <c r="I4982" t="s">
        <v>27</v>
      </c>
    </row>
    <row r="4983" spans="1:9" x14ac:dyDescent="0.2">
      <c r="A4983" t="s">
        <v>310</v>
      </c>
      <c r="B4983">
        <v>7.6796196490494513E-10</v>
      </c>
      <c r="C4983" t="s">
        <v>47</v>
      </c>
      <c r="D4983" t="s">
        <v>14</v>
      </c>
      <c r="E4983" t="s">
        <v>12</v>
      </c>
      <c r="F4983" t="s">
        <v>126</v>
      </c>
      <c r="G4983" t="s">
        <v>48</v>
      </c>
      <c r="I4983" t="s">
        <v>27</v>
      </c>
    </row>
    <row r="4984" spans="1:9" x14ac:dyDescent="0.2">
      <c r="A4984" t="s">
        <v>158</v>
      </c>
      <c r="B4984">
        <v>3.8398098245247262E-10</v>
      </c>
      <c r="C4984" t="s">
        <v>47</v>
      </c>
      <c r="D4984" t="s">
        <v>14</v>
      </c>
      <c r="E4984" t="s">
        <v>12</v>
      </c>
      <c r="F4984" t="s">
        <v>126</v>
      </c>
      <c r="G4984" t="s">
        <v>48</v>
      </c>
      <c r="I4984" t="s">
        <v>27</v>
      </c>
    </row>
    <row r="4985" spans="1:9" x14ac:dyDescent="0.2">
      <c r="A4985" t="s">
        <v>98</v>
      </c>
      <c r="B4985">
        <v>4.4594019706565393E-5</v>
      </c>
      <c r="C4985" t="s">
        <v>47</v>
      </c>
      <c r="D4985" t="s">
        <v>14</v>
      </c>
      <c r="E4985" t="s">
        <v>12</v>
      </c>
      <c r="F4985" t="s">
        <v>126</v>
      </c>
      <c r="G4985" t="s">
        <v>48</v>
      </c>
      <c r="I4985" t="s">
        <v>87</v>
      </c>
    </row>
    <row r="4986" spans="1:9" x14ac:dyDescent="0.2">
      <c r="A4986" t="s">
        <v>99</v>
      </c>
      <c r="B4986">
        <v>7.433435673618097E-5</v>
      </c>
      <c r="C4986" t="s">
        <v>47</v>
      </c>
      <c r="D4986" t="s">
        <v>14</v>
      </c>
      <c r="E4986" t="s">
        <v>12</v>
      </c>
      <c r="F4986" t="s">
        <v>86</v>
      </c>
      <c r="G4986" t="s">
        <v>48</v>
      </c>
      <c r="I4986" t="s">
        <v>87</v>
      </c>
    </row>
    <row r="4987" spans="1:9" x14ac:dyDescent="0.2">
      <c r="A4987" t="s">
        <v>142</v>
      </c>
      <c r="B4987">
        <v>7.0257322308272672E-6</v>
      </c>
      <c r="C4987" t="s">
        <v>47</v>
      </c>
      <c r="D4987" t="s">
        <v>14</v>
      </c>
      <c r="E4987" t="s">
        <v>12</v>
      </c>
      <c r="F4987" t="s">
        <v>126</v>
      </c>
      <c r="G4987" t="s">
        <v>48</v>
      </c>
      <c r="I4987" t="s">
        <v>87</v>
      </c>
    </row>
    <row r="4988" spans="1:9" x14ac:dyDescent="0.2">
      <c r="A4988" t="s">
        <v>318</v>
      </c>
      <c r="B4988">
        <v>4.5309755929391754E-9</v>
      </c>
      <c r="C4988" t="s">
        <v>47</v>
      </c>
      <c r="D4988" t="s">
        <v>14</v>
      </c>
      <c r="E4988" t="s">
        <v>12</v>
      </c>
      <c r="F4988" t="s">
        <v>126</v>
      </c>
      <c r="G4988" t="s">
        <v>48</v>
      </c>
      <c r="I4988" t="s">
        <v>27</v>
      </c>
    </row>
    <row r="4989" spans="1:9" x14ac:dyDescent="0.2">
      <c r="A4989" t="s">
        <v>295</v>
      </c>
      <c r="B4989">
        <v>6.6839378238341962E-5</v>
      </c>
      <c r="C4989" t="s">
        <v>373</v>
      </c>
      <c r="D4989" t="s">
        <v>6</v>
      </c>
      <c r="E4989" t="s">
        <v>296</v>
      </c>
      <c r="F4989" t="s">
        <v>17</v>
      </c>
      <c r="G4989" t="s">
        <v>28</v>
      </c>
      <c r="H4989" t="s">
        <v>297</v>
      </c>
      <c r="I4989" t="s">
        <v>298</v>
      </c>
    </row>
    <row r="4990" spans="1:9" x14ac:dyDescent="0.2">
      <c r="A4990" t="s">
        <v>319</v>
      </c>
      <c r="B4990">
        <v>3.5070263063992488E-9</v>
      </c>
      <c r="C4990" t="s">
        <v>47</v>
      </c>
      <c r="D4990" t="s">
        <v>14</v>
      </c>
      <c r="E4990" t="s">
        <v>12</v>
      </c>
      <c r="F4990" t="s">
        <v>126</v>
      </c>
      <c r="G4990" t="s">
        <v>48</v>
      </c>
      <c r="I4990" t="s">
        <v>27</v>
      </c>
    </row>
    <row r="4991" spans="1:9" x14ac:dyDescent="0.2">
      <c r="A4991" t="s">
        <v>311</v>
      </c>
      <c r="B4991">
        <v>1.433529001155897E-9</v>
      </c>
      <c r="C4991" t="s">
        <v>47</v>
      </c>
      <c r="D4991" t="s">
        <v>14</v>
      </c>
      <c r="E4991" t="s">
        <v>12</v>
      </c>
      <c r="F4991" t="s">
        <v>126</v>
      </c>
      <c r="G4991" t="s">
        <v>48</v>
      </c>
      <c r="I4991" t="s">
        <v>27</v>
      </c>
    </row>
    <row r="4992" spans="1:9" x14ac:dyDescent="0.2">
      <c r="A4992" t="s">
        <v>300</v>
      </c>
      <c r="B4992">
        <v>-1.06822362615023E-4</v>
      </c>
      <c r="C4992" t="s">
        <v>373</v>
      </c>
      <c r="D4992" t="s">
        <v>6</v>
      </c>
      <c r="E4992" t="s">
        <v>12</v>
      </c>
      <c r="F4992" t="s">
        <v>17</v>
      </c>
      <c r="G4992" t="s">
        <v>28</v>
      </c>
      <c r="H4992" t="s">
        <v>301</v>
      </c>
      <c r="I4992" t="s">
        <v>294</v>
      </c>
    </row>
    <row r="4993" spans="1:9" x14ac:dyDescent="0.2">
      <c r="A4993" t="s">
        <v>120</v>
      </c>
      <c r="B4993">
        <v>1.3684789707879461E-6</v>
      </c>
      <c r="C4993" t="s">
        <v>47</v>
      </c>
      <c r="D4993" t="s">
        <v>14</v>
      </c>
      <c r="E4993" t="s">
        <v>12</v>
      </c>
      <c r="F4993" t="s">
        <v>126</v>
      </c>
      <c r="G4993" t="s">
        <v>48</v>
      </c>
      <c r="I4993" t="s">
        <v>87</v>
      </c>
    </row>
    <row r="4994" spans="1:9" x14ac:dyDescent="0.2">
      <c r="A4994" t="s">
        <v>321</v>
      </c>
      <c r="B4994">
        <v>7.6796196490494487E-11</v>
      </c>
      <c r="C4994" t="s">
        <v>47</v>
      </c>
      <c r="D4994" t="s">
        <v>14</v>
      </c>
      <c r="E4994" t="s">
        <v>12</v>
      </c>
      <c r="F4994" t="s">
        <v>126</v>
      </c>
      <c r="G4994" t="s">
        <v>48</v>
      </c>
      <c r="I4994" t="s">
        <v>27</v>
      </c>
    </row>
    <row r="4995" spans="1:9" x14ac:dyDescent="0.2">
      <c r="A4995" t="s">
        <v>96</v>
      </c>
      <c r="B4995">
        <v>4.980401664767739E-2</v>
      </c>
      <c r="C4995" t="s">
        <v>47</v>
      </c>
      <c r="D4995" t="s">
        <v>14</v>
      </c>
      <c r="E4995" t="s">
        <v>12</v>
      </c>
      <c r="F4995" t="s">
        <v>86</v>
      </c>
      <c r="G4995" t="s">
        <v>48</v>
      </c>
      <c r="I4995" t="s">
        <v>87</v>
      </c>
    </row>
    <row r="4996" spans="1:9" x14ac:dyDescent="0.2">
      <c r="A4996" t="s">
        <v>99</v>
      </c>
      <c r="B4996">
        <v>1.9357329304868541E-5</v>
      </c>
      <c r="C4996" t="s">
        <v>47</v>
      </c>
      <c r="D4996" t="s">
        <v>14</v>
      </c>
      <c r="E4996" t="s">
        <v>12</v>
      </c>
      <c r="F4996" t="s">
        <v>126</v>
      </c>
      <c r="G4996" t="s">
        <v>48</v>
      </c>
      <c r="I4996" t="s">
        <v>87</v>
      </c>
    </row>
    <row r="4997" spans="1:9" x14ac:dyDescent="0.2">
      <c r="A4997" t="s">
        <v>157</v>
      </c>
      <c r="B4997">
        <v>1.169862059871866E-8</v>
      </c>
      <c r="C4997" t="s">
        <v>47</v>
      </c>
      <c r="D4997" t="s">
        <v>14</v>
      </c>
      <c r="E4997" t="s">
        <v>12</v>
      </c>
      <c r="F4997" t="s">
        <v>126</v>
      </c>
      <c r="G4997" t="s">
        <v>48</v>
      </c>
      <c r="I4997" t="s">
        <v>27</v>
      </c>
    </row>
    <row r="4998" spans="1:9" x14ac:dyDescent="0.2">
      <c r="A4998" t="s">
        <v>164</v>
      </c>
      <c r="B4998">
        <v>2.150293501733846E-8</v>
      </c>
      <c r="C4998" t="s">
        <v>47</v>
      </c>
      <c r="D4998" t="s">
        <v>14</v>
      </c>
      <c r="E4998" t="s">
        <v>12</v>
      </c>
      <c r="F4998" t="s">
        <v>126</v>
      </c>
      <c r="G4998" t="s">
        <v>48</v>
      </c>
      <c r="I4998" t="s">
        <v>27</v>
      </c>
    </row>
    <row r="4999" spans="1:9" x14ac:dyDescent="0.2">
      <c r="A4999" t="s">
        <v>161</v>
      </c>
      <c r="B4999">
        <v>3.479551167577747E-7</v>
      </c>
      <c r="C4999" t="s">
        <v>47</v>
      </c>
      <c r="D4999" t="s">
        <v>14</v>
      </c>
      <c r="E4999" t="s">
        <v>12</v>
      </c>
      <c r="F4999" t="s">
        <v>126</v>
      </c>
      <c r="G4999" t="s">
        <v>48</v>
      </c>
      <c r="I4999" t="s">
        <v>87</v>
      </c>
    </row>
    <row r="5000" spans="1:9" x14ac:dyDescent="0.2">
      <c r="A5000" t="s">
        <v>299</v>
      </c>
      <c r="B5000">
        <v>1.1748104888047531E-3</v>
      </c>
      <c r="C5000" t="s">
        <v>373</v>
      </c>
      <c r="D5000" t="s">
        <v>32</v>
      </c>
      <c r="E5000" t="s">
        <v>296</v>
      </c>
      <c r="F5000" t="s">
        <v>17</v>
      </c>
      <c r="G5000" t="s">
        <v>28</v>
      </c>
      <c r="H5000" t="s">
        <v>298</v>
      </c>
      <c r="I5000" t="s">
        <v>298</v>
      </c>
    </row>
    <row r="5001" spans="1:9" x14ac:dyDescent="0.2">
      <c r="A5001" t="s">
        <v>292</v>
      </c>
      <c r="B5001">
        <v>-8.0852415102312689E-5</v>
      </c>
      <c r="C5001" t="s">
        <v>373</v>
      </c>
      <c r="D5001" t="s">
        <v>6</v>
      </c>
      <c r="E5001" t="s">
        <v>12</v>
      </c>
      <c r="F5001" t="s">
        <v>17</v>
      </c>
      <c r="G5001" t="s">
        <v>28</v>
      </c>
      <c r="H5001" t="s">
        <v>293</v>
      </c>
      <c r="I5001" t="s">
        <v>294</v>
      </c>
    </row>
    <row r="5002" spans="1:9" x14ac:dyDescent="0.2">
      <c r="A5002" t="s">
        <v>304</v>
      </c>
      <c r="B5002">
        <v>-6.8145026733109032E-5</v>
      </c>
      <c r="C5002" t="s">
        <v>373</v>
      </c>
      <c r="D5002" t="s">
        <v>6</v>
      </c>
      <c r="E5002" t="s">
        <v>12</v>
      </c>
      <c r="F5002" t="s">
        <v>17</v>
      </c>
      <c r="G5002" t="s">
        <v>28</v>
      </c>
      <c r="H5002" t="s">
        <v>305</v>
      </c>
      <c r="I5002" t="s">
        <v>294</v>
      </c>
    </row>
    <row r="5003" spans="1:9" x14ac:dyDescent="0.2">
      <c r="A5003" t="s">
        <v>313</v>
      </c>
      <c r="B5003">
        <v>2.5086757520228201E-9</v>
      </c>
      <c r="C5003" t="s">
        <v>47</v>
      </c>
      <c r="D5003" t="s">
        <v>14</v>
      </c>
      <c r="E5003" t="s">
        <v>12</v>
      </c>
      <c r="F5003" t="s">
        <v>126</v>
      </c>
      <c r="G5003" t="s">
        <v>48</v>
      </c>
      <c r="I5003" t="s">
        <v>27</v>
      </c>
    </row>
    <row r="5004" spans="1:9" x14ac:dyDescent="0.2">
      <c r="A5004" t="s">
        <v>302</v>
      </c>
      <c r="B5004">
        <v>1.4887250966941549E-7</v>
      </c>
      <c r="C5004" t="s">
        <v>373</v>
      </c>
      <c r="D5004" t="s">
        <v>32</v>
      </c>
      <c r="E5004" t="s">
        <v>12</v>
      </c>
      <c r="F5004" t="s">
        <v>17</v>
      </c>
      <c r="G5004" t="s">
        <v>28</v>
      </c>
      <c r="H5004" t="s">
        <v>303</v>
      </c>
      <c r="I5004" t="s">
        <v>27</v>
      </c>
    </row>
    <row r="5005" spans="1:9" x14ac:dyDescent="0.2">
      <c r="A5005" t="s">
        <v>323</v>
      </c>
      <c r="B5005">
        <v>1.023949286539927E-9</v>
      </c>
      <c r="C5005" t="s">
        <v>47</v>
      </c>
      <c r="D5005" t="s">
        <v>14</v>
      </c>
      <c r="E5005" t="s">
        <v>12</v>
      </c>
      <c r="F5005" t="s">
        <v>126</v>
      </c>
      <c r="G5005" t="s">
        <v>48</v>
      </c>
      <c r="I5005" t="s">
        <v>27</v>
      </c>
    </row>
    <row r="5006" spans="1:9" x14ac:dyDescent="0.2">
      <c r="A5006" t="s">
        <v>85</v>
      </c>
      <c r="B5006">
        <v>2.5598732163498161E-7</v>
      </c>
      <c r="C5006" t="s">
        <v>47</v>
      </c>
      <c r="D5006" t="s">
        <v>14</v>
      </c>
      <c r="E5006" t="s">
        <v>12</v>
      </c>
      <c r="F5006" t="s">
        <v>126</v>
      </c>
      <c r="G5006" t="s">
        <v>48</v>
      </c>
      <c r="I5006" t="s">
        <v>87</v>
      </c>
    </row>
    <row r="5007" spans="1:9" x14ac:dyDescent="0.2">
      <c r="A5007" t="s">
        <v>324</v>
      </c>
      <c r="B5007">
        <v>2.1040574967546029E-5</v>
      </c>
      <c r="C5007" t="s">
        <v>47</v>
      </c>
      <c r="D5007" t="s">
        <v>14</v>
      </c>
      <c r="E5007" t="s">
        <v>12</v>
      </c>
      <c r="F5007" t="s">
        <v>126</v>
      </c>
      <c r="G5007" t="s">
        <v>48</v>
      </c>
      <c r="I5007" t="s">
        <v>27</v>
      </c>
    </row>
    <row r="5008" spans="1:9" x14ac:dyDescent="0.2">
      <c r="A5008" t="s">
        <v>163</v>
      </c>
      <c r="B5008">
        <v>1.53592392980989E-10</v>
      </c>
      <c r="C5008" t="s">
        <v>47</v>
      </c>
      <c r="D5008" t="s">
        <v>14</v>
      </c>
      <c r="E5008" t="s">
        <v>12</v>
      </c>
      <c r="F5008" t="s">
        <v>126</v>
      </c>
      <c r="G5008" t="s">
        <v>48</v>
      </c>
      <c r="I5008" t="s">
        <v>27</v>
      </c>
    </row>
    <row r="5009" spans="1:9" x14ac:dyDescent="0.2">
      <c r="A5009" t="s">
        <v>160</v>
      </c>
      <c r="B5009">
        <v>2.559873216349817E-11</v>
      </c>
      <c r="C5009" t="s">
        <v>47</v>
      </c>
      <c r="D5009" t="s">
        <v>14</v>
      </c>
      <c r="E5009" t="s">
        <v>12</v>
      </c>
      <c r="F5009" t="s">
        <v>126</v>
      </c>
      <c r="G5009" t="s">
        <v>48</v>
      </c>
      <c r="I5009" t="s">
        <v>27</v>
      </c>
    </row>
    <row r="5010" spans="1:9" x14ac:dyDescent="0.2">
      <c r="A5010" t="s">
        <v>461</v>
      </c>
      <c r="B5010">
        <v>1.8657922658108339E-2</v>
      </c>
      <c r="C5010" t="s">
        <v>373</v>
      </c>
      <c r="D5010" t="s">
        <v>32</v>
      </c>
      <c r="E5010" t="s">
        <v>12</v>
      </c>
      <c r="F5010" t="s">
        <v>17</v>
      </c>
      <c r="G5010" t="s">
        <v>28</v>
      </c>
      <c r="H5010" t="s">
        <v>462</v>
      </c>
      <c r="I5010" t="s">
        <v>29</v>
      </c>
    </row>
    <row r="5011" spans="1:9" x14ac:dyDescent="0.2">
      <c r="A5011" t="s">
        <v>563</v>
      </c>
      <c r="B5011">
        <v>1</v>
      </c>
      <c r="C5011" t="s">
        <v>373</v>
      </c>
      <c r="D5011" t="s">
        <v>6</v>
      </c>
      <c r="E5011" t="s">
        <v>31</v>
      </c>
      <c r="F5011" t="s">
        <v>17</v>
      </c>
      <c r="G5011" t="s">
        <v>26</v>
      </c>
      <c r="H5011" t="s">
        <v>331</v>
      </c>
      <c r="I5011" t="s">
        <v>27</v>
      </c>
    </row>
    <row r="5012" spans="1:9" x14ac:dyDescent="0.2">
      <c r="A5012" t="s">
        <v>564</v>
      </c>
      <c r="B5012">
        <v>7.2976720426184041E-8</v>
      </c>
      <c r="C5012" t="s">
        <v>373</v>
      </c>
      <c r="D5012" t="s">
        <v>6</v>
      </c>
      <c r="E5012" t="s">
        <v>11</v>
      </c>
      <c r="F5012" t="s">
        <v>17</v>
      </c>
      <c r="G5012" t="s">
        <v>28</v>
      </c>
      <c r="H5012" t="s">
        <v>332</v>
      </c>
      <c r="I5012" t="s">
        <v>27</v>
      </c>
    </row>
    <row r="5014" spans="1:9" ht="16" x14ac:dyDescent="0.2">
      <c r="A5014" s="1" t="s">
        <v>4</v>
      </c>
      <c r="B5014" s="1" t="s">
        <v>533</v>
      </c>
    </row>
    <row r="5015" spans="1:9" x14ac:dyDescent="0.2">
      <c r="A5015" t="s">
        <v>5</v>
      </c>
      <c r="B5015" t="s">
        <v>6</v>
      </c>
    </row>
    <row r="5016" spans="1:9" x14ac:dyDescent="0.2">
      <c r="A5016" t="s">
        <v>7</v>
      </c>
      <c r="B5016">
        <v>1</v>
      </c>
    </row>
    <row r="5017" spans="1:9" x14ac:dyDescent="0.2">
      <c r="A5017" t="s">
        <v>8</v>
      </c>
      <c r="B5017" t="s">
        <v>309</v>
      </c>
    </row>
    <row r="5018" spans="1:9" x14ac:dyDescent="0.2">
      <c r="A5018" t="s">
        <v>9</v>
      </c>
      <c r="B5018" t="s">
        <v>10</v>
      </c>
    </row>
    <row r="5019" spans="1:9" x14ac:dyDescent="0.2">
      <c r="A5019" t="s">
        <v>11</v>
      </c>
      <c r="B5019" t="s">
        <v>31</v>
      </c>
    </row>
    <row r="5020" spans="1:9" x14ac:dyDescent="0.2">
      <c r="A5020" t="s">
        <v>13</v>
      </c>
      <c r="B5020" t="s">
        <v>14</v>
      </c>
    </row>
    <row r="5021" spans="1:9" x14ac:dyDescent="0.2">
      <c r="A5021" t="s">
        <v>15</v>
      </c>
      <c r="B5021" t="s">
        <v>289</v>
      </c>
    </row>
    <row r="5022" spans="1:9" x14ac:dyDescent="0.2">
      <c r="A5022" t="s">
        <v>16</v>
      </c>
      <c r="B5022" t="s">
        <v>290</v>
      </c>
    </row>
    <row r="5023" spans="1:9" x14ac:dyDescent="0.2">
      <c r="A5023" t="s">
        <v>18</v>
      </c>
      <c r="B5023" t="s">
        <v>17</v>
      </c>
    </row>
    <row r="5024" spans="1:9" x14ac:dyDescent="0.2">
      <c r="A5024" t="s">
        <v>19</v>
      </c>
      <c r="B5024" t="s">
        <v>457</v>
      </c>
    </row>
    <row r="5025" spans="1:9" ht="16" x14ac:dyDescent="0.2">
      <c r="A5025" s="1" t="s">
        <v>20</v>
      </c>
    </row>
    <row r="5026" spans="1:9" x14ac:dyDescent="0.2">
      <c r="A5026" t="s">
        <v>21</v>
      </c>
      <c r="B5026" t="s">
        <v>22</v>
      </c>
      <c r="C5026" t="s">
        <v>23</v>
      </c>
      <c r="D5026" t="s">
        <v>5</v>
      </c>
      <c r="E5026" t="s">
        <v>11</v>
      </c>
      <c r="F5026" t="s">
        <v>24</v>
      </c>
      <c r="G5026" t="s">
        <v>9</v>
      </c>
      <c r="H5026" t="s">
        <v>8</v>
      </c>
      <c r="I5026" t="s">
        <v>25</v>
      </c>
    </row>
    <row r="5027" spans="1:9" x14ac:dyDescent="0.2">
      <c r="A5027" t="s">
        <v>155</v>
      </c>
      <c r="B5027">
        <v>2.5001880799781021E-10</v>
      </c>
      <c r="C5027" t="s">
        <v>47</v>
      </c>
      <c r="D5027" t="s">
        <v>14</v>
      </c>
      <c r="E5027" t="s">
        <v>12</v>
      </c>
      <c r="F5027" t="s">
        <v>126</v>
      </c>
      <c r="G5027" t="s">
        <v>48</v>
      </c>
      <c r="I5027" t="s">
        <v>27</v>
      </c>
    </row>
    <row r="5028" spans="1:9" x14ac:dyDescent="0.2">
      <c r="A5028" t="s">
        <v>97</v>
      </c>
      <c r="B5028">
        <v>2.5455362830187091E-5</v>
      </c>
      <c r="C5028" t="s">
        <v>47</v>
      </c>
      <c r="D5028" t="s">
        <v>14</v>
      </c>
      <c r="E5028" t="s">
        <v>12</v>
      </c>
      <c r="F5028" t="s">
        <v>126</v>
      </c>
      <c r="G5028" t="s">
        <v>48</v>
      </c>
      <c r="I5028" t="s">
        <v>87</v>
      </c>
    </row>
    <row r="5029" spans="1:9" x14ac:dyDescent="0.2">
      <c r="A5029" t="s">
        <v>291</v>
      </c>
      <c r="B5029">
        <v>6.8598117200613008E-8</v>
      </c>
      <c r="C5029" t="s">
        <v>47</v>
      </c>
      <c r="D5029" t="s">
        <v>14</v>
      </c>
      <c r="E5029" t="s">
        <v>12</v>
      </c>
      <c r="F5029" t="s">
        <v>86</v>
      </c>
      <c r="G5029" t="s">
        <v>48</v>
      </c>
      <c r="I5029" t="s">
        <v>27</v>
      </c>
    </row>
    <row r="5030" spans="1:9" x14ac:dyDescent="0.2">
      <c r="A5030" t="s">
        <v>310</v>
      </c>
      <c r="B5030">
        <v>7.5005642399343048E-10</v>
      </c>
      <c r="C5030" t="s">
        <v>47</v>
      </c>
      <c r="D5030" t="s">
        <v>14</v>
      </c>
      <c r="E5030" t="s">
        <v>12</v>
      </c>
      <c r="F5030" t="s">
        <v>126</v>
      </c>
      <c r="G5030" t="s">
        <v>48</v>
      </c>
      <c r="I5030" t="s">
        <v>27</v>
      </c>
    </row>
    <row r="5031" spans="1:9" x14ac:dyDescent="0.2">
      <c r="A5031" t="s">
        <v>158</v>
      </c>
      <c r="B5031">
        <v>3.7502821199671519E-10</v>
      </c>
      <c r="C5031" t="s">
        <v>47</v>
      </c>
      <c r="D5031" t="s">
        <v>14</v>
      </c>
      <c r="E5031" t="s">
        <v>12</v>
      </c>
      <c r="F5031" t="s">
        <v>126</v>
      </c>
      <c r="G5031" t="s">
        <v>48</v>
      </c>
      <c r="I5031" t="s">
        <v>27</v>
      </c>
    </row>
    <row r="5032" spans="1:9" x14ac:dyDescent="0.2">
      <c r="A5032" t="s">
        <v>98</v>
      </c>
      <c r="B5032">
        <v>3.8354134604940128E-5</v>
      </c>
      <c r="C5032" t="s">
        <v>47</v>
      </c>
      <c r="D5032" t="s">
        <v>14</v>
      </c>
      <c r="E5032" t="s">
        <v>12</v>
      </c>
      <c r="F5032" t="s">
        <v>126</v>
      </c>
      <c r="G5032" t="s">
        <v>48</v>
      </c>
      <c r="I5032" t="s">
        <v>87</v>
      </c>
    </row>
    <row r="5033" spans="1:9" x14ac:dyDescent="0.2">
      <c r="A5033" t="s">
        <v>99</v>
      </c>
      <c r="B5033">
        <v>7.2601219816003648E-5</v>
      </c>
      <c r="C5033" t="s">
        <v>47</v>
      </c>
      <c r="D5033" t="s">
        <v>14</v>
      </c>
      <c r="E5033" t="s">
        <v>12</v>
      </c>
      <c r="F5033" t="s">
        <v>86</v>
      </c>
      <c r="G5033" t="s">
        <v>48</v>
      </c>
      <c r="I5033" t="s">
        <v>87</v>
      </c>
    </row>
    <row r="5034" spans="1:9" x14ac:dyDescent="0.2">
      <c r="A5034" t="s">
        <v>142</v>
      </c>
      <c r="B5034">
        <v>6.86192263915303E-6</v>
      </c>
      <c r="C5034" t="s">
        <v>47</v>
      </c>
      <c r="D5034" t="s">
        <v>14</v>
      </c>
      <c r="E5034" t="s">
        <v>12</v>
      </c>
      <c r="F5034" t="s">
        <v>126</v>
      </c>
      <c r="G5034" t="s">
        <v>48</v>
      </c>
      <c r="I5034" t="s">
        <v>87</v>
      </c>
    </row>
    <row r="5035" spans="1:9" x14ac:dyDescent="0.2">
      <c r="A5035" t="s">
        <v>318</v>
      </c>
      <c r="B5035">
        <v>4.4253329015612399E-9</v>
      </c>
      <c r="C5035" t="s">
        <v>47</v>
      </c>
      <c r="D5035" t="s">
        <v>14</v>
      </c>
      <c r="E5035" t="s">
        <v>12</v>
      </c>
      <c r="F5035" t="s">
        <v>126</v>
      </c>
      <c r="G5035" t="s">
        <v>48</v>
      </c>
      <c r="I5035" t="s">
        <v>27</v>
      </c>
    </row>
    <row r="5036" spans="1:9" x14ac:dyDescent="0.2">
      <c r="A5036" t="s">
        <v>295</v>
      </c>
      <c r="B5036">
        <v>6.6839378238341962E-5</v>
      </c>
      <c r="C5036" t="s">
        <v>373</v>
      </c>
      <c r="D5036" t="s">
        <v>6</v>
      </c>
      <c r="E5036" t="s">
        <v>296</v>
      </c>
      <c r="F5036" t="s">
        <v>17</v>
      </c>
      <c r="G5036" t="s">
        <v>28</v>
      </c>
      <c r="H5036" t="s">
        <v>297</v>
      </c>
      <c r="I5036" t="s">
        <v>298</v>
      </c>
    </row>
    <row r="5037" spans="1:9" x14ac:dyDescent="0.2">
      <c r="A5037" t="s">
        <v>319</v>
      </c>
      <c r="B5037">
        <v>3.4252576695700001E-9</v>
      </c>
      <c r="C5037" t="s">
        <v>47</v>
      </c>
      <c r="D5037" t="s">
        <v>14</v>
      </c>
      <c r="E5037" t="s">
        <v>12</v>
      </c>
      <c r="F5037" t="s">
        <v>126</v>
      </c>
      <c r="G5037" t="s">
        <v>48</v>
      </c>
      <c r="I5037" t="s">
        <v>27</v>
      </c>
    </row>
    <row r="5038" spans="1:9" x14ac:dyDescent="0.2">
      <c r="A5038" t="s">
        <v>311</v>
      </c>
      <c r="B5038">
        <v>1.400105324787737E-9</v>
      </c>
      <c r="C5038" t="s">
        <v>47</v>
      </c>
      <c r="D5038" t="s">
        <v>14</v>
      </c>
      <c r="E5038" t="s">
        <v>12</v>
      </c>
      <c r="F5038" t="s">
        <v>126</v>
      </c>
      <c r="G5038" t="s">
        <v>48</v>
      </c>
      <c r="I5038" t="s">
        <v>27</v>
      </c>
    </row>
    <row r="5039" spans="1:9" x14ac:dyDescent="0.2">
      <c r="A5039" t="s">
        <v>300</v>
      </c>
      <c r="B5039">
        <v>-1.06822362615023E-4</v>
      </c>
      <c r="C5039" t="s">
        <v>373</v>
      </c>
      <c r="D5039" t="s">
        <v>6</v>
      </c>
      <c r="E5039" t="s">
        <v>12</v>
      </c>
      <c r="F5039" t="s">
        <v>17</v>
      </c>
      <c r="G5039" t="s">
        <v>28</v>
      </c>
      <c r="H5039" t="s">
        <v>301</v>
      </c>
      <c r="I5039" t="s">
        <v>294</v>
      </c>
    </row>
    <row r="5040" spans="1:9" x14ac:dyDescent="0.2">
      <c r="A5040" t="s">
        <v>120</v>
      </c>
      <c r="B5040">
        <v>6.6099245193592444E-7</v>
      </c>
      <c r="C5040" t="s">
        <v>47</v>
      </c>
      <c r="D5040" t="s">
        <v>14</v>
      </c>
      <c r="E5040" t="s">
        <v>12</v>
      </c>
      <c r="F5040" t="s">
        <v>126</v>
      </c>
      <c r="G5040" t="s">
        <v>48</v>
      </c>
      <c r="I5040" t="s">
        <v>87</v>
      </c>
    </row>
    <row r="5041" spans="1:9" x14ac:dyDescent="0.2">
      <c r="A5041" t="s">
        <v>321</v>
      </c>
      <c r="B5041">
        <v>7.5005642399343037E-11</v>
      </c>
      <c r="C5041" t="s">
        <v>47</v>
      </c>
      <c r="D5041" t="s">
        <v>14</v>
      </c>
      <c r="E5041" t="s">
        <v>12</v>
      </c>
      <c r="F5041" t="s">
        <v>126</v>
      </c>
      <c r="G5041" t="s">
        <v>48</v>
      </c>
      <c r="I5041" t="s">
        <v>27</v>
      </c>
    </row>
    <row r="5042" spans="1:9" x14ac:dyDescent="0.2">
      <c r="A5042" t="s">
        <v>96</v>
      </c>
      <c r="B5042">
        <v>4.864281496631271E-2</v>
      </c>
      <c r="C5042" t="s">
        <v>47</v>
      </c>
      <c r="D5042" t="s">
        <v>14</v>
      </c>
      <c r="E5042" t="s">
        <v>12</v>
      </c>
      <c r="F5042" t="s">
        <v>86</v>
      </c>
      <c r="G5042" t="s">
        <v>48</v>
      </c>
      <c r="I5042" t="s">
        <v>87</v>
      </c>
    </row>
    <row r="5043" spans="1:9" x14ac:dyDescent="0.2">
      <c r="A5043" t="s">
        <v>99</v>
      </c>
      <c r="B5043">
        <v>9.3498321893843179E-6</v>
      </c>
      <c r="C5043" t="s">
        <v>47</v>
      </c>
      <c r="D5043" t="s">
        <v>14</v>
      </c>
      <c r="E5043" t="s">
        <v>12</v>
      </c>
      <c r="F5043" t="s">
        <v>126</v>
      </c>
      <c r="G5043" t="s">
        <v>48</v>
      </c>
      <c r="I5043" t="s">
        <v>87</v>
      </c>
    </row>
    <row r="5044" spans="1:9" x14ac:dyDescent="0.2">
      <c r="A5044" t="s">
        <v>157</v>
      </c>
      <c r="B5044">
        <v>1.1425859525499919E-8</v>
      </c>
      <c r="C5044" t="s">
        <v>47</v>
      </c>
      <c r="D5044" t="s">
        <v>14</v>
      </c>
      <c r="E5044" t="s">
        <v>12</v>
      </c>
      <c r="F5044" t="s">
        <v>126</v>
      </c>
      <c r="G5044" t="s">
        <v>48</v>
      </c>
      <c r="I5044" t="s">
        <v>27</v>
      </c>
    </row>
    <row r="5045" spans="1:9" x14ac:dyDescent="0.2">
      <c r="A5045" t="s">
        <v>164</v>
      </c>
      <c r="B5045">
        <v>2.1001579871816059E-8</v>
      </c>
      <c r="C5045" t="s">
        <v>47</v>
      </c>
      <c r="D5045" t="s">
        <v>14</v>
      </c>
      <c r="E5045" t="s">
        <v>12</v>
      </c>
      <c r="F5045" t="s">
        <v>126</v>
      </c>
      <c r="G5045" t="s">
        <v>48</v>
      </c>
      <c r="I5045" t="s">
        <v>27</v>
      </c>
    </row>
    <row r="5046" spans="1:9" x14ac:dyDescent="0.2">
      <c r="A5046" t="s">
        <v>161</v>
      </c>
      <c r="B5046">
        <v>3.4327505701272869E-7</v>
      </c>
      <c r="C5046" t="s">
        <v>47</v>
      </c>
      <c r="D5046" t="s">
        <v>14</v>
      </c>
      <c r="E5046" t="s">
        <v>12</v>
      </c>
      <c r="F5046" t="s">
        <v>126</v>
      </c>
      <c r="G5046" t="s">
        <v>48</v>
      </c>
      <c r="I5046" t="s">
        <v>87</v>
      </c>
    </row>
    <row r="5047" spans="1:9" x14ac:dyDescent="0.2">
      <c r="A5047" t="s">
        <v>299</v>
      </c>
      <c r="B5047">
        <v>1.167554931960389E-3</v>
      </c>
      <c r="C5047" t="s">
        <v>373</v>
      </c>
      <c r="D5047" t="s">
        <v>32</v>
      </c>
      <c r="E5047" t="s">
        <v>296</v>
      </c>
      <c r="F5047" t="s">
        <v>17</v>
      </c>
      <c r="G5047" t="s">
        <v>28</v>
      </c>
      <c r="H5047" t="s">
        <v>298</v>
      </c>
      <c r="I5047" t="s">
        <v>298</v>
      </c>
    </row>
    <row r="5048" spans="1:9" x14ac:dyDescent="0.2">
      <c r="A5048" t="s">
        <v>292</v>
      </c>
      <c r="B5048">
        <v>-8.0852415102312689E-5</v>
      </c>
      <c r="C5048" t="s">
        <v>373</v>
      </c>
      <c r="D5048" t="s">
        <v>6</v>
      </c>
      <c r="E5048" t="s">
        <v>12</v>
      </c>
      <c r="F5048" t="s">
        <v>17</v>
      </c>
      <c r="G5048" t="s">
        <v>28</v>
      </c>
      <c r="H5048" t="s">
        <v>293</v>
      </c>
      <c r="I5048" t="s">
        <v>294</v>
      </c>
    </row>
    <row r="5049" spans="1:9" x14ac:dyDescent="0.2">
      <c r="A5049" t="s">
        <v>304</v>
      </c>
      <c r="B5049">
        <v>-6.8145026733109032E-5</v>
      </c>
      <c r="C5049" t="s">
        <v>373</v>
      </c>
      <c r="D5049" t="s">
        <v>6</v>
      </c>
      <c r="E5049" t="s">
        <v>12</v>
      </c>
      <c r="F5049" t="s">
        <v>17</v>
      </c>
      <c r="G5049" t="s">
        <v>28</v>
      </c>
      <c r="H5049" t="s">
        <v>305</v>
      </c>
      <c r="I5049" t="s">
        <v>294</v>
      </c>
    </row>
    <row r="5050" spans="1:9" x14ac:dyDescent="0.2">
      <c r="A5050" t="s">
        <v>313</v>
      </c>
      <c r="B5050">
        <v>2.45018431837854E-9</v>
      </c>
      <c r="C5050" t="s">
        <v>47</v>
      </c>
      <c r="D5050" t="s">
        <v>14</v>
      </c>
      <c r="E5050" t="s">
        <v>12</v>
      </c>
      <c r="F5050" t="s">
        <v>126</v>
      </c>
      <c r="G5050" t="s">
        <v>48</v>
      </c>
      <c r="I5050" t="s">
        <v>27</v>
      </c>
    </row>
    <row r="5051" spans="1:9" x14ac:dyDescent="0.2">
      <c r="A5051" t="s">
        <v>302</v>
      </c>
      <c r="B5051">
        <v>1.4887250966941549E-7</v>
      </c>
      <c r="C5051" t="s">
        <v>373</v>
      </c>
      <c r="D5051" t="s">
        <v>32</v>
      </c>
      <c r="E5051" t="s">
        <v>12</v>
      </c>
      <c r="F5051" t="s">
        <v>17</v>
      </c>
      <c r="G5051" t="s">
        <v>28</v>
      </c>
      <c r="H5051" t="s">
        <v>303</v>
      </c>
      <c r="I5051" t="s">
        <v>27</v>
      </c>
    </row>
    <row r="5052" spans="1:9" x14ac:dyDescent="0.2">
      <c r="A5052" t="s">
        <v>323</v>
      </c>
      <c r="B5052">
        <v>1.000075231991241E-9</v>
      </c>
      <c r="C5052" t="s">
        <v>47</v>
      </c>
      <c r="D5052" t="s">
        <v>14</v>
      </c>
      <c r="E5052" t="s">
        <v>12</v>
      </c>
      <c r="F5052" t="s">
        <v>126</v>
      </c>
      <c r="G5052" t="s">
        <v>48</v>
      </c>
      <c r="I5052" t="s">
        <v>27</v>
      </c>
    </row>
    <row r="5053" spans="1:9" x14ac:dyDescent="0.2">
      <c r="A5053" t="s">
        <v>85</v>
      </c>
      <c r="B5053">
        <v>2.5001880799781018E-7</v>
      </c>
      <c r="C5053" t="s">
        <v>47</v>
      </c>
      <c r="D5053" t="s">
        <v>14</v>
      </c>
      <c r="E5053" t="s">
        <v>12</v>
      </c>
      <c r="F5053" t="s">
        <v>126</v>
      </c>
      <c r="G5053" t="s">
        <v>48</v>
      </c>
      <c r="I5053" t="s">
        <v>87</v>
      </c>
    </row>
    <row r="5054" spans="1:9" x14ac:dyDescent="0.2">
      <c r="A5054" t="s">
        <v>324</v>
      </c>
      <c r="B5054">
        <v>1.0162860878544011E-5</v>
      </c>
      <c r="C5054" t="s">
        <v>47</v>
      </c>
      <c r="D5054" t="s">
        <v>14</v>
      </c>
      <c r="E5054" t="s">
        <v>12</v>
      </c>
      <c r="F5054" t="s">
        <v>126</v>
      </c>
      <c r="G5054" t="s">
        <v>48</v>
      </c>
      <c r="I5054" t="s">
        <v>27</v>
      </c>
    </row>
    <row r="5055" spans="1:9" x14ac:dyDescent="0.2">
      <c r="A5055" t="s">
        <v>163</v>
      </c>
      <c r="B5055">
        <v>1.500112847986861E-10</v>
      </c>
      <c r="C5055" t="s">
        <v>47</v>
      </c>
      <c r="D5055" t="s">
        <v>14</v>
      </c>
      <c r="E5055" t="s">
        <v>12</v>
      </c>
      <c r="F5055" t="s">
        <v>126</v>
      </c>
      <c r="G5055" t="s">
        <v>48</v>
      </c>
      <c r="I5055" t="s">
        <v>27</v>
      </c>
    </row>
    <row r="5056" spans="1:9" x14ac:dyDescent="0.2">
      <c r="A5056" t="s">
        <v>160</v>
      </c>
      <c r="B5056">
        <v>2.5001880799781021E-11</v>
      </c>
      <c r="C5056" t="s">
        <v>47</v>
      </c>
      <c r="D5056" t="s">
        <v>14</v>
      </c>
      <c r="E5056" t="s">
        <v>12</v>
      </c>
      <c r="F5056" t="s">
        <v>126</v>
      </c>
      <c r="G5056" t="s">
        <v>48</v>
      </c>
      <c r="I5056" t="s">
        <v>27</v>
      </c>
    </row>
    <row r="5057" spans="1:9" x14ac:dyDescent="0.2">
      <c r="A5057" t="s">
        <v>461</v>
      </c>
      <c r="B5057">
        <v>1.8222905311723731E-2</v>
      </c>
      <c r="C5057" t="s">
        <v>373</v>
      </c>
      <c r="D5057" t="s">
        <v>32</v>
      </c>
      <c r="E5057" t="s">
        <v>12</v>
      </c>
      <c r="F5057" t="s">
        <v>17</v>
      </c>
      <c r="G5057" t="s">
        <v>28</v>
      </c>
      <c r="H5057" t="s">
        <v>462</v>
      </c>
      <c r="I5057" t="s">
        <v>29</v>
      </c>
    </row>
    <row r="5058" spans="1:9" x14ac:dyDescent="0.2">
      <c r="A5058" t="s">
        <v>533</v>
      </c>
      <c r="B5058">
        <v>1</v>
      </c>
      <c r="C5058" t="s">
        <v>373</v>
      </c>
      <c r="D5058" t="s">
        <v>6</v>
      </c>
      <c r="E5058" t="s">
        <v>31</v>
      </c>
      <c r="F5058" t="s">
        <v>17</v>
      </c>
      <c r="G5058" t="s">
        <v>26</v>
      </c>
      <c r="H5058" t="s">
        <v>309</v>
      </c>
      <c r="I5058" t="s">
        <v>27</v>
      </c>
    </row>
    <row r="5059" spans="1:9" x14ac:dyDescent="0.2">
      <c r="A5059" t="s">
        <v>534</v>
      </c>
      <c r="B5059">
        <v>7.2976720426184041E-8</v>
      </c>
      <c r="C5059" t="s">
        <v>373</v>
      </c>
      <c r="D5059" t="s">
        <v>6</v>
      </c>
      <c r="E5059" t="s">
        <v>11</v>
      </c>
      <c r="F5059" t="s">
        <v>17</v>
      </c>
      <c r="G5059" t="s">
        <v>28</v>
      </c>
      <c r="H5059" t="s">
        <v>326</v>
      </c>
      <c r="I5059" t="s">
        <v>27</v>
      </c>
    </row>
    <row r="5062" spans="1:9" ht="16" x14ac:dyDescent="0.2">
      <c r="A5062" s="1" t="s">
        <v>4</v>
      </c>
      <c r="B5062" s="1" t="s">
        <v>535</v>
      </c>
    </row>
    <row r="5063" spans="1:9" x14ac:dyDescent="0.2">
      <c r="A5063" t="s">
        <v>5</v>
      </c>
      <c r="B5063" t="s">
        <v>6</v>
      </c>
    </row>
    <row r="5064" spans="1:9" x14ac:dyDescent="0.2">
      <c r="A5064" t="s">
        <v>7</v>
      </c>
      <c r="B5064">
        <v>1</v>
      </c>
    </row>
    <row r="5065" spans="1:9" x14ac:dyDescent="0.2">
      <c r="A5065" t="s">
        <v>8</v>
      </c>
      <c r="B5065" t="s">
        <v>309</v>
      </c>
    </row>
    <row r="5066" spans="1:9" x14ac:dyDescent="0.2">
      <c r="A5066" t="s">
        <v>9</v>
      </c>
      <c r="B5066" t="s">
        <v>10</v>
      </c>
    </row>
    <row r="5067" spans="1:9" x14ac:dyDescent="0.2">
      <c r="A5067" t="s">
        <v>11</v>
      </c>
      <c r="B5067" t="s">
        <v>31</v>
      </c>
    </row>
    <row r="5068" spans="1:9" x14ac:dyDescent="0.2">
      <c r="A5068" t="s">
        <v>13</v>
      </c>
      <c r="B5068" t="s">
        <v>14</v>
      </c>
    </row>
    <row r="5069" spans="1:9" x14ac:dyDescent="0.2">
      <c r="A5069" t="s">
        <v>15</v>
      </c>
      <c r="B5069" t="s">
        <v>289</v>
      </c>
    </row>
    <row r="5070" spans="1:9" x14ac:dyDescent="0.2">
      <c r="A5070" t="s">
        <v>16</v>
      </c>
      <c r="B5070" t="s">
        <v>290</v>
      </c>
    </row>
    <row r="5071" spans="1:9" x14ac:dyDescent="0.2">
      <c r="A5071" t="s">
        <v>18</v>
      </c>
      <c r="B5071" t="s">
        <v>17</v>
      </c>
    </row>
    <row r="5072" spans="1:9" x14ac:dyDescent="0.2">
      <c r="A5072" t="s">
        <v>19</v>
      </c>
      <c r="B5072" t="s">
        <v>459</v>
      </c>
    </row>
    <row r="5073" spans="1:9" ht="16" x14ac:dyDescent="0.2">
      <c r="A5073" s="1" t="s">
        <v>20</v>
      </c>
    </row>
    <row r="5074" spans="1:9" x14ac:dyDescent="0.2">
      <c r="A5074" t="s">
        <v>21</v>
      </c>
      <c r="B5074" t="s">
        <v>22</v>
      </c>
      <c r="C5074" t="s">
        <v>23</v>
      </c>
      <c r="D5074" t="s">
        <v>5</v>
      </c>
      <c r="E5074" t="s">
        <v>11</v>
      </c>
      <c r="F5074" t="s">
        <v>24</v>
      </c>
      <c r="G5074" t="s">
        <v>9</v>
      </c>
      <c r="H5074" t="s">
        <v>8</v>
      </c>
      <c r="I5074" t="s">
        <v>25</v>
      </c>
    </row>
    <row r="5075" spans="1:9" x14ac:dyDescent="0.2">
      <c r="A5075" t="s">
        <v>156</v>
      </c>
      <c r="B5075">
        <v>3.939890254648146E-8</v>
      </c>
      <c r="C5075" t="s">
        <v>47</v>
      </c>
      <c r="D5075" t="s">
        <v>14</v>
      </c>
      <c r="E5075" t="s">
        <v>12</v>
      </c>
      <c r="F5075" t="s">
        <v>126</v>
      </c>
      <c r="G5075" t="s">
        <v>48</v>
      </c>
      <c r="I5075" t="s">
        <v>87</v>
      </c>
    </row>
    <row r="5076" spans="1:9" x14ac:dyDescent="0.2">
      <c r="A5076" t="s">
        <v>315</v>
      </c>
      <c r="B5076">
        <v>2.8784353521832989E-8</v>
      </c>
      <c r="C5076" t="s">
        <v>47</v>
      </c>
      <c r="D5076" t="s">
        <v>14</v>
      </c>
      <c r="E5076" t="s">
        <v>12</v>
      </c>
      <c r="F5076" t="s">
        <v>126</v>
      </c>
      <c r="G5076" t="s">
        <v>48</v>
      </c>
      <c r="I5076" t="s">
        <v>87</v>
      </c>
    </row>
    <row r="5077" spans="1:9" x14ac:dyDescent="0.2">
      <c r="A5077" t="s">
        <v>155</v>
      </c>
      <c r="B5077">
        <v>2.8207408245227331E-9</v>
      </c>
      <c r="C5077" t="s">
        <v>47</v>
      </c>
      <c r="D5077" t="s">
        <v>14</v>
      </c>
      <c r="E5077" t="s">
        <v>12</v>
      </c>
      <c r="F5077" t="s">
        <v>126</v>
      </c>
      <c r="G5077" t="s">
        <v>48</v>
      </c>
      <c r="I5077" t="s">
        <v>27</v>
      </c>
    </row>
    <row r="5078" spans="1:9" x14ac:dyDescent="0.2">
      <c r="A5078" t="s">
        <v>320</v>
      </c>
      <c r="B5078">
        <v>4.9608589526517084E-10</v>
      </c>
      <c r="C5078" t="s">
        <v>47</v>
      </c>
      <c r="D5078" t="s">
        <v>14</v>
      </c>
      <c r="E5078" t="s">
        <v>12</v>
      </c>
      <c r="F5078" t="s">
        <v>126</v>
      </c>
      <c r="G5078" t="s">
        <v>48</v>
      </c>
      <c r="I5078" t="s">
        <v>87</v>
      </c>
    </row>
    <row r="5079" spans="1:9" x14ac:dyDescent="0.2">
      <c r="A5079" t="s">
        <v>322</v>
      </c>
      <c r="B5079">
        <v>1.4356640522000651E-10</v>
      </c>
      <c r="C5079" t="s">
        <v>47</v>
      </c>
      <c r="D5079" t="s">
        <v>14</v>
      </c>
      <c r="E5079" t="s">
        <v>12</v>
      </c>
      <c r="F5079" t="s">
        <v>126</v>
      </c>
      <c r="G5079" t="s">
        <v>48</v>
      </c>
      <c r="I5079" t="s">
        <v>87</v>
      </c>
    </row>
    <row r="5080" spans="1:9" x14ac:dyDescent="0.2">
      <c r="A5080" t="s">
        <v>97</v>
      </c>
      <c r="B5080">
        <v>1.455123854661676E-4</v>
      </c>
      <c r="C5080" t="s">
        <v>47</v>
      </c>
      <c r="D5080" t="s">
        <v>14</v>
      </c>
      <c r="E5080" t="s">
        <v>12</v>
      </c>
      <c r="F5080" t="s">
        <v>126</v>
      </c>
      <c r="G5080" t="s">
        <v>48</v>
      </c>
      <c r="I5080" t="s">
        <v>87</v>
      </c>
    </row>
    <row r="5081" spans="1:9" x14ac:dyDescent="0.2">
      <c r="A5081" t="s">
        <v>291</v>
      </c>
      <c r="B5081">
        <v>6.8598117200612995E-8</v>
      </c>
      <c r="C5081" t="s">
        <v>47</v>
      </c>
      <c r="D5081" t="s">
        <v>14</v>
      </c>
      <c r="E5081" t="s">
        <v>12</v>
      </c>
      <c r="F5081" t="s">
        <v>86</v>
      </c>
      <c r="G5081" t="s">
        <v>48</v>
      </c>
      <c r="I5081" t="s">
        <v>27</v>
      </c>
    </row>
    <row r="5082" spans="1:9" x14ac:dyDescent="0.2">
      <c r="A5082" t="s">
        <v>162</v>
      </c>
      <c r="B5082">
        <v>1.293519096536692E-9</v>
      </c>
      <c r="C5082" t="s">
        <v>47</v>
      </c>
      <c r="D5082" t="s">
        <v>14</v>
      </c>
      <c r="E5082" t="s">
        <v>12</v>
      </c>
      <c r="F5082" t="s">
        <v>126</v>
      </c>
      <c r="G5082" t="s">
        <v>48</v>
      </c>
      <c r="I5082" t="s">
        <v>87</v>
      </c>
    </row>
    <row r="5083" spans="1:9" x14ac:dyDescent="0.2">
      <c r="A5083" t="s">
        <v>310</v>
      </c>
      <c r="B5083">
        <v>8.462222473568196E-9</v>
      </c>
      <c r="C5083" t="s">
        <v>47</v>
      </c>
      <c r="D5083" t="s">
        <v>14</v>
      </c>
      <c r="E5083" t="s">
        <v>12</v>
      </c>
      <c r="F5083" t="s">
        <v>126</v>
      </c>
      <c r="G5083" t="s">
        <v>48</v>
      </c>
      <c r="I5083" t="s">
        <v>27</v>
      </c>
    </row>
    <row r="5084" spans="1:9" x14ac:dyDescent="0.2">
      <c r="A5084" t="s">
        <v>158</v>
      </c>
      <c r="B5084">
        <v>4.231111236784098E-9</v>
      </c>
      <c r="C5084" t="s">
        <v>47</v>
      </c>
      <c r="D5084" t="s">
        <v>14</v>
      </c>
      <c r="E5084" t="s">
        <v>12</v>
      </c>
      <c r="F5084" t="s">
        <v>126</v>
      </c>
      <c r="G5084" t="s">
        <v>48</v>
      </c>
      <c r="I5084" t="s">
        <v>27</v>
      </c>
    </row>
    <row r="5085" spans="1:9" x14ac:dyDescent="0.2">
      <c r="A5085" t="s">
        <v>98</v>
      </c>
      <c r="B5085">
        <v>2.0465923724561331E-5</v>
      </c>
      <c r="C5085" t="s">
        <v>47</v>
      </c>
      <c r="D5085" t="s">
        <v>14</v>
      </c>
      <c r="E5085" t="s">
        <v>12</v>
      </c>
      <c r="F5085" t="s">
        <v>126</v>
      </c>
      <c r="G5085" t="s">
        <v>48</v>
      </c>
      <c r="I5085" t="s">
        <v>87</v>
      </c>
    </row>
    <row r="5086" spans="1:9" x14ac:dyDescent="0.2">
      <c r="A5086" t="s">
        <v>141</v>
      </c>
      <c r="B5086">
        <v>3.3057201246988652E-7</v>
      </c>
      <c r="C5086" t="s">
        <v>47</v>
      </c>
      <c r="D5086" t="s">
        <v>14</v>
      </c>
      <c r="E5086" t="s">
        <v>12</v>
      </c>
      <c r="F5086" t="s">
        <v>86</v>
      </c>
      <c r="G5086" t="s">
        <v>48</v>
      </c>
      <c r="I5086" t="s">
        <v>87</v>
      </c>
    </row>
    <row r="5087" spans="1:9" x14ac:dyDescent="0.2">
      <c r="A5087" t="s">
        <v>142</v>
      </c>
      <c r="B5087">
        <v>8.8136697409598344E-7</v>
      </c>
      <c r="C5087" t="s">
        <v>47</v>
      </c>
      <c r="D5087" t="s">
        <v>14</v>
      </c>
      <c r="E5087" t="s">
        <v>12</v>
      </c>
      <c r="F5087" t="s">
        <v>126</v>
      </c>
      <c r="G5087" t="s">
        <v>48</v>
      </c>
      <c r="I5087" t="s">
        <v>87</v>
      </c>
    </row>
    <row r="5088" spans="1:9" x14ac:dyDescent="0.2">
      <c r="A5088" t="s">
        <v>318</v>
      </c>
      <c r="B5088">
        <v>4.9927112594052367E-8</v>
      </c>
      <c r="C5088" t="s">
        <v>47</v>
      </c>
      <c r="D5088" t="s">
        <v>14</v>
      </c>
      <c r="E5088" t="s">
        <v>12</v>
      </c>
      <c r="F5088" t="s">
        <v>126</v>
      </c>
      <c r="G5088" t="s">
        <v>48</v>
      </c>
      <c r="I5088" t="s">
        <v>27</v>
      </c>
    </row>
    <row r="5089" spans="1:9" x14ac:dyDescent="0.2">
      <c r="A5089" t="s">
        <v>295</v>
      </c>
      <c r="B5089">
        <v>6.6839378238341962E-5</v>
      </c>
      <c r="C5089" t="s">
        <v>373</v>
      </c>
      <c r="D5089" t="s">
        <v>6</v>
      </c>
      <c r="E5089" t="s">
        <v>296</v>
      </c>
      <c r="F5089" t="s">
        <v>17</v>
      </c>
      <c r="G5089" t="s">
        <v>28</v>
      </c>
      <c r="H5089" t="s">
        <v>297</v>
      </c>
      <c r="I5089" t="s">
        <v>298</v>
      </c>
    </row>
    <row r="5090" spans="1:9" x14ac:dyDescent="0.2">
      <c r="A5090" t="s">
        <v>319</v>
      </c>
      <c r="B5090">
        <v>3.8644149295961448E-8</v>
      </c>
      <c r="C5090" t="s">
        <v>47</v>
      </c>
      <c r="D5090" t="s">
        <v>14</v>
      </c>
      <c r="E5090" t="s">
        <v>12</v>
      </c>
      <c r="F5090" t="s">
        <v>126</v>
      </c>
      <c r="G5090" t="s">
        <v>48</v>
      </c>
      <c r="I5090" t="s">
        <v>27</v>
      </c>
    </row>
    <row r="5091" spans="1:9" x14ac:dyDescent="0.2">
      <c r="A5091" t="s">
        <v>311</v>
      </c>
      <c r="B5091">
        <v>1.5796148617327299E-8</v>
      </c>
      <c r="C5091" t="s">
        <v>47</v>
      </c>
      <c r="D5091" t="s">
        <v>14</v>
      </c>
      <c r="E5091" t="s">
        <v>12</v>
      </c>
      <c r="F5091" t="s">
        <v>126</v>
      </c>
      <c r="G5091" t="s">
        <v>48</v>
      </c>
      <c r="I5091" t="s">
        <v>27</v>
      </c>
    </row>
    <row r="5092" spans="1:9" x14ac:dyDescent="0.2">
      <c r="A5092" t="s">
        <v>325</v>
      </c>
      <c r="B5092">
        <v>3.5038731571021391E-10</v>
      </c>
      <c r="C5092" t="s">
        <v>47</v>
      </c>
      <c r="D5092" t="s">
        <v>14</v>
      </c>
      <c r="E5092" t="s">
        <v>12</v>
      </c>
      <c r="F5092" t="s">
        <v>126</v>
      </c>
      <c r="G5092" t="s">
        <v>48</v>
      </c>
      <c r="I5092" t="s">
        <v>33</v>
      </c>
    </row>
    <row r="5093" spans="1:9" x14ac:dyDescent="0.2">
      <c r="A5093" t="s">
        <v>300</v>
      </c>
      <c r="B5093">
        <v>-1.1001165748901119E-4</v>
      </c>
      <c r="C5093" t="s">
        <v>373</v>
      </c>
      <c r="D5093" t="s">
        <v>6</v>
      </c>
      <c r="E5093" t="s">
        <v>12</v>
      </c>
      <c r="F5093" t="s">
        <v>17</v>
      </c>
      <c r="G5093" t="s">
        <v>28</v>
      </c>
      <c r="H5093" t="s">
        <v>301</v>
      </c>
      <c r="I5093" t="s">
        <v>294</v>
      </c>
    </row>
    <row r="5094" spans="1:9" x14ac:dyDescent="0.2">
      <c r="A5094" t="s">
        <v>252</v>
      </c>
      <c r="B5094">
        <v>1.1529477414906689E-9</v>
      </c>
      <c r="C5094" t="s">
        <v>373</v>
      </c>
      <c r="D5094" t="s">
        <v>6</v>
      </c>
      <c r="E5094" t="s">
        <v>11</v>
      </c>
      <c r="F5094" t="s">
        <v>17</v>
      </c>
      <c r="G5094" t="s">
        <v>28</v>
      </c>
      <c r="H5094" t="s">
        <v>252</v>
      </c>
      <c r="I5094" t="s">
        <v>27</v>
      </c>
    </row>
    <row r="5095" spans="1:9" x14ac:dyDescent="0.2">
      <c r="A5095" t="s">
        <v>120</v>
      </c>
      <c r="B5095">
        <v>1.872009399306574E-6</v>
      </c>
      <c r="C5095" t="s">
        <v>47</v>
      </c>
      <c r="D5095" t="s">
        <v>14</v>
      </c>
      <c r="E5095" t="s">
        <v>12</v>
      </c>
      <c r="F5095" t="s">
        <v>126</v>
      </c>
      <c r="G5095" t="s">
        <v>48</v>
      </c>
      <c r="I5095" t="s">
        <v>87</v>
      </c>
    </row>
    <row r="5096" spans="1:9" x14ac:dyDescent="0.2">
      <c r="A5096" t="s">
        <v>321</v>
      </c>
      <c r="B5096">
        <v>8.4622224735681972E-10</v>
      </c>
      <c r="C5096" t="s">
        <v>47</v>
      </c>
      <c r="D5096" t="s">
        <v>14</v>
      </c>
      <c r="E5096" t="s">
        <v>12</v>
      </c>
      <c r="F5096" t="s">
        <v>126</v>
      </c>
      <c r="G5096" t="s">
        <v>48</v>
      </c>
      <c r="I5096" t="s">
        <v>27</v>
      </c>
    </row>
    <row r="5097" spans="1:9" x14ac:dyDescent="0.2">
      <c r="A5097" t="s">
        <v>96</v>
      </c>
      <c r="B5097">
        <v>5.2065091964007118E-2</v>
      </c>
      <c r="C5097" t="s">
        <v>47</v>
      </c>
      <c r="D5097" t="s">
        <v>14</v>
      </c>
      <c r="E5097" t="s">
        <v>12</v>
      </c>
      <c r="F5097" t="s">
        <v>86</v>
      </c>
      <c r="G5097" t="s">
        <v>48</v>
      </c>
      <c r="I5097" t="s">
        <v>87</v>
      </c>
    </row>
    <row r="5098" spans="1:9" x14ac:dyDescent="0.2">
      <c r="A5098" t="s">
        <v>99</v>
      </c>
      <c r="B5098">
        <v>5.6621178019106772E-8</v>
      </c>
      <c r="C5098" t="s">
        <v>47</v>
      </c>
      <c r="D5098" t="s">
        <v>14</v>
      </c>
      <c r="E5098" t="s">
        <v>12</v>
      </c>
      <c r="F5098" t="s">
        <v>126</v>
      </c>
      <c r="G5098" t="s">
        <v>48</v>
      </c>
      <c r="I5098" t="s">
        <v>87</v>
      </c>
    </row>
    <row r="5099" spans="1:9" x14ac:dyDescent="0.2">
      <c r="A5099" t="s">
        <v>159</v>
      </c>
      <c r="B5099">
        <v>8.7419147732974265E-11</v>
      </c>
      <c r="C5099" t="s">
        <v>47</v>
      </c>
      <c r="D5099" t="s">
        <v>14</v>
      </c>
      <c r="E5099" t="s">
        <v>12</v>
      </c>
      <c r="F5099" t="s">
        <v>126</v>
      </c>
      <c r="G5099" t="s">
        <v>48</v>
      </c>
      <c r="I5099" t="s">
        <v>87</v>
      </c>
    </row>
    <row r="5100" spans="1:9" x14ac:dyDescent="0.2">
      <c r="A5100" t="s">
        <v>157</v>
      </c>
      <c r="B5100">
        <v>1.2890785568068889E-7</v>
      </c>
      <c r="C5100" t="s">
        <v>47</v>
      </c>
      <c r="D5100" t="s">
        <v>14</v>
      </c>
      <c r="E5100" t="s">
        <v>12</v>
      </c>
      <c r="F5100" t="s">
        <v>126</v>
      </c>
      <c r="G5100" t="s">
        <v>48</v>
      </c>
      <c r="I5100" t="s">
        <v>27</v>
      </c>
    </row>
    <row r="5101" spans="1:9" x14ac:dyDescent="0.2">
      <c r="A5101" t="s">
        <v>164</v>
      </c>
      <c r="B5101">
        <v>2.3694222925990959E-7</v>
      </c>
      <c r="C5101" t="s">
        <v>47</v>
      </c>
      <c r="D5101" t="s">
        <v>14</v>
      </c>
      <c r="E5101" t="s">
        <v>12</v>
      </c>
      <c r="F5101" t="s">
        <v>126</v>
      </c>
      <c r="G5101" t="s">
        <v>48</v>
      </c>
      <c r="I5101" t="s">
        <v>27</v>
      </c>
    </row>
    <row r="5102" spans="1:9" x14ac:dyDescent="0.2">
      <c r="A5102" t="s">
        <v>161</v>
      </c>
      <c r="B5102">
        <v>1.385023888517662E-6</v>
      </c>
      <c r="C5102" t="s">
        <v>47</v>
      </c>
      <c r="D5102" t="s">
        <v>14</v>
      </c>
      <c r="E5102" t="s">
        <v>12</v>
      </c>
      <c r="F5102" t="s">
        <v>126</v>
      </c>
      <c r="G5102" t="s">
        <v>48</v>
      </c>
      <c r="I5102" t="s">
        <v>87</v>
      </c>
    </row>
    <row r="5103" spans="1:9" x14ac:dyDescent="0.2">
      <c r="A5103" t="s">
        <v>299</v>
      </c>
      <c r="B5103">
        <v>1.1719617001023669E-3</v>
      </c>
      <c r="C5103" t="s">
        <v>373</v>
      </c>
      <c r="D5103" t="s">
        <v>32</v>
      </c>
      <c r="E5103" t="s">
        <v>296</v>
      </c>
      <c r="F5103" t="s">
        <v>17</v>
      </c>
      <c r="G5103" t="s">
        <v>28</v>
      </c>
      <c r="H5103" t="s">
        <v>298</v>
      </c>
      <c r="I5103" t="s">
        <v>298</v>
      </c>
    </row>
    <row r="5104" spans="1:9" x14ac:dyDescent="0.2">
      <c r="A5104" t="s">
        <v>292</v>
      </c>
      <c r="B5104">
        <v>-8.3202020464209477E-5</v>
      </c>
      <c r="C5104" t="s">
        <v>373</v>
      </c>
      <c r="D5104" t="s">
        <v>6</v>
      </c>
      <c r="E5104" t="s">
        <v>12</v>
      </c>
      <c r="F5104" t="s">
        <v>17</v>
      </c>
      <c r="G5104" t="s">
        <v>28</v>
      </c>
      <c r="H5104" t="s">
        <v>293</v>
      </c>
      <c r="I5104" t="s">
        <v>294</v>
      </c>
    </row>
    <row r="5105" spans="1:9" x14ac:dyDescent="0.2">
      <c r="A5105" t="s">
        <v>304</v>
      </c>
      <c r="B5105">
        <v>-5.9307267547616399E-5</v>
      </c>
      <c r="C5105" t="s">
        <v>373</v>
      </c>
      <c r="D5105" t="s">
        <v>6</v>
      </c>
      <c r="E5105" t="s">
        <v>12</v>
      </c>
      <c r="F5105" t="s">
        <v>17</v>
      </c>
      <c r="G5105" t="s">
        <v>28</v>
      </c>
      <c r="H5105" t="s">
        <v>305</v>
      </c>
      <c r="I5105" t="s">
        <v>294</v>
      </c>
    </row>
    <row r="5106" spans="1:9" x14ac:dyDescent="0.2">
      <c r="A5106" t="s">
        <v>313</v>
      </c>
      <c r="B5106">
        <v>2.7643260080322779E-8</v>
      </c>
      <c r="C5106" t="s">
        <v>47</v>
      </c>
      <c r="D5106" t="s">
        <v>14</v>
      </c>
      <c r="E5106" t="s">
        <v>12</v>
      </c>
      <c r="F5106" t="s">
        <v>126</v>
      </c>
      <c r="G5106" t="s">
        <v>48</v>
      </c>
      <c r="I5106" t="s">
        <v>27</v>
      </c>
    </row>
    <row r="5107" spans="1:9" x14ac:dyDescent="0.2">
      <c r="A5107" t="s">
        <v>302</v>
      </c>
      <c r="B5107">
        <v>1.4887250966941541E-7</v>
      </c>
      <c r="C5107" t="s">
        <v>373</v>
      </c>
      <c r="D5107" t="s">
        <v>32</v>
      </c>
      <c r="E5107" t="s">
        <v>12</v>
      </c>
      <c r="F5107" t="s">
        <v>17</v>
      </c>
      <c r="G5107" t="s">
        <v>28</v>
      </c>
      <c r="H5107" t="s">
        <v>303</v>
      </c>
      <c r="I5107" t="s">
        <v>27</v>
      </c>
    </row>
    <row r="5108" spans="1:9" x14ac:dyDescent="0.2">
      <c r="A5108" t="s">
        <v>323</v>
      </c>
      <c r="B5108">
        <v>1.1282963298090931E-8</v>
      </c>
      <c r="C5108" t="s">
        <v>47</v>
      </c>
      <c r="D5108" t="s">
        <v>14</v>
      </c>
      <c r="E5108" t="s">
        <v>12</v>
      </c>
      <c r="F5108" t="s">
        <v>126</v>
      </c>
      <c r="G5108" t="s">
        <v>48</v>
      </c>
      <c r="I5108" t="s">
        <v>27</v>
      </c>
    </row>
    <row r="5109" spans="1:9" x14ac:dyDescent="0.2">
      <c r="A5109" t="s">
        <v>85</v>
      </c>
      <c r="B5109">
        <v>2.8207408245227331E-6</v>
      </c>
      <c r="C5109" t="s">
        <v>47</v>
      </c>
      <c r="D5109" t="s">
        <v>14</v>
      </c>
      <c r="E5109" t="s">
        <v>12</v>
      </c>
      <c r="F5109" t="s">
        <v>126</v>
      </c>
      <c r="G5109" t="s">
        <v>48</v>
      </c>
      <c r="I5109" t="s">
        <v>87</v>
      </c>
    </row>
    <row r="5110" spans="1:9" x14ac:dyDescent="0.2">
      <c r="A5110" t="s">
        <v>316</v>
      </c>
      <c r="B5110">
        <v>9.9501468964360958E-13</v>
      </c>
      <c r="C5110" t="s">
        <v>47</v>
      </c>
      <c r="D5110" t="s">
        <v>14</v>
      </c>
      <c r="E5110" t="s">
        <v>12</v>
      </c>
      <c r="F5110" t="s">
        <v>126</v>
      </c>
      <c r="G5110" t="s">
        <v>48</v>
      </c>
      <c r="I5110" t="s">
        <v>87</v>
      </c>
    </row>
    <row r="5111" spans="1:9" x14ac:dyDescent="0.2">
      <c r="A5111" t="s">
        <v>324</v>
      </c>
      <c r="B5111">
        <v>2.3592157304849639E-6</v>
      </c>
      <c r="C5111" t="s">
        <v>47</v>
      </c>
      <c r="D5111" t="s">
        <v>14</v>
      </c>
      <c r="E5111" t="s">
        <v>12</v>
      </c>
      <c r="F5111" t="s">
        <v>126</v>
      </c>
      <c r="G5111" t="s">
        <v>48</v>
      </c>
      <c r="I5111" t="s">
        <v>27</v>
      </c>
    </row>
    <row r="5112" spans="1:9" x14ac:dyDescent="0.2">
      <c r="A5112" t="s">
        <v>314</v>
      </c>
      <c r="B5112">
        <v>1.4569857955495709E-10</v>
      </c>
      <c r="C5112" t="s">
        <v>47</v>
      </c>
      <c r="D5112" t="s">
        <v>14</v>
      </c>
      <c r="E5112" t="s">
        <v>12</v>
      </c>
      <c r="F5112" t="s">
        <v>126</v>
      </c>
      <c r="G5112" t="s">
        <v>48</v>
      </c>
      <c r="I5112" t="s">
        <v>87</v>
      </c>
    </row>
    <row r="5113" spans="1:9" x14ac:dyDescent="0.2">
      <c r="A5113" t="s">
        <v>163</v>
      </c>
      <c r="B5113">
        <v>1.692444494713639E-9</v>
      </c>
      <c r="C5113" t="s">
        <v>47</v>
      </c>
      <c r="D5113" t="s">
        <v>14</v>
      </c>
      <c r="E5113" t="s">
        <v>12</v>
      </c>
      <c r="F5113" t="s">
        <v>126</v>
      </c>
      <c r="G5113" t="s">
        <v>48</v>
      </c>
      <c r="I5113" t="s">
        <v>27</v>
      </c>
    </row>
    <row r="5114" spans="1:9" x14ac:dyDescent="0.2">
      <c r="A5114" t="s">
        <v>312</v>
      </c>
      <c r="B5114">
        <v>1.6559887334782931E-12</v>
      </c>
      <c r="C5114" t="s">
        <v>47</v>
      </c>
      <c r="D5114" t="s">
        <v>14</v>
      </c>
      <c r="E5114" t="s">
        <v>12</v>
      </c>
      <c r="F5114" t="s">
        <v>126</v>
      </c>
      <c r="G5114" t="s">
        <v>48</v>
      </c>
      <c r="I5114" t="s">
        <v>87</v>
      </c>
    </row>
    <row r="5115" spans="1:9" x14ac:dyDescent="0.2">
      <c r="A5115" t="s">
        <v>160</v>
      </c>
      <c r="B5115">
        <v>2.8207408245227321E-10</v>
      </c>
      <c r="C5115" t="s">
        <v>47</v>
      </c>
      <c r="D5115" t="s">
        <v>14</v>
      </c>
      <c r="E5115" t="s">
        <v>12</v>
      </c>
      <c r="F5115" t="s">
        <v>126</v>
      </c>
      <c r="G5115" t="s">
        <v>48</v>
      </c>
      <c r="I5115" t="s">
        <v>27</v>
      </c>
    </row>
    <row r="5116" spans="1:9" x14ac:dyDescent="0.2">
      <c r="A5116" t="s">
        <v>317</v>
      </c>
      <c r="B5116">
        <v>1.6559887334782931E-12</v>
      </c>
      <c r="C5116" t="s">
        <v>47</v>
      </c>
      <c r="D5116" t="s">
        <v>14</v>
      </c>
      <c r="E5116" t="s">
        <v>12</v>
      </c>
      <c r="F5116" t="s">
        <v>126</v>
      </c>
      <c r="G5116" t="s">
        <v>48</v>
      </c>
      <c r="I5116" t="s">
        <v>27</v>
      </c>
    </row>
    <row r="5117" spans="1:9" x14ac:dyDescent="0.2">
      <c r="A5117" t="s">
        <v>460</v>
      </c>
      <c r="B5117">
        <v>1.652860062349432E-2</v>
      </c>
      <c r="C5117" t="s">
        <v>373</v>
      </c>
      <c r="D5117" t="s">
        <v>6</v>
      </c>
      <c r="E5117" t="s">
        <v>12</v>
      </c>
      <c r="F5117" t="s">
        <v>17</v>
      </c>
      <c r="G5117" t="s">
        <v>28</v>
      </c>
      <c r="H5117" t="s">
        <v>287</v>
      </c>
      <c r="I5117" t="s">
        <v>29</v>
      </c>
    </row>
    <row r="5118" spans="1:9" x14ac:dyDescent="0.2">
      <c r="A5118" t="s">
        <v>54</v>
      </c>
      <c r="B5118">
        <v>7.3148429394836968E-3</v>
      </c>
      <c r="C5118" t="s">
        <v>373</v>
      </c>
      <c r="D5118" t="s">
        <v>6</v>
      </c>
      <c r="E5118" t="s">
        <v>56</v>
      </c>
      <c r="F5118" t="s">
        <v>17</v>
      </c>
      <c r="G5118" t="s">
        <v>28</v>
      </c>
      <c r="H5118" t="s">
        <v>57</v>
      </c>
      <c r="I5118" t="s">
        <v>29</v>
      </c>
    </row>
    <row r="5119" spans="1:9" x14ac:dyDescent="0.2">
      <c r="A5119" t="s">
        <v>535</v>
      </c>
      <c r="B5119">
        <v>1</v>
      </c>
      <c r="C5119" t="s">
        <v>373</v>
      </c>
      <c r="D5119" t="s">
        <v>6</v>
      </c>
      <c r="E5119" t="s">
        <v>31</v>
      </c>
      <c r="F5119" t="s">
        <v>17</v>
      </c>
      <c r="G5119" t="s">
        <v>26</v>
      </c>
      <c r="H5119" t="s">
        <v>309</v>
      </c>
      <c r="I5119" t="s">
        <v>27</v>
      </c>
    </row>
    <row r="5120" spans="1:9" x14ac:dyDescent="0.2">
      <c r="A5120" t="s">
        <v>536</v>
      </c>
      <c r="B5120">
        <v>7.2976720426184028E-8</v>
      </c>
      <c r="C5120" t="s">
        <v>373</v>
      </c>
      <c r="D5120" t="s">
        <v>6</v>
      </c>
      <c r="E5120" t="s">
        <v>11</v>
      </c>
      <c r="F5120" t="s">
        <v>17</v>
      </c>
      <c r="G5120" t="s">
        <v>28</v>
      </c>
      <c r="H5120" t="s">
        <v>326</v>
      </c>
      <c r="I5120" t="s">
        <v>27</v>
      </c>
    </row>
    <row r="5123" spans="1:9" ht="16" x14ac:dyDescent="0.2">
      <c r="A5123" s="1" t="s">
        <v>4</v>
      </c>
      <c r="B5123" s="1" t="s">
        <v>626</v>
      </c>
    </row>
    <row r="5124" spans="1:9" x14ac:dyDescent="0.2">
      <c r="A5124" t="s">
        <v>5</v>
      </c>
      <c r="B5124" t="s">
        <v>6</v>
      </c>
    </row>
    <row r="5125" spans="1:9" x14ac:dyDescent="0.2">
      <c r="A5125" t="s">
        <v>7</v>
      </c>
      <c r="B5125">
        <v>1</v>
      </c>
    </row>
    <row r="5126" spans="1:9" x14ac:dyDescent="0.2">
      <c r="A5126" t="s">
        <v>8</v>
      </c>
      <c r="B5126" t="s">
        <v>306</v>
      </c>
    </row>
    <row r="5127" spans="1:9" x14ac:dyDescent="0.2">
      <c r="A5127" t="s">
        <v>9</v>
      </c>
      <c r="B5127" t="s">
        <v>10</v>
      </c>
    </row>
    <row r="5128" spans="1:9" x14ac:dyDescent="0.2">
      <c r="A5128" t="s">
        <v>11</v>
      </c>
      <c r="B5128" t="s">
        <v>11</v>
      </c>
    </row>
    <row r="5129" spans="1:9" x14ac:dyDescent="0.2">
      <c r="A5129" t="s">
        <v>13</v>
      </c>
      <c r="B5129" t="s">
        <v>14</v>
      </c>
    </row>
    <row r="5130" spans="1:9" x14ac:dyDescent="0.2">
      <c r="A5130" t="s">
        <v>15</v>
      </c>
      <c r="B5130" t="s">
        <v>333</v>
      </c>
    </row>
    <row r="5131" spans="1:9" x14ac:dyDescent="0.2">
      <c r="A5131" t="s">
        <v>16</v>
      </c>
      <c r="B5131" t="s">
        <v>334</v>
      </c>
    </row>
    <row r="5132" spans="1:9" x14ac:dyDescent="0.2">
      <c r="A5132" t="s">
        <v>18</v>
      </c>
      <c r="B5132" t="s">
        <v>17</v>
      </c>
    </row>
    <row r="5133" spans="1:9" x14ac:dyDescent="0.2">
      <c r="A5133" t="s">
        <v>19</v>
      </c>
      <c r="B5133" t="s">
        <v>372</v>
      </c>
    </row>
    <row r="5134" spans="1:9" ht="16" x14ac:dyDescent="0.2">
      <c r="A5134" s="1" t="s">
        <v>20</v>
      </c>
    </row>
    <row r="5135" spans="1:9" x14ac:dyDescent="0.2">
      <c r="A5135" t="s">
        <v>21</v>
      </c>
      <c r="B5135" t="s">
        <v>22</v>
      </c>
      <c r="C5135" t="s">
        <v>23</v>
      </c>
      <c r="D5135" t="s">
        <v>5</v>
      </c>
      <c r="E5135" t="s">
        <v>11</v>
      </c>
      <c r="F5135" t="s">
        <v>24</v>
      </c>
      <c r="G5135" t="s">
        <v>9</v>
      </c>
      <c r="H5135" t="s">
        <v>8</v>
      </c>
      <c r="I5135" t="s">
        <v>25</v>
      </c>
    </row>
    <row r="5136" spans="1:9" x14ac:dyDescent="0.2">
      <c r="A5136" t="s">
        <v>128</v>
      </c>
      <c r="B5136">
        <v>29.73600048065185</v>
      </c>
      <c r="C5136" t="s">
        <v>373</v>
      </c>
      <c r="D5136" t="s">
        <v>6</v>
      </c>
      <c r="E5136" t="s">
        <v>12</v>
      </c>
      <c r="F5136" t="s">
        <v>17</v>
      </c>
      <c r="G5136" t="s">
        <v>28</v>
      </c>
      <c r="H5136" t="s">
        <v>128</v>
      </c>
      <c r="I5136" t="s">
        <v>131</v>
      </c>
    </row>
    <row r="5137" spans="1:9" x14ac:dyDescent="0.2">
      <c r="A5137" t="s">
        <v>148</v>
      </c>
      <c r="B5137">
        <v>42.952000694274901</v>
      </c>
      <c r="C5137" t="s">
        <v>373</v>
      </c>
      <c r="D5137" t="s">
        <v>6</v>
      </c>
      <c r="E5137" t="s">
        <v>12</v>
      </c>
      <c r="F5137" t="s">
        <v>17</v>
      </c>
      <c r="G5137" t="s">
        <v>28</v>
      </c>
      <c r="H5137" t="s">
        <v>148</v>
      </c>
      <c r="I5137" t="s">
        <v>131</v>
      </c>
    </row>
    <row r="5138" spans="1:9" x14ac:dyDescent="0.2">
      <c r="A5138" t="s">
        <v>342</v>
      </c>
      <c r="B5138">
        <v>4</v>
      </c>
      <c r="C5138" t="s">
        <v>373</v>
      </c>
      <c r="D5138" t="s">
        <v>32</v>
      </c>
      <c r="E5138" t="s">
        <v>12</v>
      </c>
      <c r="F5138" t="s">
        <v>17</v>
      </c>
      <c r="G5138" t="s">
        <v>28</v>
      </c>
      <c r="H5138" t="s">
        <v>343</v>
      </c>
      <c r="I5138" t="s">
        <v>33</v>
      </c>
    </row>
    <row r="5139" spans="1:9" x14ac:dyDescent="0.2">
      <c r="A5139" t="s">
        <v>255</v>
      </c>
      <c r="B5139">
        <v>5324.4605295572328</v>
      </c>
      <c r="C5139" t="s">
        <v>373</v>
      </c>
      <c r="D5139" t="s">
        <v>6</v>
      </c>
      <c r="E5139" t="s">
        <v>12</v>
      </c>
      <c r="F5139" t="s">
        <v>17</v>
      </c>
      <c r="G5139" t="s">
        <v>28</v>
      </c>
      <c r="H5139" t="s">
        <v>255</v>
      </c>
      <c r="I5139" t="s">
        <v>27</v>
      </c>
    </row>
    <row r="5140" spans="1:9" x14ac:dyDescent="0.2">
      <c r="A5140" t="s">
        <v>344</v>
      </c>
      <c r="B5140">
        <v>25</v>
      </c>
      <c r="C5140" t="s">
        <v>373</v>
      </c>
      <c r="D5140" t="s">
        <v>32</v>
      </c>
      <c r="E5140" t="s">
        <v>12</v>
      </c>
      <c r="F5140" t="s">
        <v>17</v>
      </c>
      <c r="G5140" t="s">
        <v>28</v>
      </c>
      <c r="H5140" t="s">
        <v>345</v>
      </c>
      <c r="I5140" t="s">
        <v>33</v>
      </c>
    </row>
    <row r="5141" spans="1:9" x14ac:dyDescent="0.2">
      <c r="A5141" t="s">
        <v>335</v>
      </c>
      <c r="B5141">
        <v>-0.21875</v>
      </c>
      <c r="C5141" t="s">
        <v>373</v>
      </c>
      <c r="D5141" t="s">
        <v>52</v>
      </c>
      <c r="E5141" t="s">
        <v>11</v>
      </c>
      <c r="F5141" t="s">
        <v>17</v>
      </c>
      <c r="G5141" t="s">
        <v>28</v>
      </c>
      <c r="H5141" t="s">
        <v>336</v>
      </c>
      <c r="I5141" t="s">
        <v>337</v>
      </c>
    </row>
    <row r="5142" spans="1:9" x14ac:dyDescent="0.2">
      <c r="A5142" t="s">
        <v>338</v>
      </c>
      <c r="B5142">
        <v>12.565892046659361</v>
      </c>
      <c r="C5142" t="s">
        <v>373</v>
      </c>
      <c r="D5142" t="s">
        <v>32</v>
      </c>
      <c r="E5142" t="s">
        <v>12</v>
      </c>
      <c r="F5142" t="s">
        <v>17</v>
      </c>
      <c r="G5142" t="s">
        <v>28</v>
      </c>
      <c r="H5142" t="s">
        <v>339</v>
      </c>
      <c r="I5142" t="s">
        <v>33</v>
      </c>
    </row>
    <row r="5143" spans="1:9" x14ac:dyDescent="0.2">
      <c r="A5143" t="s">
        <v>172</v>
      </c>
      <c r="B5143">
        <v>334</v>
      </c>
      <c r="C5143" t="s">
        <v>373</v>
      </c>
      <c r="D5143" t="s">
        <v>6</v>
      </c>
      <c r="E5143" t="s">
        <v>12</v>
      </c>
      <c r="F5143" t="s">
        <v>17</v>
      </c>
      <c r="G5143" t="s">
        <v>28</v>
      </c>
      <c r="H5143" t="s">
        <v>172</v>
      </c>
      <c r="I5143" t="s">
        <v>174</v>
      </c>
    </row>
    <row r="5144" spans="1:9" x14ac:dyDescent="0.2">
      <c r="A5144" t="s">
        <v>193</v>
      </c>
      <c r="B5144">
        <v>24</v>
      </c>
      <c r="C5144" t="s">
        <v>373</v>
      </c>
      <c r="D5144" t="s">
        <v>6</v>
      </c>
      <c r="E5144" t="s">
        <v>12</v>
      </c>
      <c r="F5144" t="s">
        <v>17</v>
      </c>
      <c r="G5144" t="s">
        <v>28</v>
      </c>
      <c r="H5144" t="s">
        <v>193</v>
      </c>
      <c r="I5144" t="s">
        <v>131</v>
      </c>
    </row>
    <row r="5145" spans="1:9" x14ac:dyDescent="0.2">
      <c r="A5145" t="s">
        <v>285</v>
      </c>
      <c r="B5145">
        <v>194</v>
      </c>
      <c r="C5145" t="s">
        <v>373</v>
      </c>
      <c r="D5145" t="s">
        <v>6</v>
      </c>
      <c r="E5145" t="s">
        <v>12</v>
      </c>
      <c r="F5145" t="s">
        <v>17</v>
      </c>
      <c r="G5145" t="s">
        <v>28</v>
      </c>
      <c r="H5145" t="s">
        <v>285</v>
      </c>
      <c r="I5145" t="s">
        <v>174</v>
      </c>
    </row>
    <row r="5146" spans="1:9" x14ac:dyDescent="0.2">
      <c r="A5146" t="s">
        <v>279</v>
      </c>
      <c r="B5146">
        <v>81.579998516345512</v>
      </c>
      <c r="C5146" t="s">
        <v>373</v>
      </c>
      <c r="D5146" t="s">
        <v>32</v>
      </c>
      <c r="E5146" t="s">
        <v>12</v>
      </c>
      <c r="F5146" t="s">
        <v>17</v>
      </c>
      <c r="G5146" t="s">
        <v>28</v>
      </c>
      <c r="H5146" t="s">
        <v>371</v>
      </c>
      <c r="I5146" t="s">
        <v>174</v>
      </c>
    </row>
    <row r="5147" spans="1:9" x14ac:dyDescent="0.2">
      <c r="A5147" t="s">
        <v>267</v>
      </c>
      <c r="B5147">
        <v>175</v>
      </c>
      <c r="C5147" t="s">
        <v>373</v>
      </c>
      <c r="D5147" t="s">
        <v>6</v>
      </c>
      <c r="E5147" t="s">
        <v>12</v>
      </c>
      <c r="F5147" t="s">
        <v>17</v>
      </c>
      <c r="G5147" t="s">
        <v>28</v>
      </c>
      <c r="H5147" t="s">
        <v>267</v>
      </c>
      <c r="I5147" t="s">
        <v>174</v>
      </c>
    </row>
    <row r="5148" spans="1:9" x14ac:dyDescent="0.2">
      <c r="A5148" t="s">
        <v>251</v>
      </c>
      <c r="B5148">
        <v>119</v>
      </c>
      <c r="C5148" t="s">
        <v>373</v>
      </c>
      <c r="D5148" t="s">
        <v>6</v>
      </c>
      <c r="E5148" t="s">
        <v>12</v>
      </c>
      <c r="F5148" t="s">
        <v>17</v>
      </c>
      <c r="G5148" t="s">
        <v>28</v>
      </c>
      <c r="H5148" t="s">
        <v>251</v>
      </c>
      <c r="I5148" t="s">
        <v>174</v>
      </c>
    </row>
    <row r="5149" spans="1:9" x14ac:dyDescent="0.2">
      <c r="A5149" t="s">
        <v>340</v>
      </c>
      <c r="B5149">
        <v>0.21875</v>
      </c>
      <c r="C5149" t="s">
        <v>373</v>
      </c>
      <c r="D5149" t="s">
        <v>52</v>
      </c>
      <c r="E5149" t="s">
        <v>11</v>
      </c>
      <c r="F5149" t="s">
        <v>17</v>
      </c>
      <c r="G5149" t="s">
        <v>28</v>
      </c>
      <c r="H5149" t="s">
        <v>340</v>
      </c>
      <c r="I5149" t="s">
        <v>341</v>
      </c>
    </row>
    <row r="5150" spans="1:9" x14ac:dyDescent="0.2">
      <c r="A5150" t="s">
        <v>280</v>
      </c>
      <c r="B5150">
        <v>703</v>
      </c>
      <c r="C5150" t="s">
        <v>373</v>
      </c>
      <c r="D5150" t="s">
        <v>6</v>
      </c>
      <c r="E5150" t="s">
        <v>12</v>
      </c>
      <c r="F5150" t="s">
        <v>17</v>
      </c>
      <c r="G5150" t="s">
        <v>28</v>
      </c>
      <c r="H5150" t="s">
        <v>280</v>
      </c>
      <c r="I5150" t="s">
        <v>174</v>
      </c>
    </row>
    <row r="5151" spans="1:9" x14ac:dyDescent="0.2">
      <c r="A5151" t="s">
        <v>346</v>
      </c>
      <c r="B5151">
        <v>85.37410777652363</v>
      </c>
      <c r="C5151" t="s">
        <v>373</v>
      </c>
      <c r="D5151" t="s">
        <v>32</v>
      </c>
      <c r="E5151" t="s">
        <v>12</v>
      </c>
      <c r="F5151" t="s">
        <v>17</v>
      </c>
      <c r="G5151" t="s">
        <v>28</v>
      </c>
      <c r="H5151" t="s">
        <v>347</v>
      </c>
      <c r="I5151" t="s">
        <v>131</v>
      </c>
    </row>
    <row r="5152" spans="1:9" x14ac:dyDescent="0.2">
      <c r="A5152" t="s">
        <v>253</v>
      </c>
      <c r="B5152">
        <v>9.9120001602172856</v>
      </c>
      <c r="C5152" t="s">
        <v>373</v>
      </c>
      <c r="D5152" t="s">
        <v>6</v>
      </c>
      <c r="E5152" t="s">
        <v>12</v>
      </c>
      <c r="F5152" t="s">
        <v>17</v>
      </c>
      <c r="G5152" t="s">
        <v>28</v>
      </c>
      <c r="H5152" t="s">
        <v>253</v>
      </c>
      <c r="I5152" t="s">
        <v>131</v>
      </c>
    </row>
    <row r="5153" spans="1:9" x14ac:dyDescent="0.2">
      <c r="A5153" t="s">
        <v>639</v>
      </c>
      <c r="B5153">
        <v>433</v>
      </c>
      <c r="C5153" t="s">
        <v>373</v>
      </c>
      <c r="D5153" t="s">
        <v>32</v>
      </c>
      <c r="E5153" t="s">
        <v>56</v>
      </c>
      <c r="G5153" t="s">
        <v>28</v>
      </c>
      <c r="H5153" t="s">
        <v>640</v>
      </c>
      <c r="I5153" t="s">
        <v>33</v>
      </c>
    </row>
    <row r="5154" spans="1:9" x14ac:dyDescent="0.2">
      <c r="A5154" t="s">
        <v>626</v>
      </c>
      <c r="B5154">
        <v>1</v>
      </c>
      <c r="C5154" t="s">
        <v>373</v>
      </c>
      <c r="D5154" t="s">
        <v>6</v>
      </c>
      <c r="E5154" t="s">
        <v>11</v>
      </c>
      <c r="F5154" t="s">
        <v>17</v>
      </c>
      <c r="G5154" t="s">
        <v>26</v>
      </c>
      <c r="H5154" t="s">
        <v>306</v>
      </c>
      <c r="I5154" t="s">
        <v>27</v>
      </c>
    </row>
    <row r="5157" spans="1:9" ht="16" x14ac:dyDescent="0.2">
      <c r="A5157" s="1" t="s">
        <v>4</v>
      </c>
      <c r="B5157" s="1" t="s">
        <v>468</v>
      </c>
    </row>
    <row r="5158" spans="1:9" x14ac:dyDescent="0.2">
      <c r="A5158" t="s">
        <v>5</v>
      </c>
      <c r="B5158" t="s">
        <v>6</v>
      </c>
    </row>
    <row r="5159" spans="1:9" x14ac:dyDescent="0.2">
      <c r="A5159" t="s">
        <v>7</v>
      </c>
      <c r="B5159">
        <v>1</v>
      </c>
    </row>
    <row r="5160" spans="1:9" x14ac:dyDescent="0.2">
      <c r="A5160" t="s">
        <v>8</v>
      </c>
      <c r="B5160" t="s">
        <v>306</v>
      </c>
    </row>
    <row r="5161" spans="1:9" x14ac:dyDescent="0.2">
      <c r="A5161" t="s">
        <v>9</v>
      </c>
      <c r="B5161" t="s">
        <v>10</v>
      </c>
    </row>
    <row r="5162" spans="1:9" x14ac:dyDescent="0.2">
      <c r="A5162" t="s">
        <v>11</v>
      </c>
      <c r="B5162" t="s">
        <v>11</v>
      </c>
    </row>
    <row r="5163" spans="1:9" x14ac:dyDescent="0.2">
      <c r="A5163" t="s">
        <v>13</v>
      </c>
      <c r="B5163" t="s">
        <v>14</v>
      </c>
    </row>
    <row r="5164" spans="1:9" x14ac:dyDescent="0.2">
      <c r="A5164" t="s">
        <v>15</v>
      </c>
      <c r="B5164" t="s">
        <v>333</v>
      </c>
    </row>
    <row r="5165" spans="1:9" x14ac:dyDescent="0.2">
      <c r="A5165" t="s">
        <v>16</v>
      </c>
      <c r="B5165" t="s">
        <v>334</v>
      </c>
    </row>
    <row r="5166" spans="1:9" x14ac:dyDescent="0.2">
      <c r="A5166" t="s">
        <v>18</v>
      </c>
      <c r="B5166" t="s">
        <v>17</v>
      </c>
    </row>
    <row r="5167" spans="1:9" x14ac:dyDescent="0.2">
      <c r="A5167" t="s">
        <v>19</v>
      </c>
      <c r="B5167" t="s">
        <v>374</v>
      </c>
    </row>
    <row r="5168" spans="1:9" ht="16" x14ac:dyDescent="0.2">
      <c r="A5168" s="1" t="s">
        <v>20</v>
      </c>
    </row>
    <row r="5169" spans="1:9" x14ac:dyDescent="0.2">
      <c r="A5169" t="s">
        <v>21</v>
      </c>
      <c r="B5169" t="s">
        <v>22</v>
      </c>
      <c r="C5169" t="s">
        <v>23</v>
      </c>
      <c r="D5169" t="s">
        <v>5</v>
      </c>
      <c r="E5169" t="s">
        <v>11</v>
      </c>
      <c r="F5169" t="s">
        <v>24</v>
      </c>
      <c r="G5169" t="s">
        <v>9</v>
      </c>
      <c r="H5169" t="s">
        <v>8</v>
      </c>
      <c r="I5169" t="s">
        <v>25</v>
      </c>
    </row>
    <row r="5170" spans="1:9" x14ac:dyDescent="0.2">
      <c r="A5170" t="s">
        <v>128</v>
      </c>
      <c r="B5170">
        <v>29.73600048065185</v>
      </c>
      <c r="C5170" t="s">
        <v>373</v>
      </c>
      <c r="D5170" t="s">
        <v>6</v>
      </c>
      <c r="E5170" t="s">
        <v>12</v>
      </c>
      <c r="F5170" t="s">
        <v>17</v>
      </c>
      <c r="G5170" t="s">
        <v>28</v>
      </c>
      <c r="H5170" t="s">
        <v>128</v>
      </c>
      <c r="I5170" t="s">
        <v>131</v>
      </c>
    </row>
    <row r="5171" spans="1:9" x14ac:dyDescent="0.2">
      <c r="A5171" t="s">
        <v>148</v>
      </c>
      <c r="B5171">
        <v>42.952000694274901</v>
      </c>
      <c r="C5171" t="s">
        <v>373</v>
      </c>
      <c r="D5171" t="s">
        <v>6</v>
      </c>
      <c r="E5171" t="s">
        <v>12</v>
      </c>
      <c r="F5171" t="s">
        <v>17</v>
      </c>
      <c r="G5171" t="s">
        <v>28</v>
      </c>
      <c r="H5171" t="s">
        <v>148</v>
      </c>
      <c r="I5171" t="s">
        <v>131</v>
      </c>
    </row>
    <row r="5172" spans="1:9" x14ac:dyDescent="0.2">
      <c r="A5172" t="s">
        <v>342</v>
      </c>
      <c r="B5172">
        <v>4</v>
      </c>
      <c r="C5172" t="s">
        <v>373</v>
      </c>
      <c r="D5172" t="s">
        <v>32</v>
      </c>
      <c r="E5172" t="s">
        <v>12</v>
      </c>
      <c r="F5172" t="s">
        <v>17</v>
      </c>
      <c r="G5172" t="s">
        <v>28</v>
      </c>
      <c r="H5172" t="s">
        <v>343</v>
      </c>
      <c r="I5172" t="s">
        <v>33</v>
      </c>
    </row>
    <row r="5173" spans="1:9" x14ac:dyDescent="0.2">
      <c r="A5173" t="s">
        <v>255</v>
      </c>
      <c r="B5173">
        <v>2578.5535599771042</v>
      </c>
      <c r="C5173" t="s">
        <v>373</v>
      </c>
      <c r="D5173" t="s">
        <v>6</v>
      </c>
      <c r="E5173" t="s">
        <v>12</v>
      </c>
      <c r="F5173" t="s">
        <v>17</v>
      </c>
      <c r="G5173" t="s">
        <v>28</v>
      </c>
      <c r="H5173" t="s">
        <v>255</v>
      </c>
      <c r="I5173" t="s">
        <v>27</v>
      </c>
    </row>
    <row r="5174" spans="1:9" x14ac:dyDescent="0.2">
      <c r="A5174" t="s">
        <v>344</v>
      </c>
      <c r="B5174">
        <v>25</v>
      </c>
      <c r="C5174" t="s">
        <v>373</v>
      </c>
      <c r="D5174" t="s">
        <v>32</v>
      </c>
      <c r="E5174" t="s">
        <v>12</v>
      </c>
      <c r="F5174" t="s">
        <v>17</v>
      </c>
      <c r="G5174" t="s">
        <v>28</v>
      </c>
      <c r="H5174" t="s">
        <v>345</v>
      </c>
      <c r="I5174" t="s">
        <v>33</v>
      </c>
    </row>
    <row r="5175" spans="1:9" x14ac:dyDescent="0.2">
      <c r="A5175" t="s">
        <v>335</v>
      </c>
      <c r="B5175">
        <v>-0.21875</v>
      </c>
      <c r="C5175" t="s">
        <v>373</v>
      </c>
      <c r="D5175" t="s">
        <v>52</v>
      </c>
      <c r="E5175" t="s">
        <v>11</v>
      </c>
      <c r="F5175" t="s">
        <v>17</v>
      </c>
      <c r="G5175" t="s">
        <v>28</v>
      </c>
      <c r="H5175" t="s">
        <v>336</v>
      </c>
      <c r="I5175" t="s">
        <v>337</v>
      </c>
    </row>
    <row r="5176" spans="1:9" x14ac:dyDescent="0.2">
      <c r="A5176" t="s">
        <v>338</v>
      </c>
      <c r="B5176">
        <v>7.5165833312576167</v>
      </c>
      <c r="C5176" t="s">
        <v>373</v>
      </c>
      <c r="D5176" t="s">
        <v>32</v>
      </c>
      <c r="E5176" t="s">
        <v>12</v>
      </c>
      <c r="F5176" t="s">
        <v>17</v>
      </c>
      <c r="G5176" t="s">
        <v>28</v>
      </c>
      <c r="H5176" t="s">
        <v>339</v>
      </c>
      <c r="I5176" t="s">
        <v>33</v>
      </c>
    </row>
    <row r="5177" spans="1:9" x14ac:dyDescent="0.2">
      <c r="A5177" t="s">
        <v>172</v>
      </c>
      <c r="B5177">
        <v>334</v>
      </c>
      <c r="C5177" t="s">
        <v>373</v>
      </c>
      <c r="D5177" t="s">
        <v>6</v>
      </c>
      <c r="E5177" t="s">
        <v>12</v>
      </c>
      <c r="F5177" t="s">
        <v>17</v>
      </c>
      <c r="G5177" t="s">
        <v>28</v>
      </c>
      <c r="H5177" t="s">
        <v>172</v>
      </c>
      <c r="I5177" t="s">
        <v>174</v>
      </c>
    </row>
    <row r="5178" spans="1:9" x14ac:dyDescent="0.2">
      <c r="A5178" t="s">
        <v>621</v>
      </c>
      <c r="B5178">
        <v>362.226448</v>
      </c>
      <c r="C5178" t="s">
        <v>373</v>
      </c>
      <c r="D5178" t="s">
        <v>6</v>
      </c>
      <c r="E5178" t="s">
        <v>12</v>
      </c>
      <c r="F5178" t="s">
        <v>17</v>
      </c>
      <c r="G5178" t="s">
        <v>28</v>
      </c>
      <c r="H5178" t="s">
        <v>622</v>
      </c>
      <c r="I5178" t="s">
        <v>33</v>
      </c>
    </row>
    <row r="5179" spans="1:9" x14ac:dyDescent="0.2">
      <c r="A5179" t="s">
        <v>193</v>
      </c>
      <c r="B5179">
        <v>24</v>
      </c>
      <c r="C5179" t="s">
        <v>373</v>
      </c>
      <c r="D5179" t="s">
        <v>6</v>
      </c>
      <c r="E5179" t="s">
        <v>12</v>
      </c>
      <c r="F5179" t="s">
        <v>17</v>
      </c>
      <c r="G5179" t="s">
        <v>28</v>
      </c>
      <c r="H5179" t="s">
        <v>193</v>
      </c>
      <c r="I5179" t="s">
        <v>131</v>
      </c>
    </row>
    <row r="5180" spans="1:9" x14ac:dyDescent="0.2">
      <c r="A5180" t="s">
        <v>285</v>
      </c>
      <c r="B5180">
        <v>194</v>
      </c>
      <c r="C5180" t="s">
        <v>373</v>
      </c>
      <c r="D5180" t="s">
        <v>6</v>
      </c>
      <c r="E5180" t="s">
        <v>12</v>
      </c>
      <c r="F5180" t="s">
        <v>17</v>
      </c>
      <c r="G5180" t="s">
        <v>28</v>
      </c>
      <c r="H5180" t="s">
        <v>285</v>
      </c>
      <c r="I5180" t="s">
        <v>174</v>
      </c>
    </row>
    <row r="5181" spans="1:9" x14ac:dyDescent="0.2">
      <c r="A5181" t="s">
        <v>279</v>
      </c>
      <c r="B5181">
        <v>81.579998516345512</v>
      </c>
      <c r="C5181" t="s">
        <v>373</v>
      </c>
      <c r="D5181" t="s">
        <v>32</v>
      </c>
      <c r="E5181" t="s">
        <v>12</v>
      </c>
      <c r="F5181" t="s">
        <v>17</v>
      </c>
      <c r="G5181" t="s">
        <v>28</v>
      </c>
      <c r="H5181" t="s">
        <v>371</v>
      </c>
      <c r="I5181" t="s">
        <v>174</v>
      </c>
    </row>
    <row r="5182" spans="1:9" x14ac:dyDescent="0.2">
      <c r="A5182" t="s">
        <v>267</v>
      </c>
      <c r="B5182">
        <v>175</v>
      </c>
      <c r="C5182" t="s">
        <v>373</v>
      </c>
      <c r="D5182" t="s">
        <v>6</v>
      </c>
      <c r="E5182" t="s">
        <v>12</v>
      </c>
      <c r="F5182" t="s">
        <v>17</v>
      </c>
      <c r="G5182" t="s">
        <v>28</v>
      </c>
      <c r="H5182" t="s">
        <v>267</v>
      </c>
      <c r="I5182" t="s">
        <v>174</v>
      </c>
    </row>
    <row r="5183" spans="1:9" x14ac:dyDescent="0.2">
      <c r="A5183" t="s">
        <v>251</v>
      </c>
      <c r="B5183">
        <v>119</v>
      </c>
      <c r="C5183" t="s">
        <v>373</v>
      </c>
      <c r="D5183" t="s">
        <v>6</v>
      </c>
      <c r="E5183" t="s">
        <v>12</v>
      </c>
      <c r="F5183" t="s">
        <v>17</v>
      </c>
      <c r="G5183" t="s">
        <v>28</v>
      </c>
      <c r="H5183" t="s">
        <v>251</v>
      </c>
      <c r="I5183" t="s">
        <v>174</v>
      </c>
    </row>
    <row r="5184" spans="1:9" x14ac:dyDescent="0.2">
      <c r="A5184" t="s">
        <v>340</v>
      </c>
      <c r="B5184">
        <v>0.21875</v>
      </c>
      <c r="C5184" t="s">
        <v>373</v>
      </c>
      <c r="D5184" t="s">
        <v>52</v>
      </c>
      <c r="E5184" t="s">
        <v>11</v>
      </c>
      <c r="F5184" t="s">
        <v>17</v>
      </c>
      <c r="G5184" t="s">
        <v>28</v>
      </c>
      <c r="H5184" t="s">
        <v>340</v>
      </c>
      <c r="I5184" t="s">
        <v>341</v>
      </c>
    </row>
    <row r="5185" spans="1:9" x14ac:dyDescent="0.2">
      <c r="A5185" t="s">
        <v>280</v>
      </c>
      <c r="B5185">
        <v>703</v>
      </c>
      <c r="C5185" t="s">
        <v>373</v>
      </c>
      <c r="D5185" t="s">
        <v>6</v>
      </c>
      <c r="E5185" t="s">
        <v>12</v>
      </c>
      <c r="F5185" t="s">
        <v>17</v>
      </c>
      <c r="G5185" t="s">
        <v>28</v>
      </c>
      <c r="H5185" t="s">
        <v>280</v>
      </c>
      <c r="I5185" t="s">
        <v>174</v>
      </c>
    </row>
    <row r="5186" spans="1:9" x14ac:dyDescent="0.2">
      <c r="A5186" t="s">
        <v>346</v>
      </c>
      <c r="B5186">
        <v>40.606861202881348</v>
      </c>
      <c r="C5186" t="s">
        <v>373</v>
      </c>
      <c r="D5186" t="s">
        <v>32</v>
      </c>
      <c r="E5186" t="s">
        <v>12</v>
      </c>
      <c r="F5186" t="s">
        <v>17</v>
      </c>
      <c r="G5186" t="s">
        <v>28</v>
      </c>
      <c r="H5186" t="s">
        <v>347</v>
      </c>
      <c r="I5186" t="s">
        <v>131</v>
      </c>
    </row>
    <row r="5187" spans="1:9" x14ac:dyDescent="0.2">
      <c r="A5187" t="s">
        <v>253</v>
      </c>
      <c r="B5187">
        <v>9.9120001602172856</v>
      </c>
      <c r="C5187" t="s">
        <v>373</v>
      </c>
      <c r="D5187" t="s">
        <v>6</v>
      </c>
      <c r="E5187" t="s">
        <v>12</v>
      </c>
      <c r="F5187" t="s">
        <v>17</v>
      </c>
      <c r="G5187" t="s">
        <v>28</v>
      </c>
      <c r="H5187" t="s">
        <v>253</v>
      </c>
      <c r="I5187" t="s">
        <v>131</v>
      </c>
    </row>
    <row r="5188" spans="1:9" x14ac:dyDescent="0.2">
      <c r="A5188" t="s">
        <v>463</v>
      </c>
      <c r="B5188">
        <v>26.35854734829439</v>
      </c>
      <c r="C5188" t="s">
        <v>373</v>
      </c>
      <c r="D5188" t="s">
        <v>32</v>
      </c>
      <c r="E5188" t="s">
        <v>11</v>
      </c>
      <c r="F5188" t="s">
        <v>17</v>
      </c>
      <c r="G5188" t="s">
        <v>28</v>
      </c>
      <c r="H5188" t="s">
        <v>464</v>
      </c>
      <c r="I5188" t="s">
        <v>33</v>
      </c>
    </row>
    <row r="5189" spans="1:9" x14ac:dyDescent="0.2">
      <c r="A5189" t="s">
        <v>639</v>
      </c>
      <c r="B5189">
        <v>52</v>
      </c>
      <c r="C5189" t="s">
        <v>373</v>
      </c>
      <c r="D5189" t="s">
        <v>32</v>
      </c>
      <c r="E5189" t="s">
        <v>56</v>
      </c>
      <c r="G5189" t="s">
        <v>28</v>
      </c>
      <c r="H5189" t="s">
        <v>640</v>
      </c>
      <c r="I5189" t="s">
        <v>33</v>
      </c>
    </row>
    <row r="5190" spans="1:9" x14ac:dyDescent="0.2">
      <c r="A5190" t="s">
        <v>468</v>
      </c>
      <c r="B5190">
        <v>1</v>
      </c>
      <c r="C5190" t="s">
        <v>373</v>
      </c>
      <c r="D5190" t="s">
        <v>6</v>
      </c>
      <c r="E5190" t="s">
        <v>11</v>
      </c>
      <c r="F5190" t="s">
        <v>17</v>
      </c>
      <c r="G5190" t="s">
        <v>26</v>
      </c>
      <c r="H5190" t="s">
        <v>306</v>
      </c>
      <c r="I5190" t="s">
        <v>27</v>
      </c>
    </row>
    <row r="5193" spans="1:9" ht="16" x14ac:dyDescent="0.2">
      <c r="A5193" s="1" t="s">
        <v>4</v>
      </c>
      <c r="B5193" s="1" t="s">
        <v>470</v>
      </c>
    </row>
    <row r="5194" spans="1:9" x14ac:dyDescent="0.2">
      <c r="A5194" t="s">
        <v>5</v>
      </c>
      <c r="B5194" t="s">
        <v>6</v>
      </c>
    </row>
    <row r="5195" spans="1:9" x14ac:dyDescent="0.2">
      <c r="A5195" t="s">
        <v>7</v>
      </c>
      <c r="B5195">
        <v>1</v>
      </c>
    </row>
    <row r="5196" spans="1:9" x14ac:dyDescent="0.2">
      <c r="A5196" t="s">
        <v>8</v>
      </c>
      <c r="B5196" t="s">
        <v>363</v>
      </c>
    </row>
    <row r="5197" spans="1:9" x14ac:dyDescent="0.2">
      <c r="A5197" t="s">
        <v>9</v>
      </c>
      <c r="B5197" t="s">
        <v>10</v>
      </c>
    </row>
    <row r="5198" spans="1:9" x14ac:dyDescent="0.2">
      <c r="A5198" t="s">
        <v>11</v>
      </c>
      <c r="B5198" t="s">
        <v>11</v>
      </c>
    </row>
    <row r="5199" spans="1:9" x14ac:dyDescent="0.2">
      <c r="A5199" t="s">
        <v>13</v>
      </c>
      <c r="B5199" t="s">
        <v>14</v>
      </c>
    </row>
    <row r="5200" spans="1:9" x14ac:dyDescent="0.2">
      <c r="A5200" t="s">
        <v>15</v>
      </c>
      <c r="B5200" t="s">
        <v>333</v>
      </c>
    </row>
    <row r="5201" spans="1:9" x14ac:dyDescent="0.2">
      <c r="A5201" t="s">
        <v>16</v>
      </c>
      <c r="B5201" t="s">
        <v>334</v>
      </c>
    </row>
    <row r="5202" spans="1:9" x14ac:dyDescent="0.2">
      <c r="A5202" t="s">
        <v>18</v>
      </c>
      <c r="B5202" t="s">
        <v>17</v>
      </c>
    </row>
    <row r="5203" spans="1:9" x14ac:dyDescent="0.2">
      <c r="A5203" t="s">
        <v>19</v>
      </c>
      <c r="B5203" t="s">
        <v>375</v>
      </c>
    </row>
    <row r="5204" spans="1:9" ht="16" x14ac:dyDescent="0.2">
      <c r="A5204" s="1" t="s">
        <v>20</v>
      </c>
    </row>
    <row r="5205" spans="1:9" x14ac:dyDescent="0.2">
      <c r="A5205" t="s">
        <v>21</v>
      </c>
      <c r="B5205" t="s">
        <v>22</v>
      </c>
      <c r="C5205" t="s">
        <v>23</v>
      </c>
      <c r="D5205" t="s">
        <v>5</v>
      </c>
      <c r="E5205" t="s">
        <v>11</v>
      </c>
      <c r="F5205" t="s">
        <v>24</v>
      </c>
      <c r="G5205" t="s">
        <v>9</v>
      </c>
      <c r="H5205" t="s">
        <v>8</v>
      </c>
      <c r="I5205" t="s">
        <v>25</v>
      </c>
    </row>
    <row r="5206" spans="1:9" x14ac:dyDescent="0.2">
      <c r="A5206" t="s">
        <v>128</v>
      </c>
      <c r="B5206">
        <v>29.73600048065185</v>
      </c>
      <c r="C5206" t="s">
        <v>373</v>
      </c>
      <c r="D5206" t="s">
        <v>6</v>
      </c>
      <c r="E5206" t="s">
        <v>12</v>
      </c>
      <c r="F5206" t="s">
        <v>17</v>
      </c>
      <c r="G5206" t="s">
        <v>28</v>
      </c>
      <c r="H5206" t="s">
        <v>128</v>
      </c>
      <c r="I5206" t="s">
        <v>131</v>
      </c>
    </row>
    <row r="5207" spans="1:9" x14ac:dyDescent="0.2">
      <c r="A5207" t="s">
        <v>148</v>
      </c>
      <c r="B5207">
        <v>42.952000694274901</v>
      </c>
      <c r="C5207" t="s">
        <v>373</v>
      </c>
      <c r="D5207" t="s">
        <v>6</v>
      </c>
      <c r="E5207" t="s">
        <v>12</v>
      </c>
      <c r="F5207" t="s">
        <v>17</v>
      </c>
      <c r="G5207" t="s">
        <v>28</v>
      </c>
      <c r="H5207" t="s">
        <v>148</v>
      </c>
      <c r="I5207" t="s">
        <v>131</v>
      </c>
    </row>
    <row r="5208" spans="1:9" x14ac:dyDescent="0.2">
      <c r="A5208" t="s">
        <v>263</v>
      </c>
      <c r="B5208">
        <v>44</v>
      </c>
      <c r="C5208" t="s">
        <v>373</v>
      </c>
      <c r="D5208" t="s">
        <v>6</v>
      </c>
      <c r="E5208" t="s">
        <v>12</v>
      </c>
      <c r="F5208" t="s">
        <v>17</v>
      </c>
      <c r="G5208" t="s">
        <v>28</v>
      </c>
      <c r="H5208" t="s">
        <v>263</v>
      </c>
      <c r="I5208" t="s">
        <v>131</v>
      </c>
    </row>
    <row r="5209" spans="1:9" x14ac:dyDescent="0.2">
      <c r="A5209" t="s">
        <v>239</v>
      </c>
      <c r="B5209">
        <v>119</v>
      </c>
      <c r="C5209" t="s">
        <v>373</v>
      </c>
      <c r="D5209" t="s">
        <v>6</v>
      </c>
      <c r="E5209" t="s">
        <v>12</v>
      </c>
      <c r="F5209" t="s">
        <v>17</v>
      </c>
      <c r="G5209" t="s">
        <v>28</v>
      </c>
      <c r="H5209" t="s">
        <v>239</v>
      </c>
      <c r="I5209" t="s">
        <v>174</v>
      </c>
    </row>
    <row r="5210" spans="1:9" x14ac:dyDescent="0.2">
      <c r="A5210" t="s">
        <v>342</v>
      </c>
      <c r="B5210">
        <v>4</v>
      </c>
      <c r="C5210" t="s">
        <v>373</v>
      </c>
      <c r="D5210" t="s">
        <v>32</v>
      </c>
      <c r="E5210" t="s">
        <v>12</v>
      </c>
      <c r="F5210" t="s">
        <v>17</v>
      </c>
      <c r="G5210" t="s">
        <v>28</v>
      </c>
      <c r="H5210" t="s">
        <v>343</v>
      </c>
      <c r="I5210" t="s">
        <v>33</v>
      </c>
    </row>
    <row r="5211" spans="1:9" x14ac:dyDescent="0.2">
      <c r="A5211" t="s">
        <v>282</v>
      </c>
      <c r="B5211">
        <v>306.05080867708841</v>
      </c>
      <c r="C5211" t="s">
        <v>373</v>
      </c>
      <c r="D5211" t="s">
        <v>6</v>
      </c>
      <c r="E5211" t="s">
        <v>12</v>
      </c>
      <c r="F5211" t="s">
        <v>17</v>
      </c>
      <c r="G5211" t="s">
        <v>28</v>
      </c>
      <c r="H5211" t="s">
        <v>282</v>
      </c>
      <c r="I5211" t="s">
        <v>131</v>
      </c>
    </row>
    <row r="5212" spans="1:9" x14ac:dyDescent="0.2">
      <c r="A5212" t="s">
        <v>255</v>
      </c>
      <c r="B5212">
        <v>2067.994497153315</v>
      </c>
      <c r="C5212" t="s">
        <v>373</v>
      </c>
      <c r="D5212" t="s">
        <v>6</v>
      </c>
      <c r="E5212" t="s">
        <v>12</v>
      </c>
      <c r="F5212" t="s">
        <v>17</v>
      </c>
      <c r="G5212" t="s">
        <v>28</v>
      </c>
      <c r="H5212" t="s">
        <v>255</v>
      </c>
      <c r="I5212" t="s">
        <v>27</v>
      </c>
    </row>
    <row r="5213" spans="1:9" x14ac:dyDescent="0.2">
      <c r="A5213" t="s">
        <v>335</v>
      </c>
      <c r="B5213">
        <v>-0.21875</v>
      </c>
      <c r="C5213" t="s">
        <v>373</v>
      </c>
      <c r="D5213" t="s">
        <v>52</v>
      </c>
      <c r="E5213" t="s">
        <v>11</v>
      </c>
      <c r="F5213" t="s">
        <v>17</v>
      </c>
      <c r="G5213" t="s">
        <v>28</v>
      </c>
      <c r="H5213" t="s">
        <v>336</v>
      </c>
      <c r="I5213" t="s">
        <v>337</v>
      </c>
    </row>
    <row r="5214" spans="1:9" x14ac:dyDescent="0.2">
      <c r="A5214" t="s">
        <v>338</v>
      </c>
      <c r="B5214">
        <v>6.4871685235599132</v>
      </c>
      <c r="C5214" t="s">
        <v>373</v>
      </c>
      <c r="D5214" t="s">
        <v>32</v>
      </c>
      <c r="E5214" t="s">
        <v>12</v>
      </c>
      <c r="F5214" t="s">
        <v>17</v>
      </c>
      <c r="G5214" t="s">
        <v>28</v>
      </c>
      <c r="H5214" t="s">
        <v>339</v>
      </c>
      <c r="I5214" t="s">
        <v>33</v>
      </c>
    </row>
    <row r="5215" spans="1:9" x14ac:dyDescent="0.2">
      <c r="A5215" t="s">
        <v>172</v>
      </c>
      <c r="B5215">
        <v>334</v>
      </c>
      <c r="C5215" t="s">
        <v>373</v>
      </c>
      <c r="D5215" t="s">
        <v>6</v>
      </c>
      <c r="E5215" t="s">
        <v>12</v>
      </c>
      <c r="F5215" t="s">
        <v>17</v>
      </c>
      <c r="G5215" t="s">
        <v>28</v>
      </c>
      <c r="H5215" t="s">
        <v>172</v>
      </c>
      <c r="I5215" t="s">
        <v>174</v>
      </c>
    </row>
    <row r="5216" spans="1:9" x14ac:dyDescent="0.2">
      <c r="A5216" t="s">
        <v>193</v>
      </c>
      <c r="B5216">
        <v>24</v>
      </c>
      <c r="C5216" t="s">
        <v>373</v>
      </c>
      <c r="D5216" t="s">
        <v>6</v>
      </c>
      <c r="E5216" t="s">
        <v>12</v>
      </c>
      <c r="F5216" t="s">
        <v>17</v>
      </c>
      <c r="G5216" t="s">
        <v>28</v>
      </c>
      <c r="H5216" t="s">
        <v>193</v>
      </c>
      <c r="I5216" t="s">
        <v>131</v>
      </c>
    </row>
    <row r="5217" spans="1:9" x14ac:dyDescent="0.2">
      <c r="A5217" t="s">
        <v>285</v>
      </c>
      <c r="B5217">
        <v>194</v>
      </c>
      <c r="C5217" t="s">
        <v>373</v>
      </c>
      <c r="D5217" t="s">
        <v>6</v>
      </c>
      <c r="E5217" t="s">
        <v>12</v>
      </c>
      <c r="F5217" t="s">
        <v>17</v>
      </c>
      <c r="G5217" t="s">
        <v>28</v>
      </c>
      <c r="H5217" t="s">
        <v>285</v>
      </c>
      <c r="I5217" t="s">
        <v>174</v>
      </c>
    </row>
    <row r="5218" spans="1:9" x14ac:dyDescent="0.2">
      <c r="A5218" t="s">
        <v>279</v>
      </c>
      <c r="B5218">
        <v>81.579998516345512</v>
      </c>
      <c r="C5218" t="s">
        <v>373</v>
      </c>
      <c r="D5218" t="s">
        <v>32</v>
      </c>
      <c r="E5218" t="s">
        <v>12</v>
      </c>
      <c r="F5218" t="s">
        <v>17</v>
      </c>
      <c r="G5218" t="s">
        <v>28</v>
      </c>
      <c r="H5218" t="s">
        <v>371</v>
      </c>
      <c r="I5218" t="s">
        <v>174</v>
      </c>
    </row>
    <row r="5219" spans="1:9" x14ac:dyDescent="0.2">
      <c r="A5219" t="s">
        <v>267</v>
      </c>
      <c r="B5219">
        <v>175</v>
      </c>
      <c r="C5219" t="s">
        <v>373</v>
      </c>
      <c r="D5219" t="s">
        <v>6</v>
      </c>
      <c r="E5219" t="s">
        <v>12</v>
      </c>
      <c r="F5219" t="s">
        <v>17</v>
      </c>
      <c r="G5219" t="s">
        <v>28</v>
      </c>
      <c r="H5219" t="s">
        <v>267</v>
      </c>
      <c r="I5219" t="s">
        <v>174</v>
      </c>
    </row>
    <row r="5220" spans="1:9" x14ac:dyDescent="0.2">
      <c r="A5220" t="s">
        <v>340</v>
      </c>
      <c r="B5220">
        <v>0.21875</v>
      </c>
      <c r="C5220" t="s">
        <v>373</v>
      </c>
      <c r="D5220" t="s">
        <v>52</v>
      </c>
      <c r="E5220" t="s">
        <v>11</v>
      </c>
      <c r="F5220" t="s">
        <v>17</v>
      </c>
      <c r="G5220" t="s">
        <v>28</v>
      </c>
      <c r="H5220" t="s">
        <v>340</v>
      </c>
      <c r="I5220" t="s">
        <v>341</v>
      </c>
    </row>
    <row r="5221" spans="1:9" x14ac:dyDescent="0.2">
      <c r="A5221" t="s">
        <v>280</v>
      </c>
      <c r="B5221">
        <v>703</v>
      </c>
      <c r="C5221" t="s">
        <v>373</v>
      </c>
      <c r="D5221" t="s">
        <v>6</v>
      </c>
      <c r="E5221" t="s">
        <v>12</v>
      </c>
      <c r="F5221" t="s">
        <v>17</v>
      </c>
      <c r="G5221" t="s">
        <v>28</v>
      </c>
      <c r="H5221" t="s">
        <v>280</v>
      </c>
      <c r="I5221" t="s">
        <v>174</v>
      </c>
    </row>
    <row r="5222" spans="1:9" x14ac:dyDescent="0.2">
      <c r="A5222" t="s">
        <v>346</v>
      </c>
      <c r="B5222">
        <v>34.898305068824342</v>
      </c>
      <c r="C5222" t="s">
        <v>373</v>
      </c>
      <c r="D5222" t="s">
        <v>32</v>
      </c>
      <c r="E5222" t="s">
        <v>12</v>
      </c>
      <c r="F5222" t="s">
        <v>17</v>
      </c>
      <c r="G5222" t="s">
        <v>28</v>
      </c>
      <c r="H5222" t="s">
        <v>347</v>
      </c>
      <c r="I5222" t="s">
        <v>131</v>
      </c>
    </row>
    <row r="5223" spans="1:9" x14ac:dyDescent="0.2">
      <c r="A5223" t="s">
        <v>253</v>
      </c>
      <c r="B5223">
        <v>9.9120001602172856</v>
      </c>
      <c r="C5223" t="s">
        <v>373</v>
      </c>
      <c r="D5223" t="s">
        <v>6</v>
      </c>
      <c r="E5223" t="s">
        <v>12</v>
      </c>
      <c r="F5223" t="s">
        <v>17</v>
      </c>
      <c r="G5223" t="s">
        <v>28</v>
      </c>
      <c r="H5223" t="s">
        <v>253</v>
      </c>
      <c r="I5223" t="s">
        <v>131</v>
      </c>
    </row>
    <row r="5224" spans="1:9" x14ac:dyDescent="0.2">
      <c r="A5224" t="s">
        <v>144</v>
      </c>
      <c r="B5224">
        <v>39.88942463022525</v>
      </c>
      <c r="C5224" t="s">
        <v>373</v>
      </c>
      <c r="D5224" t="s">
        <v>6</v>
      </c>
      <c r="E5224" t="s">
        <v>12</v>
      </c>
      <c r="F5224" t="s">
        <v>17</v>
      </c>
      <c r="G5224" t="s">
        <v>28</v>
      </c>
      <c r="H5224" t="s">
        <v>145</v>
      </c>
      <c r="I5224" t="s">
        <v>33</v>
      </c>
    </row>
    <row r="5225" spans="1:9" x14ac:dyDescent="0.2">
      <c r="A5225" t="s">
        <v>639</v>
      </c>
      <c r="B5225">
        <f>22.5*0.2</f>
        <v>4.5</v>
      </c>
      <c r="C5225" t="s">
        <v>373</v>
      </c>
      <c r="D5225" t="s">
        <v>32</v>
      </c>
      <c r="E5225" t="s">
        <v>56</v>
      </c>
      <c r="G5225" t="s">
        <v>28</v>
      </c>
      <c r="H5225" t="s">
        <v>640</v>
      </c>
      <c r="I5225" t="s">
        <v>33</v>
      </c>
    </row>
    <row r="5226" spans="1:9" x14ac:dyDescent="0.2">
      <c r="A5226" t="s">
        <v>470</v>
      </c>
      <c r="B5226">
        <v>1</v>
      </c>
      <c r="C5226" t="s">
        <v>373</v>
      </c>
      <c r="D5226" t="s">
        <v>6</v>
      </c>
      <c r="E5226" t="s">
        <v>11</v>
      </c>
      <c r="F5226" t="s">
        <v>17</v>
      </c>
      <c r="G5226" t="s">
        <v>26</v>
      </c>
      <c r="H5226" t="s">
        <v>363</v>
      </c>
      <c r="I5226" t="s">
        <v>27</v>
      </c>
    </row>
    <row r="5229" spans="1:9" ht="16" x14ac:dyDescent="0.2">
      <c r="A5229" s="1" t="s">
        <v>4</v>
      </c>
      <c r="B5229" s="1" t="s">
        <v>594</v>
      </c>
    </row>
    <row r="5230" spans="1:9" x14ac:dyDescent="0.2">
      <c r="A5230" t="s">
        <v>5</v>
      </c>
      <c r="B5230" t="s">
        <v>6</v>
      </c>
    </row>
    <row r="5231" spans="1:9" x14ac:dyDescent="0.2">
      <c r="A5231" t="s">
        <v>7</v>
      </c>
      <c r="B5231">
        <v>1</v>
      </c>
    </row>
    <row r="5232" spans="1:9" x14ac:dyDescent="0.2">
      <c r="A5232" t="s">
        <v>8</v>
      </c>
      <c r="B5232" t="s">
        <v>364</v>
      </c>
    </row>
    <row r="5233" spans="1:9" x14ac:dyDescent="0.2">
      <c r="A5233" t="s">
        <v>9</v>
      </c>
      <c r="B5233" t="s">
        <v>10</v>
      </c>
    </row>
    <row r="5234" spans="1:9" x14ac:dyDescent="0.2">
      <c r="A5234" t="s">
        <v>11</v>
      </c>
      <c r="B5234" t="s">
        <v>11</v>
      </c>
    </row>
    <row r="5235" spans="1:9" x14ac:dyDescent="0.2">
      <c r="A5235" t="s">
        <v>13</v>
      </c>
      <c r="B5235" t="s">
        <v>14</v>
      </c>
    </row>
    <row r="5236" spans="1:9" x14ac:dyDescent="0.2">
      <c r="A5236" t="s">
        <v>15</v>
      </c>
      <c r="B5236" t="s">
        <v>333</v>
      </c>
    </row>
    <row r="5237" spans="1:9" x14ac:dyDescent="0.2">
      <c r="A5237" t="s">
        <v>16</v>
      </c>
      <c r="B5237" t="s">
        <v>334</v>
      </c>
    </row>
    <row r="5238" spans="1:9" x14ac:dyDescent="0.2">
      <c r="A5238" t="s">
        <v>18</v>
      </c>
      <c r="B5238" t="s">
        <v>17</v>
      </c>
    </row>
    <row r="5239" spans="1:9" x14ac:dyDescent="0.2">
      <c r="A5239" t="s">
        <v>19</v>
      </c>
      <c r="B5239" t="s">
        <v>376</v>
      </c>
    </row>
    <row r="5240" spans="1:9" ht="16" x14ac:dyDescent="0.2">
      <c r="A5240" s="1" t="s">
        <v>20</v>
      </c>
    </row>
    <row r="5241" spans="1:9" x14ac:dyDescent="0.2">
      <c r="A5241" t="s">
        <v>21</v>
      </c>
      <c r="B5241" t="s">
        <v>22</v>
      </c>
      <c r="C5241" t="s">
        <v>23</v>
      </c>
      <c r="D5241" t="s">
        <v>5</v>
      </c>
      <c r="E5241" t="s">
        <v>11</v>
      </c>
      <c r="F5241" t="s">
        <v>24</v>
      </c>
      <c r="G5241" t="s">
        <v>9</v>
      </c>
      <c r="H5241" t="s">
        <v>8</v>
      </c>
      <c r="I5241" t="s">
        <v>25</v>
      </c>
    </row>
    <row r="5242" spans="1:9" x14ac:dyDescent="0.2">
      <c r="A5242" t="s">
        <v>128</v>
      </c>
      <c r="B5242">
        <v>29.73600048065185</v>
      </c>
      <c r="C5242" t="s">
        <v>373</v>
      </c>
      <c r="D5242" t="s">
        <v>6</v>
      </c>
      <c r="E5242" t="s">
        <v>12</v>
      </c>
      <c r="F5242" t="s">
        <v>17</v>
      </c>
      <c r="G5242" t="s">
        <v>28</v>
      </c>
      <c r="H5242" t="s">
        <v>128</v>
      </c>
      <c r="I5242" t="s">
        <v>131</v>
      </c>
    </row>
    <row r="5243" spans="1:9" x14ac:dyDescent="0.2">
      <c r="A5243" t="s">
        <v>148</v>
      </c>
      <c r="B5243">
        <v>42.952000694274901</v>
      </c>
      <c r="C5243" t="s">
        <v>373</v>
      </c>
      <c r="D5243" t="s">
        <v>6</v>
      </c>
      <c r="E5243" t="s">
        <v>12</v>
      </c>
      <c r="F5243" t="s">
        <v>17</v>
      </c>
      <c r="G5243" t="s">
        <v>28</v>
      </c>
      <c r="H5243" t="s">
        <v>148</v>
      </c>
      <c r="I5243" t="s">
        <v>131</v>
      </c>
    </row>
    <row r="5244" spans="1:9" x14ac:dyDescent="0.2">
      <c r="A5244" t="s">
        <v>263</v>
      </c>
      <c r="B5244">
        <v>44</v>
      </c>
      <c r="C5244" t="s">
        <v>373</v>
      </c>
      <c r="D5244" t="s">
        <v>6</v>
      </c>
      <c r="E5244" t="s">
        <v>12</v>
      </c>
      <c r="F5244" t="s">
        <v>17</v>
      </c>
      <c r="G5244" t="s">
        <v>28</v>
      </c>
      <c r="H5244" t="s">
        <v>263</v>
      </c>
      <c r="I5244" t="s">
        <v>131</v>
      </c>
    </row>
    <row r="5245" spans="1:9" x14ac:dyDescent="0.2">
      <c r="A5245" t="s">
        <v>239</v>
      </c>
      <c r="B5245">
        <v>119</v>
      </c>
      <c r="C5245" t="s">
        <v>373</v>
      </c>
      <c r="D5245" t="s">
        <v>6</v>
      </c>
      <c r="E5245" t="s">
        <v>12</v>
      </c>
      <c r="F5245" t="s">
        <v>17</v>
      </c>
      <c r="G5245" t="s">
        <v>28</v>
      </c>
      <c r="H5245" t="s">
        <v>239</v>
      </c>
      <c r="I5245" t="s">
        <v>174</v>
      </c>
    </row>
    <row r="5246" spans="1:9" x14ac:dyDescent="0.2">
      <c r="A5246" t="s">
        <v>282</v>
      </c>
      <c r="B5246">
        <v>366.76460620952253</v>
      </c>
      <c r="C5246" t="s">
        <v>373</v>
      </c>
      <c r="D5246" t="s">
        <v>6</v>
      </c>
      <c r="E5246" t="s">
        <v>12</v>
      </c>
      <c r="F5246" t="s">
        <v>17</v>
      </c>
      <c r="G5246" t="s">
        <v>28</v>
      </c>
      <c r="H5246" t="s">
        <v>282</v>
      </c>
      <c r="I5246" t="s">
        <v>131</v>
      </c>
    </row>
    <row r="5247" spans="1:9" x14ac:dyDescent="0.2">
      <c r="A5247" t="s">
        <v>255</v>
      </c>
      <c r="B5247">
        <v>1554.7340124751599</v>
      </c>
      <c r="C5247" t="s">
        <v>373</v>
      </c>
      <c r="D5247" t="s">
        <v>6</v>
      </c>
      <c r="E5247" t="s">
        <v>12</v>
      </c>
      <c r="F5247" t="s">
        <v>17</v>
      </c>
      <c r="G5247" t="s">
        <v>28</v>
      </c>
      <c r="H5247" t="s">
        <v>255</v>
      </c>
      <c r="I5247" t="s">
        <v>27</v>
      </c>
    </row>
    <row r="5248" spans="1:9" x14ac:dyDescent="0.2">
      <c r="A5248" t="s">
        <v>335</v>
      </c>
      <c r="B5248">
        <v>-0.21875</v>
      </c>
      <c r="C5248" t="s">
        <v>373</v>
      </c>
      <c r="D5248" t="s">
        <v>52</v>
      </c>
      <c r="E5248" t="s">
        <v>11</v>
      </c>
      <c r="F5248" t="s">
        <v>17</v>
      </c>
      <c r="G5248" t="s">
        <v>28</v>
      </c>
      <c r="H5248" t="s">
        <v>336</v>
      </c>
      <c r="I5248" t="s">
        <v>337</v>
      </c>
    </row>
    <row r="5249" spans="1:9" x14ac:dyDescent="0.2">
      <c r="A5249" t="s">
        <v>172</v>
      </c>
      <c r="B5249">
        <v>334</v>
      </c>
      <c r="C5249" t="s">
        <v>373</v>
      </c>
      <c r="D5249" t="s">
        <v>6</v>
      </c>
      <c r="E5249" t="s">
        <v>12</v>
      </c>
      <c r="F5249" t="s">
        <v>17</v>
      </c>
      <c r="G5249" t="s">
        <v>28</v>
      </c>
      <c r="H5249" t="s">
        <v>172</v>
      </c>
      <c r="I5249" t="s">
        <v>174</v>
      </c>
    </row>
    <row r="5250" spans="1:9" x14ac:dyDescent="0.2">
      <c r="A5250" t="s">
        <v>193</v>
      </c>
      <c r="B5250">
        <v>24</v>
      </c>
      <c r="C5250" t="s">
        <v>373</v>
      </c>
      <c r="D5250" t="s">
        <v>6</v>
      </c>
      <c r="E5250" t="s">
        <v>12</v>
      </c>
      <c r="F5250" t="s">
        <v>17</v>
      </c>
      <c r="G5250" t="s">
        <v>28</v>
      </c>
      <c r="H5250" t="s">
        <v>193</v>
      </c>
      <c r="I5250" t="s">
        <v>131</v>
      </c>
    </row>
    <row r="5251" spans="1:9" x14ac:dyDescent="0.2">
      <c r="A5251" t="s">
        <v>285</v>
      </c>
      <c r="B5251">
        <v>194</v>
      </c>
      <c r="C5251" t="s">
        <v>373</v>
      </c>
      <c r="D5251" t="s">
        <v>6</v>
      </c>
      <c r="E5251" t="s">
        <v>12</v>
      </c>
      <c r="F5251" t="s">
        <v>17</v>
      </c>
      <c r="G5251" t="s">
        <v>28</v>
      </c>
      <c r="H5251" t="s">
        <v>285</v>
      </c>
      <c r="I5251" t="s">
        <v>174</v>
      </c>
    </row>
    <row r="5252" spans="1:9" x14ac:dyDescent="0.2">
      <c r="A5252" t="s">
        <v>279</v>
      </c>
      <c r="B5252">
        <v>0.104859997484528</v>
      </c>
      <c r="C5252" t="s">
        <v>373</v>
      </c>
      <c r="D5252" t="s">
        <v>32</v>
      </c>
      <c r="E5252" t="s">
        <v>12</v>
      </c>
      <c r="F5252" t="s">
        <v>17</v>
      </c>
      <c r="G5252" t="s">
        <v>28</v>
      </c>
      <c r="H5252" t="s">
        <v>371</v>
      </c>
      <c r="I5252" t="s">
        <v>174</v>
      </c>
    </row>
    <row r="5253" spans="1:9" x14ac:dyDescent="0.2">
      <c r="A5253" t="s">
        <v>267</v>
      </c>
      <c r="B5253">
        <v>175</v>
      </c>
      <c r="C5253" t="s">
        <v>373</v>
      </c>
      <c r="D5253" t="s">
        <v>6</v>
      </c>
      <c r="E5253" t="s">
        <v>12</v>
      </c>
      <c r="F5253" t="s">
        <v>17</v>
      </c>
      <c r="G5253" t="s">
        <v>28</v>
      </c>
      <c r="H5253" t="s">
        <v>267</v>
      </c>
      <c r="I5253" t="s">
        <v>174</v>
      </c>
    </row>
    <row r="5254" spans="1:9" x14ac:dyDescent="0.2">
      <c r="A5254" t="s">
        <v>340</v>
      </c>
      <c r="B5254">
        <v>0.21875</v>
      </c>
      <c r="C5254" t="s">
        <v>373</v>
      </c>
      <c r="D5254" t="s">
        <v>52</v>
      </c>
      <c r="E5254" t="s">
        <v>11</v>
      </c>
      <c r="F5254" t="s">
        <v>17</v>
      </c>
      <c r="G5254" t="s">
        <v>28</v>
      </c>
      <c r="H5254" t="s">
        <v>340</v>
      </c>
      <c r="I5254" t="s">
        <v>341</v>
      </c>
    </row>
    <row r="5255" spans="1:9" x14ac:dyDescent="0.2">
      <c r="A5255" t="s">
        <v>280</v>
      </c>
      <c r="B5255">
        <v>120</v>
      </c>
      <c r="C5255" t="s">
        <v>373</v>
      </c>
      <c r="D5255" t="s">
        <v>6</v>
      </c>
      <c r="E5255" t="s">
        <v>12</v>
      </c>
      <c r="F5255" t="s">
        <v>17</v>
      </c>
      <c r="G5255" t="s">
        <v>28</v>
      </c>
      <c r="H5255" t="s">
        <v>280</v>
      </c>
      <c r="I5255" t="s">
        <v>174</v>
      </c>
    </row>
    <row r="5256" spans="1:9" x14ac:dyDescent="0.2">
      <c r="A5256" t="s">
        <v>253</v>
      </c>
      <c r="B5256">
        <v>9.9120001602172856</v>
      </c>
      <c r="C5256" t="s">
        <v>373</v>
      </c>
      <c r="D5256" t="s">
        <v>6</v>
      </c>
      <c r="E5256" t="s">
        <v>12</v>
      </c>
      <c r="F5256" t="s">
        <v>17</v>
      </c>
      <c r="G5256" t="s">
        <v>28</v>
      </c>
      <c r="H5256" t="s">
        <v>253</v>
      </c>
      <c r="I5256" t="s">
        <v>131</v>
      </c>
    </row>
    <row r="5257" spans="1:9" x14ac:dyDescent="0.2">
      <c r="A5257" t="s">
        <v>144</v>
      </c>
      <c r="B5257">
        <v>41.571867160085247</v>
      </c>
      <c r="C5257" t="s">
        <v>373</v>
      </c>
      <c r="D5257" t="s">
        <v>6</v>
      </c>
      <c r="E5257" t="s">
        <v>12</v>
      </c>
      <c r="F5257" t="s">
        <v>17</v>
      </c>
      <c r="G5257" t="s">
        <v>28</v>
      </c>
      <c r="H5257" t="s">
        <v>145</v>
      </c>
      <c r="I5257" t="s">
        <v>33</v>
      </c>
    </row>
    <row r="5258" spans="1:9" x14ac:dyDescent="0.2">
      <c r="A5258" t="s">
        <v>594</v>
      </c>
      <c r="B5258">
        <v>1</v>
      </c>
      <c r="C5258" t="s">
        <v>373</v>
      </c>
      <c r="D5258" t="s">
        <v>6</v>
      </c>
      <c r="E5258" t="s">
        <v>11</v>
      </c>
      <c r="F5258" t="s">
        <v>17</v>
      </c>
      <c r="G5258" t="s">
        <v>26</v>
      </c>
      <c r="H5258" t="s">
        <v>364</v>
      </c>
      <c r="I5258" t="s">
        <v>27</v>
      </c>
    </row>
    <row r="5260" spans="1:9" ht="16" x14ac:dyDescent="0.2">
      <c r="A5260" s="1" t="s">
        <v>4</v>
      </c>
      <c r="B5260" s="1" t="s">
        <v>566</v>
      </c>
    </row>
    <row r="5261" spans="1:9" x14ac:dyDescent="0.2">
      <c r="A5261" t="s">
        <v>5</v>
      </c>
      <c r="B5261" t="s">
        <v>6</v>
      </c>
    </row>
    <row r="5262" spans="1:9" x14ac:dyDescent="0.2">
      <c r="A5262" t="s">
        <v>7</v>
      </c>
      <c r="B5262">
        <v>1</v>
      </c>
    </row>
    <row r="5263" spans="1:9" x14ac:dyDescent="0.2">
      <c r="A5263" t="s">
        <v>8</v>
      </c>
      <c r="B5263" t="s">
        <v>365</v>
      </c>
    </row>
    <row r="5264" spans="1:9" x14ac:dyDescent="0.2">
      <c r="A5264" t="s">
        <v>9</v>
      </c>
      <c r="B5264" t="s">
        <v>10</v>
      </c>
    </row>
    <row r="5265" spans="1:9" x14ac:dyDescent="0.2">
      <c r="A5265" t="s">
        <v>11</v>
      </c>
      <c r="B5265" t="s">
        <v>11</v>
      </c>
    </row>
    <row r="5266" spans="1:9" x14ac:dyDescent="0.2">
      <c r="A5266" t="s">
        <v>13</v>
      </c>
      <c r="B5266" t="s">
        <v>14</v>
      </c>
    </row>
    <row r="5267" spans="1:9" x14ac:dyDescent="0.2">
      <c r="A5267" t="s">
        <v>15</v>
      </c>
      <c r="B5267" t="s">
        <v>333</v>
      </c>
    </row>
    <row r="5268" spans="1:9" x14ac:dyDescent="0.2">
      <c r="A5268" t="s">
        <v>16</v>
      </c>
      <c r="B5268" t="s">
        <v>334</v>
      </c>
    </row>
    <row r="5269" spans="1:9" x14ac:dyDescent="0.2">
      <c r="A5269" t="s">
        <v>18</v>
      </c>
      <c r="B5269" t="s">
        <v>17</v>
      </c>
    </row>
    <row r="5270" spans="1:9" x14ac:dyDescent="0.2">
      <c r="A5270" t="s">
        <v>19</v>
      </c>
      <c r="B5270" t="s">
        <v>377</v>
      </c>
    </row>
    <row r="5271" spans="1:9" ht="16" x14ac:dyDescent="0.2">
      <c r="A5271" s="1" t="s">
        <v>20</v>
      </c>
    </row>
    <row r="5272" spans="1:9" x14ac:dyDescent="0.2">
      <c r="A5272" t="s">
        <v>21</v>
      </c>
      <c r="B5272" t="s">
        <v>22</v>
      </c>
      <c r="C5272" t="s">
        <v>23</v>
      </c>
      <c r="D5272" t="s">
        <v>5</v>
      </c>
      <c r="E5272" t="s">
        <v>11</v>
      </c>
      <c r="F5272" t="s">
        <v>24</v>
      </c>
      <c r="G5272" t="s">
        <v>9</v>
      </c>
      <c r="H5272" t="s">
        <v>8</v>
      </c>
      <c r="I5272" t="s">
        <v>25</v>
      </c>
    </row>
    <row r="5273" spans="1:9" x14ac:dyDescent="0.2">
      <c r="A5273" t="s">
        <v>128</v>
      </c>
      <c r="B5273">
        <v>29.73600048065185</v>
      </c>
      <c r="C5273" t="s">
        <v>373</v>
      </c>
      <c r="D5273" t="s">
        <v>6</v>
      </c>
      <c r="E5273" t="s">
        <v>12</v>
      </c>
      <c r="F5273" t="s">
        <v>17</v>
      </c>
      <c r="G5273" t="s">
        <v>28</v>
      </c>
      <c r="H5273" t="s">
        <v>128</v>
      </c>
      <c r="I5273" t="s">
        <v>131</v>
      </c>
    </row>
    <row r="5274" spans="1:9" x14ac:dyDescent="0.2">
      <c r="A5274" t="s">
        <v>148</v>
      </c>
      <c r="B5274">
        <v>42.952000694274901</v>
      </c>
      <c r="C5274" t="s">
        <v>373</v>
      </c>
      <c r="D5274" t="s">
        <v>6</v>
      </c>
      <c r="E5274" t="s">
        <v>12</v>
      </c>
      <c r="F5274" t="s">
        <v>17</v>
      </c>
      <c r="G5274" t="s">
        <v>28</v>
      </c>
      <c r="H5274" t="s">
        <v>148</v>
      </c>
      <c r="I5274" t="s">
        <v>131</v>
      </c>
    </row>
    <row r="5275" spans="1:9" x14ac:dyDescent="0.2">
      <c r="A5275" t="s">
        <v>263</v>
      </c>
      <c r="B5275">
        <v>44</v>
      </c>
      <c r="C5275" t="s">
        <v>373</v>
      </c>
      <c r="D5275" t="s">
        <v>6</v>
      </c>
      <c r="E5275" t="s">
        <v>12</v>
      </c>
      <c r="F5275" t="s">
        <v>17</v>
      </c>
      <c r="G5275" t="s">
        <v>28</v>
      </c>
      <c r="H5275" t="s">
        <v>263</v>
      </c>
      <c r="I5275" t="s">
        <v>131</v>
      </c>
    </row>
    <row r="5276" spans="1:9" x14ac:dyDescent="0.2">
      <c r="A5276" t="s">
        <v>239</v>
      </c>
      <c r="B5276">
        <v>119</v>
      </c>
      <c r="C5276" t="s">
        <v>373</v>
      </c>
      <c r="D5276" t="s">
        <v>6</v>
      </c>
      <c r="E5276" t="s">
        <v>12</v>
      </c>
      <c r="F5276" t="s">
        <v>17</v>
      </c>
      <c r="G5276" t="s">
        <v>28</v>
      </c>
      <c r="H5276" t="s">
        <v>239</v>
      </c>
      <c r="I5276" t="s">
        <v>174</v>
      </c>
    </row>
    <row r="5277" spans="1:9" x14ac:dyDescent="0.2">
      <c r="A5277" t="s">
        <v>282</v>
      </c>
      <c r="B5277">
        <v>430.99286348355548</v>
      </c>
      <c r="C5277" t="s">
        <v>373</v>
      </c>
      <c r="D5277" t="s">
        <v>6</v>
      </c>
      <c r="E5277" t="s">
        <v>12</v>
      </c>
      <c r="F5277" t="s">
        <v>17</v>
      </c>
      <c r="G5277" t="s">
        <v>28</v>
      </c>
      <c r="H5277" t="s">
        <v>282</v>
      </c>
      <c r="I5277" t="s">
        <v>131</v>
      </c>
    </row>
    <row r="5278" spans="1:9" x14ac:dyDescent="0.2">
      <c r="A5278" t="s">
        <v>255</v>
      </c>
      <c r="B5278">
        <v>1915.5862588976991</v>
      </c>
      <c r="C5278" t="s">
        <v>373</v>
      </c>
      <c r="D5278" t="s">
        <v>6</v>
      </c>
      <c r="E5278" t="s">
        <v>12</v>
      </c>
      <c r="F5278" t="s">
        <v>17</v>
      </c>
      <c r="G5278" t="s">
        <v>28</v>
      </c>
      <c r="H5278" t="s">
        <v>255</v>
      </c>
      <c r="I5278" t="s">
        <v>27</v>
      </c>
    </row>
    <row r="5279" spans="1:9" x14ac:dyDescent="0.2">
      <c r="A5279" t="s">
        <v>335</v>
      </c>
      <c r="B5279">
        <v>-0.21875</v>
      </c>
      <c r="C5279" t="s">
        <v>373</v>
      </c>
      <c r="D5279" t="s">
        <v>52</v>
      </c>
      <c r="E5279" t="s">
        <v>11</v>
      </c>
      <c r="F5279" t="s">
        <v>17</v>
      </c>
      <c r="G5279" t="s">
        <v>28</v>
      </c>
      <c r="H5279" t="s">
        <v>336</v>
      </c>
      <c r="I5279" t="s">
        <v>337</v>
      </c>
    </row>
    <row r="5280" spans="1:9" x14ac:dyDescent="0.2">
      <c r="A5280" t="s">
        <v>172</v>
      </c>
      <c r="B5280">
        <v>334</v>
      </c>
      <c r="C5280" t="s">
        <v>373</v>
      </c>
      <c r="D5280" t="s">
        <v>6</v>
      </c>
      <c r="E5280" t="s">
        <v>12</v>
      </c>
      <c r="F5280" t="s">
        <v>17</v>
      </c>
      <c r="G5280" t="s">
        <v>28</v>
      </c>
      <c r="H5280" t="s">
        <v>172</v>
      </c>
      <c r="I5280" t="s">
        <v>174</v>
      </c>
    </row>
    <row r="5281" spans="1:9" x14ac:dyDescent="0.2">
      <c r="A5281" t="s">
        <v>193</v>
      </c>
      <c r="B5281">
        <v>24</v>
      </c>
      <c r="C5281" t="s">
        <v>373</v>
      </c>
      <c r="D5281" t="s">
        <v>6</v>
      </c>
      <c r="E5281" t="s">
        <v>12</v>
      </c>
      <c r="F5281" t="s">
        <v>17</v>
      </c>
      <c r="G5281" t="s">
        <v>28</v>
      </c>
      <c r="H5281" t="s">
        <v>193</v>
      </c>
      <c r="I5281" t="s">
        <v>131</v>
      </c>
    </row>
    <row r="5282" spans="1:9" x14ac:dyDescent="0.2">
      <c r="A5282" t="s">
        <v>285</v>
      </c>
      <c r="B5282">
        <v>194</v>
      </c>
      <c r="C5282" t="s">
        <v>373</v>
      </c>
      <c r="D5282" t="s">
        <v>6</v>
      </c>
      <c r="E5282" t="s">
        <v>12</v>
      </c>
      <c r="F5282" t="s">
        <v>17</v>
      </c>
      <c r="G5282" t="s">
        <v>28</v>
      </c>
      <c r="H5282" t="s">
        <v>285</v>
      </c>
      <c r="I5282" t="s">
        <v>174</v>
      </c>
    </row>
    <row r="5283" spans="1:9" x14ac:dyDescent="0.2">
      <c r="A5283" t="s">
        <v>279</v>
      </c>
      <c r="B5283">
        <v>0.13400999674813699</v>
      </c>
      <c r="C5283" t="s">
        <v>373</v>
      </c>
      <c r="D5283" t="s">
        <v>32</v>
      </c>
      <c r="E5283" t="s">
        <v>12</v>
      </c>
      <c r="F5283" t="s">
        <v>17</v>
      </c>
      <c r="G5283" t="s">
        <v>28</v>
      </c>
      <c r="H5283" t="s">
        <v>371</v>
      </c>
      <c r="I5283" t="s">
        <v>174</v>
      </c>
    </row>
    <row r="5284" spans="1:9" x14ac:dyDescent="0.2">
      <c r="A5284" t="s">
        <v>267</v>
      </c>
      <c r="B5284">
        <v>175</v>
      </c>
      <c r="C5284" t="s">
        <v>373</v>
      </c>
      <c r="D5284" t="s">
        <v>6</v>
      </c>
      <c r="E5284" t="s">
        <v>12</v>
      </c>
      <c r="F5284" t="s">
        <v>17</v>
      </c>
      <c r="G5284" t="s">
        <v>28</v>
      </c>
      <c r="H5284" t="s">
        <v>267</v>
      </c>
      <c r="I5284" t="s">
        <v>174</v>
      </c>
    </row>
    <row r="5285" spans="1:9" x14ac:dyDescent="0.2">
      <c r="A5285" t="s">
        <v>340</v>
      </c>
      <c r="B5285">
        <v>0.21875</v>
      </c>
      <c r="C5285" t="s">
        <v>373</v>
      </c>
      <c r="D5285" t="s">
        <v>52</v>
      </c>
      <c r="E5285" t="s">
        <v>11</v>
      </c>
      <c r="F5285" t="s">
        <v>17</v>
      </c>
      <c r="G5285" t="s">
        <v>28</v>
      </c>
      <c r="H5285" t="s">
        <v>340</v>
      </c>
      <c r="I5285" t="s">
        <v>341</v>
      </c>
    </row>
    <row r="5286" spans="1:9" x14ac:dyDescent="0.2">
      <c r="A5286" t="s">
        <v>280</v>
      </c>
      <c r="B5286">
        <v>411.5</v>
      </c>
      <c r="C5286" t="s">
        <v>373</v>
      </c>
      <c r="D5286" t="s">
        <v>6</v>
      </c>
      <c r="E5286" t="s">
        <v>12</v>
      </c>
      <c r="F5286" t="s">
        <v>17</v>
      </c>
      <c r="G5286" t="s">
        <v>28</v>
      </c>
      <c r="H5286" t="s">
        <v>280</v>
      </c>
      <c r="I5286" t="s">
        <v>174</v>
      </c>
    </row>
    <row r="5287" spans="1:9" x14ac:dyDescent="0.2">
      <c r="A5287" t="s">
        <v>253</v>
      </c>
      <c r="B5287">
        <v>9.9120001602172856</v>
      </c>
      <c r="C5287" t="s">
        <v>373</v>
      </c>
      <c r="D5287" t="s">
        <v>6</v>
      </c>
      <c r="E5287" t="s">
        <v>12</v>
      </c>
      <c r="F5287" t="s">
        <v>17</v>
      </c>
      <c r="G5287" t="s">
        <v>28</v>
      </c>
      <c r="H5287" t="s">
        <v>253</v>
      </c>
      <c r="I5287" t="s">
        <v>131</v>
      </c>
    </row>
    <row r="5288" spans="1:9" x14ac:dyDescent="0.2">
      <c r="A5288" t="s">
        <v>144</v>
      </c>
      <c r="B5288">
        <v>42.782984184395247</v>
      </c>
      <c r="C5288" t="s">
        <v>373</v>
      </c>
      <c r="D5288" t="s">
        <v>6</v>
      </c>
      <c r="E5288" t="s">
        <v>12</v>
      </c>
      <c r="F5288" t="s">
        <v>17</v>
      </c>
      <c r="G5288" t="s">
        <v>28</v>
      </c>
      <c r="H5288" t="s">
        <v>145</v>
      </c>
      <c r="I5288" t="s">
        <v>33</v>
      </c>
    </row>
    <row r="5289" spans="1:9" x14ac:dyDescent="0.2">
      <c r="A5289" t="s">
        <v>566</v>
      </c>
      <c r="B5289">
        <v>1</v>
      </c>
      <c r="C5289" t="s">
        <v>373</v>
      </c>
      <c r="D5289" t="s">
        <v>6</v>
      </c>
      <c r="E5289" t="s">
        <v>11</v>
      </c>
      <c r="F5289" t="s">
        <v>17</v>
      </c>
      <c r="G5289" t="s">
        <v>26</v>
      </c>
      <c r="H5289" t="s">
        <v>365</v>
      </c>
      <c r="I5289" t="s">
        <v>27</v>
      </c>
    </row>
    <row r="5291" spans="1:9" ht="16" x14ac:dyDescent="0.2">
      <c r="A5291" s="1" t="s">
        <v>4</v>
      </c>
      <c r="B5291" s="1" t="s">
        <v>538</v>
      </c>
    </row>
    <row r="5292" spans="1:9" x14ac:dyDescent="0.2">
      <c r="A5292" t="s">
        <v>5</v>
      </c>
      <c r="B5292" t="s">
        <v>6</v>
      </c>
    </row>
    <row r="5293" spans="1:9" x14ac:dyDescent="0.2">
      <c r="A5293" t="s">
        <v>7</v>
      </c>
      <c r="B5293">
        <v>1</v>
      </c>
    </row>
    <row r="5294" spans="1:9" x14ac:dyDescent="0.2">
      <c r="A5294" t="s">
        <v>8</v>
      </c>
      <c r="B5294" t="s">
        <v>366</v>
      </c>
    </row>
    <row r="5295" spans="1:9" x14ac:dyDescent="0.2">
      <c r="A5295" t="s">
        <v>9</v>
      </c>
      <c r="B5295" t="s">
        <v>10</v>
      </c>
    </row>
    <row r="5296" spans="1:9" x14ac:dyDescent="0.2">
      <c r="A5296" t="s">
        <v>11</v>
      </c>
      <c r="B5296" t="s">
        <v>11</v>
      </c>
    </row>
    <row r="5297" spans="1:9" x14ac:dyDescent="0.2">
      <c r="A5297" t="s">
        <v>13</v>
      </c>
      <c r="B5297" t="s">
        <v>14</v>
      </c>
    </row>
    <row r="5298" spans="1:9" x14ac:dyDescent="0.2">
      <c r="A5298" t="s">
        <v>15</v>
      </c>
      <c r="B5298" t="s">
        <v>333</v>
      </c>
    </row>
    <row r="5299" spans="1:9" x14ac:dyDescent="0.2">
      <c r="A5299" t="s">
        <v>16</v>
      </c>
      <c r="B5299" t="s">
        <v>334</v>
      </c>
    </row>
    <row r="5300" spans="1:9" x14ac:dyDescent="0.2">
      <c r="A5300" t="s">
        <v>18</v>
      </c>
      <c r="B5300" t="s">
        <v>17</v>
      </c>
    </row>
    <row r="5301" spans="1:9" x14ac:dyDescent="0.2">
      <c r="A5301" t="s">
        <v>19</v>
      </c>
      <c r="B5301" t="s">
        <v>378</v>
      </c>
    </row>
    <row r="5302" spans="1:9" ht="16" x14ac:dyDescent="0.2">
      <c r="A5302" s="1" t="s">
        <v>20</v>
      </c>
    </row>
    <row r="5303" spans="1:9" x14ac:dyDescent="0.2">
      <c r="A5303" t="s">
        <v>21</v>
      </c>
      <c r="B5303" t="s">
        <v>22</v>
      </c>
      <c r="C5303" t="s">
        <v>23</v>
      </c>
      <c r="D5303" t="s">
        <v>5</v>
      </c>
      <c r="E5303" t="s">
        <v>11</v>
      </c>
      <c r="F5303" t="s">
        <v>24</v>
      </c>
      <c r="G5303" t="s">
        <v>9</v>
      </c>
      <c r="H5303" t="s">
        <v>8</v>
      </c>
      <c r="I5303" t="s">
        <v>25</v>
      </c>
    </row>
    <row r="5304" spans="1:9" x14ac:dyDescent="0.2">
      <c r="A5304" t="s">
        <v>128</v>
      </c>
      <c r="B5304">
        <v>29.73600048065185</v>
      </c>
      <c r="C5304" t="s">
        <v>373</v>
      </c>
      <c r="D5304" t="s">
        <v>6</v>
      </c>
      <c r="E5304" t="s">
        <v>12</v>
      </c>
      <c r="F5304" t="s">
        <v>17</v>
      </c>
      <c r="G5304" t="s">
        <v>28</v>
      </c>
      <c r="H5304" t="s">
        <v>128</v>
      </c>
      <c r="I5304" t="s">
        <v>131</v>
      </c>
    </row>
    <row r="5305" spans="1:9" x14ac:dyDescent="0.2">
      <c r="A5305" t="s">
        <v>148</v>
      </c>
      <c r="B5305">
        <v>42.952000694274901</v>
      </c>
      <c r="C5305" t="s">
        <v>373</v>
      </c>
      <c r="D5305" t="s">
        <v>6</v>
      </c>
      <c r="E5305" t="s">
        <v>12</v>
      </c>
      <c r="F5305" t="s">
        <v>17</v>
      </c>
      <c r="G5305" t="s">
        <v>28</v>
      </c>
      <c r="H5305" t="s">
        <v>148</v>
      </c>
      <c r="I5305" t="s">
        <v>131</v>
      </c>
    </row>
    <row r="5306" spans="1:9" x14ac:dyDescent="0.2">
      <c r="A5306" t="s">
        <v>263</v>
      </c>
      <c r="B5306">
        <v>44</v>
      </c>
      <c r="C5306" t="s">
        <v>373</v>
      </c>
      <c r="D5306" t="s">
        <v>6</v>
      </c>
      <c r="E5306" t="s">
        <v>12</v>
      </c>
      <c r="F5306" t="s">
        <v>17</v>
      </c>
      <c r="G5306" t="s">
        <v>28</v>
      </c>
      <c r="H5306" t="s">
        <v>263</v>
      </c>
      <c r="I5306" t="s">
        <v>131</v>
      </c>
    </row>
    <row r="5307" spans="1:9" x14ac:dyDescent="0.2">
      <c r="A5307" t="s">
        <v>239</v>
      </c>
      <c r="B5307">
        <v>119</v>
      </c>
      <c r="C5307" t="s">
        <v>373</v>
      </c>
      <c r="D5307" t="s">
        <v>6</v>
      </c>
      <c r="E5307" t="s">
        <v>12</v>
      </c>
      <c r="F5307" t="s">
        <v>17</v>
      </c>
      <c r="G5307" t="s">
        <v>28</v>
      </c>
      <c r="H5307" t="s">
        <v>239</v>
      </c>
      <c r="I5307" t="s">
        <v>174</v>
      </c>
    </row>
    <row r="5308" spans="1:9" x14ac:dyDescent="0.2">
      <c r="A5308" t="s">
        <v>282</v>
      </c>
      <c r="B5308">
        <v>490.72038763638369</v>
      </c>
      <c r="C5308" t="s">
        <v>373</v>
      </c>
      <c r="D5308" t="s">
        <v>6</v>
      </c>
      <c r="E5308" t="s">
        <v>12</v>
      </c>
      <c r="F5308" t="s">
        <v>17</v>
      </c>
      <c r="G5308" t="s">
        <v>28</v>
      </c>
      <c r="H5308" t="s">
        <v>282</v>
      </c>
      <c r="I5308" t="s">
        <v>131</v>
      </c>
    </row>
    <row r="5309" spans="1:9" x14ac:dyDescent="0.2">
      <c r="A5309" t="s">
        <v>255</v>
      </c>
      <c r="B5309">
        <v>2271.286224792605</v>
      </c>
      <c r="C5309" t="s">
        <v>373</v>
      </c>
      <c r="D5309" t="s">
        <v>6</v>
      </c>
      <c r="E5309" t="s">
        <v>12</v>
      </c>
      <c r="F5309" t="s">
        <v>17</v>
      </c>
      <c r="G5309" t="s">
        <v>28</v>
      </c>
      <c r="H5309" t="s">
        <v>255</v>
      </c>
      <c r="I5309" t="s">
        <v>27</v>
      </c>
    </row>
    <row r="5310" spans="1:9" x14ac:dyDescent="0.2">
      <c r="A5310" t="s">
        <v>335</v>
      </c>
      <c r="B5310">
        <v>-0.21875</v>
      </c>
      <c r="C5310" t="s">
        <v>373</v>
      </c>
      <c r="D5310" t="s">
        <v>52</v>
      </c>
      <c r="E5310" t="s">
        <v>11</v>
      </c>
      <c r="F5310" t="s">
        <v>17</v>
      </c>
      <c r="G5310" t="s">
        <v>28</v>
      </c>
      <c r="H5310" t="s">
        <v>336</v>
      </c>
      <c r="I5310" t="s">
        <v>337</v>
      </c>
    </row>
    <row r="5311" spans="1:9" x14ac:dyDescent="0.2">
      <c r="A5311" t="s">
        <v>172</v>
      </c>
      <c r="B5311">
        <v>334</v>
      </c>
      <c r="C5311" t="s">
        <v>373</v>
      </c>
      <c r="D5311" t="s">
        <v>6</v>
      </c>
      <c r="E5311" t="s">
        <v>12</v>
      </c>
      <c r="F5311" t="s">
        <v>17</v>
      </c>
      <c r="G5311" t="s">
        <v>28</v>
      </c>
      <c r="H5311" t="s">
        <v>172</v>
      </c>
      <c r="I5311" t="s">
        <v>174</v>
      </c>
    </row>
    <row r="5312" spans="1:9" x14ac:dyDescent="0.2">
      <c r="A5312" t="s">
        <v>193</v>
      </c>
      <c r="B5312">
        <v>24</v>
      </c>
      <c r="C5312" t="s">
        <v>373</v>
      </c>
      <c r="D5312" t="s">
        <v>6</v>
      </c>
      <c r="E5312" t="s">
        <v>12</v>
      </c>
      <c r="F5312" t="s">
        <v>17</v>
      </c>
      <c r="G5312" t="s">
        <v>28</v>
      </c>
      <c r="H5312" t="s">
        <v>193</v>
      </c>
      <c r="I5312" t="s">
        <v>131</v>
      </c>
    </row>
    <row r="5313" spans="1:9" x14ac:dyDescent="0.2">
      <c r="A5313" t="s">
        <v>285</v>
      </c>
      <c r="B5313">
        <v>194</v>
      </c>
      <c r="C5313" t="s">
        <v>373</v>
      </c>
      <c r="D5313" t="s">
        <v>6</v>
      </c>
      <c r="E5313" t="s">
        <v>12</v>
      </c>
      <c r="F5313" t="s">
        <v>17</v>
      </c>
      <c r="G5313" t="s">
        <v>28</v>
      </c>
      <c r="H5313" t="s">
        <v>285</v>
      </c>
      <c r="I5313" t="s">
        <v>174</v>
      </c>
    </row>
    <row r="5314" spans="1:9" x14ac:dyDescent="0.2">
      <c r="A5314" t="s">
        <v>279</v>
      </c>
      <c r="B5314">
        <v>0.16315999601174611</v>
      </c>
      <c r="C5314" t="s">
        <v>373</v>
      </c>
      <c r="D5314" t="s">
        <v>32</v>
      </c>
      <c r="E5314" t="s">
        <v>12</v>
      </c>
      <c r="F5314" t="s">
        <v>17</v>
      </c>
      <c r="G5314" t="s">
        <v>28</v>
      </c>
      <c r="H5314" t="s">
        <v>371</v>
      </c>
      <c r="I5314" t="s">
        <v>174</v>
      </c>
    </row>
    <row r="5315" spans="1:9" x14ac:dyDescent="0.2">
      <c r="A5315" t="s">
        <v>267</v>
      </c>
      <c r="B5315">
        <v>175</v>
      </c>
      <c r="C5315" t="s">
        <v>373</v>
      </c>
      <c r="D5315" t="s">
        <v>6</v>
      </c>
      <c r="E5315" t="s">
        <v>12</v>
      </c>
      <c r="F5315" t="s">
        <v>17</v>
      </c>
      <c r="G5315" t="s">
        <v>28</v>
      </c>
      <c r="H5315" t="s">
        <v>267</v>
      </c>
      <c r="I5315" t="s">
        <v>174</v>
      </c>
    </row>
    <row r="5316" spans="1:9" x14ac:dyDescent="0.2">
      <c r="A5316" t="s">
        <v>340</v>
      </c>
      <c r="B5316">
        <v>0.21875</v>
      </c>
      <c r="C5316" t="s">
        <v>373</v>
      </c>
      <c r="D5316" t="s">
        <v>52</v>
      </c>
      <c r="E5316" t="s">
        <v>11</v>
      </c>
      <c r="F5316" t="s">
        <v>17</v>
      </c>
      <c r="G5316" t="s">
        <v>28</v>
      </c>
      <c r="H5316" t="s">
        <v>340</v>
      </c>
      <c r="I5316" t="s">
        <v>341</v>
      </c>
    </row>
    <row r="5317" spans="1:9" x14ac:dyDescent="0.2">
      <c r="A5317" t="s">
        <v>280</v>
      </c>
      <c r="B5317">
        <v>703</v>
      </c>
      <c r="C5317" t="s">
        <v>373</v>
      </c>
      <c r="D5317" t="s">
        <v>6</v>
      </c>
      <c r="E5317" t="s">
        <v>12</v>
      </c>
      <c r="F5317" t="s">
        <v>17</v>
      </c>
      <c r="G5317" t="s">
        <v>28</v>
      </c>
      <c r="H5317" t="s">
        <v>280</v>
      </c>
      <c r="I5317" t="s">
        <v>174</v>
      </c>
    </row>
    <row r="5318" spans="1:9" x14ac:dyDescent="0.2">
      <c r="A5318" t="s">
        <v>253</v>
      </c>
      <c r="B5318">
        <v>9.9120001602172856</v>
      </c>
      <c r="C5318" t="s">
        <v>373</v>
      </c>
      <c r="D5318" t="s">
        <v>6</v>
      </c>
      <c r="E5318" t="s">
        <v>12</v>
      </c>
      <c r="F5318" t="s">
        <v>17</v>
      </c>
      <c r="G5318" t="s">
        <v>28</v>
      </c>
      <c r="H5318" t="s">
        <v>253</v>
      </c>
      <c r="I5318" t="s">
        <v>131</v>
      </c>
    </row>
    <row r="5319" spans="1:9" x14ac:dyDescent="0.2">
      <c r="A5319" t="s">
        <v>144</v>
      </c>
      <c r="B5319">
        <v>43.789617486707662</v>
      </c>
      <c r="C5319" t="s">
        <v>373</v>
      </c>
      <c r="D5319" t="s">
        <v>6</v>
      </c>
      <c r="E5319" t="s">
        <v>12</v>
      </c>
      <c r="F5319" t="s">
        <v>17</v>
      </c>
      <c r="G5319" t="s">
        <v>28</v>
      </c>
      <c r="H5319" t="s">
        <v>145</v>
      </c>
      <c r="I5319" t="s">
        <v>33</v>
      </c>
    </row>
    <row r="5320" spans="1:9" x14ac:dyDescent="0.2">
      <c r="A5320" t="s">
        <v>538</v>
      </c>
      <c r="B5320">
        <v>1</v>
      </c>
      <c r="C5320" t="s">
        <v>373</v>
      </c>
      <c r="D5320" t="s">
        <v>6</v>
      </c>
      <c r="E5320" t="s">
        <v>11</v>
      </c>
      <c r="F5320" t="s">
        <v>17</v>
      </c>
      <c r="G5320" t="s">
        <v>26</v>
      </c>
      <c r="H5320" t="s">
        <v>366</v>
      </c>
      <c r="I5320" t="s">
        <v>27</v>
      </c>
    </row>
    <row r="5322" spans="1:9" ht="16" x14ac:dyDescent="0.2">
      <c r="A5322" s="1" t="s">
        <v>4</v>
      </c>
      <c r="B5322" s="1" t="s">
        <v>472</v>
      </c>
    </row>
    <row r="5323" spans="1:9" x14ac:dyDescent="0.2">
      <c r="A5323" t="s">
        <v>5</v>
      </c>
      <c r="B5323" t="s">
        <v>6</v>
      </c>
    </row>
    <row r="5324" spans="1:9" x14ac:dyDescent="0.2">
      <c r="A5324" t="s">
        <v>7</v>
      </c>
      <c r="B5324">
        <v>1</v>
      </c>
    </row>
    <row r="5325" spans="1:9" x14ac:dyDescent="0.2">
      <c r="A5325" t="s">
        <v>8</v>
      </c>
      <c r="B5325" t="s">
        <v>363</v>
      </c>
    </row>
    <row r="5326" spans="1:9" x14ac:dyDescent="0.2">
      <c r="A5326" t="s">
        <v>9</v>
      </c>
      <c r="B5326" t="s">
        <v>10</v>
      </c>
    </row>
    <row r="5327" spans="1:9" x14ac:dyDescent="0.2">
      <c r="A5327" t="s">
        <v>11</v>
      </c>
      <c r="B5327" t="s">
        <v>11</v>
      </c>
    </row>
    <row r="5328" spans="1:9" x14ac:dyDescent="0.2">
      <c r="A5328" t="s">
        <v>13</v>
      </c>
      <c r="B5328" t="s">
        <v>14</v>
      </c>
    </row>
    <row r="5329" spans="1:9" x14ac:dyDescent="0.2">
      <c r="A5329" t="s">
        <v>15</v>
      </c>
      <c r="B5329" t="s">
        <v>333</v>
      </c>
    </row>
    <row r="5330" spans="1:9" x14ac:dyDescent="0.2">
      <c r="A5330" t="s">
        <v>16</v>
      </c>
      <c r="B5330" t="s">
        <v>334</v>
      </c>
    </row>
    <row r="5331" spans="1:9" x14ac:dyDescent="0.2">
      <c r="A5331" t="s">
        <v>18</v>
      </c>
      <c r="B5331" t="s">
        <v>17</v>
      </c>
    </row>
    <row r="5332" spans="1:9" x14ac:dyDescent="0.2">
      <c r="A5332" t="s">
        <v>19</v>
      </c>
      <c r="B5332" t="s">
        <v>379</v>
      </c>
    </row>
    <row r="5333" spans="1:9" ht="16" x14ac:dyDescent="0.2">
      <c r="A5333" s="1" t="s">
        <v>20</v>
      </c>
    </row>
    <row r="5334" spans="1:9" x14ac:dyDescent="0.2">
      <c r="A5334" t="s">
        <v>21</v>
      </c>
      <c r="B5334" t="s">
        <v>22</v>
      </c>
      <c r="C5334" t="s">
        <v>23</v>
      </c>
      <c r="D5334" t="s">
        <v>5</v>
      </c>
      <c r="E5334" t="s">
        <v>11</v>
      </c>
      <c r="F5334" t="s">
        <v>24</v>
      </c>
      <c r="G5334" t="s">
        <v>9</v>
      </c>
      <c r="H5334" t="s">
        <v>8</v>
      </c>
      <c r="I5334" t="s">
        <v>25</v>
      </c>
    </row>
    <row r="5335" spans="1:9" x14ac:dyDescent="0.2">
      <c r="A5335" t="s">
        <v>128</v>
      </c>
      <c r="B5335">
        <v>29.73600048065185</v>
      </c>
      <c r="C5335" t="s">
        <v>373</v>
      </c>
      <c r="D5335" t="s">
        <v>6</v>
      </c>
      <c r="E5335" t="s">
        <v>12</v>
      </c>
      <c r="F5335" t="s">
        <v>17</v>
      </c>
      <c r="G5335" t="s">
        <v>28</v>
      </c>
      <c r="H5335" t="s">
        <v>128</v>
      </c>
      <c r="I5335" t="s">
        <v>131</v>
      </c>
    </row>
    <row r="5336" spans="1:9" x14ac:dyDescent="0.2">
      <c r="A5336" t="s">
        <v>148</v>
      </c>
      <c r="B5336">
        <v>42.952000694274901</v>
      </c>
      <c r="C5336" t="s">
        <v>373</v>
      </c>
      <c r="D5336" t="s">
        <v>6</v>
      </c>
      <c r="E5336" t="s">
        <v>12</v>
      </c>
      <c r="F5336" t="s">
        <v>17</v>
      </c>
      <c r="G5336" t="s">
        <v>28</v>
      </c>
      <c r="H5336" t="s">
        <v>148</v>
      </c>
      <c r="I5336" t="s">
        <v>131</v>
      </c>
    </row>
    <row r="5337" spans="1:9" x14ac:dyDescent="0.2">
      <c r="A5337" t="s">
        <v>263</v>
      </c>
      <c r="B5337">
        <v>44</v>
      </c>
      <c r="C5337" t="s">
        <v>373</v>
      </c>
      <c r="D5337" t="s">
        <v>6</v>
      </c>
      <c r="E5337" t="s">
        <v>12</v>
      </c>
      <c r="F5337" t="s">
        <v>17</v>
      </c>
      <c r="G5337" t="s">
        <v>28</v>
      </c>
      <c r="H5337" t="s">
        <v>263</v>
      </c>
      <c r="I5337" t="s">
        <v>131</v>
      </c>
    </row>
    <row r="5338" spans="1:9" x14ac:dyDescent="0.2">
      <c r="A5338" t="s">
        <v>239</v>
      </c>
      <c r="B5338">
        <v>119</v>
      </c>
      <c r="C5338" t="s">
        <v>373</v>
      </c>
      <c r="D5338" t="s">
        <v>6</v>
      </c>
      <c r="E5338" t="s">
        <v>12</v>
      </c>
      <c r="F5338" t="s">
        <v>17</v>
      </c>
      <c r="G5338" t="s">
        <v>28</v>
      </c>
      <c r="H5338" t="s">
        <v>239</v>
      </c>
      <c r="I5338" t="s">
        <v>174</v>
      </c>
    </row>
    <row r="5339" spans="1:9" x14ac:dyDescent="0.2">
      <c r="A5339" t="s">
        <v>282</v>
      </c>
      <c r="B5339">
        <v>467.21444624212478</v>
      </c>
      <c r="C5339" t="s">
        <v>373</v>
      </c>
      <c r="D5339" t="s">
        <v>6</v>
      </c>
      <c r="E5339" t="s">
        <v>12</v>
      </c>
      <c r="F5339" t="s">
        <v>17</v>
      </c>
      <c r="G5339" t="s">
        <v>28</v>
      </c>
      <c r="H5339" t="s">
        <v>282</v>
      </c>
      <c r="I5339" t="s">
        <v>131</v>
      </c>
    </row>
    <row r="5340" spans="1:9" x14ac:dyDescent="0.2">
      <c r="A5340" t="s">
        <v>255</v>
      </c>
      <c r="B5340">
        <v>2202.5891962250148</v>
      </c>
      <c r="C5340" t="s">
        <v>373</v>
      </c>
      <c r="D5340" t="s">
        <v>6</v>
      </c>
      <c r="E5340" t="s">
        <v>12</v>
      </c>
      <c r="F5340" t="s">
        <v>17</v>
      </c>
      <c r="G5340" t="s">
        <v>28</v>
      </c>
      <c r="H5340" t="s">
        <v>255</v>
      </c>
      <c r="I5340" t="s">
        <v>27</v>
      </c>
    </row>
    <row r="5341" spans="1:9" x14ac:dyDescent="0.2">
      <c r="A5341" t="s">
        <v>335</v>
      </c>
      <c r="B5341">
        <v>-0.21875</v>
      </c>
      <c r="C5341" t="s">
        <v>373</v>
      </c>
      <c r="D5341" t="s">
        <v>52</v>
      </c>
      <c r="E5341" t="s">
        <v>11</v>
      </c>
      <c r="F5341" t="s">
        <v>17</v>
      </c>
      <c r="G5341" t="s">
        <v>28</v>
      </c>
      <c r="H5341" t="s">
        <v>336</v>
      </c>
      <c r="I5341" t="s">
        <v>337</v>
      </c>
    </row>
    <row r="5342" spans="1:9" x14ac:dyDescent="0.2">
      <c r="A5342" t="s">
        <v>172</v>
      </c>
      <c r="B5342">
        <v>334</v>
      </c>
      <c r="C5342" t="s">
        <v>373</v>
      </c>
      <c r="D5342" t="s">
        <v>6</v>
      </c>
      <c r="E5342" t="s">
        <v>12</v>
      </c>
      <c r="F5342" t="s">
        <v>17</v>
      </c>
      <c r="G5342" t="s">
        <v>28</v>
      </c>
      <c r="H5342" t="s">
        <v>172</v>
      </c>
      <c r="I5342" t="s">
        <v>174</v>
      </c>
    </row>
    <row r="5343" spans="1:9" x14ac:dyDescent="0.2">
      <c r="A5343" t="s">
        <v>193</v>
      </c>
      <c r="B5343">
        <v>24</v>
      </c>
      <c r="C5343" t="s">
        <v>373</v>
      </c>
      <c r="D5343" t="s">
        <v>6</v>
      </c>
      <c r="E5343" t="s">
        <v>12</v>
      </c>
      <c r="F5343" t="s">
        <v>17</v>
      </c>
      <c r="G5343" t="s">
        <v>28</v>
      </c>
      <c r="H5343" t="s">
        <v>193</v>
      </c>
      <c r="I5343" t="s">
        <v>131</v>
      </c>
    </row>
    <row r="5344" spans="1:9" x14ac:dyDescent="0.2">
      <c r="A5344" t="s">
        <v>285</v>
      </c>
      <c r="B5344">
        <v>194</v>
      </c>
      <c r="C5344" t="s">
        <v>373</v>
      </c>
      <c r="D5344" t="s">
        <v>6</v>
      </c>
      <c r="E5344" t="s">
        <v>12</v>
      </c>
      <c r="F5344" t="s">
        <v>17</v>
      </c>
      <c r="G5344" t="s">
        <v>28</v>
      </c>
      <c r="H5344" t="s">
        <v>285</v>
      </c>
      <c r="I5344" t="s">
        <v>174</v>
      </c>
    </row>
    <row r="5345" spans="1:9" x14ac:dyDescent="0.2">
      <c r="A5345" t="s">
        <v>279</v>
      </c>
      <c r="B5345">
        <v>40.871579256178627</v>
      </c>
      <c r="C5345" t="s">
        <v>373</v>
      </c>
      <c r="D5345" t="s">
        <v>32</v>
      </c>
      <c r="E5345" t="s">
        <v>12</v>
      </c>
      <c r="F5345" t="s">
        <v>17</v>
      </c>
      <c r="G5345" t="s">
        <v>28</v>
      </c>
      <c r="H5345" t="s">
        <v>371</v>
      </c>
      <c r="I5345" t="s">
        <v>174</v>
      </c>
    </row>
    <row r="5346" spans="1:9" x14ac:dyDescent="0.2">
      <c r="A5346" t="s">
        <v>267</v>
      </c>
      <c r="B5346">
        <v>175</v>
      </c>
      <c r="C5346" t="s">
        <v>373</v>
      </c>
      <c r="D5346" t="s">
        <v>6</v>
      </c>
      <c r="E5346" t="s">
        <v>12</v>
      </c>
      <c r="F5346" t="s">
        <v>17</v>
      </c>
      <c r="G5346" t="s">
        <v>28</v>
      </c>
      <c r="H5346" t="s">
        <v>267</v>
      </c>
      <c r="I5346" t="s">
        <v>174</v>
      </c>
    </row>
    <row r="5347" spans="1:9" x14ac:dyDescent="0.2">
      <c r="A5347" t="s">
        <v>340</v>
      </c>
      <c r="B5347">
        <v>0.21875</v>
      </c>
      <c r="C5347" t="s">
        <v>373</v>
      </c>
      <c r="D5347" t="s">
        <v>52</v>
      </c>
      <c r="E5347" t="s">
        <v>11</v>
      </c>
      <c r="F5347" t="s">
        <v>17</v>
      </c>
      <c r="G5347" t="s">
        <v>28</v>
      </c>
      <c r="H5347" t="s">
        <v>340</v>
      </c>
      <c r="I5347" t="s">
        <v>341</v>
      </c>
    </row>
    <row r="5348" spans="1:9" x14ac:dyDescent="0.2">
      <c r="A5348" t="s">
        <v>280</v>
      </c>
      <c r="B5348">
        <v>703</v>
      </c>
      <c r="C5348" t="s">
        <v>373</v>
      </c>
      <c r="D5348" t="s">
        <v>6</v>
      </c>
      <c r="E5348" t="s">
        <v>12</v>
      </c>
      <c r="F5348" t="s">
        <v>17</v>
      </c>
      <c r="G5348" t="s">
        <v>28</v>
      </c>
      <c r="H5348" t="s">
        <v>280</v>
      </c>
      <c r="I5348" t="s">
        <v>174</v>
      </c>
    </row>
    <row r="5349" spans="1:9" x14ac:dyDescent="0.2">
      <c r="A5349" t="s">
        <v>253</v>
      </c>
      <c r="B5349">
        <v>9.9120001602172856</v>
      </c>
      <c r="C5349" t="s">
        <v>373</v>
      </c>
      <c r="D5349" t="s">
        <v>6</v>
      </c>
      <c r="E5349" t="s">
        <v>12</v>
      </c>
      <c r="F5349" t="s">
        <v>17</v>
      </c>
      <c r="G5349" t="s">
        <v>28</v>
      </c>
      <c r="H5349" t="s">
        <v>253</v>
      </c>
      <c r="I5349" t="s">
        <v>131</v>
      </c>
    </row>
    <row r="5350" spans="1:9" x14ac:dyDescent="0.2">
      <c r="A5350" t="s">
        <v>144</v>
      </c>
      <c r="B5350">
        <v>42.787313085390693</v>
      </c>
      <c r="C5350" t="s">
        <v>373</v>
      </c>
      <c r="D5350" t="s">
        <v>6</v>
      </c>
      <c r="E5350" t="s">
        <v>12</v>
      </c>
      <c r="F5350" t="s">
        <v>17</v>
      </c>
      <c r="G5350" t="s">
        <v>28</v>
      </c>
      <c r="H5350" t="s">
        <v>145</v>
      </c>
      <c r="I5350" t="s">
        <v>33</v>
      </c>
    </row>
    <row r="5351" spans="1:9" x14ac:dyDescent="0.2">
      <c r="A5351" t="s">
        <v>472</v>
      </c>
      <c r="B5351">
        <v>1</v>
      </c>
      <c r="C5351" t="s">
        <v>373</v>
      </c>
      <c r="D5351" t="s">
        <v>6</v>
      </c>
      <c r="E5351" t="s">
        <v>11</v>
      </c>
      <c r="F5351" t="s">
        <v>17</v>
      </c>
      <c r="G5351" t="s">
        <v>26</v>
      </c>
      <c r="H5351" t="s">
        <v>363</v>
      </c>
      <c r="I5351" t="s">
        <v>27</v>
      </c>
    </row>
    <row r="5354" spans="1:9" ht="16" x14ac:dyDescent="0.2">
      <c r="A5354" s="1" t="s">
        <v>4</v>
      </c>
      <c r="B5354" s="1" t="s">
        <v>596</v>
      </c>
    </row>
    <row r="5355" spans="1:9" x14ac:dyDescent="0.2">
      <c r="A5355" t="s">
        <v>5</v>
      </c>
      <c r="B5355" t="s">
        <v>6</v>
      </c>
    </row>
    <row r="5356" spans="1:9" x14ac:dyDescent="0.2">
      <c r="A5356" t="s">
        <v>7</v>
      </c>
      <c r="B5356">
        <v>1</v>
      </c>
    </row>
    <row r="5357" spans="1:9" x14ac:dyDescent="0.2">
      <c r="A5357" t="s">
        <v>8</v>
      </c>
      <c r="B5357" t="s">
        <v>364</v>
      </c>
    </row>
    <row r="5358" spans="1:9" x14ac:dyDescent="0.2">
      <c r="A5358" t="s">
        <v>9</v>
      </c>
      <c r="B5358" t="s">
        <v>10</v>
      </c>
    </row>
    <row r="5359" spans="1:9" x14ac:dyDescent="0.2">
      <c r="A5359" t="s">
        <v>11</v>
      </c>
      <c r="B5359" t="s">
        <v>11</v>
      </c>
    </row>
    <row r="5360" spans="1:9" x14ac:dyDescent="0.2">
      <c r="A5360" t="s">
        <v>13</v>
      </c>
      <c r="B5360" t="s">
        <v>14</v>
      </c>
    </row>
    <row r="5361" spans="1:9" x14ac:dyDescent="0.2">
      <c r="A5361" t="s">
        <v>15</v>
      </c>
      <c r="B5361" t="s">
        <v>333</v>
      </c>
    </row>
    <row r="5362" spans="1:9" x14ac:dyDescent="0.2">
      <c r="A5362" t="s">
        <v>16</v>
      </c>
      <c r="B5362" t="s">
        <v>334</v>
      </c>
    </row>
    <row r="5363" spans="1:9" x14ac:dyDescent="0.2">
      <c r="A5363" t="s">
        <v>18</v>
      </c>
      <c r="B5363" t="s">
        <v>17</v>
      </c>
    </row>
    <row r="5364" spans="1:9" x14ac:dyDescent="0.2">
      <c r="A5364" t="s">
        <v>19</v>
      </c>
      <c r="B5364" t="s">
        <v>380</v>
      </c>
    </row>
    <row r="5365" spans="1:9" ht="16" x14ac:dyDescent="0.2">
      <c r="A5365" s="1" t="s">
        <v>20</v>
      </c>
    </row>
    <row r="5366" spans="1:9" x14ac:dyDescent="0.2">
      <c r="A5366" t="s">
        <v>21</v>
      </c>
      <c r="B5366" t="s">
        <v>22</v>
      </c>
      <c r="C5366" t="s">
        <v>23</v>
      </c>
      <c r="D5366" t="s">
        <v>5</v>
      </c>
      <c r="E5366" t="s">
        <v>11</v>
      </c>
      <c r="F5366" t="s">
        <v>24</v>
      </c>
      <c r="G5366" t="s">
        <v>9</v>
      </c>
      <c r="H5366" t="s">
        <v>8</v>
      </c>
      <c r="I5366" t="s">
        <v>25</v>
      </c>
    </row>
    <row r="5367" spans="1:9" x14ac:dyDescent="0.2">
      <c r="A5367" t="s">
        <v>128</v>
      </c>
      <c r="B5367">
        <v>29.73600048065185</v>
      </c>
      <c r="C5367" t="s">
        <v>373</v>
      </c>
      <c r="D5367" t="s">
        <v>6</v>
      </c>
      <c r="E5367" t="s">
        <v>12</v>
      </c>
      <c r="F5367" t="s">
        <v>17</v>
      </c>
      <c r="G5367" t="s">
        <v>28</v>
      </c>
      <c r="H5367" t="s">
        <v>128</v>
      </c>
      <c r="I5367" t="s">
        <v>131</v>
      </c>
    </row>
    <row r="5368" spans="1:9" x14ac:dyDescent="0.2">
      <c r="A5368" t="s">
        <v>148</v>
      </c>
      <c r="B5368">
        <v>42.952000694274901</v>
      </c>
      <c r="C5368" t="s">
        <v>373</v>
      </c>
      <c r="D5368" t="s">
        <v>6</v>
      </c>
      <c r="E5368" t="s">
        <v>12</v>
      </c>
      <c r="F5368" t="s">
        <v>17</v>
      </c>
      <c r="G5368" t="s">
        <v>28</v>
      </c>
      <c r="H5368" t="s">
        <v>148</v>
      </c>
      <c r="I5368" t="s">
        <v>131</v>
      </c>
    </row>
    <row r="5369" spans="1:9" x14ac:dyDescent="0.2">
      <c r="A5369" t="s">
        <v>263</v>
      </c>
      <c r="B5369">
        <v>44</v>
      </c>
      <c r="C5369" t="s">
        <v>373</v>
      </c>
      <c r="D5369" t="s">
        <v>6</v>
      </c>
      <c r="E5369" t="s">
        <v>12</v>
      </c>
      <c r="F5369" t="s">
        <v>17</v>
      </c>
      <c r="G5369" t="s">
        <v>28</v>
      </c>
      <c r="H5369" t="s">
        <v>263</v>
      </c>
      <c r="I5369" t="s">
        <v>131</v>
      </c>
    </row>
    <row r="5370" spans="1:9" x14ac:dyDescent="0.2">
      <c r="A5370" t="s">
        <v>239</v>
      </c>
      <c r="B5370">
        <v>119</v>
      </c>
      <c r="C5370" t="s">
        <v>373</v>
      </c>
      <c r="D5370" t="s">
        <v>6</v>
      </c>
      <c r="E5370" t="s">
        <v>12</v>
      </c>
      <c r="F5370" t="s">
        <v>17</v>
      </c>
      <c r="G5370" t="s">
        <v>28</v>
      </c>
      <c r="H5370" t="s">
        <v>239</v>
      </c>
      <c r="I5370" t="s">
        <v>174</v>
      </c>
    </row>
    <row r="5371" spans="1:9" x14ac:dyDescent="0.2">
      <c r="A5371" t="s">
        <v>282</v>
      </c>
      <c r="B5371">
        <v>526.93363110482926</v>
      </c>
      <c r="C5371" t="s">
        <v>373</v>
      </c>
      <c r="D5371" t="s">
        <v>6</v>
      </c>
      <c r="E5371" t="s">
        <v>12</v>
      </c>
      <c r="F5371" t="s">
        <v>17</v>
      </c>
      <c r="G5371" t="s">
        <v>28</v>
      </c>
      <c r="H5371" t="s">
        <v>282</v>
      </c>
      <c r="I5371" t="s">
        <v>131</v>
      </c>
    </row>
    <row r="5372" spans="1:9" x14ac:dyDescent="0.2">
      <c r="A5372" t="s">
        <v>255</v>
      </c>
      <c r="B5372">
        <v>1753.086311885887</v>
      </c>
      <c r="C5372" t="s">
        <v>373</v>
      </c>
      <c r="D5372" t="s">
        <v>6</v>
      </c>
      <c r="E5372" t="s">
        <v>12</v>
      </c>
      <c r="F5372" t="s">
        <v>17</v>
      </c>
      <c r="G5372" t="s">
        <v>28</v>
      </c>
      <c r="H5372" t="s">
        <v>255</v>
      </c>
      <c r="I5372" t="s">
        <v>27</v>
      </c>
    </row>
    <row r="5373" spans="1:9" x14ac:dyDescent="0.2">
      <c r="A5373" t="s">
        <v>335</v>
      </c>
      <c r="B5373">
        <v>-0.21875</v>
      </c>
      <c r="C5373" t="s">
        <v>373</v>
      </c>
      <c r="D5373" t="s">
        <v>52</v>
      </c>
      <c r="E5373" t="s">
        <v>11</v>
      </c>
      <c r="F5373" t="s">
        <v>17</v>
      </c>
      <c r="G5373" t="s">
        <v>28</v>
      </c>
      <c r="H5373" t="s">
        <v>336</v>
      </c>
      <c r="I5373" t="s">
        <v>337</v>
      </c>
    </row>
    <row r="5374" spans="1:9" x14ac:dyDescent="0.2">
      <c r="A5374" t="s">
        <v>623</v>
      </c>
      <c r="B5374">
        <v>77.331320000000005</v>
      </c>
      <c r="C5374" t="s">
        <v>373</v>
      </c>
      <c r="D5374" t="s">
        <v>6</v>
      </c>
      <c r="E5374" t="s">
        <v>12</v>
      </c>
      <c r="F5374" t="s">
        <v>17</v>
      </c>
      <c r="G5374" t="s">
        <v>28</v>
      </c>
      <c r="H5374" t="s">
        <v>624</v>
      </c>
      <c r="I5374" t="s">
        <v>27</v>
      </c>
    </row>
    <row r="5375" spans="1:9" x14ac:dyDescent="0.2">
      <c r="A5375" t="s">
        <v>172</v>
      </c>
      <c r="B5375">
        <v>334</v>
      </c>
      <c r="C5375" t="s">
        <v>373</v>
      </c>
      <c r="D5375" t="s">
        <v>6</v>
      </c>
      <c r="E5375" t="s">
        <v>12</v>
      </c>
      <c r="F5375" t="s">
        <v>17</v>
      </c>
      <c r="G5375" t="s">
        <v>28</v>
      </c>
      <c r="H5375" t="s">
        <v>172</v>
      </c>
      <c r="I5375" t="s">
        <v>174</v>
      </c>
    </row>
    <row r="5376" spans="1:9" x14ac:dyDescent="0.2">
      <c r="A5376" t="s">
        <v>193</v>
      </c>
      <c r="B5376">
        <v>24</v>
      </c>
      <c r="C5376" t="s">
        <v>373</v>
      </c>
      <c r="D5376" t="s">
        <v>6</v>
      </c>
      <c r="E5376" t="s">
        <v>12</v>
      </c>
      <c r="F5376" t="s">
        <v>17</v>
      </c>
      <c r="G5376" t="s">
        <v>28</v>
      </c>
      <c r="H5376" t="s">
        <v>193</v>
      </c>
      <c r="I5376" t="s">
        <v>131</v>
      </c>
    </row>
    <row r="5377" spans="1:9" x14ac:dyDescent="0.2">
      <c r="A5377" t="s">
        <v>285</v>
      </c>
      <c r="B5377">
        <v>194</v>
      </c>
      <c r="C5377" t="s">
        <v>373</v>
      </c>
      <c r="D5377" t="s">
        <v>6</v>
      </c>
      <c r="E5377" t="s">
        <v>12</v>
      </c>
      <c r="F5377" t="s">
        <v>17</v>
      </c>
      <c r="G5377" t="s">
        <v>28</v>
      </c>
      <c r="H5377" t="s">
        <v>285</v>
      </c>
      <c r="I5377" t="s">
        <v>174</v>
      </c>
    </row>
    <row r="5378" spans="1:9" x14ac:dyDescent="0.2">
      <c r="A5378" t="s">
        <v>279</v>
      </c>
      <c r="B5378">
        <v>0.104859997484528</v>
      </c>
      <c r="C5378" t="s">
        <v>373</v>
      </c>
      <c r="D5378" t="s">
        <v>32</v>
      </c>
      <c r="E5378" t="s">
        <v>12</v>
      </c>
      <c r="F5378" t="s">
        <v>17</v>
      </c>
      <c r="G5378" t="s">
        <v>28</v>
      </c>
      <c r="H5378" t="s">
        <v>371</v>
      </c>
      <c r="I5378" t="s">
        <v>174</v>
      </c>
    </row>
    <row r="5379" spans="1:9" x14ac:dyDescent="0.2">
      <c r="A5379" t="s">
        <v>267</v>
      </c>
      <c r="B5379">
        <v>175</v>
      </c>
      <c r="C5379" t="s">
        <v>373</v>
      </c>
      <c r="D5379" t="s">
        <v>6</v>
      </c>
      <c r="E5379" t="s">
        <v>12</v>
      </c>
      <c r="F5379" t="s">
        <v>17</v>
      </c>
      <c r="G5379" t="s">
        <v>28</v>
      </c>
      <c r="H5379" t="s">
        <v>267</v>
      </c>
      <c r="I5379" t="s">
        <v>174</v>
      </c>
    </row>
    <row r="5380" spans="1:9" x14ac:dyDescent="0.2">
      <c r="A5380" t="s">
        <v>340</v>
      </c>
      <c r="B5380">
        <v>0.21875</v>
      </c>
      <c r="C5380" t="s">
        <v>373</v>
      </c>
      <c r="D5380" t="s">
        <v>52</v>
      </c>
      <c r="E5380" t="s">
        <v>11</v>
      </c>
      <c r="F5380" t="s">
        <v>17</v>
      </c>
      <c r="G5380" t="s">
        <v>28</v>
      </c>
      <c r="H5380" t="s">
        <v>340</v>
      </c>
      <c r="I5380" t="s">
        <v>341</v>
      </c>
    </row>
    <row r="5381" spans="1:9" x14ac:dyDescent="0.2">
      <c r="A5381" t="s">
        <v>280</v>
      </c>
      <c r="B5381">
        <v>120</v>
      </c>
      <c r="C5381" t="s">
        <v>373</v>
      </c>
      <c r="D5381" t="s">
        <v>6</v>
      </c>
      <c r="E5381" t="s">
        <v>12</v>
      </c>
      <c r="F5381" t="s">
        <v>17</v>
      </c>
      <c r="G5381" t="s">
        <v>28</v>
      </c>
      <c r="H5381" t="s">
        <v>280</v>
      </c>
      <c r="I5381" t="s">
        <v>174</v>
      </c>
    </row>
    <row r="5382" spans="1:9" x14ac:dyDescent="0.2">
      <c r="A5382" t="s">
        <v>253</v>
      </c>
      <c r="B5382">
        <v>9.9120001602172856</v>
      </c>
      <c r="C5382" t="s">
        <v>373</v>
      </c>
      <c r="D5382" t="s">
        <v>6</v>
      </c>
      <c r="E5382" t="s">
        <v>12</v>
      </c>
      <c r="F5382" t="s">
        <v>17</v>
      </c>
      <c r="G5382" t="s">
        <v>28</v>
      </c>
      <c r="H5382" t="s">
        <v>253</v>
      </c>
      <c r="I5382" t="s">
        <v>131</v>
      </c>
    </row>
    <row r="5383" spans="1:9" x14ac:dyDescent="0.2">
      <c r="A5383" t="s">
        <v>596</v>
      </c>
      <c r="B5383">
        <v>1</v>
      </c>
      <c r="C5383" t="s">
        <v>373</v>
      </c>
      <c r="D5383" t="s">
        <v>6</v>
      </c>
      <c r="E5383" t="s">
        <v>11</v>
      </c>
      <c r="F5383" t="s">
        <v>17</v>
      </c>
      <c r="G5383" t="s">
        <v>26</v>
      </c>
      <c r="H5383" t="s">
        <v>364</v>
      </c>
      <c r="I5383" t="s">
        <v>27</v>
      </c>
    </row>
    <row r="5385" spans="1:9" ht="16" x14ac:dyDescent="0.2">
      <c r="A5385" s="1" t="s">
        <v>4</v>
      </c>
      <c r="B5385" s="1" t="s">
        <v>568</v>
      </c>
    </row>
    <row r="5386" spans="1:9" x14ac:dyDescent="0.2">
      <c r="A5386" t="s">
        <v>5</v>
      </c>
      <c r="B5386" t="s">
        <v>6</v>
      </c>
    </row>
    <row r="5387" spans="1:9" x14ac:dyDescent="0.2">
      <c r="A5387" t="s">
        <v>7</v>
      </c>
      <c r="B5387">
        <v>1</v>
      </c>
    </row>
    <row r="5388" spans="1:9" x14ac:dyDescent="0.2">
      <c r="A5388" t="s">
        <v>8</v>
      </c>
      <c r="B5388" t="s">
        <v>365</v>
      </c>
    </row>
    <row r="5389" spans="1:9" x14ac:dyDescent="0.2">
      <c r="A5389" t="s">
        <v>9</v>
      </c>
      <c r="B5389" t="s">
        <v>10</v>
      </c>
    </row>
    <row r="5390" spans="1:9" x14ac:dyDescent="0.2">
      <c r="A5390" t="s">
        <v>11</v>
      </c>
      <c r="B5390" t="s">
        <v>11</v>
      </c>
    </row>
    <row r="5391" spans="1:9" x14ac:dyDescent="0.2">
      <c r="A5391" t="s">
        <v>13</v>
      </c>
      <c r="B5391" t="s">
        <v>14</v>
      </c>
    </row>
    <row r="5392" spans="1:9" x14ac:dyDescent="0.2">
      <c r="A5392" t="s">
        <v>15</v>
      </c>
      <c r="B5392" t="s">
        <v>333</v>
      </c>
    </row>
    <row r="5393" spans="1:9" x14ac:dyDescent="0.2">
      <c r="A5393" t="s">
        <v>16</v>
      </c>
      <c r="B5393" t="s">
        <v>334</v>
      </c>
    </row>
    <row r="5394" spans="1:9" x14ac:dyDescent="0.2">
      <c r="A5394" t="s">
        <v>18</v>
      </c>
      <c r="B5394" t="s">
        <v>17</v>
      </c>
    </row>
    <row r="5395" spans="1:9" x14ac:dyDescent="0.2">
      <c r="A5395" t="s">
        <v>19</v>
      </c>
      <c r="B5395" t="s">
        <v>381</v>
      </c>
    </row>
    <row r="5396" spans="1:9" ht="16" x14ac:dyDescent="0.2">
      <c r="A5396" s="1" t="s">
        <v>20</v>
      </c>
    </row>
    <row r="5397" spans="1:9" x14ac:dyDescent="0.2">
      <c r="A5397" t="s">
        <v>21</v>
      </c>
      <c r="B5397" t="s">
        <v>22</v>
      </c>
      <c r="C5397" t="s">
        <v>23</v>
      </c>
      <c r="D5397" t="s">
        <v>5</v>
      </c>
      <c r="E5397" t="s">
        <v>11</v>
      </c>
      <c r="F5397" t="s">
        <v>24</v>
      </c>
      <c r="G5397" t="s">
        <v>9</v>
      </c>
      <c r="H5397" t="s">
        <v>8</v>
      </c>
      <c r="I5397" t="s">
        <v>25</v>
      </c>
    </row>
    <row r="5398" spans="1:9" x14ac:dyDescent="0.2">
      <c r="A5398" t="s">
        <v>128</v>
      </c>
      <c r="B5398">
        <v>29.73600048065185</v>
      </c>
      <c r="C5398" t="s">
        <v>373</v>
      </c>
      <c r="D5398" t="s">
        <v>6</v>
      </c>
      <c r="E5398" t="s">
        <v>12</v>
      </c>
      <c r="F5398" t="s">
        <v>17</v>
      </c>
      <c r="G5398" t="s">
        <v>28</v>
      </c>
      <c r="H5398" t="s">
        <v>128</v>
      </c>
      <c r="I5398" t="s">
        <v>131</v>
      </c>
    </row>
    <row r="5399" spans="1:9" x14ac:dyDescent="0.2">
      <c r="A5399" t="s">
        <v>148</v>
      </c>
      <c r="B5399">
        <v>42.952000694274901</v>
      </c>
      <c r="C5399" t="s">
        <v>373</v>
      </c>
      <c r="D5399" t="s">
        <v>6</v>
      </c>
      <c r="E5399" t="s">
        <v>12</v>
      </c>
      <c r="F5399" t="s">
        <v>17</v>
      </c>
      <c r="G5399" t="s">
        <v>28</v>
      </c>
      <c r="H5399" t="s">
        <v>148</v>
      </c>
      <c r="I5399" t="s">
        <v>131</v>
      </c>
    </row>
    <row r="5400" spans="1:9" x14ac:dyDescent="0.2">
      <c r="A5400" t="s">
        <v>263</v>
      </c>
      <c r="B5400">
        <v>44</v>
      </c>
      <c r="C5400" t="s">
        <v>373</v>
      </c>
      <c r="D5400" t="s">
        <v>6</v>
      </c>
      <c r="E5400" t="s">
        <v>12</v>
      </c>
      <c r="F5400" t="s">
        <v>17</v>
      </c>
      <c r="G5400" t="s">
        <v>28</v>
      </c>
      <c r="H5400" t="s">
        <v>263</v>
      </c>
      <c r="I5400" t="s">
        <v>131</v>
      </c>
    </row>
    <row r="5401" spans="1:9" x14ac:dyDescent="0.2">
      <c r="A5401" t="s">
        <v>239</v>
      </c>
      <c r="B5401">
        <v>119</v>
      </c>
      <c r="C5401" t="s">
        <v>373</v>
      </c>
      <c r="D5401" t="s">
        <v>6</v>
      </c>
      <c r="E5401" t="s">
        <v>12</v>
      </c>
      <c r="F5401" t="s">
        <v>17</v>
      </c>
      <c r="G5401" t="s">
        <v>28</v>
      </c>
      <c r="H5401" t="s">
        <v>239</v>
      </c>
      <c r="I5401" t="s">
        <v>174</v>
      </c>
    </row>
    <row r="5402" spans="1:9" x14ac:dyDescent="0.2">
      <c r="A5402" t="s">
        <v>282</v>
      </c>
      <c r="B5402">
        <v>612.74101497134325</v>
      </c>
      <c r="C5402" t="s">
        <v>373</v>
      </c>
      <c r="D5402" t="s">
        <v>6</v>
      </c>
      <c r="E5402" t="s">
        <v>12</v>
      </c>
      <c r="F5402" t="s">
        <v>17</v>
      </c>
      <c r="G5402" t="s">
        <v>28</v>
      </c>
      <c r="H5402" t="s">
        <v>282</v>
      </c>
      <c r="I5402" t="s">
        <v>131</v>
      </c>
    </row>
    <row r="5403" spans="1:9" x14ac:dyDescent="0.2">
      <c r="A5403" t="s">
        <v>255</v>
      </c>
      <c r="B5403">
        <v>2212.3967900944399</v>
      </c>
      <c r="C5403" t="s">
        <v>373</v>
      </c>
      <c r="D5403" t="s">
        <v>6</v>
      </c>
      <c r="E5403" t="s">
        <v>12</v>
      </c>
      <c r="F5403" t="s">
        <v>17</v>
      </c>
      <c r="G5403" t="s">
        <v>28</v>
      </c>
      <c r="H5403" t="s">
        <v>255</v>
      </c>
      <c r="I5403" t="s">
        <v>27</v>
      </c>
    </row>
    <row r="5404" spans="1:9" x14ac:dyDescent="0.2">
      <c r="A5404" t="s">
        <v>335</v>
      </c>
      <c r="B5404">
        <v>-0.21875</v>
      </c>
      <c r="C5404" t="s">
        <v>373</v>
      </c>
      <c r="D5404" t="s">
        <v>52</v>
      </c>
      <c r="E5404" t="s">
        <v>11</v>
      </c>
      <c r="F5404" t="s">
        <v>17</v>
      </c>
      <c r="G5404" t="s">
        <v>28</v>
      </c>
      <c r="H5404" t="s">
        <v>336</v>
      </c>
      <c r="I5404" t="s">
        <v>337</v>
      </c>
    </row>
    <row r="5405" spans="1:9" x14ac:dyDescent="0.2">
      <c r="A5405" t="s">
        <v>623</v>
      </c>
      <c r="B5405">
        <v>154.66264000000001</v>
      </c>
      <c r="C5405" t="s">
        <v>373</v>
      </c>
      <c r="D5405" t="s">
        <v>6</v>
      </c>
      <c r="E5405" t="s">
        <v>12</v>
      </c>
      <c r="F5405" t="s">
        <v>17</v>
      </c>
      <c r="G5405" t="s">
        <v>28</v>
      </c>
      <c r="H5405" t="s">
        <v>624</v>
      </c>
      <c r="I5405" t="s">
        <v>27</v>
      </c>
    </row>
    <row r="5406" spans="1:9" x14ac:dyDescent="0.2">
      <c r="A5406" t="s">
        <v>172</v>
      </c>
      <c r="B5406">
        <v>334</v>
      </c>
      <c r="C5406" t="s">
        <v>373</v>
      </c>
      <c r="D5406" t="s">
        <v>6</v>
      </c>
      <c r="E5406" t="s">
        <v>12</v>
      </c>
      <c r="F5406" t="s">
        <v>17</v>
      </c>
      <c r="G5406" t="s">
        <v>28</v>
      </c>
      <c r="H5406" t="s">
        <v>172</v>
      </c>
      <c r="I5406" t="s">
        <v>174</v>
      </c>
    </row>
    <row r="5407" spans="1:9" x14ac:dyDescent="0.2">
      <c r="A5407" t="s">
        <v>193</v>
      </c>
      <c r="B5407">
        <v>24</v>
      </c>
      <c r="C5407" t="s">
        <v>373</v>
      </c>
      <c r="D5407" t="s">
        <v>6</v>
      </c>
      <c r="E5407" t="s">
        <v>12</v>
      </c>
      <c r="F5407" t="s">
        <v>17</v>
      </c>
      <c r="G5407" t="s">
        <v>28</v>
      </c>
      <c r="H5407" t="s">
        <v>193</v>
      </c>
      <c r="I5407" t="s">
        <v>131</v>
      </c>
    </row>
    <row r="5408" spans="1:9" x14ac:dyDescent="0.2">
      <c r="A5408" t="s">
        <v>285</v>
      </c>
      <c r="B5408">
        <v>194</v>
      </c>
      <c r="C5408" t="s">
        <v>373</v>
      </c>
      <c r="D5408" t="s">
        <v>6</v>
      </c>
      <c r="E5408" t="s">
        <v>12</v>
      </c>
      <c r="F5408" t="s">
        <v>17</v>
      </c>
      <c r="G5408" t="s">
        <v>28</v>
      </c>
      <c r="H5408" t="s">
        <v>285</v>
      </c>
      <c r="I5408" t="s">
        <v>174</v>
      </c>
    </row>
    <row r="5409" spans="1:9" x14ac:dyDescent="0.2">
      <c r="A5409" t="s">
        <v>279</v>
      </c>
      <c r="B5409">
        <v>0.13400999674813699</v>
      </c>
      <c r="C5409" t="s">
        <v>373</v>
      </c>
      <c r="D5409" t="s">
        <v>32</v>
      </c>
      <c r="E5409" t="s">
        <v>12</v>
      </c>
      <c r="F5409" t="s">
        <v>17</v>
      </c>
      <c r="G5409" t="s">
        <v>28</v>
      </c>
      <c r="H5409" t="s">
        <v>371</v>
      </c>
      <c r="I5409" t="s">
        <v>174</v>
      </c>
    </row>
    <row r="5410" spans="1:9" x14ac:dyDescent="0.2">
      <c r="A5410" t="s">
        <v>267</v>
      </c>
      <c r="B5410">
        <v>175</v>
      </c>
      <c r="C5410" t="s">
        <v>373</v>
      </c>
      <c r="D5410" t="s">
        <v>6</v>
      </c>
      <c r="E5410" t="s">
        <v>12</v>
      </c>
      <c r="F5410" t="s">
        <v>17</v>
      </c>
      <c r="G5410" t="s">
        <v>28</v>
      </c>
      <c r="H5410" t="s">
        <v>267</v>
      </c>
      <c r="I5410" t="s">
        <v>174</v>
      </c>
    </row>
    <row r="5411" spans="1:9" x14ac:dyDescent="0.2">
      <c r="A5411" t="s">
        <v>340</v>
      </c>
      <c r="B5411">
        <v>0.21875</v>
      </c>
      <c r="C5411" t="s">
        <v>373</v>
      </c>
      <c r="D5411" t="s">
        <v>52</v>
      </c>
      <c r="E5411" t="s">
        <v>11</v>
      </c>
      <c r="F5411" t="s">
        <v>17</v>
      </c>
      <c r="G5411" t="s">
        <v>28</v>
      </c>
      <c r="H5411" t="s">
        <v>340</v>
      </c>
      <c r="I5411" t="s">
        <v>341</v>
      </c>
    </row>
    <row r="5412" spans="1:9" x14ac:dyDescent="0.2">
      <c r="A5412" t="s">
        <v>280</v>
      </c>
      <c r="B5412">
        <v>411.5</v>
      </c>
      <c r="C5412" t="s">
        <v>373</v>
      </c>
      <c r="D5412" t="s">
        <v>6</v>
      </c>
      <c r="E5412" t="s">
        <v>12</v>
      </c>
      <c r="F5412" t="s">
        <v>17</v>
      </c>
      <c r="G5412" t="s">
        <v>28</v>
      </c>
      <c r="H5412" t="s">
        <v>280</v>
      </c>
      <c r="I5412" t="s">
        <v>174</v>
      </c>
    </row>
    <row r="5413" spans="1:9" x14ac:dyDescent="0.2">
      <c r="A5413" t="s">
        <v>253</v>
      </c>
      <c r="B5413">
        <v>9.9120001602172856</v>
      </c>
      <c r="C5413" t="s">
        <v>373</v>
      </c>
      <c r="D5413" t="s">
        <v>6</v>
      </c>
      <c r="E5413" t="s">
        <v>12</v>
      </c>
      <c r="F5413" t="s">
        <v>17</v>
      </c>
      <c r="G5413" t="s">
        <v>28</v>
      </c>
      <c r="H5413" t="s">
        <v>253</v>
      </c>
      <c r="I5413" t="s">
        <v>131</v>
      </c>
    </row>
    <row r="5414" spans="1:9" x14ac:dyDescent="0.2">
      <c r="A5414" t="s">
        <v>568</v>
      </c>
      <c r="B5414">
        <v>1</v>
      </c>
      <c r="C5414" t="s">
        <v>373</v>
      </c>
      <c r="D5414" t="s">
        <v>6</v>
      </c>
      <c r="E5414" t="s">
        <v>11</v>
      </c>
      <c r="F5414" t="s">
        <v>17</v>
      </c>
      <c r="G5414" t="s">
        <v>26</v>
      </c>
      <c r="H5414" t="s">
        <v>365</v>
      </c>
      <c r="I5414" t="s">
        <v>27</v>
      </c>
    </row>
    <row r="5416" spans="1:9" ht="16" x14ac:dyDescent="0.2">
      <c r="A5416" s="1" t="s">
        <v>4</v>
      </c>
      <c r="B5416" s="1" t="s">
        <v>540</v>
      </c>
    </row>
    <row r="5417" spans="1:9" x14ac:dyDescent="0.2">
      <c r="A5417" t="s">
        <v>5</v>
      </c>
      <c r="B5417" t="s">
        <v>6</v>
      </c>
    </row>
    <row r="5418" spans="1:9" x14ac:dyDescent="0.2">
      <c r="A5418" t="s">
        <v>7</v>
      </c>
      <c r="B5418">
        <v>1</v>
      </c>
    </row>
    <row r="5419" spans="1:9" x14ac:dyDescent="0.2">
      <c r="A5419" t="s">
        <v>8</v>
      </c>
      <c r="B5419" t="s">
        <v>366</v>
      </c>
    </row>
    <row r="5420" spans="1:9" x14ac:dyDescent="0.2">
      <c r="A5420" t="s">
        <v>9</v>
      </c>
      <c r="B5420" t="s">
        <v>10</v>
      </c>
    </row>
    <row r="5421" spans="1:9" x14ac:dyDescent="0.2">
      <c r="A5421" t="s">
        <v>11</v>
      </c>
      <c r="B5421" t="s">
        <v>11</v>
      </c>
    </row>
    <row r="5422" spans="1:9" x14ac:dyDescent="0.2">
      <c r="A5422" t="s">
        <v>13</v>
      </c>
      <c r="B5422" t="s">
        <v>14</v>
      </c>
    </row>
    <row r="5423" spans="1:9" x14ac:dyDescent="0.2">
      <c r="A5423" t="s">
        <v>15</v>
      </c>
      <c r="B5423" t="s">
        <v>333</v>
      </c>
    </row>
    <row r="5424" spans="1:9" x14ac:dyDescent="0.2">
      <c r="A5424" t="s">
        <v>16</v>
      </c>
      <c r="B5424" t="s">
        <v>334</v>
      </c>
    </row>
    <row r="5425" spans="1:9" x14ac:dyDescent="0.2">
      <c r="A5425" t="s">
        <v>18</v>
      </c>
      <c r="B5425" t="s">
        <v>17</v>
      </c>
    </row>
    <row r="5426" spans="1:9" x14ac:dyDescent="0.2">
      <c r="A5426" t="s">
        <v>19</v>
      </c>
      <c r="B5426" t="s">
        <v>382</v>
      </c>
    </row>
    <row r="5427" spans="1:9" ht="16" x14ac:dyDescent="0.2">
      <c r="A5427" s="1" t="s">
        <v>20</v>
      </c>
    </row>
    <row r="5428" spans="1:9" x14ac:dyDescent="0.2">
      <c r="A5428" t="s">
        <v>21</v>
      </c>
      <c r="B5428" t="s">
        <v>22</v>
      </c>
      <c r="C5428" t="s">
        <v>23</v>
      </c>
      <c r="D5428" t="s">
        <v>5</v>
      </c>
      <c r="E5428" t="s">
        <v>11</v>
      </c>
      <c r="F5428" t="s">
        <v>24</v>
      </c>
      <c r="G5428" t="s">
        <v>9</v>
      </c>
      <c r="H5428" t="s">
        <v>8</v>
      </c>
      <c r="I5428" t="s">
        <v>25</v>
      </c>
    </row>
    <row r="5429" spans="1:9" x14ac:dyDescent="0.2">
      <c r="A5429" t="s">
        <v>128</v>
      </c>
      <c r="B5429">
        <v>29.73600048065185</v>
      </c>
      <c r="C5429" t="s">
        <v>373</v>
      </c>
      <c r="D5429" t="s">
        <v>6</v>
      </c>
      <c r="E5429" t="s">
        <v>12</v>
      </c>
      <c r="F5429" t="s">
        <v>17</v>
      </c>
      <c r="G5429" t="s">
        <v>28</v>
      </c>
      <c r="H5429" t="s">
        <v>128</v>
      </c>
      <c r="I5429" t="s">
        <v>131</v>
      </c>
    </row>
    <row r="5430" spans="1:9" x14ac:dyDescent="0.2">
      <c r="A5430" t="s">
        <v>148</v>
      </c>
      <c r="B5430">
        <v>42.952000694274901</v>
      </c>
      <c r="C5430" t="s">
        <v>373</v>
      </c>
      <c r="D5430" t="s">
        <v>6</v>
      </c>
      <c r="E5430" t="s">
        <v>12</v>
      </c>
      <c r="F5430" t="s">
        <v>17</v>
      </c>
      <c r="G5430" t="s">
        <v>28</v>
      </c>
      <c r="H5430" t="s">
        <v>148</v>
      </c>
      <c r="I5430" t="s">
        <v>131</v>
      </c>
    </row>
    <row r="5431" spans="1:9" x14ac:dyDescent="0.2">
      <c r="A5431" t="s">
        <v>263</v>
      </c>
      <c r="B5431">
        <v>44</v>
      </c>
      <c r="C5431" t="s">
        <v>373</v>
      </c>
      <c r="D5431" t="s">
        <v>6</v>
      </c>
      <c r="E5431" t="s">
        <v>12</v>
      </c>
      <c r="F5431" t="s">
        <v>17</v>
      </c>
      <c r="G5431" t="s">
        <v>28</v>
      </c>
      <c r="H5431" t="s">
        <v>263</v>
      </c>
      <c r="I5431" t="s">
        <v>131</v>
      </c>
    </row>
    <row r="5432" spans="1:9" x14ac:dyDescent="0.2">
      <c r="A5432" t="s">
        <v>239</v>
      </c>
      <c r="B5432">
        <v>119</v>
      </c>
      <c r="C5432" t="s">
        <v>373</v>
      </c>
      <c r="D5432" t="s">
        <v>6</v>
      </c>
      <c r="E5432" t="s">
        <v>12</v>
      </c>
      <c r="F5432" t="s">
        <v>17</v>
      </c>
      <c r="G5432" t="s">
        <v>28</v>
      </c>
      <c r="H5432" t="s">
        <v>239</v>
      </c>
      <c r="I5432" t="s">
        <v>174</v>
      </c>
    </row>
    <row r="5433" spans="1:9" x14ac:dyDescent="0.2">
      <c r="A5433" t="s">
        <v>282</v>
      </c>
      <c r="B5433">
        <v>673.04154435426847</v>
      </c>
      <c r="C5433" t="s">
        <v>373</v>
      </c>
      <c r="D5433" t="s">
        <v>6</v>
      </c>
      <c r="E5433" t="s">
        <v>12</v>
      </c>
      <c r="F5433" t="s">
        <v>17</v>
      </c>
      <c r="G5433" t="s">
        <v>28</v>
      </c>
      <c r="H5433" t="s">
        <v>282</v>
      </c>
      <c r="I5433" t="s">
        <v>131</v>
      </c>
    </row>
    <row r="5434" spans="1:9" x14ac:dyDescent="0.2">
      <c r="A5434" t="s">
        <v>255</v>
      </c>
      <c r="B5434">
        <v>2567.7540499805882</v>
      </c>
      <c r="C5434" t="s">
        <v>373</v>
      </c>
      <c r="D5434" t="s">
        <v>6</v>
      </c>
      <c r="E5434" t="s">
        <v>12</v>
      </c>
      <c r="F5434" t="s">
        <v>17</v>
      </c>
      <c r="G5434" t="s">
        <v>28</v>
      </c>
      <c r="H5434" t="s">
        <v>255</v>
      </c>
      <c r="I5434" t="s">
        <v>27</v>
      </c>
    </row>
    <row r="5435" spans="1:9" x14ac:dyDescent="0.2">
      <c r="A5435" t="s">
        <v>335</v>
      </c>
      <c r="B5435">
        <v>-0.21875</v>
      </c>
      <c r="C5435" t="s">
        <v>373</v>
      </c>
      <c r="D5435" t="s">
        <v>52</v>
      </c>
      <c r="E5435" t="s">
        <v>11</v>
      </c>
      <c r="F5435" t="s">
        <v>17</v>
      </c>
      <c r="G5435" t="s">
        <v>28</v>
      </c>
      <c r="H5435" t="s">
        <v>336</v>
      </c>
      <c r="I5435" t="s">
        <v>337</v>
      </c>
    </row>
    <row r="5436" spans="1:9" x14ac:dyDescent="0.2">
      <c r="A5436" t="s">
        <v>623</v>
      </c>
      <c r="B5436">
        <v>154.66264000000001</v>
      </c>
      <c r="C5436" t="s">
        <v>373</v>
      </c>
      <c r="D5436" t="s">
        <v>6</v>
      </c>
      <c r="E5436" t="s">
        <v>12</v>
      </c>
      <c r="F5436" t="s">
        <v>17</v>
      </c>
      <c r="G5436" t="s">
        <v>28</v>
      </c>
      <c r="H5436" t="s">
        <v>624</v>
      </c>
      <c r="I5436" t="s">
        <v>27</v>
      </c>
    </row>
    <row r="5437" spans="1:9" x14ac:dyDescent="0.2">
      <c r="A5437" t="s">
        <v>172</v>
      </c>
      <c r="B5437">
        <v>334</v>
      </c>
      <c r="C5437" t="s">
        <v>373</v>
      </c>
      <c r="D5437" t="s">
        <v>6</v>
      </c>
      <c r="E5437" t="s">
        <v>12</v>
      </c>
      <c r="F5437" t="s">
        <v>17</v>
      </c>
      <c r="G5437" t="s">
        <v>28</v>
      </c>
      <c r="H5437" t="s">
        <v>172</v>
      </c>
      <c r="I5437" t="s">
        <v>174</v>
      </c>
    </row>
    <row r="5438" spans="1:9" x14ac:dyDescent="0.2">
      <c r="A5438" t="s">
        <v>193</v>
      </c>
      <c r="B5438">
        <v>24</v>
      </c>
      <c r="C5438" t="s">
        <v>373</v>
      </c>
      <c r="D5438" t="s">
        <v>6</v>
      </c>
      <c r="E5438" t="s">
        <v>12</v>
      </c>
      <c r="F5438" t="s">
        <v>17</v>
      </c>
      <c r="G5438" t="s">
        <v>28</v>
      </c>
      <c r="H5438" t="s">
        <v>193</v>
      </c>
      <c r="I5438" t="s">
        <v>131</v>
      </c>
    </row>
    <row r="5439" spans="1:9" x14ac:dyDescent="0.2">
      <c r="A5439" t="s">
        <v>285</v>
      </c>
      <c r="B5439">
        <v>194</v>
      </c>
      <c r="C5439" t="s">
        <v>373</v>
      </c>
      <c r="D5439" t="s">
        <v>6</v>
      </c>
      <c r="E5439" t="s">
        <v>12</v>
      </c>
      <c r="F5439" t="s">
        <v>17</v>
      </c>
      <c r="G5439" t="s">
        <v>28</v>
      </c>
      <c r="H5439" t="s">
        <v>285</v>
      </c>
      <c r="I5439" t="s">
        <v>174</v>
      </c>
    </row>
    <row r="5440" spans="1:9" x14ac:dyDescent="0.2">
      <c r="A5440" t="s">
        <v>279</v>
      </c>
      <c r="B5440">
        <v>0.16315999601174611</v>
      </c>
      <c r="C5440" t="s">
        <v>373</v>
      </c>
      <c r="D5440" t="s">
        <v>32</v>
      </c>
      <c r="E5440" t="s">
        <v>12</v>
      </c>
      <c r="F5440" t="s">
        <v>17</v>
      </c>
      <c r="G5440" t="s">
        <v>28</v>
      </c>
      <c r="H5440" t="s">
        <v>371</v>
      </c>
      <c r="I5440" t="s">
        <v>174</v>
      </c>
    </row>
    <row r="5441" spans="1:9" x14ac:dyDescent="0.2">
      <c r="A5441" t="s">
        <v>267</v>
      </c>
      <c r="B5441">
        <v>175</v>
      </c>
      <c r="C5441" t="s">
        <v>373</v>
      </c>
      <c r="D5441" t="s">
        <v>6</v>
      </c>
      <c r="E5441" t="s">
        <v>12</v>
      </c>
      <c r="F5441" t="s">
        <v>17</v>
      </c>
      <c r="G5441" t="s">
        <v>28</v>
      </c>
      <c r="H5441" t="s">
        <v>267</v>
      </c>
      <c r="I5441" t="s">
        <v>174</v>
      </c>
    </row>
    <row r="5442" spans="1:9" x14ac:dyDescent="0.2">
      <c r="A5442" t="s">
        <v>340</v>
      </c>
      <c r="B5442">
        <v>0.21875</v>
      </c>
      <c r="C5442" t="s">
        <v>373</v>
      </c>
      <c r="D5442" t="s">
        <v>52</v>
      </c>
      <c r="E5442" t="s">
        <v>11</v>
      </c>
      <c r="F5442" t="s">
        <v>17</v>
      </c>
      <c r="G5442" t="s">
        <v>28</v>
      </c>
      <c r="H5442" t="s">
        <v>340</v>
      </c>
      <c r="I5442" t="s">
        <v>341</v>
      </c>
    </row>
    <row r="5443" spans="1:9" x14ac:dyDescent="0.2">
      <c r="A5443" t="s">
        <v>280</v>
      </c>
      <c r="B5443">
        <v>703</v>
      </c>
      <c r="C5443" t="s">
        <v>373</v>
      </c>
      <c r="D5443" t="s">
        <v>6</v>
      </c>
      <c r="E5443" t="s">
        <v>12</v>
      </c>
      <c r="F5443" t="s">
        <v>17</v>
      </c>
      <c r="G5443" t="s">
        <v>28</v>
      </c>
      <c r="H5443" t="s">
        <v>280</v>
      </c>
      <c r="I5443" t="s">
        <v>174</v>
      </c>
    </row>
    <row r="5444" spans="1:9" x14ac:dyDescent="0.2">
      <c r="A5444" t="s">
        <v>253</v>
      </c>
      <c r="B5444">
        <v>9.9120001602172856</v>
      </c>
      <c r="C5444" t="s">
        <v>373</v>
      </c>
      <c r="D5444" t="s">
        <v>6</v>
      </c>
      <c r="E5444" t="s">
        <v>12</v>
      </c>
      <c r="F5444" t="s">
        <v>17</v>
      </c>
      <c r="G5444" t="s">
        <v>28</v>
      </c>
      <c r="H5444" t="s">
        <v>253</v>
      </c>
      <c r="I5444" t="s">
        <v>131</v>
      </c>
    </row>
    <row r="5445" spans="1:9" x14ac:dyDescent="0.2">
      <c r="A5445" t="s">
        <v>540</v>
      </c>
      <c r="B5445">
        <v>1</v>
      </c>
      <c r="C5445" t="s">
        <v>373</v>
      </c>
      <c r="D5445" t="s">
        <v>6</v>
      </c>
      <c r="E5445" t="s">
        <v>11</v>
      </c>
      <c r="F5445" t="s">
        <v>17</v>
      </c>
      <c r="G5445" t="s">
        <v>26</v>
      </c>
      <c r="H5445" t="s">
        <v>366</v>
      </c>
      <c r="I5445" t="s">
        <v>27</v>
      </c>
    </row>
    <row r="5447" spans="1:9" ht="16" x14ac:dyDescent="0.2">
      <c r="A5447" s="1" t="s">
        <v>4</v>
      </c>
      <c r="B5447" s="1" t="s">
        <v>474</v>
      </c>
    </row>
    <row r="5448" spans="1:9" x14ac:dyDescent="0.2">
      <c r="A5448" t="s">
        <v>5</v>
      </c>
      <c r="B5448" t="s">
        <v>6</v>
      </c>
    </row>
    <row r="5449" spans="1:9" x14ac:dyDescent="0.2">
      <c r="A5449" t="s">
        <v>7</v>
      </c>
      <c r="B5449">
        <v>1</v>
      </c>
    </row>
    <row r="5450" spans="1:9" x14ac:dyDescent="0.2">
      <c r="A5450" t="s">
        <v>8</v>
      </c>
      <c r="B5450" t="s">
        <v>363</v>
      </c>
    </row>
    <row r="5451" spans="1:9" x14ac:dyDescent="0.2">
      <c r="A5451" t="s">
        <v>9</v>
      </c>
      <c r="B5451" t="s">
        <v>10</v>
      </c>
    </row>
    <row r="5452" spans="1:9" x14ac:dyDescent="0.2">
      <c r="A5452" t="s">
        <v>11</v>
      </c>
      <c r="B5452" t="s">
        <v>11</v>
      </c>
    </row>
    <row r="5453" spans="1:9" x14ac:dyDescent="0.2">
      <c r="A5453" t="s">
        <v>13</v>
      </c>
      <c r="B5453" t="s">
        <v>14</v>
      </c>
    </row>
    <row r="5454" spans="1:9" x14ac:dyDescent="0.2">
      <c r="A5454" t="s">
        <v>15</v>
      </c>
      <c r="B5454" t="s">
        <v>333</v>
      </c>
    </row>
    <row r="5455" spans="1:9" x14ac:dyDescent="0.2">
      <c r="A5455" t="s">
        <v>16</v>
      </c>
      <c r="B5455" t="s">
        <v>334</v>
      </c>
    </row>
    <row r="5456" spans="1:9" x14ac:dyDescent="0.2">
      <c r="A5456" t="s">
        <v>18</v>
      </c>
      <c r="B5456" t="s">
        <v>17</v>
      </c>
    </row>
    <row r="5457" spans="1:9" x14ac:dyDescent="0.2">
      <c r="A5457" t="s">
        <v>19</v>
      </c>
      <c r="B5457" t="s">
        <v>383</v>
      </c>
    </row>
    <row r="5458" spans="1:9" ht="16" x14ac:dyDescent="0.2">
      <c r="A5458" s="1" t="s">
        <v>20</v>
      </c>
    </row>
    <row r="5459" spans="1:9" x14ac:dyDescent="0.2">
      <c r="A5459" t="s">
        <v>21</v>
      </c>
      <c r="B5459" t="s">
        <v>22</v>
      </c>
      <c r="C5459" t="s">
        <v>23</v>
      </c>
      <c r="D5459" t="s">
        <v>5</v>
      </c>
      <c r="E5459" t="s">
        <v>11</v>
      </c>
      <c r="F5459" t="s">
        <v>24</v>
      </c>
      <c r="G5459" t="s">
        <v>9</v>
      </c>
      <c r="H5459" t="s">
        <v>8</v>
      </c>
      <c r="I5459" t="s">
        <v>25</v>
      </c>
    </row>
    <row r="5460" spans="1:9" x14ac:dyDescent="0.2">
      <c r="A5460" t="s">
        <v>128</v>
      </c>
      <c r="B5460">
        <v>29.73600048065185</v>
      </c>
      <c r="C5460" t="s">
        <v>373</v>
      </c>
      <c r="D5460" t="s">
        <v>6</v>
      </c>
      <c r="E5460" t="s">
        <v>12</v>
      </c>
      <c r="F5460" t="s">
        <v>17</v>
      </c>
      <c r="G5460" t="s">
        <v>28</v>
      </c>
      <c r="H5460" t="s">
        <v>128</v>
      </c>
      <c r="I5460" t="s">
        <v>131</v>
      </c>
    </row>
    <row r="5461" spans="1:9" x14ac:dyDescent="0.2">
      <c r="A5461" t="s">
        <v>148</v>
      </c>
      <c r="B5461">
        <v>42.952000694274901</v>
      </c>
      <c r="C5461" t="s">
        <v>373</v>
      </c>
      <c r="D5461" t="s">
        <v>6</v>
      </c>
      <c r="E5461" t="s">
        <v>12</v>
      </c>
      <c r="F5461" t="s">
        <v>17</v>
      </c>
      <c r="G5461" t="s">
        <v>28</v>
      </c>
      <c r="H5461" t="s">
        <v>148</v>
      </c>
      <c r="I5461" t="s">
        <v>131</v>
      </c>
    </row>
    <row r="5462" spans="1:9" x14ac:dyDescent="0.2">
      <c r="A5462" t="s">
        <v>263</v>
      </c>
      <c r="B5462">
        <v>44</v>
      </c>
      <c r="C5462" t="s">
        <v>373</v>
      </c>
      <c r="D5462" t="s">
        <v>6</v>
      </c>
      <c r="E5462" t="s">
        <v>12</v>
      </c>
      <c r="F5462" t="s">
        <v>17</v>
      </c>
      <c r="G5462" t="s">
        <v>28</v>
      </c>
      <c r="H5462" t="s">
        <v>263</v>
      </c>
      <c r="I5462" t="s">
        <v>131</v>
      </c>
    </row>
    <row r="5463" spans="1:9" x14ac:dyDescent="0.2">
      <c r="A5463" t="s">
        <v>239</v>
      </c>
      <c r="B5463">
        <v>119</v>
      </c>
      <c r="C5463" t="s">
        <v>373</v>
      </c>
      <c r="D5463" t="s">
        <v>6</v>
      </c>
      <c r="E5463" t="s">
        <v>12</v>
      </c>
      <c r="F5463" t="s">
        <v>17</v>
      </c>
      <c r="G5463" t="s">
        <v>28</v>
      </c>
      <c r="H5463" t="s">
        <v>239</v>
      </c>
      <c r="I5463" t="s">
        <v>174</v>
      </c>
    </row>
    <row r="5464" spans="1:9" x14ac:dyDescent="0.2">
      <c r="A5464" t="s">
        <v>282</v>
      </c>
      <c r="B5464">
        <v>647.0171800414671</v>
      </c>
      <c r="C5464" t="s">
        <v>373</v>
      </c>
      <c r="D5464" t="s">
        <v>6</v>
      </c>
      <c r="E5464" t="s">
        <v>12</v>
      </c>
      <c r="F5464" t="s">
        <v>17</v>
      </c>
      <c r="G5464" t="s">
        <v>28</v>
      </c>
      <c r="H5464" t="s">
        <v>282</v>
      </c>
      <c r="I5464" t="s">
        <v>131</v>
      </c>
    </row>
    <row r="5465" spans="1:9" x14ac:dyDescent="0.2">
      <c r="A5465" t="s">
        <v>255</v>
      </c>
      <c r="B5465">
        <v>2497.730029779354</v>
      </c>
      <c r="C5465" t="s">
        <v>373</v>
      </c>
      <c r="D5465" t="s">
        <v>6</v>
      </c>
      <c r="E5465" t="s">
        <v>12</v>
      </c>
      <c r="F5465" t="s">
        <v>17</v>
      </c>
      <c r="G5465" t="s">
        <v>28</v>
      </c>
      <c r="H5465" t="s">
        <v>255</v>
      </c>
      <c r="I5465" t="s">
        <v>27</v>
      </c>
    </row>
    <row r="5466" spans="1:9" x14ac:dyDescent="0.2">
      <c r="A5466" t="s">
        <v>335</v>
      </c>
      <c r="B5466">
        <v>-0.21875</v>
      </c>
      <c r="C5466" t="s">
        <v>373</v>
      </c>
      <c r="D5466" t="s">
        <v>52</v>
      </c>
      <c r="E5466" t="s">
        <v>11</v>
      </c>
      <c r="F5466" t="s">
        <v>17</v>
      </c>
      <c r="G5466" t="s">
        <v>28</v>
      </c>
      <c r="H5466" t="s">
        <v>336</v>
      </c>
      <c r="I5466" t="s">
        <v>337</v>
      </c>
    </row>
    <row r="5467" spans="1:9" x14ac:dyDescent="0.2">
      <c r="A5467" t="s">
        <v>623</v>
      </c>
      <c r="B5467">
        <v>154.66264000000001</v>
      </c>
      <c r="C5467" t="s">
        <v>373</v>
      </c>
      <c r="D5467" t="s">
        <v>6</v>
      </c>
      <c r="E5467" t="s">
        <v>12</v>
      </c>
      <c r="F5467" t="s">
        <v>17</v>
      </c>
      <c r="G5467" t="s">
        <v>28</v>
      </c>
      <c r="H5467" t="s">
        <v>624</v>
      </c>
      <c r="I5467" t="s">
        <v>27</v>
      </c>
    </row>
    <row r="5468" spans="1:9" x14ac:dyDescent="0.2">
      <c r="A5468" t="s">
        <v>172</v>
      </c>
      <c r="B5468">
        <v>334</v>
      </c>
      <c r="C5468" t="s">
        <v>373</v>
      </c>
      <c r="D5468" t="s">
        <v>6</v>
      </c>
      <c r="E5468" t="s">
        <v>12</v>
      </c>
      <c r="F5468" t="s">
        <v>17</v>
      </c>
      <c r="G5468" t="s">
        <v>28</v>
      </c>
      <c r="H5468" t="s">
        <v>172</v>
      </c>
      <c r="I5468" t="s">
        <v>174</v>
      </c>
    </row>
    <row r="5469" spans="1:9" x14ac:dyDescent="0.2">
      <c r="A5469" t="s">
        <v>193</v>
      </c>
      <c r="B5469">
        <v>24</v>
      </c>
      <c r="C5469" t="s">
        <v>373</v>
      </c>
      <c r="D5469" t="s">
        <v>6</v>
      </c>
      <c r="E5469" t="s">
        <v>12</v>
      </c>
      <c r="F5469" t="s">
        <v>17</v>
      </c>
      <c r="G5469" t="s">
        <v>28</v>
      </c>
      <c r="H5469" t="s">
        <v>193</v>
      </c>
      <c r="I5469" t="s">
        <v>131</v>
      </c>
    </row>
    <row r="5470" spans="1:9" x14ac:dyDescent="0.2">
      <c r="A5470" t="s">
        <v>285</v>
      </c>
      <c r="B5470">
        <v>194</v>
      </c>
      <c r="C5470" t="s">
        <v>373</v>
      </c>
      <c r="D5470" t="s">
        <v>6</v>
      </c>
      <c r="E5470" t="s">
        <v>12</v>
      </c>
      <c r="F5470" t="s">
        <v>17</v>
      </c>
      <c r="G5470" t="s">
        <v>28</v>
      </c>
      <c r="H5470" t="s">
        <v>285</v>
      </c>
      <c r="I5470" t="s">
        <v>174</v>
      </c>
    </row>
    <row r="5471" spans="1:9" x14ac:dyDescent="0.2">
      <c r="A5471" t="s">
        <v>279</v>
      </c>
      <c r="B5471">
        <v>40.871579256178627</v>
      </c>
      <c r="C5471" t="s">
        <v>373</v>
      </c>
      <c r="D5471" t="s">
        <v>32</v>
      </c>
      <c r="E5471" t="s">
        <v>12</v>
      </c>
      <c r="F5471" t="s">
        <v>17</v>
      </c>
      <c r="G5471" t="s">
        <v>28</v>
      </c>
      <c r="H5471" t="s">
        <v>371</v>
      </c>
      <c r="I5471" t="s">
        <v>174</v>
      </c>
    </row>
    <row r="5472" spans="1:9" x14ac:dyDescent="0.2">
      <c r="A5472" t="s">
        <v>267</v>
      </c>
      <c r="B5472">
        <v>175</v>
      </c>
      <c r="C5472" t="s">
        <v>373</v>
      </c>
      <c r="D5472" t="s">
        <v>6</v>
      </c>
      <c r="E5472" t="s">
        <v>12</v>
      </c>
      <c r="F5472" t="s">
        <v>17</v>
      </c>
      <c r="G5472" t="s">
        <v>28</v>
      </c>
      <c r="H5472" t="s">
        <v>267</v>
      </c>
      <c r="I5472" t="s">
        <v>174</v>
      </c>
    </row>
    <row r="5473" spans="1:9" x14ac:dyDescent="0.2">
      <c r="A5473" t="s">
        <v>340</v>
      </c>
      <c r="B5473">
        <v>0.21875</v>
      </c>
      <c r="C5473" t="s">
        <v>373</v>
      </c>
      <c r="D5473" t="s">
        <v>52</v>
      </c>
      <c r="E5473" t="s">
        <v>11</v>
      </c>
      <c r="F5473" t="s">
        <v>17</v>
      </c>
      <c r="G5473" t="s">
        <v>28</v>
      </c>
      <c r="H5473" t="s">
        <v>340</v>
      </c>
      <c r="I5473" t="s">
        <v>341</v>
      </c>
    </row>
    <row r="5474" spans="1:9" x14ac:dyDescent="0.2">
      <c r="A5474" t="s">
        <v>280</v>
      </c>
      <c r="B5474">
        <v>703</v>
      </c>
      <c r="C5474" t="s">
        <v>373</v>
      </c>
      <c r="D5474" t="s">
        <v>6</v>
      </c>
      <c r="E5474" t="s">
        <v>12</v>
      </c>
      <c r="F5474" t="s">
        <v>17</v>
      </c>
      <c r="G5474" t="s">
        <v>28</v>
      </c>
      <c r="H5474" t="s">
        <v>280</v>
      </c>
      <c r="I5474" t="s">
        <v>174</v>
      </c>
    </row>
    <row r="5475" spans="1:9" x14ac:dyDescent="0.2">
      <c r="A5475" t="s">
        <v>253</v>
      </c>
      <c r="B5475">
        <v>9.9120001602172856</v>
      </c>
      <c r="C5475" t="s">
        <v>373</v>
      </c>
      <c r="D5475" t="s">
        <v>6</v>
      </c>
      <c r="E5475" t="s">
        <v>12</v>
      </c>
      <c r="F5475" t="s">
        <v>17</v>
      </c>
      <c r="G5475" t="s">
        <v>28</v>
      </c>
      <c r="H5475" t="s">
        <v>253</v>
      </c>
      <c r="I5475" t="s">
        <v>131</v>
      </c>
    </row>
    <row r="5476" spans="1:9" x14ac:dyDescent="0.2">
      <c r="A5476" t="s">
        <v>474</v>
      </c>
      <c r="B5476">
        <v>1</v>
      </c>
      <c r="C5476" t="s">
        <v>373</v>
      </c>
      <c r="D5476" t="s">
        <v>6</v>
      </c>
      <c r="E5476" t="s">
        <v>11</v>
      </c>
      <c r="F5476" t="s">
        <v>17</v>
      </c>
      <c r="G5476" t="s">
        <v>26</v>
      </c>
      <c r="H5476" t="s">
        <v>363</v>
      </c>
      <c r="I5476" t="s">
        <v>27</v>
      </c>
    </row>
    <row r="5479" spans="1:9" ht="16" x14ac:dyDescent="0.2">
      <c r="A5479" s="1" t="s">
        <v>4</v>
      </c>
      <c r="B5479" s="1" t="s">
        <v>476</v>
      </c>
    </row>
    <row r="5480" spans="1:9" x14ac:dyDescent="0.2">
      <c r="A5480" t="s">
        <v>5</v>
      </c>
      <c r="B5480" t="s">
        <v>6</v>
      </c>
    </row>
    <row r="5481" spans="1:9" x14ac:dyDescent="0.2">
      <c r="A5481" t="s">
        <v>7</v>
      </c>
      <c r="B5481">
        <v>1</v>
      </c>
    </row>
    <row r="5482" spans="1:9" x14ac:dyDescent="0.2">
      <c r="A5482" t="s">
        <v>8</v>
      </c>
      <c r="B5482" t="s">
        <v>363</v>
      </c>
    </row>
    <row r="5483" spans="1:9" x14ac:dyDescent="0.2">
      <c r="A5483" t="s">
        <v>9</v>
      </c>
      <c r="B5483" t="s">
        <v>10</v>
      </c>
    </row>
    <row r="5484" spans="1:9" x14ac:dyDescent="0.2">
      <c r="A5484" t="s">
        <v>11</v>
      </c>
      <c r="B5484" t="s">
        <v>11</v>
      </c>
    </row>
    <row r="5485" spans="1:9" x14ac:dyDescent="0.2">
      <c r="A5485" t="s">
        <v>13</v>
      </c>
      <c r="B5485" t="s">
        <v>14</v>
      </c>
    </row>
    <row r="5486" spans="1:9" x14ac:dyDescent="0.2">
      <c r="A5486" t="s">
        <v>15</v>
      </c>
      <c r="B5486" t="s">
        <v>333</v>
      </c>
    </row>
    <row r="5487" spans="1:9" x14ac:dyDescent="0.2">
      <c r="A5487" t="s">
        <v>16</v>
      </c>
      <c r="B5487" t="s">
        <v>334</v>
      </c>
    </row>
    <row r="5488" spans="1:9" x14ac:dyDescent="0.2">
      <c r="A5488" t="s">
        <v>18</v>
      </c>
      <c r="B5488" t="s">
        <v>17</v>
      </c>
    </row>
    <row r="5489" spans="1:9" x14ac:dyDescent="0.2">
      <c r="A5489" t="s">
        <v>19</v>
      </c>
      <c r="B5489" t="s">
        <v>384</v>
      </c>
    </row>
    <row r="5490" spans="1:9" ht="16" x14ac:dyDescent="0.2">
      <c r="A5490" s="1" t="s">
        <v>20</v>
      </c>
    </row>
    <row r="5491" spans="1:9" x14ac:dyDescent="0.2">
      <c r="A5491" t="s">
        <v>21</v>
      </c>
      <c r="B5491" t="s">
        <v>22</v>
      </c>
      <c r="C5491" t="s">
        <v>23</v>
      </c>
      <c r="D5491" t="s">
        <v>5</v>
      </c>
      <c r="E5491" t="s">
        <v>11</v>
      </c>
      <c r="F5491" t="s">
        <v>24</v>
      </c>
      <c r="G5491" t="s">
        <v>9</v>
      </c>
      <c r="H5491" t="s">
        <v>8</v>
      </c>
      <c r="I5491" t="s">
        <v>25</v>
      </c>
    </row>
    <row r="5492" spans="1:9" x14ac:dyDescent="0.2">
      <c r="A5492" t="s">
        <v>128</v>
      </c>
      <c r="B5492">
        <v>29.73600048065185</v>
      </c>
      <c r="C5492" t="s">
        <v>373</v>
      </c>
      <c r="D5492" t="s">
        <v>6</v>
      </c>
      <c r="E5492" t="s">
        <v>12</v>
      </c>
      <c r="F5492" t="s">
        <v>17</v>
      </c>
      <c r="G5492" t="s">
        <v>28</v>
      </c>
      <c r="H5492" t="s">
        <v>128</v>
      </c>
      <c r="I5492" t="s">
        <v>131</v>
      </c>
    </row>
    <row r="5493" spans="1:9" x14ac:dyDescent="0.2">
      <c r="A5493" t="s">
        <v>148</v>
      </c>
      <c r="B5493">
        <v>42.952000694274901</v>
      </c>
      <c r="C5493" t="s">
        <v>373</v>
      </c>
      <c r="D5493" t="s">
        <v>6</v>
      </c>
      <c r="E5493" t="s">
        <v>12</v>
      </c>
      <c r="F5493" t="s">
        <v>17</v>
      </c>
      <c r="G5493" t="s">
        <v>28</v>
      </c>
      <c r="H5493" t="s">
        <v>148</v>
      </c>
      <c r="I5493" t="s">
        <v>131</v>
      </c>
    </row>
    <row r="5494" spans="1:9" x14ac:dyDescent="0.2">
      <c r="A5494" t="s">
        <v>263</v>
      </c>
      <c r="B5494">
        <v>41.969449851106233</v>
      </c>
      <c r="C5494" t="s">
        <v>373</v>
      </c>
      <c r="D5494" t="s">
        <v>6</v>
      </c>
      <c r="E5494" t="s">
        <v>12</v>
      </c>
      <c r="F5494" t="s">
        <v>17</v>
      </c>
      <c r="G5494" t="s">
        <v>28</v>
      </c>
      <c r="H5494" t="s">
        <v>263</v>
      </c>
      <c r="I5494" t="s">
        <v>131</v>
      </c>
    </row>
    <row r="5495" spans="1:9" x14ac:dyDescent="0.2">
      <c r="A5495" t="s">
        <v>239</v>
      </c>
      <c r="B5495">
        <v>119</v>
      </c>
      <c r="C5495" t="s">
        <v>373</v>
      </c>
      <c r="D5495" t="s">
        <v>6</v>
      </c>
      <c r="E5495" t="s">
        <v>12</v>
      </c>
      <c r="F5495" t="s">
        <v>17</v>
      </c>
      <c r="G5495" t="s">
        <v>28</v>
      </c>
      <c r="H5495" t="s">
        <v>239</v>
      </c>
      <c r="I5495" t="s">
        <v>174</v>
      </c>
    </row>
    <row r="5496" spans="1:9" x14ac:dyDescent="0.2">
      <c r="A5496" t="s">
        <v>342</v>
      </c>
      <c r="B5496">
        <v>0.1845954680812516</v>
      </c>
      <c r="C5496" t="s">
        <v>373</v>
      </c>
      <c r="D5496" t="s">
        <v>32</v>
      </c>
      <c r="E5496" t="s">
        <v>12</v>
      </c>
      <c r="F5496" t="s">
        <v>17</v>
      </c>
      <c r="G5496" t="s">
        <v>28</v>
      </c>
      <c r="H5496" t="s">
        <v>343</v>
      </c>
      <c r="I5496" t="s">
        <v>33</v>
      </c>
    </row>
    <row r="5497" spans="1:9" x14ac:dyDescent="0.2">
      <c r="A5497" t="s">
        <v>282</v>
      </c>
      <c r="B5497">
        <v>424.01912412548251</v>
      </c>
      <c r="C5497" t="s">
        <v>373</v>
      </c>
      <c r="D5497" t="s">
        <v>6</v>
      </c>
      <c r="E5497" t="s">
        <v>12</v>
      </c>
      <c r="F5497" t="s">
        <v>17</v>
      </c>
      <c r="G5497" t="s">
        <v>28</v>
      </c>
      <c r="H5497" t="s">
        <v>282</v>
      </c>
      <c r="I5497" t="s">
        <v>131</v>
      </c>
    </row>
    <row r="5498" spans="1:9" x14ac:dyDescent="0.2">
      <c r="A5498" t="s">
        <v>255</v>
      </c>
      <c r="B5498">
        <v>2282.1170302694891</v>
      </c>
      <c r="C5498" t="s">
        <v>373</v>
      </c>
      <c r="D5498" t="s">
        <v>6</v>
      </c>
      <c r="E5498" t="s">
        <v>12</v>
      </c>
      <c r="F5498" t="s">
        <v>17</v>
      </c>
      <c r="G5498" t="s">
        <v>28</v>
      </c>
      <c r="H5498" t="s">
        <v>255</v>
      </c>
      <c r="I5498" t="s">
        <v>27</v>
      </c>
    </row>
    <row r="5499" spans="1:9" x14ac:dyDescent="0.2">
      <c r="A5499" t="s">
        <v>344</v>
      </c>
      <c r="B5499">
        <v>1.153721675507823</v>
      </c>
      <c r="C5499" t="s">
        <v>373</v>
      </c>
      <c r="D5499" t="s">
        <v>32</v>
      </c>
      <c r="E5499" t="s">
        <v>12</v>
      </c>
      <c r="F5499" t="s">
        <v>17</v>
      </c>
      <c r="G5499" t="s">
        <v>28</v>
      </c>
      <c r="H5499" t="s">
        <v>345</v>
      </c>
      <c r="I5499" t="s">
        <v>33</v>
      </c>
    </row>
    <row r="5500" spans="1:9" x14ac:dyDescent="0.2">
      <c r="A5500" t="s">
        <v>335</v>
      </c>
      <c r="B5500">
        <v>-0.21875</v>
      </c>
      <c r="C5500" t="s">
        <v>373</v>
      </c>
      <c r="D5500" t="s">
        <v>52</v>
      </c>
      <c r="E5500" t="s">
        <v>11</v>
      </c>
      <c r="F5500" t="s">
        <v>17</v>
      </c>
      <c r="G5500" t="s">
        <v>28</v>
      </c>
      <c r="H5500" t="s">
        <v>336</v>
      </c>
      <c r="I5500" t="s">
        <v>337</v>
      </c>
    </row>
    <row r="5501" spans="1:9" x14ac:dyDescent="0.2">
      <c r="A5501" t="s">
        <v>338</v>
      </c>
      <c r="B5501">
        <v>0.57990168105289019</v>
      </c>
      <c r="C5501" t="s">
        <v>373</v>
      </c>
      <c r="D5501" t="s">
        <v>32</v>
      </c>
      <c r="E5501" t="s">
        <v>12</v>
      </c>
      <c r="F5501" t="s">
        <v>17</v>
      </c>
      <c r="G5501" t="s">
        <v>28</v>
      </c>
      <c r="H5501" t="s">
        <v>339</v>
      </c>
      <c r="I5501" t="s">
        <v>33</v>
      </c>
    </row>
    <row r="5502" spans="1:9" x14ac:dyDescent="0.2">
      <c r="A5502" t="s">
        <v>172</v>
      </c>
      <c r="B5502">
        <v>334</v>
      </c>
      <c r="C5502" t="s">
        <v>373</v>
      </c>
      <c r="D5502" t="s">
        <v>6</v>
      </c>
      <c r="E5502" t="s">
        <v>12</v>
      </c>
      <c r="F5502" t="s">
        <v>17</v>
      </c>
      <c r="G5502" t="s">
        <v>28</v>
      </c>
      <c r="H5502" t="s">
        <v>172</v>
      </c>
      <c r="I5502" t="s">
        <v>174</v>
      </c>
    </row>
    <row r="5503" spans="1:9" x14ac:dyDescent="0.2">
      <c r="A5503" t="s">
        <v>193</v>
      </c>
      <c r="B5503">
        <v>24</v>
      </c>
      <c r="C5503" t="s">
        <v>373</v>
      </c>
      <c r="D5503" t="s">
        <v>6</v>
      </c>
      <c r="E5503" t="s">
        <v>12</v>
      </c>
      <c r="F5503" t="s">
        <v>17</v>
      </c>
      <c r="G5503" t="s">
        <v>28</v>
      </c>
      <c r="H5503" t="s">
        <v>193</v>
      </c>
      <c r="I5503" t="s">
        <v>131</v>
      </c>
    </row>
    <row r="5504" spans="1:9" x14ac:dyDescent="0.2">
      <c r="A5504" t="s">
        <v>285</v>
      </c>
      <c r="B5504">
        <v>194</v>
      </c>
      <c r="C5504" t="s">
        <v>373</v>
      </c>
      <c r="D5504" t="s">
        <v>6</v>
      </c>
      <c r="E5504" t="s">
        <v>12</v>
      </c>
      <c r="F5504" t="s">
        <v>17</v>
      </c>
      <c r="G5504" t="s">
        <v>28</v>
      </c>
      <c r="H5504" t="s">
        <v>285</v>
      </c>
      <c r="I5504" t="s">
        <v>174</v>
      </c>
    </row>
    <row r="5505" spans="1:9" x14ac:dyDescent="0.2">
      <c r="A5505" t="s">
        <v>279</v>
      </c>
      <c r="B5505">
        <v>81.579998516345498</v>
      </c>
      <c r="C5505" t="s">
        <v>373</v>
      </c>
      <c r="D5505" t="s">
        <v>32</v>
      </c>
      <c r="E5505" t="s">
        <v>12</v>
      </c>
      <c r="F5505" t="s">
        <v>17</v>
      </c>
      <c r="G5505" t="s">
        <v>28</v>
      </c>
      <c r="H5505" t="s">
        <v>371</v>
      </c>
      <c r="I5505" t="s">
        <v>174</v>
      </c>
    </row>
    <row r="5506" spans="1:9" x14ac:dyDescent="0.2">
      <c r="A5506" t="s">
        <v>267</v>
      </c>
      <c r="B5506">
        <v>175</v>
      </c>
      <c r="C5506" t="s">
        <v>373</v>
      </c>
      <c r="D5506" t="s">
        <v>6</v>
      </c>
      <c r="E5506" t="s">
        <v>12</v>
      </c>
      <c r="F5506" t="s">
        <v>17</v>
      </c>
      <c r="G5506" t="s">
        <v>28</v>
      </c>
      <c r="H5506" t="s">
        <v>267</v>
      </c>
      <c r="I5506" t="s">
        <v>174</v>
      </c>
    </row>
    <row r="5507" spans="1:9" x14ac:dyDescent="0.2">
      <c r="A5507" t="s">
        <v>340</v>
      </c>
      <c r="B5507">
        <v>0.21875</v>
      </c>
      <c r="C5507" t="s">
        <v>373</v>
      </c>
      <c r="D5507" t="s">
        <v>52</v>
      </c>
      <c r="E5507" t="s">
        <v>11</v>
      </c>
      <c r="F5507" t="s">
        <v>17</v>
      </c>
      <c r="G5507" t="s">
        <v>28</v>
      </c>
      <c r="H5507" t="s">
        <v>340</v>
      </c>
      <c r="I5507" t="s">
        <v>341</v>
      </c>
    </row>
    <row r="5508" spans="1:9" x14ac:dyDescent="0.2">
      <c r="A5508" t="s">
        <v>280</v>
      </c>
      <c r="B5508">
        <v>703</v>
      </c>
      <c r="C5508" t="s">
        <v>373</v>
      </c>
      <c r="D5508" t="s">
        <v>6</v>
      </c>
      <c r="E5508" t="s">
        <v>12</v>
      </c>
      <c r="F5508" t="s">
        <v>17</v>
      </c>
      <c r="G5508" t="s">
        <v>28</v>
      </c>
      <c r="H5508" t="s">
        <v>280</v>
      </c>
      <c r="I5508" t="s">
        <v>174</v>
      </c>
    </row>
    <row r="5509" spans="1:9" x14ac:dyDescent="0.2">
      <c r="A5509" t="s">
        <v>346</v>
      </c>
      <c r="B5509">
        <v>3.939918346756651</v>
      </c>
      <c r="C5509" t="s">
        <v>373</v>
      </c>
      <c r="D5509" t="s">
        <v>32</v>
      </c>
      <c r="E5509" t="s">
        <v>12</v>
      </c>
      <c r="F5509" t="s">
        <v>17</v>
      </c>
      <c r="G5509" t="s">
        <v>28</v>
      </c>
      <c r="H5509" t="s">
        <v>347</v>
      </c>
      <c r="I5509" t="s">
        <v>131</v>
      </c>
    </row>
    <row r="5510" spans="1:9" x14ac:dyDescent="0.2">
      <c r="A5510" t="s">
        <v>253</v>
      </c>
      <c r="B5510">
        <v>9.9120001602172856</v>
      </c>
      <c r="C5510" t="s">
        <v>373</v>
      </c>
      <c r="D5510" t="s">
        <v>6</v>
      </c>
      <c r="E5510" t="s">
        <v>12</v>
      </c>
      <c r="F5510" t="s">
        <v>17</v>
      </c>
      <c r="G5510" t="s">
        <v>28</v>
      </c>
      <c r="H5510" t="s">
        <v>253</v>
      </c>
      <c r="I5510" t="s">
        <v>131</v>
      </c>
    </row>
    <row r="5511" spans="1:9" x14ac:dyDescent="0.2">
      <c r="A5511" t="s">
        <v>144</v>
      </c>
      <c r="B5511">
        <v>39.858620739835892</v>
      </c>
      <c r="C5511" t="s">
        <v>373</v>
      </c>
      <c r="D5511" t="s">
        <v>6</v>
      </c>
      <c r="E5511" t="s">
        <v>12</v>
      </c>
      <c r="F5511" t="s">
        <v>17</v>
      </c>
      <c r="G5511" t="s">
        <v>28</v>
      </c>
      <c r="H5511" t="s">
        <v>145</v>
      </c>
      <c r="I5511" t="s">
        <v>33</v>
      </c>
    </row>
    <row r="5512" spans="1:9" x14ac:dyDescent="0.2">
      <c r="A5512" t="s">
        <v>639</v>
      </c>
      <c r="B5512">
        <v>20</v>
      </c>
      <c r="C5512" t="s">
        <v>373</v>
      </c>
      <c r="D5512" t="s">
        <v>32</v>
      </c>
      <c r="E5512" t="s">
        <v>56</v>
      </c>
      <c r="G5512" t="s">
        <v>28</v>
      </c>
      <c r="H5512" t="s">
        <v>640</v>
      </c>
      <c r="I5512" t="s">
        <v>33</v>
      </c>
    </row>
    <row r="5513" spans="1:9" x14ac:dyDescent="0.2">
      <c r="A5513" t="s">
        <v>476</v>
      </c>
      <c r="B5513">
        <v>1</v>
      </c>
      <c r="C5513" t="s">
        <v>373</v>
      </c>
      <c r="D5513" t="s">
        <v>6</v>
      </c>
      <c r="E5513" t="s">
        <v>11</v>
      </c>
      <c r="F5513" t="s">
        <v>17</v>
      </c>
      <c r="G5513" t="s">
        <v>26</v>
      </c>
      <c r="H5513" t="s">
        <v>363</v>
      </c>
      <c r="I5513" t="s">
        <v>27</v>
      </c>
    </row>
    <row r="5516" spans="1:9" ht="16" x14ac:dyDescent="0.2">
      <c r="A5516" s="1" t="s">
        <v>4</v>
      </c>
      <c r="B5516" s="1" t="s">
        <v>628</v>
      </c>
    </row>
    <row r="5517" spans="1:9" x14ac:dyDescent="0.2">
      <c r="A5517" t="s">
        <v>5</v>
      </c>
      <c r="B5517" t="s">
        <v>6</v>
      </c>
    </row>
    <row r="5518" spans="1:9" x14ac:dyDescent="0.2">
      <c r="A5518" t="s">
        <v>7</v>
      </c>
      <c r="B5518">
        <v>1</v>
      </c>
    </row>
    <row r="5519" spans="1:9" x14ac:dyDescent="0.2">
      <c r="A5519" t="s">
        <v>8</v>
      </c>
      <c r="B5519" t="s">
        <v>306</v>
      </c>
    </row>
    <row r="5520" spans="1:9" x14ac:dyDescent="0.2">
      <c r="A5520" t="s">
        <v>9</v>
      </c>
      <c r="B5520" t="s">
        <v>10</v>
      </c>
    </row>
    <row r="5521" spans="1:9" x14ac:dyDescent="0.2">
      <c r="A5521" t="s">
        <v>11</v>
      </c>
      <c r="B5521" t="s">
        <v>11</v>
      </c>
    </row>
    <row r="5522" spans="1:9" x14ac:dyDescent="0.2">
      <c r="A5522" t="s">
        <v>13</v>
      </c>
      <c r="B5522" t="s">
        <v>14</v>
      </c>
    </row>
    <row r="5523" spans="1:9" x14ac:dyDescent="0.2">
      <c r="A5523" t="s">
        <v>15</v>
      </c>
      <c r="B5523" t="s">
        <v>333</v>
      </c>
    </row>
    <row r="5524" spans="1:9" x14ac:dyDescent="0.2">
      <c r="A5524" t="s">
        <v>16</v>
      </c>
      <c r="B5524" t="s">
        <v>334</v>
      </c>
    </row>
    <row r="5525" spans="1:9" x14ac:dyDescent="0.2">
      <c r="A5525" t="s">
        <v>18</v>
      </c>
      <c r="B5525" t="s">
        <v>17</v>
      </c>
    </row>
    <row r="5526" spans="1:9" x14ac:dyDescent="0.2">
      <c r="A5526" t="s">
        <v>19</v>
      </c>
      <c r="B5526" t="s">
        <v>385</v>
      </c>
    </row>
    <row r="5527" spans="1:9" ht="16" x14ac:dyDescent="0.2">
      <c r="A5527" s="1" t="s">
        <v>20</v>
      </c>
    </row>
    <row r="5528" spans="1:9" x14ac:dyDescent="0.2">
      <c r="A5528" t="s">
        <v>21</v>
      </c>
      <c r="B5528" t="s">
        <v>22</v>
      </c>
      <c r="C5528" t="s">
        <v>23</v>
      </c>
      <c r="D5528" t="s">
        <v>5</v>
      </c>
      <c r="E5528" t="s">
        <v>11</v>
      </c>
      <c r="F5528" t="s">
        <v>24</v>
      </c>
      <c r="G5528" t="s">
        <v>9</v>
      </c>
      <c r="H5528" t="s">
        <v>8</v>
      </c>
      <c r="I5528" t="s">
        <v>25</v>
      </c>
    </row>
    <row r="5529" spans="1:9" x14ac:dyDescent="0.2">
      <c r="A5529" t="s">
        <v>128</v>
      </c>
      <c r="B5529">
        <v>63.720001029968259</v>
      </c>
      <c r="C5529" t="s">
        <v>373</v>
      </c>
      <c r="D5529" t="s">
        <v>6</v>
      </c>
      <c r="E5529" t="s">
        <v>12</v>
      </c>
      <c r="F5529" t="s">
        <v>17</v>
      </c>
      <c r="G5529" t="s">
        <v>28</v>
      </c>
      <c r="H5529" t="s">
        <v>128</v>
      </c>
      <c r="I5529" t="s">
        <v>131</v>
      </c>
    </row>
    <row r="5530" spans="1:9" x14ac:dyDescent="0.2">
      <c r="A5530" t="s">
        <v>148</v>
      </c>
      <c r="B5530">
        <v>92.040001487731942</v>
      </c>
      <c r="C5530" t="s">
        <v>373</v>
      </c>
      <c r="D5530" t="s">
        <v>6</v>
      </c>
      <c r="E5530" t="s">
        <v>12</v>
      </c>
      <c r="F5530" t="s">
        <v>17</v>
      </c>
      <c r="G5530" t="s">
        <v>28</v>
      </c>
      <c r="H5530" t="s">
        <v>148</v>
      </c>
      <c r="I5530" t="s">
        <v>131</v>
      </c>
    </row>
    <row r="5531" spans="1:9" x14ac:dyDescent="0.2">
      <c r="A5531" t="s">
        <v>342</v>
      </c>
      <c r="B5531">
        <v>4</v>
      </c>
      <c r="C5531" t="s">
        <v>373</v>
      </c>
      <c r="D5531" t="s">
        <v>32</v>
      </c>
      <c r="E5531" t="s">
        <v>12</v>
      </c>
      <c r="F5531" t="s">
        <v>17</v>
      </c>
      <c r="G5531" t="s">
        <v>28</v>
      </c>
      <c r="H5531" t="s">
        <v>343</v>
      </c>
      <c r="I5531" t="s">
        <v>33</v>
      </c>
    </row>
    <row r="5532" spans="1:9" x14ac:dyDescent="0.2">
      <c r="A5532" t="s">
        <v>255</v>
      </c>
      <c r="B5532">
        <v>10027.509607142771</v>
      </c>
      <c r="C5532" t="s">
        <v>373</v>
      </c>
      <c r="D5532" t="s">
        <v>6</v>
      </c>
      <c r="E5532" t="s">
        <v>12</v>
      </c>
      <c r="F5532" t="s">
        <v>17</v>
      </c>
      <c r="G5532" t="s">
        <v>28</v>
      </c>
      <c r="H5532" t="s">
        <v>255</v>
      </c>
      <c r="I5532" t="s">
        <v>27</v>
      </c>
    </row>
    <row r="5533" spans="1:9" x14ac:dyDescent="0.2">
      <c r="A5533" t="s">
        <v>344</v>
      </c>
      <c r="B5533">
        <v>25</v>
      </c>
      <c r="C5533" t="s">
        <v>373</v>
      </c>
      <c r="D5533" t="s">
        <v>32</v>
      </c>
      <c r="E5533" t="s">
        <v>12</v>
      </c>
      <c r="F5533" t="s">
        <v>17</v>
      </c>
      <c r="G5533" t="s">
        <v>28</v>
      </c>
      <c r="H5533" t="s">
        <v>345</v>
      </c>
      <c r="I5533" t="s">
        <v>33</v>
      </c>
    </row>
    <row r="5534" spans="1:9" x14ac:dyDescent="0.2">
      <c r="A5534" t="s">
        <v>335</v>
      </c>
      <c r="B5534">
        <v>-0.46875</v>
      </c>
      <c r="C5534" t="s">
        <v>373</v>
      </c>
      <c r="D5534" t="s">
        <v>52</v>
      </c>
      <c r="E5534" t="s">
        <v>11</v>
      </c>
      <c r="F5534" t="s">
        <v>17</v>
      </c>
      <c r="G5534" t="s">
        <v>28</v>
      </c>
      <c r="H5534" t="s">
        <v>336</v>
      </c>
      <c r="I5534" t="s">
        <v>337</v>
      </c>
    </row>
    <row r="5535" spans="1:9" x14ac:dyDescent="0.2">
      <c r="A5535" t="s">
        <v>338</v>
      </c>
      <c r="B5535">
        <v>20.04373999171845</v>
      </c>
      <c r="C5535" t="s">
        <v>373</v>
      </c>
      <c r="D5535" t="s">
        <v>32</v>
      </c>
      <c r="E5535" t="s">
        <v>12</v>
      </c>
      <c r="F5535" t="s">
        <v>17</v>
      </c>
      <c r="G5535" t="s">
        <v>28</v>
      </c>
      <c r="H5535" t="s">
        <v>339</v>
      </c>
      <c r="I5535" t="s">
        <v>33</v>
      </c>
    </row>
    <row r="5536" spans="1:9" x14ac:dyDescent="0.2">
      <c r="A5536" t="s">
        <v>172</v>
      </c>
      <c r="B5536">
        <v>717</v>
      </c>
      <c r="C5536" t="s">
        <v>373</v>
      </c>
      <c r="D5536" t="s">
        <v>6</v>
      </c>
      <c r="E5536" t="s">
        <v>12</v>
      </c>
      <c r="F5536" t="s">
        <v>17</v>
      </c>
      <c r="G5536" t="s">
        <v>28</v>
      </c>
      <c r="H5536" t="s">
        <v>172</v>
      </c>
      <c r="I5536" t="s">
        <v>174</v>
      </c>
    </row>
    <row r="5537" spans="1:9" x14ac:dyDescent="0.2">
      <c r="A5537" t="s">
        <v>193</v>
      </c>
      <c r="B5537">
        <v>52</v>
      </c>
      <c r="C5537" t="s">
        <v>373</v>
      </c>
      <c r="D5537" t="s">
        <v>6</v>
      </c>
      <c r="E5537" t="s">
        <v>12</v>
      </c>
      <c r="F5537" t="s">
        <v>17</v>
      </c>
      <c r="G5537" t="s">
        <v>28</v>
      </c>
      <c r="H5537" t="s">
        <v>193</v>
      </c>
      <c r="I5537" t="s">
        <v>131</v>
      </c>
    </row>
    <row r="5538" spans="1:9" x14ac:dyDescent="0.2">
      <c r="A5538" t="s">
        <v>285</v>
      </c>
      <c r="B5538">
        <v>416</v>
      </c>
      <c r="C5538" t="s">
        <v>373</v>
      </c>
      <c r="D5538" t="s">
        <v>6</v>
      </c>
      <c r="E5538" t="s">
        <v>12</v>
      </c>
      <c r="F5538" t="s">
        <v>17</v>
      </c>
      <c r="G5538" t="s">
        <v>28</v>
      </c>
      <c r="H5538" t="s">
        <v>285</v>
      </c>
      <c r="I5538" t="s">
        <v>174</v>
      </c>
    </row>
    <row r="5539" spans="1:9" x14ac:dyDescent="0.2">
      <c r="A5539" t="s">
        <v>279</v>
      </c>
      <c r="B5539">
        <v>174.9499968181612</v>
      </c>
      <c r="C5539" t="s">
        <v>373</v>
      </c>
      <c r="D5539" t="s">
        <v>32</v>
      </c>
      <c r="E5539" t="s">
        <v>12</v>
      </c>
      <c r="F5539" t="s">
        <v>17</v>
      </c>
      <c r="G5539" t="s">
        <v>28</v>
      </c>
      <c r="H5539" t="s">
        <v>371</v>
      </c>
      <c r="I5539" t="s">
        <v>174</v>
      </c>
    </row>
    <row r="5540" spans="1:9" x14ac:dyDescent="0.2">
      <c r="A5540" t="s">
        <v>267</v>
      </c>
      <c r="B5540">
        <v>375</v>
      </c>
      <c r="C5540" t="s">
        <v>373</v>
      </c>
      <c r="D5540" t="s">
        <v>6</v>
      </c>
      <c r="E5540" t="s">
        <v>12</v>
      </c>
      <c r="F5540" t="s">
        <v>17</v>
      </c>
      <c r="G5540" t="s">
        <v>28</v>
      </c>
      <c r="H5540" t="s">
        <v>267</v>
      </c>
      <c r="I5540" t="s">
        <v>174</v>
      </c>
    </row>
    <row r="5541" spans="1:9" x14ac:dyDescent="0.2">
      <c r="A5541" t="s">
        <v>251</v>
      </c>
      <c r="B5541">
        <v>256</v>
      </c>
      <c r="C5541" t="s">
        <v>373</v>
      </c>
      <c r="D5541" t="s">
        <v>6</v>
      </c>
      <c r="E5541" t="s">
        <v>12</v>
      </c>
      <c r="F5541" t="s">
        <v>17</v>
      </c>
      <c r="G5541" t="s">
        <v>28</v>
      </c>
      <c r="H5541" t="s">
        <v>251</v>
      </c>
      <c r="I5541" t="s">
        <v>174</v>
      </c>
    </row>
    <row r="5542" spans="1:9" x14ac:dyDescent="0.2">
      <c r="A5542" t="s">
        <v>340</v>
      </c>
      <c r="B5542">
        <v>0.46875</v>
      </c>
      <c r="C5542" t="s">
        <v>373</v>
      </c>
      <c r="D5542" t="s">
        <v>52</v>
      </c>
      <c r="E5542" t="s">
        <v>11</v>
      </c>
      <c r="F5542" t="s">
        <v>17</v>
      </c>
      <c r="G5542" t="s">
        <v>28</v>
      </c>
      <c r="H5542" t="s">
        <v>340</v>
      </c>
      <c r="I5542" t="s">
        <v>341</v>
      </c>
    </row>
    <row r="5543" spans="1:9" x14ac:dyDescent="0.2">
      <c r="A5543" t="s">
        <v>280</v>
      </c>
      <c r="B5543">
        <v>1506</v>
      </c>
      <c r="C5543" t="s">
        <v>373</v>
      </c>
      <c r="D5543" t="s">
        <v>6</v>
      </c>
      <c r="E5543" t="s">
        <v>12</v>
      </c>
      <c r="F5543" t="s">
        <v>17</v>
      </c>
      <c r="G5543" t="s">
        <v>28</v>
      </c>
      <c r="H5543" t="s">
        <v>280</v>
      </c>
      <c r="I5543" t="s">
        <v>174</v>
      </c>
    </row>
    <row r="5544" spans="1:9" x14ac:dyDescent="0.2">
      <c r="A5544" t="s">
        <v>346</v>
      </c>
      <c r="B5544">
        <v>256.60972511100363</v>
      </c>
      <c r="C5544" t="s">
        <v>373</v>
      </c>
      <c r="D5544" t="s">
        <v>32</v>
      </c>
      <c r="E5544" t="s">
        <v>12</v>
      </c>
      <c r="F5544" t="s">
        <v>17</v>
      </c>
      <c r="G5544" t="s">
        <v>28</v>
      </c>
      <c r="H5544" t="s">
        <v>347</v>
      </c>
      <c r="I5544" t="s">
        <v>131</v>
      </c>
    </row>
    <row r="5545" spans="1:9" x14ac:dyDescent="0.2">
      <c r="A5545" t="s">
        <v>253</v>
      </c>
      <c r="B5545">
        <v>21.240000343322752</v>
      </c>
      <c r="C5545" t="s">
        <v>373</v>
      </c>
      <c r="D5545" t="s">
        <v>6</v>
      </c>
      <c r="E5545" t="s">
        <v>12</v>
      </c>
      <c r="F5545" t="s">
        <v>17</v>
      </c>
      <c r="G5545" t="s">
        <v>28</v>
      </c>
      <c r="H5545" t="s">
        <v>253</v>
      </c>
      <c r="I5545" t="s">
        <v>131</v>
      </c>
    </row>
    <row r="5546" spans="1:9" x14ac:dyDescent="0.2">
      <c r="A5546" t="s">
        <v>639</v>
      </c>
      <c r="B5546">
        <v>763</v>
      </c>
      <c r="C5546" t="s">
        <v>373</v>
      </c>
      <c r="D5546" t="s">
        <v>32</v>
      </c>
      <c r="E5546" t="s">
        <v>56</v>
      </c>
      <c r="G5546" t="s">
        <v>28</v>
      </c>
      <c r="H5546" t="s">
        <v>640</v>
      </c>
      <c r="I5546" t="s">
        <v>33</v>
      </c>
    </row>
    <row r="5547" spans="1:9" x14ac:dyDescent="0.2">
      <c r="A5547" t="s">
        <v>628</v>
      </c>
      <c r="B5547">
        <v>1</v>
      </c>
      <c r="C5547" t="s">
        <v>373</v>
      </c>
      <c r="D5547" t="s">
        <v>6</v>
      </c>
      <c r="E5547" t="s">
        <v>11</v>
      </c>
      <c r="F5547" t="s">
        <v>17</v>
      </c>
      <c r="G5547" t="s">
        <v>26</v>
      </c>
      <c r="H5547" t="s">
        <v>306</v>
      </c>
      <c r="I5547" t="s">
        <v>27</v>
      </c>
    </row>
    <row r="5550" spans="1:9" ht="16" x14ac:dyDescent="0.2">
      <c r="A5550" s="1" t="s">
        <v>4</v>
      </c>
      <c r="B5550" s="1" t="s">
        <v>478</v>
      </c>
    </row>
    <row r="5551" spans="1:9" x14ac:dyDescent="0.2">
      <c r="A5551" t="s">
        <v>5</v>
      </c>
      <c r="B5551" t="s">
        <v>6</v>
      </c>
    </row>
    <row r="5552" spans="1:9" x14ac:dyDescent="0.2">
      <c r="A5552" t="s">
        <v>7</v>
      </c>
      <c r="B5552">
        <v>1</v>
      </c>
    </row>
    <row r="5553" spans="1:9" x14ac:dyDescent="0.2">
      <c r="A5553" t="s">
        <v>8</v>
      </c>
      <c r="B5553" t="s">
        <v>306</v>
      </c>
    </row>
    <row r="5554" spans="1:9" x14ac:dyDescent="0.2">
      <c r="A5554" t="s">
        <v>9</v>
      </c>
      <c r="B5554" t="s">
        <v>10</v>
      </c>
    </row>
    <row r="5555" spans="1:9" x14ac:dyDescent="0.2">
      <c r="A5555" t="s">
        <v>11</v>
      </c>
      <c r="B5555" t="s">
        <v>11</v>
      </c>
    </row>
    <row r="5556" spans="1:9" x14ac:dyDescent="0.2">
      <c r="A5556" t="s">
        <v>13</v>
      </c>
      <c r="B5556" t="s">
        <v>14</v>
      </c>
    </row>
    <row r="5557" spans="1:9" x14ac:dyDescent="0.2">
      <c r="A5557" t="s">
        <v>15</v>
      </c>
      <c r="B5557" t="s">
        <v>333</v>
      </c>
    </row>
    <row r="5558" spans="1:9" x14ac:dyDescent="0.2">
      <c r="A5558" t="s">
        <v>16</v>
      </c>
      <c r="B5558" t="s">
        <v>334</v>
      </c>
    </row>
    <row r="5559" spans="1:9" x14ac:dyDescent="0.2">
      <c r="A5559" t="s">
        <v>18</v>
      </c>
      <c r="B5559" t="s">
        <v>17</v>
      </c>
    </row>
    <row r="5560" spans="1:9" x14ac:dyDescent="0.2">
      <c r="A5560" t="s">
        <v>19</v>
      </c>
      <c r="B5560" t="s">
        <v>386</v>
      </c>
    </row>
    <row r="5561" spans="1:9" ht="16" x14ac:dyDescent="0.2">
      <c r="A5561" s="1" t="s">
        <v>20</v>
      </c>
    </row>
    <row r="5562" spans="1:9" x14ac:dyDescent="0.2">
      <c r="A5562" t="s">
        <v>21</v>
      </c>
      <c r="B5562" t="s">
        <v>22</v>
      </c>
      <c r="C5562" t="s">
        <v>23</v>
      </c>
      <c r="D5562" t="s">
        <v>5</v>
      </c>
      <c r="E5562" t="s">
        <v>11</v>
      </c>
      <c r="F5562" t="s">
        <v>24</v>
      </c>
      <c r="G5562" t="s">
        <v>9</v>
      </c>
      <c r="H5562" t="s">
        <v>8</v>
      </c>
      <c r="I5562" t="s">
        <v>25</v>
      </c>
    </row>
    <row r="5563" spans="1:9" x14ac:dyDescent="0.2">
      <c r="A5563" t="s">
        <v>128</v>
      </c>
      <c r="B5563">
        <v>63.720001029968259</v>
      </c>
      <c r="C5563" t="s">
        <v>373</v>
      </c>
      <c r="D5563" t="s">
        <v>6</v>
      </c>
      <c r="E5563" t="s">
        <v>12</v>
      </c>
      <c r="F5563" t="s">
        <v>17</v>
      </c>
      <c r="G5563" t="s">
        <v>28</v>
      </c>
      <c r="H5563" t="s">
        <v>128</v>
      </c>
      <c r="I5563" t="s">
        <v>131</v>
      </c>
    </row>
    <row r="5564" spans="1:9" x14ac:dyDescent="0.2">
      <c r="A5564" t="s">
        <v>148</v>
      </c>
      <c r="B5564">
        <v>92.040001487731942</v>
      </c>
      <c r="C5564" t="s">
        <v>373</v>
      </c>
      <c r="D5564" t="s">
        <v>6</v>
      </c>
      <c r="E5564" t="s">
        <v>12</v>
      </c>
      <c r="F5564" t="s">
        <v>17</v>
      </c>
      <c r="G5564" t="s">
        <v>28</v>
      </c>
      <c r="H5564" t="s">
        <v>148</v>
      </c>
      <c r="I5564" t="s">
        <v>131</v>
      </c>
    </row>
    <row r="5565" spans="1:9" x14ac:dyDescent="0.2">
      <c r="A5565" t="s">
        <v>342</v>
      </c>
      <c r="B5565">
        <v>4</v>
      </c>
      <c r="C5565" t="s">
        <v>373</v>
      </c>
      <c r="D5565" t="s">
        <v>32</v>
      </c>
      <c r="E5565" t="s">
        <v>12</v>
      </c>
      <c r="F5565" t="s">
        <v>17</v>
      </c>
      <c r="G5565" t="s">
        <v>28</v>
      </c>
      <c r="H5565" t="s">
        <v>343</v>
      </c>
      <c r="I5565" t="s">
        <v>33</v>
      </c>
    </row>
    <row r="5566" spans="1:9" x14ac:dyDescent="0.2">
      <c r="A5566" t="s">
        <v>255</v>
      </c>
      <c r="B5566">
        <v>4664.0501782441133</v>
      </c>
      <c r="C5566" t="s">
        <v>373</v>
      </c>
      <c r="D5566" t="s">
        <v>6</v>
      </c>
      <c r="E5566" t="s">
        <v>12</v>
      </c>
      <c r="F5566" t="s">
        <v>17</v>
      </c>
      <c r="G5566" t="s">
        <v>28</v>
      </c>
      <c r="H5566" t="s">
        <v>255</v>
      </c>
      <c r="I5566" t="s">
        <v>27</v>
      </c>
    </row>
    <row r="5567" spans="1:9" x14ac:dyDescent="0.2">
      <c r="A5567" t="s">
        <v>344</v>
      </c>
      <c r="B5567">
        <v>25</v>
      </c>
      <c r="C5567" t="s">
        <v>373</v>
      </c>
      <c r="D5567" t="s">
        <v>32</v>
      </c>
      <c r="E5567" t="s">
        <v>12</v>
      </c>
      <c r="F5567" t="s">
        <v>17</v>
      </c>
      <c r="G5567" t="s">
        <v>28</v>
      </c>
      <c r="H5567" t="s">
        <v>345</v>
      </c>
      <c r="I5567" t="s">
        <v>33</v>
      </c>
    </row>
    <row r="5568" spans="1:9" x14ac:dyDescent="0.2">
      <c r="A5568" t="s">
        <v>335</v>
      </c>
      <c r="B5568">
        <v>-0.46875</v>
      </c>
      <c r="C5568" t="s">
        <v>373</v>
      </c>
      <c r="D5568" t="s">
        <v>52</v>
      </c>
      <c r="E5568" t="s">
        <v>11</v>
      </c>
      <c r="F5568" t="s">
        <v>17</v>
      </c>
      <c r="G5568" t="s">
        <v>28</v>
      </c>
      <c r="H5568" t="s">
        <v>336</v>
      </c>
      <c r="I5568" t="s">
        <v>337</v>
      </c>
    </row>
    <row r="5569" spans="1:9" x14ac:dyDescent="0.2">
      <c r="A5569" t="s">
        <v>338</v>
      </c>
      <c r="B5569">
        <v>10.03267166130332</v>
      </c>
      <c r="C5569" t="s">
        <v>373</v>
      </c>
      <c r="D5569" t="s">
        <v>32</v>
      </c>
      <c r="E5569" t="s">
        <v>12</v>
      </c>
      <c r="F5569" t="s">
        <v>17</v>
      </c>
      <c r="G5569" t="s">
        <v>28</v>
      </c>
      <c r="H5569" t="s">
        <v>339</v>
      </c>
      <c r="I5569" t="s">
        <v>33</v>
      </c>
    </row>
    <row r="5570" spans="1:9" x14ac:dyDescent="0.2">
      <c r="A5570" t="s">
        <v>172</v>
      </c>
      <c r="B5570">
        <v>717</v>
      </c>
      <c r="C5570" t="s">
        <v>373</v>
      </c>
      <c r="D5570" t="s">
        <v>6</v>
      </c>
      <c r="E5570" t="s">
        <v>12</v>
      </c>
      <c r="F5570" t="s">
        <v>17</v>
      </c>
      <c r="G5570" t="s">
        <v>28</v>
      </c>
      <c r="H5570" t="s">
        <v>172</v>
      </c>
      <c r="I5570" t="s">
        <v>174</v>
      </c>
    </row>
    <row r="5571" spans="1:9" x14ac:dyDescent="0.2">
      <c r="A5571" t="s">
        <v>621</v>
      </c>
      <c r="B5571">
        <v>362.226448</v>
      </c>
      <c r="C5571" t="s">
        <v>373</v>
      </c>
      <c r="D5571" t="s">
        <v>6</v>
      </c>
      <c r="E5571" t="s">
        <v>12</v>
      </c>
      <c r="F5571" t="s">
        <v>17</v>
      </c>
      <c r="G5571" t="s">
        <v>28</v>
      </c>
      <c r="H5571" t="s">
        <v>622</v>
      </c>
      <c r="I5571" t="s">
        <v>33</v>
      </c>
    </row>
    <row r="5572" spans="1:9" x14ac:dyDescent="0.2">
      <c r="A5572" t="s">
        <v>193</v>
      </c>
      <c r="B5572">
        <v>52</v>
      </c>
      <c r="C5572" t="s">
        <v>373</v>
      </c>
      <c r="D5572" t="s">
        <v>6</v>
      </c>
      <c r="E5572" t="s">
        <v>12</v>
      </c>
      <c r="F5572" t="s">
        <v>17</v>
      </c>
      <c r="G5572" t="s">
        <v>28</v>
      </c>
      <c r="H5572" t="s">
        <v>193</v>
      </c>
      <c r="I5572" t="s">
        <v>131</v>
      </c>
    </row>
    <row r="5573" spans="1:9" x14ac:dyDescent="0.2">
      <c r="A5573" t="s">
        <v>285</v>
      </c>
      <c r="B5573">
        <v>416</v>
      </c>
      <c r="C5573" t="s">
        <v>373</v>
      </c>
      <c r="D5573" t="s">
        <v>6</v>
      </c>
      <c r="E5573" t="s">
        <v>12</v>
      </c>
      <c r="F5573" t="s">
        <v>17</v>
      </c>
      <c r="G5573" t="s">
        <v>28</v>
      </c>
      <c r="H5573" t="s">
        <v>285</v>
      </c>
      <c r="I5573" t="s">
        <v>174</v>
      </c>
    </row>
    <row r="5574" spans="1:9" x14ac:dyDescent="0.2">
      <c r="A5574" t="s">
        <v>279</v>
      </c>
      <c r="B5574">
        <v>174.9499968181612</v>
      </c>
      <c r="C5574" t="s">
        <v>373</v>
      </c>
      <c r="D5574" t="s">
        <v>32</v>
      </c>
      <c r="E5574" t="s">
        <v>12</v>
      </c>
      <c r="F5574" t="s">
        <v>17</v>
      </c>
      <c r="G5574" t="s">
        <v>28</v>
      </c>
      <c r="H5574" t="s">
        <v>371</v>
      </c>
      <c r="I5574" t="s">
        <v>174</v>
      </c>
    </row>
    <row r="5575" spans="1:9" x14ac:dyDescent="0.2">
      <c r="A5575" t="s">
        <v>267</v>
      </c>
      <c r="B5575">
        <v>375</v>
      </c>
      <c r="C5575" t="s">
        <v>373</v>
      </c>
      <c r="D5575" t="s">
        <v>6</v>
      </c>
      <c r="E5575" t="s">
        <v>12</v>
      </c>
      <c r="F5575" t="s">
        <v>17</v>
      </c>
      <c r="G5575" t="s">
        <v>28</v>
      </c>
      <c r="H5575" t="s">
        <v>267</v>
      </c>
      <c r="I5575" t="s">
        <v>174</v>
      </c>
    </row>
    <row r="5576" spans="1:9" x14ac:dyDescent="0.2">
      <c r="A5576" t="s">
        <v>251</v>
      </c>
      <c r="B5576">
        <v>256</v>
      </c>
      <c r="C5576" t="s">
        <v>373</v>
      </c>
      <c r="D5576" t="s">
        <v>6</v>
      </c>
      <c r="E5576" t="s">
        <v>12</v>
      </c>
      <c r="F5576" t="s">
        <v>17</v>
      </c>
      <c r="G5576" t="s">
        <v>28</v>
      </c>
      <c r="H5576" t="s">
        <v>251</v>
      </c>
      <c r="I5576" t="s">
        <v>174</v>
      </c>
    </row>
    <row r="5577" spans="1:9" x14ac:dyDescent="0.2">
      <c r="A5577" t="s">
        <v>340</v>
      </c>
      <c r="B5577">
        <v>0.46875</v>
      </c>
      <c r="C5577" t="s">
        <v>373</v>
      </c>
      <c r="D5577" t="s">
        <v>52</v>
      </c>
      <c r="E5577" t="s">
        <v>11</v>
      </c>
      <c r="F5577" t="s">
        <v>17</v>
      </c>
      <c r="G5577" t="s">
        <v>28</v>
      </c>
      <c r="H5577" t="s">
        <v>340</v>
      </c>
      <c r="I5577" t="s">
        <v>341</v>
      </c>
    </row>
    <row r="5578" spans="1:9" x14ac:dyDescent="0.2">
      <c r="A5578" t="s">
        <v>280</v>
      </c>
      <c r="B5578">
        <v>1506</v>
      </c>
      <c r="C5578" t="s">
        <v>373</v>
      </c>
      <c r="D5578" t="s">
        <v>6</v>
      </c>
      <c r="E5578" t="s">
        <v>12</v>
      </c>
      <c r="F5578" t="s">
        <v>17</v>
      </c>
      <c r="G5578" t="s">
        <v>28</v>
      </c>
      <c r="H5578" t="s">
        <v>280</v>
      </c>
      <c r="I5578" t="s">
        <v>174</v>
      </c>
    </row>
    <row r="5579" spans="1:9" x14ac:dyDescent="0.2">
      <c r="A5579" t="s">
        <v>346</v>
      </c>
      <c r="B5579">
        <v>58.805141799210183</v>
      </c>
      <c r="C5579" t="s">
        <v>373</v>
      </c>
      <c r="D5579" t="s">
        <v>32</v>
      </c>
      <c r="E5579" t="s">
        <v>12</v>
      </c>
      <c r="F5579" t="s">
        <v>17</v>
      </c>
      <c r="G5579" t="s">
        <v>28</v>
      </c>
      <c r="H5579" t="s">
        <v>347</v>
      </c>
      <c r="I5579" t="s">
        <v>131</v>
      </c>
    </row>
    <row r="5580" spans="1:9" x14ac:dyDescent="0.2">
      <c r="A5580" t="s">
        <v>253</v>
      </c>
      <c r="B5580">
        <v>21.240000343322752</v>
      </c>
      <c r="C5580" t="s">
        <v>373</v>
      </c>
      <c r="D5580" t="s">
        <v>6</v>
      </c>
      <c r="E5580" t="s">
        <v>12</v>
      </c>
      <c r="F5580" t="s">
        <v>17</v>
      </c>
      <c r="G5580" t="s">
        <v>28</v>
      </c>
      <c r="H5580" t="s">
        <v>253</v>
      </c>
      <c r="I5580" t="s">
        <v>131</v>
      </c>
    </row>
    <row r="5581" spans="1:9" x14ac:dyDescent="0.2">
      <c r="A5581" t="s">
        <v>463</v>
      </c>
      <c r="B5581">
        <v>45.769878815623123</v>
      </c>
      <c r="C5581" t="s">
        <v>373</v>
      </c>
      <c r="D5581" t="s">
        <v>32</v>
      </c>
      <c r="E5581" t="s">
        <v>11</v>
      </c>
      <c r="F5581" t="s">
        <v>17</v>
      </c>
      <c r="G5581" t="s">
        <v>28</v>
      </c>
      <c r="H5581" t="s">
        <v>464</v>
      </c>
      <c r="I5581" t="s">
        <v>33</v>
      </c>
    </row>
    <row r="5582" spans="1:9" x14ac:dyDescent="0.2">
      <c r="A5582" t="s">
        <v>639</v>
      </c>
      <c r="B5582">
        <v>76</v>
      </c>
      <c r="C5582" t="s">
        <v>373</v>
      </c>
      <c r="D5582" t="s">
        <v>32</v>
      </c>
      <c r="E5582" t="s">
        <v>56</v>
      </c>
      <c r="G5582" t="s">
        <v>28</v>
      </c>
      <c r="H5582" t="s">
        <v>640</v>
      </c>
      <c r="I5582" t="s">
        <v>33</v>
      </c>
    </row>
    <row r="5583" spans="1:9" x14ac:dyDescent="0.2">
      <c r="A5583" t="s">
        <v>478</v>
      </c>
      <c r="B5583">
        <v>1</v>
      </c>
      <c r="C5583" t="s">
        <v>373</v>
      </c>
      <c r="D5583" t="s">
        <v>6</v>
      </c>
      <c r="E5583" t="s">
        <v>11</v>
      </c>
      <c r="F5583" t="s">
        <v>17</v>
      </c>
      <c r="G5583" t="s">
        <v>26</v>
      </c>
      <c r="H5583" t="s">
        <v>306</v>
      </c>
      <c r="I5583" t="s">
        <v>27</v>
      </c>
    </row>
    <row r="5586" spans="1:9" ht="16" x14ac:dyDescent="0.2">
      <c r="A5586" s="1" t="s">
        <v>4</v>
      </c>
      <c r="B5586" s="1" t="s">
        <v>480</v>
      </c>
    </row>
    <row r="5587" spans="1:9" x14ac:dyDescent="0.2">
      <c r="A5587" t="s">
        <v>5</v>
      </c>
      <c r="B5587" t="s">
        <v>6</v>
      </c>
    </row>
    <row r="5588" spans="1:9" x14ac:dyDescent="0.2">
      <c r="A5588" t="s">
        <v>7</v>
      </c>
      <c r="B5588">
        <v>1</v>
      </c>
    </row>
    <row r="5589" spans="1:9" x14ac:dyDescent="0.2">
      <c r="A5589" t="s">
        <v>8</v>
      </c>
      <c r="B5589" t="s">
        <v>363</v>
      </c>
    </row>
    <row r="5590" spans="1:9" x14ac:dyDescent="0.2">
      <c r="A5590" t="s">
        <v>9</v>
      </c>
      <c r="B5590" t="s">
        <v>10</v>
      </c>
    </row>
    <row r="5591" spans="1:9" x14ac:dyDescent="0.2">
      <c r="A5591" t="s">
        <v>11</v>
      </c>
      <c r="B5591" t="s">
        <v>11</v>
      </c>
    </row>
    <row r="5592" spans="1:9" x14ac:dyDescent="0.2">
      <c r="A5592" t="s">
        <v>13</v>
      </c>
      <c r="B5592" t="s">
        <v>14</v>
      </c>
    </row>
    <row r="5593" spans="1:9" x14ac:dyDescent="0.2">
      <c r="A5593" t="s">
        <v>15</v>
      </c>
      <c r="B5593" t="s">
        <v>333</v>
      </c>
    </row>
    <row r="5594" spans="1:9" x14ac:dyDescent="0.2">
      <c r="A5594" t="s">
        <v>16</v>
      </c>
      <c r="B5594" t="s">
        <v>334</v>
      </c>
    </row>
    <row r="5595" spans="1:9" x14ac:dyDescent="0.2">
      <c r="A5595" t="s">
        <v>18</v>
      </c>
      <c r="B5595" t="s">
        <v>17</v>
      </c>
    </row>
    <row r="5596" spans="1:9" x14ac:dyDescent="0.2">
      <c r="A5596" t="s">
        <v>19</v>
      </c>
      <c r="B5596" t="s">
        <v>387</v>
      </c>
    </row>
    <row r="5597" spans="1:9" ht="16" x14ac:dyDescent="0.2">
      <c r="A5597" s="1" t="s">
        <v>20</v>
      </c>
    </row>
    <row r="5598" spans="1:9" x14ac:dyDescent="0.2">
      <c r="A5598" t="s">
        <v>21</v>
      </c>
      <c r="B5598" t="s">
        <v>22</v>
      </c>
      <c r="C5598" t="s">
        <v>23</v>
      </c>
      <c r="D5598" t="s">
        <v>5</v>
      </c>
      <c r="E5598" t="s">
        <v>11</v>
      </c>
      <c r="F5598" t="s">
        <v>24</v>
      </c>
      <c r="G5598" t="s">
        <v>9</v>
      </c>
      <c r="H5598" t="s">
        <v>8</v>
      </c>
      <c r="I5598" t="s">
        <v>25</v>
      </c>
    </row>
    <row r="5599" spans="1:9" x14ac:dyDescent="0.2">
      <c r="A5599" t="s">
        <v>128</v>
      </c>
      <c r="B5599">
        <v>63.720001029968259</v>
      </c>
      <c r="C5599" t="s">
        <v>373</v>
      </c>
      <c r="D5599" t="s">
        <v>6</v>
      </c>
      <c r="E5599" t="s">
        <v>12</v>
      </c>
      <c r="F5599" t="s">
        <v>17</v>
      </c>
      <c r="G5599" t="s">
        <v>28</v>
      </c>
      <c r="H5599" t="s">
        <v>128</v>
      </c>
      <c r="I5599" t="s">
        <v>131</v>
      </c>
    </row>
    <row r="5600" spans="1:9" x14ac:dyDescent="0.2">
      <c r="A5600" t="s">
        <v>148</v>
      </c>
      <c r="B5600">
        <v>92.040001487731942</v>
      </c>
      <c r="C5600" t="s">
        <v>373</v>
      </c>
      <c r="D5600" t="s">
        <v>6</v>
      </c>
      <c r="E5600" t="s">
        <v>12</v>
      </c>
      <c r="F5600" t="s">
        <v>17</v>
      </c>
      <c r="G5600" t="s">
        <v>28</v>
      </c>
      <c r="H5600" t="s">
        <v>148</v>
      </c>
      <c r="I5600" t="s">
        <v>131</v>
      </c>
    </row>
    <row r="5601" spans="1:9" x14ac:dyDescent="0.2">
      <c r="A5601" t="s">
        <v>263</v>
      </c>
      <c r="B5601">
        <v>94</v>
      </c>
      <c r="C5601" t="s">
        <v>373</v>
      </c>
      <c r="D5601" t="s">
        <v>6</v>
      </c>
      <c r="E5601" t="s">
        <v>12</v>
      </c>
      <c r="F5601" t="s">
        <v>17</v>
      </c>
      <c r="G5601" t="s">
        <v>28</v>
      </c>
      <c r="H5601" t="s">
        <v>263</v>
      </c>
      <c r="I5601" t="s">
        <v>131</v>
      </c>
    </row>
    <row r="5602" spans="1:9" x14ac:dyDescent="0.2">
      <c r="A5602" t="s">
        <v>239</v>
      </c>
      <c r="B5602">
        <v>256</v>
      </c>
      <c r="C5602" t="s">
        <v>373</v>
      </c>
      <c r="D5602" t="s">
        <v>6</v>
      </c>
      <c r="E5602" t="s">
        <v>12</v>
      </c>
      <c r="F5602" t="s">
        <v>17</v>
      </c>
      <c r="G5602" t="s">
        <v>28</v>
      </c>
      <c r="H5602" t="s">
        <v>239</v>
      </c>
      <c r="I5602" t="s">
        <v>174</v>
      </c>
    </row>
    <row r="5603" spans="1:9" x14ac:dyDescent="0.2">
      <c r="A5603" t="s">
        <v>342</v>
      </c>
      <c r="B5603">
        <v>4</v>
      </c>
      <c r="C5603" t="s">
        <v>373</v>
      </c>
      <c r="D5603" t="s">
        <v>32</v>
      </c>
      <c r="E5603" t="s">
        <v>12</v>
      </c>
      <c r="F5603" t="s">
        <v>17</v>
      </c>
      <c r="G5603" t="s">
        <v>28</v>
      </c>
      <c r="H5603" t="s">
        <v>343</v>
      </c>
      <c r="I5603" t="s">
        <v>33</v>
      </c>
    </row>
    <row r="5604" spans="1:9" x14ac:dyDescent="0.2">
      <c r="A5604" t="s">
        <v>282</v>
      </c>
      <c r="B5604">
        <v>332.12773380184728</v>
      </c>
      <c r="C5604" t="s">
        <v>373</v>
      </c>
      <c r="D5604" t="s">
        <v>6</v>
      </c>
      <c r="E5604" t="s">
        <v>12</v>
      </c>
      <c r="F5604" t="s">
        <v>17</v>
      </c>
      <c r="G5604" t="s">
        <v>28</v>
      </c>
      <c r="H5604" t="s">
        <v>282</v>
      </c>
      <c r="I5604" t="s">
        <v>131</v>
      </c>
    </row>
    <row r="5605" spans="1:9" x14ac:dyDescent="0.2">
      <c r="A5605" t="s">
        <v>255</v>
      </c>
      <c r="B5605">
        <v>3957.5767531536931</v>
      </c>
      <c r="C5605" t="s">
        <v>373</v>
      </c>
      <c r="D5605" t="s">
        <v>6</v>
      </c>
      <c r="E5605" t="s">
        <v>12</v>
      </c>
      <c r="F5605" t="s">
        <v>17</v>
      </c>
      <c r="G5605" t="s">
        <v>28</v>
      </c>
      <c r="H5605" t="s">
        <v>255</v>
      </c>
      <c r="I5605" t="s">
        <v>27</v>
      </c>
    </row>
    <row r="5606" spans="1:9" x14ac:dyDescent="0.2">
      <c r="A5606" t="s">
        <v>335</v>
      </c>
      <c r="B5606">
        <v>-0.46875</v>
      </c>
      <c r="C5606" t="s">
        <v>373</v>
      </c>
      <c r="D5606" t="s">
        <v>52</v>
      </c>
      <c r="E5606" t="s">
        <v>11</v>
      </c>
      <c r="F5606" t="s">
        <v>17</v>
      </c>
      <c r="G5606" t="s">
        <v>28</v>
      </c>
      <c r="H5606" t="s">
        <v>336</v>
      </c>
      <c r="I5606" t="s">
        <v>337</v>
      </c>
    </row>
    <row r="5607" spans="1:9" x14ac:dyDescent="0.2">
      <c r="A5607" t="s">
        <v>338</v>
      </c>
      <c r="B5607">
        <v>6.7302844022308834</v>
      </c>
      <c r="C5607" t="s">
        <v>373</v>
      </c>
      <c r="D5607" t="s">
        <v>32</v>
      </c>
      <c r="E5607" t="s">
        <v>12</v>
      </c>
      <c r="F5607" t="s">
        <v>17</v>
      </c>
      <c r="G5607" t="s">
        <v>28</v>
      </c>
      <c r="H5607" t="s">
        <v>339</v>
      </c>
      <c r="I5607" t="s">
        <v>33</v>
      </c>
    </row>
    <row r="5608" spans="1:9" x14ac:dyDescent="0.2">
      <c r="A5608" t="s">
        <v>172</v>
      </c>
      <c r="B5608">
        <v>717</v>
      </c>
      <c r="C5608" t="s">
        <v>373</v>
      </c>
      <c r="D5608" t="s">
        <v>6</v>
      </c>
      <c r="E5608" t="s">
        <v>12</v>
      </c>
      <c r="F5608" t="s">
        <v>17</v>
      </c>
      <c r="G5608" t="s">
        <v>28</v>
      </c>
      <c r="H5608" t="s">
        <v>172</v>
      </c>
      <c r="I5608" t="s">
        <v>174</v>
      </c>
    </row>
    <row r="5609" spans="1:9" x14ac:dyDescent="0.2">
      <c r="A5609" t="s">
        <v>193</v>
      </c>
      <c r="B5609">
        <v>52</v>
      </c>
      <c r="C5609" t="s">
        <v>373</v>
      </c>
      <c r="D5609" t="s">
        <v>6</v>
      </c>
      <c r="E5609" t="s">
        <v>12</v>
      </c>
      <c r="F5609" t="s">
        <v>17</v>
      </c>
      <c r="G5609" t="s">
        <v>28</v>
      </c>
      <c r="H5609" t="s">
        <v>193</v>
      </c>
      <c r="I5609" t="s">
        <v>131</v>
      </c>
    </row>
    <row r="5610" spans="1:9" x14ac:dyDescent="0.2">
      <c r="A5610" t="s">
        <v>285</v>
      </c>
      <c r="B5610">
        <v>416</v>
      </c>
      <c r="C5610" t="s">
        <v>373</v>
      </c>
      <c r="D5610" t="s">
        <v>6</v>
      </c>
      <c r="E5610" t="s">
        <v>12</v>
      </c>
      <c r="F5610" t="s">
        <v>17</v>
      </c>
      <c r="G5610" t="s">
        <v>28</v>
      </c>
      <c r="H5610" t="s">
        <v>285</v>
      </c>
      <c r="I5610" t="s">
        <v>174</v>
      </c>
    </row>
    <row r="5611" spans="1:9" x14ac:dyDescent="0.2">
      <c r="A5611" t="s">
        <v>279</v>
      </c>
      <c r="B5611">
        <v>174.9499968181612</v>
      </c>
      <c r="C5611" t="s">
        <v>373</v>
      </c>
      <c r="D5611" t="s">
        <v>32</v>
      </c>
      <c r="E5611" t="s">
        <v>12</v>
      </c>
      <c r="F5611" t="s">
        <v>17</v>
      </c>
      <c r="G5611" t="s">
        <v>28</v>
      </c>
      <c r="H5611" t="s">
        <v>371</v>
      </c>
      <c r="I5611" t="s">
        <v>174</v>
      </c>
    </row>
    <row r="5612" spans="1:9" x14ac:dyDescent="0.2">
      <c r="A5612" t="s">
        <v>267</v>
      </c>
      <c r="B5612">
        <v>375</v>
      </c>
      <c r="C5612" t="s">
        <v>373</v>
      </c>
      <c r="D5612" t="s">
        <v>6</v>
      </c>
      <c r="E5612" t="s">
        <v>12</v>
      </c>
      <c r="F5612" t="s">
        <v>17</v>
      </c>
      <c r="G5612" t="s">
        <v>28</v>
      </c>
      <c r="H5612" t="s">
        <v>267</v>
      </c>
      <c r="I5612" t="s">
        <v>174</v>
      </c>
    </row>
    <row r="5613" spans="1:9" x14ac:dyDescent="0.2">
      <c r="A5613" t="s">
        <v>340</v>
      </c>
      <c r="B5613">
        <v>0.46875</v>
      </c>
      <c r="C5613" t="s">
        <v>373</v>
      </c>
      <c r="D5613" t="s">
        <v>52</v>
      </c>
      <c r="E5613" t="s">
        <v>11</v>
      </c>
      <c r="F5613" t="s">
        <v>17</v>
      </c>
      <c r="G5613" t="s">
        <v>28</v>
      </c>
      <c r="H5613" t="s">
        <v>340</v>
      </c>
      <c r="I5613" t="s">
        <v>341</v>
      </c>
    </row>
    <row r="5614" spans="1:9" x14ac:dyDescent="0.2">
      <c r="A5614" t="s">
        <v>280</v>
      </c>
      <c r="B5614">
        <v>1506</v>
      </c>
      <c r="C5614" t="s">
        <v>373</v>
      </c>
      <c r="D5614" t="s">
        <v>6</v>
      </c>
      <c r="E5614" t="s">
        <v>12</v>
      </c>
      <c r="F5614" t="s">
        <v>17</v>
      </c>
      <c r="G5614" t="s">
        <v>28</v>
      </c>
      <c r="H5614" t="s">
        <v>280</v>
      </c>
      <c r="I5614" t="s">
        <v>174</v>
      </c>
    </row>
    <row r="5615" spans="1:9" x14ac:dyDescent="0.2">
      <c r="A5615" t="s">
        <v>346</v>
      </c>
      <c r="B5615">
        <v>36.169549148007171</v>
      </c>
      <c r="C5615" t="s">
        <v>373</v>
      </c>
      <c r="D5615" t="s">
        <v>32</v>
      </c>
      <c r="E5615" t="s">
        <v>12</v>
      </c>
      <c r="F5615" t="s">
        <v>17</v>
      </c>
      <c r="G5615" t="s">
        <v>28</v>
      </c>
      <c r="H5615" t="s">
        <v>347</v>
      </c>
      <c r="I5615" t="s">
        <v>131</v>
      </c>
    </row>
    <row r="5616" spans="1:9" x14ac:dyDescent="0.2">
      <c r="A5616" t="s">
        <v>253</v>
      </c>
      <c r="B5616">
        <v>21.240000343322752</v>
      </c>
      <c r="C5616" t="s">
        <v>373</v>
      </c>
      <c r="D5616" t="s">
        <v>6</v>
      </c>
      <c r="E5616" t="s">
        <v>12</v>
      </c>
      <c r="F5616" t="s">
        <v>17</v>
      </c>
      <c r="G5616" t="s">
        <v>28</v>
      </c>
      <c r="H5616" t="s">
        <v>253</v>
      </c>
      <c r="I5616" t="s">
        <v>131</v>
      </c>
    </row>
    <row r="5617" spans="1:9" x14ac:dyDescent="0.2">
      <c r="A5617" t="s">
        <v>144</v>
      </c>
      <c r="B5617">
        <v>47.432179014539571</v>
      </c>
      <c r="C5617" t="s">
        <v>373</v>
      </c>
      <c r="D5617" t="s">
        <v>6</v>
      </c>
      <c r="E5617" t="s">
        <v>12</v>
      </c>
      <c r="F5617" t="s">
        <v>17</v>
      </c>
      <c r="G5617" t="s">
        <v>28</v>
      </c>
      <c r="H5617" t="s">
        <v>145</v>
      </c>
      <c r="I5617" t="s">
        <v>33</v>
      </c>
    </row>
    <row r="5618" spans="1:9" x14ac:dyDescent="0.2">
      <c r="A5618" t="s">
        <v>639</v>
      </c>
      <c r="B5618">
        <f>25*0.2</f>
        <v>5</v>
      </c>
      <c r="C5618" t="s">
        <v>373</v>
      </c>
      <c r="D5618" t="s">
        <v>32</v>
      </c>
      <c r="E5618" t="s">
        <v>56</v>
      </c>
      <c r="G5618" t="s">
        <v>28</v>
      </c>
      <c r="H5618" t="s">
        <v>640</v>
      </c>
      <c r="I5618" t="s">
        <v>33</v>
      </c>
    </row>
    <row r="5619" spans="1:9" x14ac:dyDescent="0.2">
      <c r="A5619" t="s">
        <v>480</v>
      </c>
      <c r="B5619">
        <v>1</v>
      </c>
      <c r="C5619" t="s">
        <v>373</v>
      </c>
      <c r="D5619" t="s">
        <v>6</v>
      </c>
      <c r="E5619" t="s">
        <v>11</v>
      </c>
      <c r="F5619" t="s">
        <v>17</v>
      </c>
      <c r="G5619" t="s">
        <v>26</v>
      </c>
      <c r="H5619" t="s">
        <v>363</v>
      </c>
      <c r="I5619" t="s">
        <v>27</v>
      </c>
    </row>
    <row r="5622" spans="1:9" ht="16" x14ac:dyDescent="0.2">
      <c r="A5622" s="1" t="s">
        <v>4</v>
      </c>
      <c r="B5622" s="1" t="s">
        <v>598</v>
      </c>
    </row>
    <row r="5623" spans="1:9" x14ac:dyDescent="0.2">
      <c r="A5623" t="s">
        <v>5</v>
      </c>
      <c r="B5623" t="s">
        <v>6</v>
      </c>
    </row>
    <row r="5624" spans="1:9" x14ac:dyDescent="0.2">
      <c r="A5624" t="s">
        <v>7</v>
      </c>
      <c r="B5624">
        <v>1</v>
      </c>
    </row>
    <row r="5625" spans="1:9" x14ac:dyDescent="0.2">
      <c r="A5625" t="s">
        <v>8</v>
      </c>
      <c r="B5625" t="s">
        <v>364</v>
      </c>
    </row>
    <row r="5626" spans="1:9" x14ac:dyDescent="0.2">
      <c r="A5626" t="s">
        <v>9</v>
      </c>
      <c r="B5626" t="s">
        <v>10</v>
      </c>
    </row>
    <row r="5627" spans="1:9" x14ac:dyDescent="0.2">
      <c r="A5627" t="s">
        <v>11</v>
      </c>
      <c r="B5627" t="s">
        <v>11</v>
      </c>
    </row>
    <row r="5628" spans="1:9" x14ac:dyDescent="0.2">
      <c r="A5628" t="s">
        <v>13</v>
      </c>
      <c r="B5628" t="s">
        <v>14</v>
      </c>
    </row>
    <row r="5629" spans="1:9" x14ac:dyDescent="0.2">
      <c r="A5629" t="s">
        <v>15</v>
      </c>
      <c r="B5629" t="s">
        <v>333</v>
      </c>
    </row>
    <row r="5630" spans="1:9" x14ac:dyDescent="0.2">
      <c r="A5630" t="s">
        <v>16</v>
      </c>
      <c r="B5630" t="s">
        <v>334</v>
      </c>
    </row>
    <row r="5631" spans="1:9" x14ac:dyDescent="0.2">
      <c r="A5631" t="s">
        <v>18</v>
      </c>
      <c r="B5631" t="s">
        <v>17</v>
      </c>
    </row>
    <row r="5632" spans="1:9" x14ac:dyDescent="0.2">
      <c r="A5632" t="s">
        <v>19</v>
      </c>
      <c r="B5632" t="s">
        <v>388</v>
      </c>
    </row>
    <row r="5633" spans="1:9" ht="16" x14ac:dyDescent="0.2">
      <c r="A5633" s="1" t="s">
        <v>20</v>
      </c>
    </row>
    <row r="5634" spans="1:9" x14ac:dyDescent="0.2">
      <c r="A5634" t="s">
        <v>21</v>
      </c>
      <c r="B5634" t="s">
        <v>22</v>
      </c>
      <c r="C5634" t="s">
        <v>23</v>
      </c>
      <c r="D5634" t="s">
        <v>5</v>
      </c>
      <c r="E5634" t="s">
        <v>11</v>
      </c>
      <c r="F5634" t="s">
        <v>24</v>
      </c>
      <c r="G5634" t="s">
        <v>9</v>
      </c>
      <c r="H5634" t="s">
        <v>8</v>
      </c>
      <c r="I5634" t="s">
        <v>25</v>
      </c>
    </row>
    <row r="5635" spans="1:9" x14ac:dyDescent="0.2">
      <c r="A5635" t="s">
        <v>128</v>
      </c>
      <c r="B5635">
        <v>63.720001029968259</v>
      </c>
      <c r="C5635" t="s">
        <v>373</v>
      </c>
      <c r="D5635" t="s">
        <v>6</v>
      </c>
      <c r="E5635" t="s">
        <v>12</v>
      </c>
      <c r="F5635" t="s">
        <v>17</v>
      </c>
      <c r="G5635" t="s">
        <v>28</v>
      </c>
      <c r="H5635" t="s">
        <v>128</v>
      </c>
      <c r="I5635" t="s">
        <v>131</v>
      </c>
    </row>
    <row r="5636" spans="1:9" x14ac:dyDescent="0.2">
      <c r="A5636" t="s">
        <v>148</v>
      </c>
      <c r="B5636">
        <v>92.040001487731942</v>
      </c>
      <c r="C5636" t="s">
        <v>373</v>
      </c>
      <c r="D5636" t="s">
        <v>6</v>
      </c>
      <c r="E5636" t="s">
        <v>12</v>
      </c>
      <c r="F5636" t="s">
        <v>17</v>
      </c>
      <c r="G5636" t="s">
        <v>28</v>
      </c>
      <c r="H5636" t="s">
        <v>148</v>
      </c>
      <c r="I5636" t="s">
        <v>131</v>
      </c>
    </row>
    <row r="5637" spans="1:9" x14ac:dyDescent="0.2">
      <c r="A5637" t="s">
        <v>263</v>
      </c>
      <c r="B5637">
        <v>94</v>
      </c>
      <c r="C5637" t="s">
        <v>373</v>
      </c>
      <c r="D5637" t="s">
        <v>6</v>
      </c>
      <c r="E5637" t="s">
        <v>12</v>
      </c>
      <c r="F5637" t="s">
        <v>17</v>
      </c>
      <c r="G5637" t="s">
        <v>28</v>
      </c>
      <c r="H5637" t="s">
        <v>263</v>
      </c>
      <c r="I5637" t="s">
        <v>131</v>
      </c>
    </row>
    <row r="5638" spans="1:9" x14ac:dyDescent="0.2">
      <c r="A5638" t="s">
        <v>239</v>
      </c>
      <c r="B5638">
        <v>256</v>
      </c>
      <c r="C5638" t="s">
        <v>373</v>
      </c>
      <c r="D5638" t="s">
        <v>6</v>
      </c>
      <c r="E5638" t="s">
        <v>12</v>
      </c>
      <c r="F5638" t="s">
        <v>17</v>
      </c>
      <c r="G5638" t="s">
        <v>28</v>
      </c>
      <c r="H5638" t="s">
        <v>239</v>
      </c>
      <c r="I5638" t="s">
        <v>174</v>
      </c>
    </row>
    <row r="5639" spans="1:9" x14ac:dyDescent="0.2">
      <c r="A5639" t="s">
        <v>282</v>
      </c>
      <c r="B5639">
        <v>384.65401308725387</v>
      </c>
      <c r="C5639" t="s">
        <v>373</v>
      </c>
      <c r="D5639" t="s">
        <v>6</v>
      </c>
      <c r="E5639" t="s">
        <v>12</v>
      </c>
      <c r="F5639" t="s">
        <v>17</v>
      </c>
      <c r="G5639" t="s">
        <v>28</v>
      </c>
      <c r="H5639" t="s">
        <v>282</v>
      </c>
      <c r="I5639" t="s">
        <v>131</v>
      </c>
    </row>
    <row r="5640" spans="1:9" x14ac:dyDescent="0.2">
      <c r="A5640" t="s">
        <v>255</v>
      </c>
      <c r="B5640">
        <v>2852.8295625665069</v>
      </c>
      <c r="C5640" t="s">
        <v>373</v>
      </c>
      <c r="D5640" t="s">
        <v>6</v>
      </c>
      <c r="E5640" t="s">
        <v>12</v>
      </c>
      <c r="F5640" t="s">
        <v>17</v>
      </c>
      <c r="G5640" t="s">
        <v>28</v>
      </c>
      <c r="H5640" t="s">
        <v>255</v>
      </c>
      <c r="I5640" t="s">
        <v>27</v>
      </c>
    </row>
    <row r="5641" spans="1:9" x14ac:dyDescent="0.2">
      <c r="A5641" t="s">
        <v>335</v>
      </c>
      <c r="B5641">
        <v>-0.46875</v>
      </c>
      <c r="C5641" t="s">
        <v>373</v>
      </c>
      <c r="D5641" t="s">
        <v>52</v>
      </c>
      <c r="E5641" t="s">
        <v>11</v>
      </c>
      <c r="F5641" t="s">
        <v>17</v>
      </c>
      <c r="G5641" t="s">
        <v>28</v>
      </c>
      <c r="H5641" t="s">
        <v>336</v>
      </c>
      <c r="I5641" t="s">
        <v>337</v>
      </c>
    </row>
    <row r="5642" spans="1:9" x14ac:dyDescent="0.2">
      <c r="A5642" t="s">
        <v>172</v>
      </c>
      <c r="B5642">
        <v>717</v>
      </c>
      <c r="C5642" t="s">
        <v>373</v>
      </c>
      <c r="D5642" t="s">
        <v>6</v>
      </c>
      <c r="E5642" t="s">
        <v>12</v>
      </c>
      <c r="F5642" t="s">
        <v>17</v>
      </c>
      <c r="G5642" t="s">
        <v>28</v>
      </c>
      <c r="H5642" t="s">
        <v>172</v>
      </c>
      <c r="I5642" t="s">
        <v>174</v>
      </c>
    </row>
    <row r="5643" spans="1:9" x14ac:dyDescent="0.2">
      <c r="A5643" t="s">
        <v>193</v>
      </c>
      <c r="B5643">
        <v>52</v>
      </c>
      <c r="C5643" t="s">
        <v>373</v>
      </c>
      <c r="D5643" t="s">
        <v>6</v>
      </c>
      <c r="E5643" t="s">
        <v>12</v>
      </c>
      <c r="F5643" t="s">
        <v>17</v>
      </c>
      <c r="G5643" t="s">
        <v>28</v>
      </c>
      <c r="H5643" t="s">
        <v>193</v>
      </c>
      <c r="I5643" t="s">
        <v>131</v>
      </c>
    </row>
    <row r="5644" spans="1:9" x14ac:dyDescent="0.2">
      <c r="A5644" t="s">
        <v>285</v>
      </c>
      <c r="B5644">
        <v>416</v>
      </c>
      <c r="C5644" t="s">
        <v>373</v>
      </c>
      <c r="D5644" t="s">
        <v>6</v>
      </c>
      <c r="E5644" t="s">
        <v>12</v>
      </c>
      <c r="F5644" t="s">
        <v>17</v>
      </c>
      <c r="G5644" t="s">
        <v>28</v>
      </c>
      <c r="H5644" t="s">
        <v>285</v>
      </c>
      <c r="I5644" t="s">
        <v>174</v>
      </c>
    </row>
    <row r="5645" spans="1:9" x14ac:dyDescent="0.2">
      <c r="A5645" t="s">
        <v>279</v>
      </c>
      <c r="B5645">
        <v>0.22489999460465041</v>
      </c>
      <c r="C5645" t="s">
        <v>373</v>
      </c>
      <c r="D5645" t="s">
        <v>32</v>
      </c>
      <c r="E5645" t="s">
        <v>12</v>
      </c>
      <c r="F5645" t="s">
        <v>17</v>
      </c>
      <c r="G5645" t="s">
        <v>28</v>
      </c>
      <c r="H5645" t="s">
        <v>371</v>
      </c>
      <c r="I5645" t="s">
        <v>174</v>
      </c>
    </row>
    <row r="5646" spans="1:9" x14ac:dyDescent="0.2">
      <c r="A5646" t="s">
        <v>267</v>
      </c>
      <c r="B5646">
        <v>375</v>
      </c>
      <c r="C5646" t="s">
        <v>373</v>
      </c>
      <c r="D5646" t="s">
        <v>6</v>
      </c>
      <c r="E5646" t="s">
        <v>12</v>
      </c>
      <c r="F5646" t="s">
        <v>17</v>
      </c>
      <c r="G5646" t="s">
        <v>28</v>
      </c>
      <c r="H5646" t="s">
        <v>267</v>
      </c>
      <c r="I5646" t="s">
        <v>174</v>
      </c>
    </row>
    <row r="5647" spans="1:9" x14ac:dyDescent="0.2">
      <c r="A5647" t="s">
        <v>340</v>
      </c>
      <c r="B5647">
        <v>0.46875</v>
      </c>
      <c r="C5647" t="s">
        <v>373</v>
      </c>
      <c r="D5647" t="s">
        <v>52</v>
      </c>
      <c r="E5647" t="s">
        <v>11</v>
      </c>
      <c r="F5647" t="s">
        <v>17</v>
      </c>
      <c r="G5647" t="s">
        <v>28</v>
      </c>
      <c r="H5647" t="s">
        <v>340</v>
      </c>
      <c r="I5647" t="s">
        <v>341</v>
      </c>
    </row>
    <row r="5648" spans="1:9" x14ac:dyDescent="0.2">
      <c r="A5648" t="s">
        <v>280</v>
      </c>
      <c r="B5648">
        <v>256</v>
      </c>
      <c r="C5648" t="s">
        <v>373</v>
      </c>
      <c r="D5648" t="s">
        <v>6</v>
      </c>
      <c r="E5648" t="s">
        <v>12</v>
      </c>
      <c r="F5648" t="s">
        <v>17</v>
      </c>
      <c r="G5648" t="s">
        <v>28</v>
      </c>
      <c r="H5648" t="s">
        <v>280</v>
      </c>
      <c r="I5648" t="s">
        <v>174</v>
      </c>
    </row>
    <row r="5649" spans="1:9" x14ac:dyDescent="0.2">
      <c r="A5649" t="s">
        <v>253</v>
      </c>
      <c r="B5649">
        <v>21.240000343322752</v>
      </c>
      <c r="C5649" t="s">
        <v>373</v>
      </c>
      <c r="D5649" t="s">
        <v>6</v>
      </c>
      <c r="E5649" t="s">
        <v>12</v>
      </c>
      <c r="F5649" t="s">
        <v>17</v>
      </c>
      <c r="G5649" t="s">
        <v>28</v>
      </c>
      <c r="H5649" t="s">
        <v>253</v>
      </c>
      <c r="I5649" t="s">
        <v>131</v>
      </c>
    </row>
    <row r="5650" spans="1:9" x14ac:dyDescent="0.2">
      <c r="A5650" t="s">
        <v>144</v>
      </c>
      <c r="B5650">
        <v>47.820125494641431</v>
      </c>
      <c r="C5650" t="s">
        <v>373</v>
      </c>
      <c r="D5650" t="s">
        <v>6</v>
      </c>
      <c r="E5650" t="s">
        <v>12</v>
      </c>
      <c r="F5650" t="s">
        <v>17</v>
      </c>
      <c r="G5650" t="s">
        <v>28</v>
      </c>
      <c r="H5650" t="s">
        <v>145</v>
      </c>
      <c r="I5650" t="s">
        <v>33</v>
      </c>
    </row>
    <row r="5651" spans="1:9" x14ac:dyDescent="0.2">
      <c r="A5651" t="s">
        <v>598</v>
      </c>
      <c r="B5651">
        <v>1</v>
      </c>
      <c r="C5651" t="s">
        <v>373</v>
      </c>
      <c r="D5651" t="s">
        <v>6</v>
      </c>
      <c r="E5651" t="s">
        <v>11</v>
      </c>
      <c r="F5651" t="s">
        <v>17</v>
      </c>
      <c r="G5651" t="s">
        <v>26</v>
      </c>
      <c r="H5651" t="s">
        <v>364</v>
      </c>
      <c r="I5651" t="s">
        <v>27</v>
      </c>
    </row>
    <row r="5653" spans="1:9" ht="16" x14ac:dyDescent="0.2">
      <c r="A5653" s="1" t="s">
        <v>4</v>
      </c>
      <c r="B5653" s="1" t="s">
        <v>570</v>
      </c>
    </row>
    <row r="5654" spans="1:9" x14ac:dyDescent="0.2">
      <c r="A5654" t="s">
        <v>5</v>
      </c>
      <c r="B5654" t="s">
        <v>6</v>
      </c>
    </row>
    <row r="5655" spans="1:9" x14ac:dyDescent="0.2">
      <c r="A5655" t="s">
        <v>7</v>
      </c>
      <c r="B5655">
        <v>1</v>
      </c>
    </row>
    <row r="5656" spans="1:9" x14ac:dyDescent="0.2">
      <c r="A5656" t="s">
        <v>8</v>
      </c>
      <c r="B5656" t="s">
        <v>365</v>
      </c>
    </row>
    <row r="5657" spans="1:9" x14ac:dyDescent="0.2">
      <c r="A5657" t="s">
        <v>9</v>
      </c>
      <c r="B5657" t="s">
        <v>10</v>
      </c>
    </row>
    <row r="5658" spans="1:9" x14ac:dyDescent="0.2">
      <c r="A5658" t="s">
        <v>11</v>
      </c>
      <c r="B5658" t="s">
        <v>11</v>
      </c>
    </row>
    <row r="5659" spans="1:9" x14ac:dyDescent="0.2">
      <c r="A5659" t="s">
        <v>13</v>
      </c>
      <c r="B5659" t="s">
        <v>14</v>
      </c>
    </row>
    <row r="5660" spans="1:9" x14ac:dyDescent="0.2">
      <c r="A5660" t="s">
        <v>15</v>
      </c>
      <c r="B5660" t="s">
        <v>333</v>
      </c>
    </row>
    <row r="5661" spans="1:9" x14ac:dyDescent="0.2">
      <c r="A5661" t="s">
        <v>16</v>
      </c>
      <c r="B5661" t="s">
        <v>334</v>
      </c>
    </row>
    <row r="5662" spans="1:9" x14ac:dyDescent="0.2">
      <c r="A5662" t="s">
        <v>18</v>
      </c>
      <c r="B5662" t="s">
        <v>17</v>
      </c>
    </row>
    <row r="5663" spans="1:9" x14ac:dyDescent="0.2">
      <c r="A5663" t="s">
        <v>19</v>
      </c>
      <c r="B5663" t="s">
        <v>389</v>
      </c>
    </row>
    <row r="5664" spans="1:9" ht="16" x14ac:dyDescent="0.2">
      <c r="A5664" s="1" t="s">
        <v>20</v>
      </c>
    </row>
    <row r="5665" spans="1:9" x14ac:dyDescent="0.2">
      <c r="A5665" t="s">
        <v>21</v>
      </c>
      <c r="B5665" t="s">
        <v>22</v>
      </c>
      <c r="C5665" t="s">
        <v>23</v>
      </c>
      <c r="D5665" t="s">
        <v>5</v>
      </c>
      <c r="E5665" t="s">
        <v>11</v>
      </c>
      <c r="F5665" t="s">
        <v>24</v>
      </c>
      <c r="G5665" t="s">
        <v>9</v>
      </c>
      <c r="H5665" t="s">
        <v>8</v>
      </c>
      <c r="I5665" t="s">
        <v>25</v>
      </c>
    </row>
    <row r="5666" spans="1:9" x14ac:dyDescent="0.2">
      <c r="A5666" t="s">
        <v>128</v>
      </c>
      <c r="B5666">
        <v>63.720001029968259</v>
      </c>
      <c r="C5666" t="s">
        <v>373</v>
      </c>
      <c r="D5666" t="s">
        <v>6</v>
      </c>
      <c r="E5666" t="s">
        <v>12</v>
      </c>
      <c r="F5666" t="s">
        <v>17</v>
      </c>
      <c r="G5666" t="s">
        <v>28</v>
      </c>
      <c r="H5666" t="s">
        <v>128</v>
      </c>
      <c r="I5666" t="s">
        <v>131</v>
      </c>
    </row>
    <row r="5667" spans="1:9" x14ac:dyDescent="0.2">
      <c r="A5667" t="s">
        <v>148</v>
      </c>
      <c r="B5667">
        <v>92.040001487731942</v>
      </c>
      <c r="C5667" t="s">
        <v>373</v>
      </c>
      <c r="D5667" t="s">
        <v>6</v>
      </c>
      <c r="E5667" t="s">
        <v>12</v>
      </c>
      <c r="F5667" t="s">
        <v>17</v>
      </c>
      <c r="G5667" t="s">
        <v>28</v>
      </c>
      <c r="H5667" t="s">
        <v>148</v>
      </c>
      <c r="I5667" t="s">
        <v>131</v>
      </c>
    </row>
    <row r="5668" spans="1:9" x14ac:dyDescent="0.2">
      <c r="A5668" t="s">
        <v>263</v>
      </c>
      <c r="B5668">
        <v>94</v>
      </c>
      <c r="C5668" t="s">
        <v>373</v>
      </c>
      <c r="D5668" t="s">
        <v>6</v>
      </c>
      <c r="E5668" t="s">
        <v>12</v>
      </c>
      <c r="F5668" t="s">
        <v>17</v>
      </c>
      <c r="G5668" t="s">
        <v>28</v>
      </c>
      <c r="H5668" t="s">
        <v>263</v>
      </c>
      <c r="I5668" t="s">
        <v>131</v>
      </c>
    </row>
    <row r="5669" spans="1:9" x14ac:dyDescent="0.2">
      <c r="A5669" t="s">
        <v>239</v>
      </c>
      <c r="B5669">
        <v>256</v>
      </c>
      <c r="C5669" t="s">
        <v>373</v>
      </c>
      <c r="D5669" t="s">
        <v>6</v>
      </c>
      <c r="E5669" t="s">
        <v>12</v>
      </c>
      <c r="F5669" t="s">
        <v>17</v>
      </c>
      <c r="G5669" t="s">
        <v>28</v>
      </c>
      <c r="H5669" t="s">
        <v>239</v>
      </c>
      <c r="I5669" t="s">
        <v>174</v>
      </c>
    </row>
    <row r="5670" spans="1:9" x14ac:dyDescent="0.2">
      <c r="A5670" t="s">
        <v>282</v>
      </c>
      <c r="B5670">
        <v>457.4050479379668</v>
      </c>
      <c r="C5670" t="s">
        <v>373</v>
      </c>
      <c r="D5670" t="s">
        <v>6</v>
      </c>
      <c r="E5670" t="s">
        <v>12</v>
      </c>
      <c r="F5670" t="s">
        <v>17</v>
      </c>
      <c r="G5670" t="s">
        <v>28</v>
      </c>
      <c r="H5670" t="s">
        <v>282</v>
      </c>
      <c r="I5670" t="s">
        <v>131</v>
      </c>
    </row>
    <row r="5671" spans="1:9" x14ac:dyDescent="0.2">
      <c r="A5671" t="s">
        <v>255</v>
      </c>
      <c r="B5671">
        <v>3557.7187855541019</v>
      </c>
      <c r="C5671" t="s">
        <v>373</v>
      </c>
      <c r="D5671" t="s">
        <v>6</v>
      </c>
      <c r="E5671" t="s">
        <v>12</v>
      </c>
      <c r="F5671" t="s">
        <v>17</v>
      </c>
      <c r="G5671" t="s">
        <v>28</v>
      </c>
      <c r="H5671" t="s">
        <v>255</v>
      </c>
      <c r="I5671" t="s">
        <v>27</v>
      </c>
    </row>
    <row r="5672" spans="1:9" x14ac:dyDescent="0.2">
      <c r="A5672" t="s">
        <v>335</v>
      </c>
      <c r="B5672">
        <v>-0.46875</v>
      </c>
      <c r="C5672" t="s">
        <v>373</v>
      </c>
      <c r="D5672" t="s">
        <v>52</v>
      </c>
      <c r="E5672" t="s">
        <v>11</v>
      </c>
      <c r="F5672" t="s">
        <v>17</v>
      </c>
      <c r="G5672" t="s">
        <v>28</v>
      </c>
      <c r="H5672" t="s">
        <v>336</v>
      </c>
      <c r="I5672" t="s">
        <v>337</v>
      </c>
    </row>
    <row r="5673" spans="1:9" x14ac:dyDescent="0.2">
      <c r="A5673" t="s">
        <v>172</v>
      </c>
      <c r="B5673">
        <v>717</v>
      </c>
      <c r="C5673" t="s">
        <v>373</v>
      </c>
      <c r="D5673" t="s">
        <v>6</v>
      </c>
      <c r="E5673" t="s">
        <v>12</v>
      </c>
      <c r="F5673" t="s">
        <v>17</v>
      </c>
      <c r="G5673" t="s">
        <v>28</v>
      </c>
      <c r="H5673" t="s">
        <v>172</v>
      </c>
      <c r="I5673" t="s">
        <v>174</v>
      </c>
    </row>
    <row r="5674" spans="1:9" x14ac:dyDescent="0.2">
      <c r="A5674" t="s">
        <v>193</v>
      </c>
      <c r="B5674">
        <v>52</v>
      </c>
      <c r="C5674" t="s">
        <v>373</v>
      </c>
      <c r="D5674" t="s">
        <v>6</v>
      </c>
      <c r="E5674" t="s">
        <v>12</v>
      </c>
      <c r="F5674" t="s">
        <v>17</v>
      </c>
      <c r="G5674" t="s">
        <v>28</v>
      </c>
      <c r="H5674" t="s">
        <v>193</v>
      </c>
      <c r="I5674" t="s">
        <v>131</v>
      </c>
    </row>
    <row r="5675" spans="1:9" x14ac:dyDescent="0.2">
      <c r="A5675" t="s">
        <v>285</v>
      </c>
      <c r="B5675">
        <v>416</v>
      </c>
      <c r="C5675" t="s">
        <v>373</v>
      </c>
      <c r="D5675" t="s">
        <v>6</v>
      </c>
      <c r="E5675" t="s">
        <v>12</v>
      </c>
      <c r="F5675" t="s">
        <v>17</v>
      </c>
      <c r="G5675" t="s">
        <v>28</v>
      </c>
      <c r="H5675" t="s">
        <v>285</v>
      </c>
      <c r="I5675" t="s">
        <v>174</v>
      </c>
    </row>
    <row r="5676" spans="1:9" x14ac:dyDescent="0.2">
      <c r="A5676" t="s">
        <v>279</v>
      </c>
      <c r="B5676">
        <v>0.28739999302576758</v>
      </c>
      <c r="C5676" t="s">
        <v>373</v>
      </c>
      <c r="D5676" t="s">
        <v>32</v>
      </c>
      <c r="E5676" t="s">
        <v>12</v>
      </c>
      <c r="F5676" t="s">
        <v>17</v>
      </c>
      <c r="G5676" t="s">
        <v>28</v>
      </c>
      <c r="H5676" t="s">
        <v>371</v>
      </c>
      <c r="I5676" t="s">
        <v>174</v>
      </c>
    </row>
    <row r="5677" spans="1:9" x14ac:dyDescent="0.2">
      <c r="A5677" t="s">
        <v>267</v>
      </c>
      <c r="B5677">
        <v>375</v>
      </c>
      <c r="C5677" t="s">
        <v>373</v>
      </c>
      <c r="D5677" t="s">
        <v>6</v>
      </c>
      <c r="E5677" t="s">
        <v>12</v>
      </c>
      <c r="F5677" t="s">
        <v>17</v>
      </c>
      <c r="G5677" t="s">
        <v>28</v>
      </c>
      <c r="H5677" t="s">
        <v>267</v>
      </c>
      <c r="I5677" t="s">
        <v>174</v>
      </c>
    </row>
    <row r="5678" spans="1:9" x14ac:dyDescent="0.2">
      <c r="A5678" t="s">
        <v>340</v>
      </c>
      <c r="B5678">
        <v>0.46875</v>
      </c>
      <c r="C5678" t="s">
        <v>373</v>
      </c>
      <c r="D5678" t="s">
        <v>52</v>
      </c>
      <c r="E5678" t="s">
        <v>11</v>
      </c>
      <c r="F5678" t="s">
        <v>17</v>
      </c>
      <c r="G5678" t="s">
        <v>28</v>
      </c>
      <c r="H5678" t="s">
        <v>340</v>
      </c>
      <c r="I5678" t="s">
        <v>341</v>
      </c>
    </row>
    <row r="5679" spans="1:9" x14ac:dyDescent="0.2">
      <c r="A5679" t="s">
        <v>280</v>
      </c>
      <c r="B5679">
        <v>881</v>
      </c>
      <c r="C5679" t="s">
        <v>373</v>
      </c>
      <c r="D5679" t="s">
        <v>6</v>
      </c>
      <c r="E5679" t="s">
        <v>12</v>
      </c>
      <c r="F5679" t="s">
        <v>17</v>
      </c>
      <c r="G5679" t="s">
        <v>28</v>
      </c>
      <c r="H5679" t="s">
        <v>280</v>
      </c>
      <c r="I5679" t="s">
        <v>174</v>
      </c>
    </row>
    <row r="5680" spans="1:9" x14ac:dyDescent="0.2">
      <c r="A5680" t="s">
        <v>253</v>
      </c>
      <c r="B5680">
        <v>21.240000343322752</v>
      </c>
      <c r="C5680" t="s">
        <v>373</v>
      </c>
      <c r="D5680" t="s">
        <v>6</v>
      </c>
      <c r="E5680" t="s">
        <v>12</v>
      </c>
      <c r="F5680" t="s">
        <v>17</v>
      </c>
      <c r="G5680" t="s">
        <v>28</v>
      </c>
      <c r="H5680" t="s">
        <v>253</v>
      </c>
      <c r="I5680" t="s">
        <v>131</v>
      </c>
    </row>
    <row r="5681" spans="1:9" x14ac:dyDescent="0.2">
      <c r="A5681" t="s">
        <v>144</v>
      </c>
      <c r="B5681">
        <v>49.085158162497521</v>
      </c>
      <c r="C5681" t="s">
        <v>373</v>
      </c>
      <c r="D5681" t="s">
        <v>6</v>
      </c>
      <c r="E5681" t="s">
        <v>12</v>
      </c>
      <c r="F5681" t="s">
        <v>17</v>
      </c>
      <c r="G5681" t="s">
        <v>28</v>
      </c>
      <c r="H5681" t="s">
        <v>145</v>
      </c>
      <c r="I5681" t="s">
        <v>33</v>
      </c>
    </row>
    <row r="5682" spans="1:9" x14ac:dyDescent="0.2">
      <c r="A5682" t="s">
        <v>570</v>
      </c>
      <c r="B5682">
        <v>1</v>
      </c>
      <c r="C5682" t="s">
        <v>373</v>
      </c>
      <c r="D5682" t="s">
        <v>6</v>
      </c>
      <c r="E5682" t="s">
        <v>11</v>
      </c>
      <c r="F5682" t="s">
        <v>17</v>
      </c>
      <c r="G5682" t="s">
        <v>26</v>
      </c>
      <c r="H5682" t="s">
        <v>365</v>
      </c>
      <c r="I5682" t="s">
        <v>27</v>
      </c>
    </row>
    <row r="5684" spans="1:9" ht="16" x14ac:dyDescent="0.2">
      <c r="A5684" s="1" t="s">
        <v>4</v>
      </c>
      <c r="B5684" s="1" t="s">
        <v>542</v>
      </c>
    </row>
    <row r="5685" spans="1:9" x14ac:dyDescent="0.2">
      <c r="A5685" t="s">
        <v>5</v>
      </c>
      <c r="B5685" t="s">
        <v>6</v>
      </c>
    </row>
    <row r="5686" spans="1:9" x14ac:dyDescent="0.2">
      <c r="A5686" t="s">
        <v>7</v>
      </c>
      <c r="B5686">
        <v>1</v>
      </c>
    </row>
    <row r="5687" spans="1:9" x14ac:dyDescent="0.2">
      <c r="A5687" t="s">
        <v>8</v>
      </c>
      <c r="B5687" t="s">
        <v>366</v>
      </c>
    </row>
    <row r="5688" spans="1:9" x14ac:dyDescent="0.2">
      <c r="A5688" t="s">
        <v>9</v>
      </c>
      <c r="B5688" t="s">
        <v>10</v>
      </c>
    </row>
    <row r="5689" spans="1:9" x14ac:dyDescent="0.2">
      <c r="A5689" t="s">
        <v>11</v>
      </c>
      <c r="B5689" t="s">
        <v>11</v>
      </c>
    </row>
    <row r="5690" spans="1:9" x14ac:dyDescent="0.2">
      <c r="A5690" t="s">
        <v>13</v>
      </c>
      <c r="B5690" t="s">
        <v>14</v>
      </c>
    </row>
    <row r="5691" spans="1:9" x14ac:dyDescent="0.2">
      <c r="A5691" t="s">
        <v>15</v>
      </c>
      <c r="B5691" t="s">
        <v>333</v>
      </c>
    </row>
    <row r="5692" spans="1:9" x14ac:dyDescent="0.2">
      <c r="A5692" t="s">
        <v>16</v>
      </c>
      <c r="B5692" t="s">
        <v>334</v>
      </c>
    </row>
    <row r="5693" spans="1:9" x14ac:dyDescent="0.2">
      <c r="A5693" t="s">
        <v>18</v>
      </c>
      <c r="B5693" t="s">
        <v>17</v>
      </c>
    </row>
    <row r="5694" spans="1:9" x14ac:dyDescent="0.2">
      <c r="A5694" t="s">
        <v>19</v>
      </c>
      <c r="B5694" t="s">
        <v>390</v>
      </c>
    </row>
    <row r="5695" spans="1:9" ht="16" x14ac:dyDescent="0.2">
      <c r="A5695" s="1" t="s">
        <v>20</v>
      </c>
    </row>
    <row r="5696" spans="1:9" x14ac:dyDescent="0.2">
      <c r="A5696" t="s">
        <v>21</v>
      </c>
      <c r="B5696" t="s">
        <v>22</v>
      </c>
      <c r="C5696" t="s">
        <v>23</v>
      </c>
      <c r="D5696" t="s">
        <v>5</v>
      </c>
      <c r="E5696" t="s">
        <v>11</v>
      </c>
      <c r="F5696" t="s">
        <v>24</v>
      </c>
      <c r="G5696" t="s">
        <v>9</v>
      </c>
      <c r="H5696" t="s">
        <v>8</v>
      </c>
      <c r="I5696" t="s">
        <v>25</v>
      </c>
    </row>
    <row r="5697" spans="1:9" x14ac:dyDescent="0.2">
      <c r="A5697" t="s">
        <v>128</v>
      </c>
      <c r="B5697">
        <v>63.720001029968259</v>
      </c>
      <c r="C5697" t="s">
        <v>373</v>
      </c>
      <c r="D5697" t="s">
        <v>6</v>
      </c>
      <c r="E5697" t="s">
        <v>12</v>
      </c>
      <c r="F5697" t="s">
        <v>17</v>
      </c>
      <c r="G5697" t="s">
        <v>28</v>
      </c>
      <c r="H5697" t="s">
        <v>128</v>
      </c>
      <c r="I5697" t="s">
        <v>131</v>
      </c>
    </row>
    <row r="5698" spans="1:9" x14ac:dyDescent="0.2">
      <c r="A5698" t="s">
        <v>148</v>
      </c>
      <c r="B5698">
        <v>92.040001487731942</v>
      </c>
      <c r="C5698" t="s">
        <v>373</v>
      </c>
      <c r="D5698" t="s">
        <v>6</v>
      </c>
      <c r="E5698" t="s">
        <v>12</v>
      </c>
      <c r="F5698" t="s">
        <v>17</v>
      </c>
      <c r="G5698" t="s">
        <v>28</v>
      </c>
      <c r="H5698" t="s">
        <v>148</v>
      </c>
      <c r="I5698" t="s">
        <v>131</v>
      </c>
    </row>
    <row r="5699" spans="1:9" x14ac:dyDescent="0.2">
      <c r="A5699" t="s">
        <v>263</v>
      </c>
      <c r="B5699">
        <v>94</v>
      </c>
      <c r="C5699" t="s">
        <v>373</v>
      </c>
      <c r="D5699" t="s">
        <v>6</v>
      </c>
      <c r="E5699" t="s">
        <v>12</v>
      </c>
      <c r="F5699" t="s">
        <v>17</v>
      </c>
      <c r="G5699" t="s">
        <v>28</v>
      </c>
      <c r="H5699" t="s">
        <v>263</v>
      </c>
      <c r="I5699" t="s">
        <v>131</v>
      </c>
    </row>
    <row r="5700" spans="1:9" x14ac:dyDescent="0.2">
      <c r="A5700" t="s">
        <v>239</v>
      </c>
      <c r="B5700">
        <v>256</v>
      </c>
      <c r="C5700" t="s">
        <v>373</v>
      </c>
      <c r="D5700" t="s">
        <v>6</v>
      </c>
      <c r="E5700" t="s">
        <v>12</v>
      </c>
      <c r="F5700" t="s">
        <v>17</v>
      </c>
      <c r="G5700" t="s">
        <v>28</v>
      </c>
      <c r="H5700" t="s">
        <v>239</v>
      </c>
      <c r="I5700" t="s">
        <v>174</v>
      </c>
    </row>
    <row r="5701" spans="1:9" x14ac:dyDescent="0.2">
      <c r="A5701" t="s">
        <v>282</v>
      </c>
      <c r="B5701">
        <v>525.68671164124817</v>
      </c>
      <c r="C5701" t="s">
        <v>373</v>
      </c>
      <c r="D5701" t="s">
        <v>6</v>
      </c>
      <c r="E5701" t="s">
        <v>12</v>
      </c>
      <c r="F5701" t="s">
        <v>17</v>
      </c>
      <c r="G5701" t="s">
        <v>28</v>
      </c>
      <c r="H5701" t="s">
        <v>282</v>
      </c>
      <c r="I5701" t="s">
        <v>131</v>
      </c>
    </row>
    <row r="5702" spans="1:9" x14ac:dyDescent="0.2">
      <c r="A5702" t="s">
        <v>255</v>
      </c>
      <c r="B5702">
        <v>4257.8473181442987</v>
      </c>
      <c r="C5702" t="s">
        <v>373</v>
      </c>
      <c r="D5702" t="s">
        <v>6</v>
      </c>
      <c r="E5702" t="s">
        <v>12</v>
      </c>
      <c r="F5702" t="s">
        <v>17</v>
      </c>
      <c r="G5702" t="s">
        <v>28</v>
      </c>
      <c r="H5702" t="s">
        <v>255</v>
      </c>
      <c r="I5702" t="s">
        <v>27</v>
      </c>
    </row>
    <row r="5703" spans="1:9" x14ac:dyDescent="0.2">
      <c r="A5703" t="s">
        <v>335</v>
      </c>
      <c r="B5703">
        <v>-0.46875</v>
      </c>
      <c r="C5703" t="s">
        <v>373</v>
      </c>
      <c r="D5703" t="s">
        <v>52</v>
      </c>
      <c r="E5703" t="s">
        <v>11</v>
      </c>
      <c r="F5703" t="s">
        <v>17</v>
      </c>
      <c r="G5703" t="s">
        <v>28</v>
      </c>
      <c r="H5703" t="s">
        <v>336</v>
      </c>
      <c r="I5703" t="s">
        <v>337</v>
      </c>
    </row>
    <row r="5704" spans="1:9" x14ac:dyDescent="0.2">
      <c r="A5704" t="s">
        <v>172</v>
      </c>
      <c r="B5704">
        <v>717</v>
      </c>
      <c r="C5704" t="s">
        <v>373</v>
      </c>
      <c r="D5704" t="s">
        <v>6</v>
      </c>
      <c r="E5704" t="s">
        <v>12</v>
      </c>
      <c r="F5704" t="s">
        <v>17</v>
      </c>
      <c r="G5704" t="s">
        <v>28</v>
      </c>
      <c r="H5704" t="s">
        <v>172</v>
      </c>
      <c r="I5704" t="s">
        <v>174</v>
      </c>
    </row>
    <row r="5705" spans="1:9" x14ac:dyDescent="0.2">
      <c r="A5705" t="s">
        <v>193</v>
      </c>
      <c r="B5705">
        <v>52</v>
      </c>
      <c r="C5705" t="s">
        <v>373</v>
      </c>
      <c r="D5705" t="s">
        <v>6</v>
      </c>
      <c r="E5705" t="s">
        <v>12</v>
      </c>
      <c r="F5705" t="s">
        <v>17</v>
      </c>
      <c r="G5705" t="s">
        <v>28</v>
      </c>
      <c r="H5705" t="s">
        <v>193</v>
      </c>
      <c r="I5705" t="s">
        <v>131</v>
      </c>
    </row>
    <row r="5706" spans="1:9" x14ac:dyDescent="0.2">
      <c r="A5706" t="s">
        <v>285</v>
      </c>
      <c r="B5706">
        <v>416</v>
      </c>
      <c r="C5706" t="s">
        <v>373</v>
      </c>
      <c r="D5706" t="s">
        <v>6</v>
      </c>
      <c r="E5706" t="s">
        <v>12</v>
      </c>
      <c r="F5706" t="s">
        <v>17</v>
      </c>
      <c r="G5706" t="s">
        <v>28</v>
      </c>
      <c r="H5706" t="s">
        <v>285</v>
      </c>
      <c r="I5706" t="s">
        <v>174</v>
      </c>
    </row>
    <row r="5707" spans="1:9" x14ac:dyDescent="0.2">
      <c r="A5707" t="s">
        <v>279</v>
      </c>
      <c r="B5707">
        <v>0.34989999144688477</v>
      </c>
      <c r="C5707" t="s">
        <v>373</v>
      </c>
      <c r="D5707" t="s">
        <v>32</v>
      </c>
      <c r="E5707" t="s">
        <v>12</v>
      </c>
      <c r="F5707" t="s">
        <v>17</v>
      </c>
      <c r="G5707" t="s">
        <v>28</v>
      </c>
      <c r="H5707" t="s">
        <v>371</v>
      </c>
      <c r="I5707" t="s">
        <v>174</v>
      </c>
    </row>
    <row r="5708" spans="1:9" x14ac:dyDescent="0.2">
      <c r="A5708" t="s">
        <v>267</v>
      </c>
      <c r="B5708">
        <v>375</v>
      </c>
      <c r="C5708" t="s">
        <v>373</v>
      </c>
      <c r="D5708" t="s">
        <v>6</v>
      </c>
      <c r="E5708" t="s">
        <v>12</v>
      </c>
      <c r="F5708" t="s">
        <v>17</v>
      </c>
      <c r="G5708" t="s">
        <v>28</v>
      </c>
      <c r="H5708" t="s">
        <v>267</v>
      </c>
      <c r="I5708" t="s">
        <v>174</v>
      </c>
    </row>
    <row r="5709" spans="1:9" x14ac:dyDescent="0.2">
      <c r="A5709" t="s">
        <v>340</v>
      </c>
      <c r="B5709">
        <v>0.46875</v>
      </c>
      <c r="C5709" t="s">
        <v>373</v>
      </c>
      <c r="D5709" t="s">
        <v>52</v>
      </c>
      <c r="E5709" t="s">
        <v>11</v>
      </c>
      <c r="F5709" t="s">
        <v>17</v>
      </c>
      <c r="G5709" t="s">
        <v>28</v>
      </c>
      <c r="H5709" t="s">
        <v>340</v>
      </c>
      <c r="I5709" t="s">
        <v>341</v>
      </c>
    </row>
    <row r="5710" spans="1:9" x14ac:dyDescent="0.2">
      <c r="A5710" t="s">
        <v>280</v>
      </c>
      <c r="B5710">
        <v>1506</v>
      </c>
      <c r="C5710" t="s">
        <v>373</v>
      </c>
      <c r="D5710" t="s">
        <v>6</v>
      </c>
      <c r="E5710" t="s">
        <v>12</v>
      </c>
      <c r="F5710" t="s">
        <v>17</v>
      </c>
      <c r="G5710" t="s">
        <v>28</v>
      </c>
      <c r="H5710" t="s">
        <v>280</v>
      </c>
      <c r="I5710" t="s">
        <v>174</v>
      </c>
    </row>
    <row r="5711" spans="1:9" x14ac:dyDescent="0.2">
      <c r="A5711" t="s">
        <v>253</v>
      </c>
      <c r="B5711">
        <v>21.240000343322752</v>
      </c>
      <c r="C5711" t="s">
        <v>373</v>
      </c>
      <c r="D5711" t="s">
        <v>6</v>
      </c>
      <c r="E5711" t="s">
        <v>12</v>
      </c>
      <c r="F5711" t="s">
        <v>17</v>
      </c>
      <c r="G5711" t="s">
        <v>28</v>
      </c>
      <c r="H5711" t="s">
        <v>253</v>
      </c>
      <c r="I5711" t="s">
        <v>131</v>
      </c>
    </row>
    <row r="5712" spans="1:9" x14ac:dyDescent="0.2">
      <c r="A5712" t="s">
        <v>144</v>
      </c>
      <c r="B5712">
        <v>50.23036812317234</v>
      </c>
      <c r="C5712" t="s">
        <v>373</v>
      </c>
      <c r="D5712" t="s">
        <v>6</v>
      </c>
      <c r="E5712" t="s">
        <v>12</v>
      </c>
      <c r="F5712" t="s">
        <v>17</v>
      </c>
      <c r="G5712" t="s">
        <v>28</v>
      </c>
      <c r="H5712" t="s">
        <v>145</v>
      </c>
      <c r="I5712" t="s">
        <v>33</v>
      </c>
    </row>
    <row r="5713" spans="1:9" x14ac:dyDescent="0.2">
      <c r="A5713" t="s">
        <v>542</v>
      </c>
      <c r="B5713">
        <v>1</v>
      </c>
      <c r="C5713" t="s">
        <v>373</v>
      </c>
      <c r="D5713" t="s">
        <v>6</v>
      </c>
      <c r="E5713" t="s">
        <v>11</v>
      </c>
      <c r="F5713" t="s">
        <v>17</v>
      </c>
      <c r="G5713" t="s">
        <v>26</v>
      </c>
      <c r="H5713" t="s">
        <v>366</v>
      </c>
      <c r="I5713" t="s">
        <v>27</v>
      </c>
    </row>
    <row r="5715" spans="1:9" ht="16" x14ac:dyDescent="0.2">
      <c r="A5715" s="1" t="s">
        <v>4</v>
      </c>
      <c r="B5715" s="1" t="s">
        <v>482</v>
      </c>
    </row>
    <row r="5716" spans="1:9" x14ac:dyDescent="0.2">
      <c r="A5716" t="s">
        <v>5</v>
      </c>
      <c r="B5716" t="s">
        <v>6</v>
      </c>
    </row>
    <row r="5717" spans="1:9" x14ac:dyDescent="0.2">
      <c r="A5717" t="s">
        <v>7</v>
      </c>
      <c r="B5717">
        <v>1</v>
      </c>
    </row>
    <row r="5718" spans="1:9" x14ac:dyDescent="0.2">
      <c r="A5718" t="s">
        <v>8</v>
      </c>
      <c r="B5718" t="s">
        <v>363</v>
      </c>
    </row>
    <row r="5719" spans="1:9" x14ac:dyDescent="0.2">
      <c r="A5719" t="s">
        <v>9</v>
      </c>
      <c r="B5719" t="s">
        <v>10</v>
      </c>
    </row>
    <row r="5720" spans="1:9" x14ac:dyDescent="0.2">
      <c r="A5720" t="s">
        <v>11</v>
      </c>
      <c r="B5720" t="s">
        <v>11</v>
      </c>
    </row>
    <row r="5721" spans="1:9" x14ac:dyDescent="0.2">
      <c r="A5721" t="s">
        <v>13</v>
      </c>
      <c r="B5721" t="s">
        <v>14</v>
      </c>
    </row>
    <row r="5722" spans="1:9" x14ac:dyDescent="0.2">
      <c r="A5722" t="s">
        <v>15</v>
      </c>
      <c r="B5722" t="s">
        <v>333</v>
      </c>
    </row>
    <row r="5723" spans="1:9" x14ac:dyDescent="0.2">
      <c r="A5723" t="s">
        <v>16</v>
      </c>
      <c r="B5723" t="s">
        <v>334</v>
      </c>
    </row>
    <row r="5724" spans="1:9" x14ac:dyDescent="0.2">
      <c r="A5724" t="s">
        <v>18</v>
      </c>
      <c r="B5724" t="s">
        <v>17</v>
      </c>
    </row>
    <row r="5725" spans="1:9" x14ac:dyDescent="0.2">
      <c r="A5725" t="s">
        <v>19</v>
      </c>
      <c r="B5725" t="s">
        <v>391</v>
      </c>
    </row>
    <row r="5726" spans="1:9" ht="16" x14ac:dyDescent="0.2">
      <c r="A5726" s="1" t="s">
        <v>20</v>
      </c>
    </row>
    <row r="5727" spans="1:9" x14ac:dyDescent="0.2">
      <c r="A5727" t="s">
        <v>21</v>
      </c>
      <c r="B5727" t="s">
        <v>22</v>
      </c>
      <c r="C5727" t="s">
        <v>23</v>
      </c>
      <c r="D5727" t="s">
        <v>5</v>
      </c>
      <c r="E5727" t="s">
        <v>11</v>
      </c>
      <c r="F5727" t="s">
        <v>24</v>
      </c>
      <c r="G5727" t="s">
        <v>9</v>
      </c>
      <c r="H5727" t="s">
        <v>8</v>
      </c>
      <c r="I5727" t="s">
        <v>25</v>
      </c>
    </row>
    <row r="5728" spans="1:9" x14ac:dyDescent="0.2">
      <c r="A5728" t="s">
        <v>128</v>
      </c>
      <c r="B5728">
        <v>63.720001029968259</v>
      </c>
      <c r="C5728" t="s">
        <v>373</v>
      </c>
      <c r="D5728" t="s">
        <v>6</v>
      </c>
      <c r="E5728" t="s">
        <v>12</v>
      </c>
      <c r="F5728" t="s">
        <v>17</v>
      </c>
      <c r="G5728" t="s">
        <v>28</v>
      </c>
      <c r="H5728" t="s">
        <v>128</v>
      </c>
      <c r="I5728" t="s">
        <v>131</v>
      </c>
    </row>
    <row r="5729" spans="1:9" x14ac:dyDescent="0.2">
      <c r="A5729" t="s">
        <v>148</v>
      </c>
      <c r="B5729">
        <v>92.040001487731942</v>
      </c>
      <c r="C5729" t="s">
        <v>373</v>
      </c>
      <c r="D5729" t="s">
        <v>6</v>
      </c>
      <c r="E5729" t="s">
        <v>12</v>
      </c>
      <c r="F5729" t="s">
        <v>17</v>
      </c>
      <c r="G5729" t="s">
        <v>28</v>
      </c>
      <c r="H5729" t="s">
        <v>148</v>
      </c>
      <c r="I5729" t="s">
        <v>131</v>
      </c>
    </row>
    <row r="5730" spans="1:9" x14ac:dyDescent="0.2">
      <c r="A5730" t="s">
        <v>263</v>
      </c>
      <c r="B5730">
        <v>94</v>
      </c>
      <c r="C5730" t="s">
        <v>373</v>
      </c>
      <c r="D5730" t="s">
        <v>6</v>
      </c>
      <c r="E5730" t="s">
        <v>12</v>
      </c>
      <c r="F5730" t="s">
        <v>17</v>
      </c>
      <c r="G5730" t="s">
        <v>28</v>
      </c>
      <c r="H5730" t="s">
        <v>263</v>
      </c>
      <c r="I5730" t="s">
        <v>131</v>
      </c>
    </row>
    <row r="5731" spans="1:9" x14ac:dyDescent="0.2">
      <c r="A5731" t="s">
        <v>239</v>
      </c>
      <c r="B5731">
        <v>256</v>
      </c>
      <c r="C5731" t="s">
        <v>373</v>
      </c>
      <c r="D5731" t="s">
        <v>6</v>
      </c>
      <c r="E5731" t="s">
        <v>12</v>
      </c>
      <c r="F5731" t="s">
        <v>17</v>
      </c>
      <c r="G5731" t="s">
        <v>28</v>
      </c>
      <c r="H5731" t="s">
        <v>239</v>
      </c>
      <c r="I5731" t="s">
        <v>174</v>
      </c>
    </row>
    <row r="5732" spans="1:9" x14ac:dyDescent="0.2">
      <c r="A5732" t="s">
        <v>282</v>
      </c>
      <c r="B5732">
        <v>501.6772972210386</v>
      </c>
      <c r="C5732" t="s">
        <v>373</v>
      </c>
      <c r="D5732" t="s">
        <v>6</v>
      </c>
      <c r="E5732" t="s">
        <v>12</v>
      </c>
      <c r="F5732" t="s">
        <v>17</v>
      </c>
      <c r="G5732" t="s">
        <v>28</v>
      </c>
      <c r="H5732" t="s">
        <v>282</v>
      </c>
      <c r="I5732" t="s">
        <v>131</v>
      </c>
    </row>
    <row r="5733" spans="1:9" x14ac:dyDescent="0.2">
      <c r="A5733" t="s">
        <v>255</v>
      </c>
      <c r="B5733">
        <v>4141.548656433135</v>
      </c>
      <c r="C5733" t="s">
        <v>373</v>
      </c>
      <c r="D5733" t="s">
        <v>6</v>
      </c>
      <c r="E5733" t="s">
        <v>12</v>
      </c>
      <c r="F5733" t="s">
        <v>17</v>
      </c>
      <c r="G5733" t="s">
        <v>28</v>
      </c>
      <c r="H5733" t="s">
        <v>255</v>
      </c>
      <c r="I5733" t="s">
        <v>27</v>
      </c>
    </row>
    <row r="5734" spans="1:9" x14ac:dyDescent="0.2">
      <c r="A5734" t="s">
        <v>335</v>
      </c>
      <c r="B5734">
        <v>-0.46875</v>
      </c>
      <c r="C5734" t="s">
        <v>373</v>
      </c>
      <c r="D5734" t="s">
        <v>52</v>
      </c>
      <c r="E5734" t="s">
        <v>11</v>
      </c>
      <c r="F5734" t="s">
        <v>17</v>
      </c>
      <c r="G5734" t="s">
        <v>28</v>
      </c>
      <c r="H5734" t="s">
        <v>336</v>
      </c>
      <c r="I5734" t="s">
        <v>337</v>
      </c>
    </row>
    <row r="5735" spans="1:9" x14ac:dyDescent="0.2">
      <c r="A5735" t="s">
        <v>172</v>
      </c>
      <c r="B5735">
        <v>717</v>
      </c>
      <c r="C5735" t="s">
        <v>373</v>
      </c>
      <c r="D5735" t="s">
        <v>6</v>
      </c>
      <c r="E5735" t="s">
        <v>12</v>
      </c>
      <c r="F5735" t="s">
        <v>17</v>
      </c>
      <c r="G5735" t="s">
        <v>28</v>
      </c>
      <c r="H5735" t="s">
        <v>172</v>
      </c>
      <c r="I5735" t="s">
        <v>174</v>
      </c>
    </row>
    <row r="5736" spans="1:9" x14ac:dyDescent="0.2">
      <c r="A5736" t="s">
        <v>193</v>
      </c>
      <c r="B5736">
        <v>52</v>
      </c>
      <c r="C5736" t="s">
        <v>373</v>
      </c>
      <c r="D5736" t="s">
        <v>6</v>
      </c>
      <c r="E5736" t="s">
        <v>12</v>
      </c>
      <c r="F5736" t="s">
        <v>17</v>
      </c>
      <c r="G5736" t="s">
        <v>28</v>
      </c>
      <c r="H5736" t="s">
        <v>193</v>
      </c>
      <c r="I5736" t="s">
        <v>131</v>
      </c>
    </row>
    <row r="5737" spans="1:9" x14ac:dyDescent="0.2">
      <c r="A5737" t="s">
        <v>285</v>
      </c>
      <c r="B5737">
        <v>416</v>
      </c>
      <c r="C5737" t="s">
        <v>373</v>
      </c>
      <c r="D5737" t="s">
        <v>6</v>
      </c>
      <c r="E5737" t="s">
        <v>12</v>
      </c>
      <c r="F5737" t="s">
        <v>17</v>
      </c>
      <c r="G5737" t="s">
        <v>28</v>
      </c>
      <c r="H5737" t="s">
        <v>285</v>
      </c>
      <c r="I5737" t="s">
        <v>174</v>
      </c>
    </row>
    <row r="5738" spans="1:9" x14ac:dyDescent="0.2">
      <c r="A5738" t="s">
        <v>279</v>
      </c>
      <c r="B5738">
        <v>87.649948404804022</v>
      </c>
      <c r="C5738" t="s">
        <v>373</v>
      </c>
      <c r="D5738" t="s">
        <v>32</v>
      </c>
      <c r="E5738" t="s">
        <v>12</v>
      </c>
      <c r="F5738" t="s">
        <v>17</v>
      </c>
      <c r="G5738" t="s">
        <v>28</v>
      </c>
      <c r="H5738" t="s">
        <v>371</v>
      </c>
      <c r="I5738" t="s">
        <v>174</v>
      </c>
    </row>
    <row r="5739" spans="1:9" x14ac:dyDescent="0.2">
      <c r="A5739" t="s">
        <v>267</v>
      </c>
      <c r="B5739">
        <v>375</v>
      </c>
      <c r="C5739" t="s">
        <v>373</v>
      </c>
      <c r="D5739" t="s">
        <v>6</v>
      </c>
      <c r="E5739" t="s">
        <v>12</v>
      </c>
      <c r="F5739" t="s">
        <v>17</v>
      </c>
      <c r="G5739" t="s">
        <v>28</v>
      </c>
      <c r="H5739" t="s">
        <v>267</v>
      </c>
      <c r="I5739" t="s">
        <v>174</v>
      </c>
    </row>
    <row r="5740" spans="1:9" x14ac:dyDescent="0.2">
      <c r="A5740" t="s">
        <v>340</v>
      </c>
      <c r="B5740">
        <v>0.46875</v>
      </c>
      <c r="C5740" t="s">
        <v>373</v>
      </c>
      <c r="D5740" t="s">
        <v>52</v>
      </c>
      <c r="E5740" t="s">
        <v>11</v>
      </c>
      <c r="F5740" t="s">
        <v>17</v>
      </c>
      <c r="G5740" t="s">
        <v>28</v>
      </c>
      <c r="H5740" t="s">
        <v>340</v>
      </c>
      <c r="I5740" t="s">
        <v>341</v>
      </c>
    </row>
    <row r="5741" spans="1:9" x14ac:dyDescent="0.2">
      <c r="A5741" t="s">
        <v>280</v>
      </c>
      <c r="B5741">
        <v>1506</v>
      </c>
      <c r="C5741" t="s">
        <v>373</v>
      </c>
      <c r="D5741" t="s">
        <v>6</v>
      </c>
      <c r="E5741" t="s">
        <v>12</v>
      </c>
      <c r="F5741" t="s">
        <v>17</v>
      </c>
      <c r="G5741" t="s">
        <v>28</v>
      </c>
      <c r="H5741" t="s">
        <v>280</v>
      </c>
      <c r="I5741" t="s">
        <v>174</v>
      </c>
    </row>
    <row r="5742" spans="1:9" x14ac:dyDescent="0.2">
      <c r="A5742" t="s">
        <v>253</v>
      </c>
      <c r="B5742">
        <v>21.240000343322752</v>
      </c>
      <c r="C5742" t="s">
        <v>373</v>
      </c>
      <c r="D5742" t="s">
        <v>6</v>
      </c>
      <c r="E5742" t="s">
        <v>12</v>
      </c>
      <c r="F5742" t="s">
        <v>17</v>
      </c>
      <c r="G5742" t="s">
        <v>28</v>
      </c>
      <c r="H5742" t="s">
        <v>253</v>
      </c>
      <c r="I5742" t="s">
        <v>131</v>
      </c>
    </row>
    <row r="5743" spans="1:9" x14ac:dyDescent="0.2">
      <c r="A5743" t="s">
        <v>144</v>
      </c>
      <c r="B5743">
        <v>49.40986630245979</v>
      </c>
      <c r="C5743" t="s">
        <v>373</v>
      </c>
      <c r="D5743" t="s">
        <v>6</v>
      </c>
      <c r="E5743" t="s">
        <v>12</v>
      </c>
      <c r="F5743" t="s">
        <v>17</v>
      </c>
      <c r="G5743" t="s">
        <v>28</v>
      </c>
      <c r="H5743" t="s">
        <v>145</v>
      </c>
      <c r="I5743" t="s">
        <v>33</v>
      </c>
    </row>
    <row r="5744" spans="1:9" x14ac:dyDescent="0.2">
      <c r="A5744" t="s">
        <v>482</v>
      </c>
      <c r="B5744">
        <v>1</v>
      </c>
      <c r="C5744" t="s">
        <v>373</v>
      </c>
      <c r="D5744" t="s">
        <v>6</v>
      </c>
      <c r="E5744" t="s">
        <v>11</v>
      </c>
      <c r="F5744" t="s">
        <v>17</v>
      </c>
      <c r="G5744" t="s">
        <v>26</v>
      </c>
      <c r="H5744" t="s">
        <v>363</v>
      </c>
      <c r="I5744" t="s">
        <v>27</v>
      </c>
    </row>
    <row r="5747" spans="1:9" ht="16" x14ac:dyDescent="0.2">
      <c r="A5747" s="1" t="s">
        <v>4</v>
      </c>
      <c r="B5747" s="1" t="s">
        <v>600</v>
      </c>
    </row>
    <row r="5748" spans="1:9" x14ac:dyDescent="0.2">
      <c r="A5748" t="s">
        <v>5</v>
      </c>
      <c r="B5748" t="s">
        <v>6</v>
      </c>
    </row>
    <row r="5749" spans="1:9" x14ac:dyDescent="0.2">
      <c r="A5749" t="s">
        <v>7</v>
      </c>
      <c r="B5749">
        <v>1</v>
      </c>
    </row>
    <row r="5750" spans="1:9" x14ac:dyDescent="0.2">
      <c r="A5750" t="s">
        <v>8</v>
      </c>
      <c r="B5750" t="s">
        <v>364</v>
      </c>
    </row>
    <row r="5751" spans="1:9" x14ac:dyDescent="0.2">
      <c r="A5751" t="s">
        <v>9</v>
      </c>
      <c r="B5751" t="s">
        <v>10</v>
      </c>
    </row>
    <row r="5752" spans="1:9" x14ac:dyDescent="0.2">
      <c r="A5752" t="s">
        <v>11</v>
      </c>
      <c r="B5752" t="s">
        <v>11</v>
      </c>
    </row>
    <row r="5753" spans="1:9" x14ac:dyDescent="0.2">
      <c r="A5753" t="s">
        <v>13</v>
      </c>
      <c r="B5753" t="s">
        <v>14</v>
      </c>
    </row>
    <row r="5754" spans="1:9" x14ac:dyDescent="0.2">
      <c r="A5754" t="s">
        <v>15</v>
      </c>
      <c r="B5754" t="s">
        <v>333</v>
      </c>
    </row>
    <row r="5755" spans="1:9" x14ac:dyDescent="0.2">
      <c r="A5755" t="s">
        <v>16</v>
      </c>
      <c r="B5755" t="s">
        <v>334</v>
      </c>
    </row>
    <row r="5756" spans="1:9" x14ac:dyDescent="0.2">
      <c r="A5756" t="s">
        <v>18</v>
      </c>
      <c r="B5756" t="s">
        <v>17</v>
      </c>
    </row>
    <row r="5757" spans="1:9" x14ac:dyDescent="0.2">
      <c r="A5757" t="s">
        <v>19</v>
      </c>
      <c r="B5757" t="s">
        <v>392</v>
      </c>
    </row>
    <row r="5758" spans="1:9" ht="16" x14ac:dyDescent="0.2">
      <c r="A5758" s="1" t="s">
        <v>20</v>
      </c>
    </row>
    <row r="5759" spans="1:9" x14ac:dyDescent="0.2">
      <c r="A5759" t="s">
        <v>21</v>
      </c>
      <c r="B5759" t="s">
        <v>22</v>
      </c>
      <c r="C5759" t="s">
        <v>23</v>
      </c>
      <c r="D5759" t="s">
        <v>5</v>
      </c>
      <c r="E5759" t="s">
        <v>11</v>
      </c>
      <c r="F5759" t="s">
        <v>24</v>
      </c>
      <c r="G5759" t="s">
        <v>9</v>
      </c>
      <c r="H5759" t="s">
        <v>8</v>
      </c>
      <c r="I5759" t="s">
        <v>25</v>
      </c>
    </row>
    <row r="5760" spans="1:9" x14ac:dyDescent="0.2">
      <c r="A5760" t="s">
        <v>128</v>
      </c>
      <c r="B5760">
        <v>63.720001029968259</v>
      </c>
      <c r="C5760" t="s">
        <v>373</v>
      </c>
      <c r="D5760" t="s">
        <v>6</v>
      </c>
      <c r="E5760" t="s">
        <v>12</v>
      </c>
      <c r="F5760" t="s">
        <v>17</v>
      </c>
      <c r="G5760" t="s">
        <v>28</v>
      </c>
      <c r="H5760" t="s">
        <v>128</v>
      </c>
      <c r="I5760" t="s">
        <v>131</v>
      </c>
    </row>
    <row r="5761" spans="1:9" x14ac:dyDescent="0.2">
      <c r="A5761" t="s">
        <v>148</v>
      </c>
      <c r="B5761">
        <v>92.040001487731942</v>
      </c>
      <c r="C5761" t="s">
        <v>373</v>
      </c>
      <c r="D5761" t="s">
        <v>6</v>
      </c>
      <c r="E5761" t="s">
        <v>12</v>
      </c>
      <c r="F5761" t="s">
        <v>17</v>
      </c>
      <c r="G5761" t="s">
        <v>28</v>
      </c>
      <c r="H5761" t="s">
        <v>148</v>
      </c>
      <c r="I5761" t="s">
        <v>131</v>
      </c>
    </row>
    <row r="5762" spans="1:9" x14ac:dyDescent="0.2">
      <c r="A5762" t="s">
        <v>263</v>
      </c>
      <c r="B5762">
        <v>94</v>
      </c>
      <c r="C5762" t="s">
        <v>373</v>
      </c>
      <c r="D5762" t="s">
        <v>6</v>
      </c>
      <c r="E5762" t="s">
        <v>12</v>
      </c>
      <c r="F5762" t="s">
        <v>17</v>
      </c>
      <c r="G5762" t="s">
        <v>28</v>
      </c>
      <c r="H5762" t="s">
        <v>263</v>
      </c>
      <c r="I5762" t="s">
        <v>131</v>
      </c>
    </row>
    <row r="5763" spans="1:9" x14ac:dyDescent="0.2">
      <c r="A5763" t="s">
        <v>239</v>
      </c>
      <c r="B5763">
        <v>256</v>
      </c>
      <c r="C5763" t="s">
        <v>373</v>
      </c>
      <c r="D5763" t="s">
        <v>6</v>
      </c>
      <c r="E5763" t="s">
        <v>12</v>
      </c>
      <c r="F5763" t="s">
        <v>17</v>
      </c>
      <c r="G5763" t="s">
        <v>28</v>
      </c>
      <c r="H5763" t="s">
        <v>239</v>
      </c>
      <c r="I5763" t="s">
        <v>174</v>
      </c>
    </row>
    <row r="5764" spans="1:9" x14ac:dyDescent="0.2">
      <c r="A5764" t="s">
        <v>282</v>
      </c>
      <c r="B5764">
        <v>535.16389607107942</v>
      </c>
      <c r="C5764" t="s">
        <v>373</v>
      </c>
      <c r="D5764" t="s">
        <v>6</v>
      </c>
      <c r="E5764" t="s">
        <v>12</v>
      </c>
      <c r="F5764" t="s">
        <v>17</v>
      </c>
      <c r="G5764" t="s">
        <v>28</v>
      </c>
      <c r="H5764" t="s">
        <v>282</v>
      </c>
      <c r="I5764" t="s">
        <v>131</v>
      </c>
    </row>
    <row r="5765" spans="1:9" x14ac:dyDescent="0.2">
      <c r="A5765" t="s">
        <v>255</v>
      </c>
      <c r="B5765">
        <v>3112.5754382319742</v>
      </c>
      <c r="C5765" t="s">
        <v>373</v>
      </c>
      <c r="D5765" t="s">
        <v>6</v>
      </c>
      <c r="E5765" t="s">
        <v>12</v>
      </c>
      <c r="F5765" t="s">
        <v>17</v>
      </c>
      <c r="G5765" t="s">
        <v>28</v>
      </c>
      <c r="H5765" t="s">
        <v>255</v>
      </c>
      <c r="I5765" t="s">
        <v>27</v>
      </c>
    </row>
    <row r="5766" spans="1:9" x14ac:dyDescent="0.2">
      <c r="A5766" t="s">
        <v>335</v>
      </c>
      <c r="B5766">
        <v>-0.46875</v>
      </c>
      <c r="C5766" t="s">
        <v>373</v>
      </c>
      <c r="D5766" t="s">
        <v>52</v>
      </c>
      <c r="E5766" t="s">
        <v>11</v>
      </c>
      <c r="F5766" t="s">
        <v>17</v>
      </c>
      <c r="G5766" t="s">
        <v>28</v>
      </c>
      <c r="H5766" t="s">
        <v>336</v>
      </c>
      <c r="I5766" t="s">
        <v>337</v>
      </c>
    </row>
    <row r="5767" spans="1:9" x14ac:dyDescent="0.2">
      <c r="A5767" t="s">
        <v>623</v>
      </c>
      <c r="B5767">
        <v>154.66264000000001</v>
      </c>
      <c r="C5767" t="s">
        <v>373</v>
      </c>
      <c r="D5767" t="s">
        <v>6</v>
      </c>
      <c r="E5767" t="s">
        <v>12</v>
      </c>
      <c r="F5767" t="s">
        <v>17</v>
      </c>
      <c r="G5767" t="s">
        <v>28</v>
      </c>
      <c r="H5767" t="s">
        <v>624</v>
      </c>
      <c r="I5767" t="s">
        <v>27</v>
      </c>
    </row>
    <row r="5768" spans="1:9" x14ac:dyDescent="0.2">
      <c r="A5768" t="s">
        <v>172</v>
      </c>
      <c r="B5768">
        <v>717</v>
      </c>
      <c r="C5768" t="s">
        <v>373</v>
      </c>
      <c r="D5768" t="s">
        <v>6</v>
      </c>
      <c r="E5768" t="s">
        <v>12</v>
      </c>
      <c r="F5768" t="s">
        <v>17</v>
      </c>
      <c r="G5768" t="s">
        <v>28</v>
      </c>
      <c r="H5768" t="s">
        <v>172</v>
      </c>
      <c r="I5768" t="s">
        <v>174</v>
      </c>
    </row>
    <row r="5769" spans="1:9" x14ac:dyDescent="0.2">
      <c r="A5769" t="s">
        <v>193</v>
      </c>
      <c r="B5769">
        <v>52</v>
      </c>
      <c r="C5769" t="s">
        <v>373</v>
      </c>
      <c r="D5769" t="s">
        <v>6</v>
      </c>
      <c r="E5769" t="s">
        <v>12</v>
      </c>
      <c r="F5769" t="s">
        <v>17</v>
      </c>
      <c r="G5769" t="s">
        <v>28</v>
      </c>
      <c r="H5769" t="s">
        <v>193</v>
      </c>
      <c r="I5769" t="s">
        <v>131</v>
      </c>
    </row>
    <row r="5770" spans="1:9" x14ac:dyDescent="0.2">
      <c r="A5770" t="s">
        <v>285</v>
      </c>
      <c r="B5770">
        <v>416</v>
      </c>
      <c r="C5770" t="s">
        <v>373</v>
      </c>
      <c r="D5770" t="s">
        <v>6</v>
      </c>
      <c r="E5770" t="s">
        <v>12</v>
      </c>
      <c r="F5770" t="s">
        <v>17</v>
      </c>
      <c r="G5770" t="s">
        <v>28</v>
      </c>
      <c r="H5770" t="s">
        <v>285</v>
      </c>
      <c r="I5770" t="s">
        <v>174</v>
      </c>
    </row>
    <row r="5771" spans="1:9" x14ac:dyDescent="0.2">
      <c r="A5771" t="s">
        <v>279</v>
      </c>
      <c r="B5771">
        <v>0.22489999460465041</v>
      </c>
      <c r="C5771" t="s">
        <v>373</v>
      </c>
      <c r="D5771" t="s">
        <v>32</v>
      </c>
      <c r="E5771" t="s">
        <v>12</v>
      </c>
      <c r="F5771" t="s">
        <v>17</v>
      </c>
      <c r="G5771" t="s">
        <v>28</v>
      </c>
      <c r="H5771" t="s">
        <v>371</v>
      </c>
      <c r="I5771" t="s">
        <v>174</v>
      </c>
    </row>
    <row r="5772" spans="1:9" x14ac:dyDescent="0.2">
      <c r="A5772" t="s">
        <v>267</v>
      </c>
      <c r="B5772">
        <v>375</v>
      </c>
      <c r="C5772" t="s">
        <v>373</v>
      </c>
      <c r="D5772" t="s">
        <v>6</v>
      </c>
      <c r="E5772" t="s">
        <v>12</v>
      </c>
      <c r="F5772" t="s">
        <v>17</v>
      </c>
      <c r="G5772" t="s">
        <v>28</v>
      </c>
      <c r="H5772" t="s">
        <v>267</v>
      </c>
      <c r="I5772" t="s">
        <v>174</v>
      </c>
    </row>
    <row r="5773" spans="1:9" x14ac:dyDescent="0.2">
      <c r="A5773" t="s">
        <v>340</v>
      </c>
      <c r="B5773">
        <v>0.46875</v>
      </c>
      <c r="C5773" t="s">
        <v>373</v>
      </c>
      <c r="D5773" t="s">
        <v>52</v>
      </c>
      <c r="E5773" t="s">
        <v>11</v>
      </c>
      <c r="F5773" t="s">
        <v>17</v>
      </c>
      <c r="G5773" t="s">
        <v>28</v>
      </c>
      <c r="H5773" t="s">
        <v>340</v>
      </c>
      <c r="I5773" t="s">
        <v>341</v>
      </c>
    </row>
    <row r="5774" spans="1:9" x14ac:dyDescent="0.2">
      <c r="A5774" t="s">
        <v>280</v>
      </c>
      <c r="B5774">
        <v>256</v>
      </c>
      <c r="C5774" t="s">
        <v>373</v>
      </c>
      <c r="D5774" t="s">
        <v>6</v>
      </c>
      <c r="E5774" t="s">
        <v>12</v>
      </c>
      <c r="F5774" t="s">
        <v>17</v>
      </c>
      <c r="G5774" t="s">
        <v>28</v>
      </c>
      <c r="H5774" t="s">
        <v>280</v>
      </c>
      <c r="I5774" t="s">
        <v>174</v>
      </c>
    </row>
    <row r="5775" spans="1:9" x14ac:dyDescent="0.2">
      <c r="A5775" t="s">
        <v>253</v>
      </c>
      <c r="B5775">
        <v>21.240000343322752</v>
      </c>
      <c r="C5775" t="s">
        <v>373</v>
      </c>
      <c r="D5775" t="s">
        <v>6</v>
      </c>
      <c r="E5775" t="s">
        <v>12</v>
      </c>
      <c r="F5775" t="s">
        <v>17</v>
      </c>
      <c r="G5775" t="s">
        <v>28</v>
      </c>
      <c r="H5775" t="s">
        <v>253</v>
      </c>
      <c r="I5775" t="s">
        <v>131</v>
      </c>
    </row>
    <row r="5776" spans="1:9" x14ac:dyDescent="0.2">
      <c r="A5776" t="s">
        <v>600</v>
      </c>
      <c r="B5776">
        <v>1</v>
      </c>
      <c r="C5776" t="s">
        <v>373</v>
      </c>
      <c r="D5776" t="s">
        <v>6</v>
      </c>
      <c r="E5776" t="s">
        <v>11</v>
      </c>
      <c r="F5776" t="s">
        <v>17</v>
      </c>
      <c r="G5776" t="s">
        <v>26</v>
      </c>
      <c r="H5776" t="s">
        <v>364</v>
      </c>
      <c r="I5776" t="s">
        <v>27</v>
      </c>
    </row>
    <row r="5778" spans="1:9" ht="16" x14ac:dyDescent="0.2">
      <c r="A5778" s="1" t="s">
        <v>4</v>
      </c>
      <c r="B5778" s="1" t="s">
        <v>572</v>
      </c>
    </row>
    <row r="5779" spans="1:9" x14ac:dyDescent="0.2">
      <c r="A5779" t="s">
        <v>5</v>
      </c>
      <c r="B5779" t="s">
        <v>6</v>
      </c>
    </row>
    <row r="5780" spans="1:9" x14ac:dyDescent="0.2">
      <c r="A5780" t="s">
        <v>7</v>
      </c>
      <c r="B5780">
        <v>1</v>
      </c>
    </row>
    <row r="5781" spans="1:9" x14ac:dyDescent="0.2">
      <c r="A5781" t="s">
        <v>8</v>
      </c>
      <c r="B5781" t="s">
        <v>365</v>
      </c>
    </row>
    <row r="5782" spans="1:9" x14ac:dyDescent="0.2">
      <c r="A5782" t="s">
        <v>9</v>
      </c>
      <c r="B5782" t="s">
        <v>10</v>
      </c>
    </row>
    <row r="5783" spans="1:9" x14ac:dyDescent="0.2">
      <c r="A5783" t="s">
        <v>11</v>
      </c>
      <c r="B5783" t="s">
        <v>11</v>
      </c>
    </row>
    <row r="5784" spans="1:9" x14ac:dyDescent="0.2">
      <c r="A5784" t="s">
        <v>13</v>
      </c>
      <c r="B5784" t="s">
        <v>14</v>
      </c>
    </row>
    <row r="5785" spans="1:9" x14ac:dyDescent="0.2">
      <c r="A5785" t="s">
        <v>15</v>
      </c>
      <c r="B5785" t="s">
        <v>333</v>
      </c>
    </row>
    <row r="5786" spans="1:9" x14ac:dyDescent="0.2">
      <c r="A5786" t="s">
        <v>16</v>
      </c>
      <c r="B5786" t="s">
        <v>334</v>
      </c>
    </row>
    <row r="5787" spans="1:9" x14ac:dyDescent="0.2">
      <c r="A5787" t="s">
        <v>18</v>
      </c>
      <c r="B5787" t="s">
        <v>17</v>
      </c>
    </row>
    <row r="5788" spans="1:9" x14ac:dyDescent="0.2">
      <c r="A5788" t="s">
        <v>19</v>
      </c>
      <c r="B5788" t="s">
        <v>393</v>
      </c>
    </row>
    <row r="5789" spans="1:9" ht="16" x14ac:dyDescent="0.2">
      <c r="A5789" s="1" t="s">
        <v>20</v>
      </c>
    </row>
    <row r="5790" spans="1:9" x14ac:dyDescent="0.2">
      <c r="A5790" t="s">
        <v>21</v>
      </c>
      <c r="B5790" t="s">
        <v>22</v>
      </c>
      <c r="C5790" t="s">
        <v>23</v>
      </c>
      <c r="D5790" t="s">
        <v>5</v>
      </c>
      <c r="E5790" t="s">
        <v>11</v>
      </c>
      <c r="F5790" t="s">
        <v>24</v>
      </c>
      <c r="G5790" t="s">
        <v>9</v>
      </c>
      <c r="H5790" t="s">
        <v>8</v>
      </c>
      <c r="I5790" t="s">
        <v>25</v>
      </c>
    </row>
    <row r="5791" spans="1:9" x14ac:dyDescent="0.2">
      <c r="A5791" t="s">
        <v>128</v>
      </c>
      <c r="B5791">
        <v>63.720001029968259</v>
      </c>
      <c r="C5791" t="s">
        <v>373</v>
      </c>
      <c r="D5791" t="s">
        <v>6</v>
      </c>
      <c r="E5791" t="s">
        <v>12</v>
      </c>
      <c r="F5791" t="s">
        <v>17</v>
      </c>
      <c r="G5791" t="s">
        <v>28</v>
      </c>
      <c r="H5791" t="s">
        <v>128</v>
      </c>
      <c r="I5791" t="s">
        <v>131</v>
      </c>
    </row>
    <row r="5792" spans="1:9" x14ac:dyDescent="0.2">
      <c r="A5792" t="s">
        <v>148</v>
      </c>
      <c r="B5792">
        <v>92.040001487731942</v>
      </c>
      <c r="C5792" t="s">
        <v>373</v>
      </c>
      <c r="D5792" t="s">
        <v>6</v>
      </c>
      <c r="E5792" t="s">
        <v>12</v>
      </c>
      <c r="F5792" t="s">
        <v>17</v>
      </c>
      <c r="G5792" t="s">
        <v>28</v>
      </c>
      <c r="H5792" t="s">
        <v>148</v>
      </c>
      <c r="I5792" t="s">
        <v>131</v>
      </c>
    </row>
    <row r="5793" spans="1:9" x14ac:dyDescent="0.2">
      <c r="A5793" t="s">
        <v>263</v>
      </c>
      <c r="B5793">
        <v>94</v>
      </c>
      <c r="C5793" t="s">
        <v>373</v>
      </c>
      <c r="D5793" t="s">
        <v>6</v>
      </c>
      <c r="E5793" t="s">
        <v>12</v>
      </c>
      <c r="F5793" t="s">
        <v>17</v>
      </c>
      <c r="G5793" t="s">
        <v>28</v>
      </c>
      <c r="H5793" t="s">
        <v>263</v>
      </c>
      <c r="I5793" t="s">
        <v>131</v>
      </c>
    </row>
    <row r="5794" spans="1:9" x14ac:dyDescent="0.2">
      <c r="A5794" t="s">
        <v>239</v>
      </c>
      <c r="B5794">
        <v>256</v>
      </c>
      <c r="C5794" t="s">
        <v>373</v>
      </c>
      <c r="D5794" t="s">
        <v>6</v>
      </c>
      <c r="E5794" t="s">
        <v>12</v>
      </c>
      <c r="F5794" t="s">
        <v>17</v>
      </c>
      <c r="G5794" t="s">
        <v>28</v>
      </c>
      <c r="H5794" t="s">
        <v>239</v>
      </c>
      <c r="I5794" t="s">
        <v>174</v>
      </c>
    </row>
    <row r="5795" spans="1:9" x14ac:dyDescent="0.2">
      <c r="A5795" t="s">
        <v>282</v>
      </c>
      <c r="B5795">
        <v>609.85984465825436</v>
      </c>
      <c r="C5795" t="s">
        <v>373</v>
      </c>
      <c r="D5795" t="s">
        <v>6</v>
      </c>
      <c r="E5795" t="s">
        <v>12</v>
      </c>
      <c r="F5795" t="s">
        <v>17</v>
      </c>
      <c r="G5795" t="s">
        <v>28</v>
      </c>
      <c r="H5795" t="s">
        <v>282</v>
      </c>
      <c r="I5795" t="s">
        <v>131</v>
      </c>
    </row>
    <row r="5796" spans="1:9" x14ac:dyDescent="0.2">
      <c r="A5796" t="s">
        <v>255</v>
      </c>
      <c r="B5796">
        <v>3818.2912887683992</v>
      </c>
      <c r="C5796" t="s">
        <v>373</v>
      </c>
      <c r="D5796" t="s">
        <v>6</v>
      </c>
      <c r="E5796" t="s">
        <v>12</v>
      </c>
      <c r="F5796" t="s">
        <v>17</v>
      </c>
      <c r="G5796" t="s">
        <v>28</v>
      </c>
      <c r="H5796" t="s">
        <v>255</v>
      </c>
      <c r="I5796" t="s">
        <v>27</v>
      </c>
    </row>
    <row r="5797" spans="1:9" x14ac:dyDescent="0.2">
      <c r="A5797" t="s">
        <v>335</v>
      </c>
      <c r="B5797">
        <v>-0.46875</v>
      </c>
      <c r="C5797" t="s">
        <v>373</v>
      </c>
      <c r="D5797" t="s">
        <v>52</v>
      </c>
      <c r="E5797" t="s">
        <v>11</v>
      </c>
      <c r="F5797" t="s">
        <v>17</v>
      </c>
      <c r="G5797" t="s">
        <v>28</v>
      </c>
      <c r="H5797" t="s">
        <v>336</v>
      </c>
      <c r="I5797" t="s">
        <v>337</v>
      </c>
    </row>
    <row r="5798" spans="1:9" x14ac:dyDescent="0.2">
      <c r="A5798" t="s">
        <v>623</v>
      </c>
      <c r="B5798">
        <v>154.66264000000001</v>
      </c>
      <c r="C5798" t="s">
        <v>373</v>
      </c>
      <c r="D5798" t="s">
        <v>6</v>
      </c>
      <c r="E5798" t="s">
        <v>12</v>
      </c>
      <c r="F5798" t="s">
        <v>17</v>
      </c>
      <c r="G5798" t="s">
        <v>28</v>
      </c>
      <c r="H5798" t="s">
        <v>624</v>
      </c>
      <c r="I5798" t="s">
        <v>27</v>
      </c>
    </row>
    <row r="5799" spans="1:9" x14ac:dyDescent="0.2">
      <c r="A5799" t="s">
        <v>172</v>
      </c>
      <c r="B5799">
        <v>717</v>
      </c>
      <c r="C5799" t="s">
        <v>373</v>
      </c>
      <c r="D5799" t="s">
        <v>6</v>
      </c>
      <c r="E5799" t="s">
        <v>12</v>
      </c>
      <c r="F5799" t="s">
        <v>17</v>
      </c>
      <c r="G5799" t="s">
        <v>28</v>
      </c>
      <c r="H5799" t="s">
        <v>172</v>
      </c>
      <c r="I5799" t="s">
        <v>174</v>
      </c>
    </row>
    <row r="5800" spans="1:9" x14ac:dyDescent="0.2">
      <c r="A5800" t="s">
        <v>193</v>
      </c>
      <c r="B5800">
        <v>52</v>
      </c>
      <c r="C5800" t="s">
        <v>373</v>
      </c>
      <c r="D5800" t="s">
        <v>6</v>
      </c>
      <c r="E5800" t="s">
        <v>12</v>
      </c>
      <c r="F5800" t="s">
        <v>17</v>
      </c>
      <c r="G5800" t="s">
        <v>28</v>
      </c>
      <c r="H5800" t="s">
        <v>193</v>
      </c>
      <c r="I5800" t="s">
        <v>131</v>
      </c>
    </row>
    <row r="5801" spans="1:9" x14ac:dyDescent="0.2">
      <c r="A5801" t="s">
        <v>285</v>
      </c>
      <c r="B5801">
        <v>416</v>
      </c>
      <c r="C5801" t="s">
        <v>373</v>
      </c>
      <c r="D5801" t="s">
        <v>6</v>
      </c>
      <c r="E5801" t="s">
        <v>12</v>
      </c>
      <c r="F5801" t="s">
        <v>17</v>
      </c>
      <c r="G5801" t="s">
        <v>28</v>
      </c>
      <c r="H5801" t="s">
        <v>285</v>
      </c>
      <c r="I5801" t="s">
        <v>174</v>
      </c>
    </row>
    <row r="5802" spans="1:9" x14ac:dyDescent="0.2">
      <c r="A5802" t="s">
        <v>279</v>
      </c>
      <c r="B5802">
        <v>0.28739999302576758</v>
      </c>
      <c r="C5802" t="s">
        <v>373</v>
      </c>
      <c r="D5802" t="s">
        <v>32</v>
      </c>
      <c r="E5802" t="s">
        <v>12</v>
      </c>
      <c r="F5802" t="s">
        <v>17</v>
      </c>
      <c r="G5802" t="s">
        <v>28</v>
      </c>
      <c r="H5802" t="s">
        <v>371</v>
      </c>
      <c r="I5802" t="s">
        <v>174</v>
      </c>
    </row>
    <row r="5803" spans="1:9" x14ac:dyDescent="0.2">
      <c r="A5803" t="s">
        <v>267</v>
      </c>
      <c r="B5803">
        <v>375</v>
      </c>
      <c r="C5803" t="s">
        <v>373</v>
      </c>
      <c r="D5803" t="s">
        <v>6</v>
      </c>
      <c r="E5803" t="s">
        <v>12</v>
      </c>
      <c r="F5803" t="s">
        <v>17</v>
      </c>
      <c r="G5803" t="s">
        <v>28</v>
      </c>
      <c r="H5803" t="s">
        <v>267</v>
      </c>
      <c r="I5803" t="s">
        <v>174</v>
      </c>
    </row>
    <row r="5804" spans="1:9" x14ac:dyDescent="0.2">
      <c r="A5804" t="s">
        <v>340</v>
      </c>
      <c r="B5804">
        <v>0.46875</v>
      </c>
      <c r="C5804" t="s">
        <v>373</v>
      </c>
      <c r="D5804" t="s">
        <v>52</v>
      </c>
      <c r="E5804" t="s">
        <v>11</v>
      </c>
      <c r="F5804" t="s">
        <v>17</v>
      </c>
      <c r="G5804" t="s">
        <v>28</v>
      </c>
      <c r="H5804" t="s">
        <v>340</v>
      </c>
      <c r="I5804" t="s">
        <v>341</v>
      </c>
    </row>
    <row r="5805" spans="1:9" x14ac:dyDescent="0.2">
      <c r="A5805" t="s">
        <v>280</v>
      </c>
      <c r="B5805">
        <v>881</v>
      </c>
      <c r="C5805" t="s">
        <v>373</v>
      </c>
      <c r="D5805" t="s">
        <v>6</v>
      </c>
      <c r="E5805" t="s">
        <v>12</v>
      </c>
      <c r="F5805" t="s">
        <v>17</v>
      </c>
      <c r="G5805" t="s">
        <v>28</v>
      </c>
      <c r="H5805" t="s">
        <v>280</v>
      </c>
      <c r="I5805" t="s">
        <v>174</v>
      </c>
    </row>
    <row r="5806" spans="1:9" x14ac:dyDescent="0.2">
      <c r="A5806" t="s">
        <v>253</v>
      </c>
      <c r="B5806">
        <v>21.240000343322752</v>
      </c>
      <c r="C5806" t="s">
        <v>373</v>
      </c>
      <c r="D5806" t="s">
        <v>6</v>
      </c>
      <c r="E5806" t="s">
        <v>12</v>
      </c>
      <c r="F5806" t="s">
        <v>17</v>
      </c>
      <c r="G5806" t="s">
        <v>28</v>
      </c>
      <c r="H5806" t="s">
        <v>253</v>
      </c>
      <c r="I5806" t="s">
        <v>131</v>
      </c>
    </row>
    <row r="5807" spans="1:9" x14ac:dyDescent="0.2">
      <c r="A5807" t="s">
        <v>572</v>
      </c>
      <c r="B5807">
        <v>1</v>
      </c>
      <c r="C5807" t="s">
        <v>373</v>
      </c>
      <c r="D5807" t="s">
        <v>6</v>
      </c>
      <c r="E5807" t="s">
        <v>11</v>
      </c>
      <c r="F5807" t="s">
        <v>17</v>
      </c>
      <c r="G5807" t="s">
        <v>26</v>
      </c>
      <c r="H5807" t="s">
        <v>365</v>
      </c>
      <c r="I5807" t="s">
        <v>27</v>
      </c>
    </row>
    <row r="5809" spans="1:9" ht="16" x14ac:dyDescent="0.2">
      <c r="A5809" s="1" t="s">
        <v>4</v>
      </c>
      <c r="B5809" s="1" t="s">
        <v>544</v>
      </c>
    </row>
    <row r="5810" spans="1:9" x14ac:dyDescent="0.2">
      <c r="A5810" t="s">
        <v>5</v>
      </c>
      <c r="B5810" t="s">
        <v>6</v>
      </c>
    </row>
    <row r="5811" spans="1:9" x14ac:dyDescent="0.2">
      <c r="A5811" t="s">
        <v>7</v>
      </c>
      <c r="B5811">
        <v>1</v>
      </c>
    </row>
    <row r="5812" spans="1:9" x14ac:dyDescent="0.2">
      <c r="A5812" t="s">
        <v>8</v>
      </c>
      <c r="B5812" t="s">
        <v>366</v>
      </c>
    </row>
    <row r="5813" spans="1:9" x14ac:dyDescent="0.2">
      <c r="A5813" t="s">
        <v>9</v>
      </c>
      <c r="B5813" t="s">
        <v>10</v>
      </c>
    </row>
    <row r="5814" spans="1:9" x14ac:dyDescent="0.2">
      <c r="A5814" t="s">
        <v>11</v>
      </c>
      <c r="B5814" t="s">
        <v>11</v>
      </c>
    </row>
    <row r="5815" spans="1:9" x14ac:dyDescent="0.2">
      <c r="A5815" t="s">
        <v>13</v>
      </c>
      <c r="B5815" t="s">
        <v>14</v>
      </c>
    </row>
    <row r="5816" spans="1:9" x14ac:dyDescent="0.2">
      <c r="A5816" t="s">
        <v>15</v>
      </c>
      <c r="B5816" t="s">
        <v>333</v>
      </c>
    </row>
    <row r="5817" spans="1:9" x14ac:dyDescent="0.2">
      <c r="A5817" t="s">
        <v>16</v>
      </c>
      <c r="B5817" t="s">
        <v>334</v>
      </c>
    </row>
    <row r="5818" spans="1:9" x14ac:dyDescent="0.2">
      <c r="A5818" t="s">
        <v>18</v>
      </c>
      <c r="B5818" t="s">
        <v>17</v>
      </c>
    </row>
    <row r="5819" spans="1:9" x14ac:dyDescent="0.2">
      <c r="A5819" t="s">
        <v>19</v>
      </c>
      <c r="B5819" t="s">
        <v>394</v>
      </c>
    </row>
    <row r="5820" spans="1:9" ht="16" x14ac:dyDescent="0.2">
      <c r="A5820" s="1" t="s">
        <v>20</v>
      </c>
    </row>
    <row r="5821" spans="1:9" x14ac:dyDescent="0.2">
      <c r="A5821" t="s">
        <v>21</v>
      </c>
      <c r="B5821" t="s">
        <v>22</v>
      </c>
      <c r="C5821" t="s">
        <v>23</v>
      </c>
      <c r="D5821" t="s">
        <v>5</v>
      </c>
      <c r="E5821" t="s">
        <v>11</v>
      </c>
      <c r="F5821" t="s">
        <v>24</v>
      </c>
      <c r="G5821" t="s">
        <v>9</v>
      </c>
      <c r="H5821" t="s">
        <v>8</v>
      </c>
      <c r="I5821" t="s">
        <v>25</v>
      </c>
    </row>
    <row r="5822" spans="1:9" x14ac:dyDescent="0.2">
      <c r="A5822" t="s">
        <v>128</v>
      </c>
      <c r="B5822">
        <v>63.720001029968259</v>
      </c>
      <c r="C5822" t="s">
        <v>373</v>
      </c>
      <c r="D5822" t="s">
        <v>6</v>
      </c>
      <c r="E5822" t="s">
        <v>12</v>
      </c>
      <c r="F5822" t="s">
        <v>17</v>
      </c>
      <c r="G5822" t="s">
        <v>28</v>
      </c>
      <c r="H5822" t="s">
        <v>128</v>
      </c>
      <c r="I5822" t="s">
        <v>131</v>
      </c>
    </row>
    <row r="5823" spans="1:9" x14ac:dyDescent="0.2">
      <c r="A5823" t="s">
        <v>148</v>
      </c>
      <c r="B5823">
        <v>92.040001487731942</v>
      </c>
      <c r="C5823" t="s">
        <v>373</v>
      </c>
      <c r="D5823" t="s">
        <v>6</v>
      </c>
      <c r="E5823" t="s">
        <v>12</v>
      </c>
      <c r="F5823" t="s">
        <v>17</v>
      </c>
      <c r="G5823" t="s">
        <v>28</v>
      </c>
      <c r="H5823" t="s">
        <v>148</v>
      </c>
      <c r="I5823" t="s">
        <v>131</v>
      </c>
    </row>
    <row r="5824" spans="1:9" x14ac:dyDescent="0.2">
      <c r="A5824" t="s">
        <v>263</v>
      </c>
      <c r="B5824">
        <v>94</v>
      </c>
      <c r="C5824" t="s">
        <v>373</v>
      </c>
      <c r="D5824" t="s">
        <v>6</v>
      </c>
      <c r="E5824" t="s">
        <v>12</v>
      </c>
      <c r="F5824" t="s">
        <v>17</v>
      </c>
      <c r="G5824" t="s">
        <v>28</v>
      </c>
      <c r="H5824" t="s">
        <v>263</v>
      </c>
      <c r="I5824" t="s">
        <v>131</v>
      </c>
    </row>
    <row r="5825" spans="1:9" x14ac:dyDescent="0.2">
      <c r="A5825" t="s">
        <v>239</v>
      </c>
      <c r="B5825">
        <v>256</v>
      </c>
      <c r="C5825" t="s">
        <v>373</v>
      </c>
      <c r="D5825" t="s">
        <v>6</v>
      </c>
      <c r="E5825" t="s">
        <v>12</v>
      </c>
      <c r="F5825" t="s">
        <v>17</v>
      </c>
      <c r="G5825" t="s">
        <v>28</v>
      </c>
      <c r="H5825" t="s">
        <v>239</v>
      </c>
      <c r="I5825" t="s">
        <v>174</v>
      </c>
    </row>
    <row r="5826" spans="1:9" x14ac:dyDescent="0.2">
      <c r="A5826" t="s">
        <v>282</v>
      </c>
      <c r="B5826">
        <v>679.90767289217149</v>
      </c>
      <c r="C5826" t="s">
        <v>373</v>
      </c>
      <c r="D5826" t="s">
        <v>6</v>
      </c>
      <c r="E5826" t="s">
        <v>12</v>
      </c>
      <c r="F5826" t="s">
        <v>17</v>
      </c>
      <c r="G5826" t="s">
        <v>28</v>
      </c>
      <c r="H5826" t="s">
        <v>282</v>
      </c>
      <c r="I5826" t="s">
        <v>131</v>
      </c>
    </row>
    <row r="5827" spans="1:9" x14ac:dyDescent="0.2">
      <c r="A5827" t="s">
        <v>255</v>
      </c>
      <c r="B5827">
        <v>4519.1224595148879</v>
      </c>
      <c r="C5827" t="s">
        <v>373</v>
      </c>
      <c r="D5827" t="s">
        <v>6</v>
      </c>
      <c r="E5827" t="s">
        <v>12</v>
      </c>
      <c r="F5827" t="s">
        <v>17</v>
      </c>
      <c r="G5827" t="s">
        <v>28</v>
      </c>
      <c r="H5827" t="s">
        <v>255</v>
      </c>
      <c r="I5827" t="s">
        <v>27</v>
      </c>
    </row>
    <row r="5828" spans="1:9" x14ac:dyDescent="0.2">
      <c r="A5828" t="s">
        <v>335</v>
      </c>
      <c r="B5828">
        <v>-0.46875</v>
      </c>
      <c r="C5828" t="s">
        <v>373</v>
      </c>
      <c r="D5828" t="s">
        <v>52</v>
      </c>
      <c r="E5828" t="s">
        <v>11</v>
      </c>
      <c r="F5828" t="s">
        <v>17</v>
      </c>
      <c r="G5828" t="s">
        <v>28</v>
      </c>
      <c r="H5828" t="s">
        <v>336</v>
      </c>
      <c r="I5828" t="s">
        <v>337</v>
      </c>
    </row>
    <row r="5829" spans="1:9" x14ac:dyDescent="0.2">
      <c r="A5829" t="s">
        <v>623</v>
      </c>
      <c r="B5829">
        <v>154.66264000000001</v>
      </c>
      <c r="C5829" t="s">
        <v>373</v>
      </c>
      <c r="D5829" t="s">
        <v>6</v>
      </c>
      <c r="E5829" t="s">
        <v>12</v>
      </c>
      <c r="F5829" t="s">
        <v>17</v>
      </c>
      <c r="G5829" t="s">
        <v>28</v>
      </c>
      <c r="H5829" t="s">
        <v>624</v>
      </c>
      <c r="I5829" t="s">
        <v>27</v>
      </c>
    </row>
    <row r="5830" spans="1:9" x14ac:dyDescent="0.2">
      <c r="A5830" t="s">
        <v>172</v>
      </c>
      <c r="B5830">
        <v>717</v>
      </c>
      <c r="C5830" t="s">
        <v>373</v>
      </c>
      <c r="D5830" t="s">
        <v>6</v>
      </c>
      <c r="E5830" t="s">
        <v>12</v>
      </c>
      <c r="F5830" t="s">
        <v>17</v>
      </c>
      <c r="G5830" t="s">
        <v>28</v>
      </c>
      <c r="H5830" t="s">
        <v>172</v>
      </c>
      <c r="I5830" t="s">
        <v>174</v>
      </c>
    </row>
    <row r="5831" spans="1:9" x14ac:dyDescent="0.2">
      <c r="A5831" t="s">
        <v>193</v>
      </c>
      <c r="B5831">
        <v>52</v>
      </c>
      <c r="C5831" t="s">
        <v>373</v>
      </c>
      <c r="D5831" t="s">
        <v>6</v>
      </c>
      <c r="E5831" t="s">
        <v>12</v>
      </c>
      <c r="F5831" t="s">
        <v>17</v>
      </c>
      <c r="G5831" t="s">
        <v>28</v>
      </c>
      <c r="H5831" t="s">
        <v>193</v>
      </c>
      <c r="I5831" t="s">
        <v>131</v>
      </c>
    </row>
    <row r="5832" spans="1:9" x14ac:dyDescent="0.2">
      <c r="A5832" t="s">
        <v>285</v>
      </c>
      <c r="B5832">
        <v>416</v>
      </c>
      <c r="C5832" t="s">
        <v>373</v>
      </c>
      <c r="D5832" t="s">
        <v>6</v>
      </c>
      <c r="E5832" t="s">
        <v>12</v>
      </c>
      <c r="F5832" t="s">
        <v>17</v>
      </c>
      <c r="G5832" t="s">
        <v>28</v>
      </c>
      <c r="H5832" t="s">
        <v>285</v>
      </c>
      <c r="I5832" t="s">
        <v>174</v>
      </c>
    </row>
    <row r="5833" spans="1:9" x14ac:dyDescent="0.2">
      <c r="A5833" t="s">
        <v>279</v>
      </c>
      <c r="B5833">
        <v>0.34989999144688477</v>
      </c>
      <c r="C5833" t="s">
        <v>373</v>
      </c>
      <c r="D5833" t="s">
        <v>32</v>
      </c>
      <c r="E5833" t="s">
        <v>12</v>
      </c>
      <c r="F5833" t="s">
        <v>17</v>
      </c>
      <c r="G5833" t="s">
        <v>28</v>
      </c>
      <c r="H5833" t="s">
        <v>371</v>
      </c>
      <c r="I5833" t="s">
        <v>174</v>
      </c>
    </row>
    <row r="5834" spans="1:9" x14ac:dyDescent="0.2">
      <c r="A5834" t="s">
        <v>267</v>
      </c>
      <c r="B5834">
        <v>375</v>
      </c>
      <c r="C5834" t="s">
        <v>373</v>
      </c>
      <c r="D5834" t="s">
        <v>6</v>
      </c>
      <c r="E5834" t="s">
        <v>12</v>
      </c>
      <c r="F5834" t="s">
        <v>17</v>
      </c>
      <c r="G5834" t="s">
        <v>28</v>
      </c>
      <c r="H5834" t="s">
        <v>267</v>
      </c>
      <c r="I5834" t="s">
        <v>174</v>
      </c>
    </row>
    <row r="5835" spans="1:9" x14ac:dyDescent="0.2">
      <c r="A5835" t="s">
        <v>340</v>
      </c>
      <c r="B5835">
        <v>0.46875</v>
      </c>
      <c r="C5835" t="s">
        <v>373</v>
      </c>
      <c r="D5835" t="s">
        <v>52</v>
      </c>
      <c r="E5835" t="s">
        <v>11</v>
      </c>
      <c r="F5835" t="s">
        <v>17</v>
      </c>
      <c r="G5835" t="s">
        <v>28</v>
      </c>
      <c r="H5835" t="s">
        <v>340</v>
      </c>
      <c r="I5835" t="s">
        <v>341</v>
      </c>
    </row>
    <row r="5836" spans="1:9" x14ac:dyDescent="0.2">
      <c r="A5836" t="s">
        <v>280</v>
      </c>
      <c r="B5836">
        <v>1506</v>
      </c>
      <c r="C5836" t="s">
        <v>373</v>
      </c>
      <c r="D5836" t="s">
        <v>6</v>
      </c>
      <c r="E5836" t="s">
        <v>12</v>
      </c>
      <c r="F5836" t="s">
        <v>17</v>
      </c>
      <c r="G5836" t="s">
        <v>28</v>
      </c>
      <c r="H5836" t="s">
        <v>280</v>
      </c>
      <c r="I5836" t="s">
        <v>174</v>
      </c>
    </row>
    <row r="5837" spans="1:9" x14ac:dyDescent="0.2">
      <c r="A5837" t="s">
        <v>253</v>
      </c>
      <c r="B5837">
        <v>21.240000343322752</v>
      </c>
      <c r="C5837" t="s">
        <v>373</v>
      </c>
      <c r="D5837" t="s">
        <v>6</v>
      </c>
      <c r="E5837" t="s">
        <v>12</v>
      </c>
      <c r="F5837" t="s">
        <v>17</v>
      </c>
      <c r="G5837" t="s">
        <v>28</v>
      </c>
      <c r="H5837" t="s">
        <v>253</v>
      </c>
      <c r="I5837" t="s">
        <v>131</v>
      </c>
    </row>
    <row r="5838" spans="1:9" x14ac:dyDescent="0.2">
      <c r="A5838" t="s">
        <v>544</v>
      </c>
      <c r="B5838">
        <v>1</v>
      </c>
      <c r="C5838" t="s">
        <v>373</v>
      </c>
      <c r="D5838" t="s">
        <v>6</v>
      </c>
      <c r="E5838" t="s">
        <v>11</v>
      </c>
      <c r="F5838" t="s">
        <v>17</v>
      </c>
      <c r="G5838" t="s">
        <v>26</v>
      </c>
      <c r="H5838" t="s">
        <v>366</v>
      </c>
      <c r="I5838" t="s">
        <v>27</v>
      </c>
    </row>
    <row r="5840" spans="1:9" ht="16" x14ac:dyDescent="0.2">
      <c r="A5840" s="1" t="s">
        <v>4</v>
      </c>
      <c r="B5840" s="1" t="s">
        <v>484</v>
      </c>
    </row>
    <row r="5841" spans="1:9" x14ac:dyDescent="0.2">
      <c r="A5841" t="s">
        <v>5</v>
      </c>
      <c r="B5841" t="s">
        <v>6</v>
      </c>
    </row>
    <row r="5842" spans="1:9" x14ac:dyDescent="0.2">
      <c r="A5842" t="s">
        <v>7</v>
      </c>
      <c r="B5842">
        <v>1</v>
      </c>
    </row>
    <row r="5843" spans="1:9" x14ac:dyDescent="0.2">
      <c r="A5843" t="s">
        <v>8</v>
      </c>
      <c r="B5843" t="s">
        <v>363</v>
      </c>
    </row>
    <row r="5844" spans="1:9" x14ac:dyDescent="0.2">
      <c r="A5844" t="s">
        <v>9</v>
      </c>
      <c r="B5844" t="s">
        <v>10</v>
      </c>
    </row>
    <row r="5845" spans="1:9" x14ac:dyDescent="0.2">
      <c r="A5845" t="s">
        <v>11</v>
      </c>
      <c r="B5845" t="s">
        <v>11</v>
      </c>
    </row>
    <row r="5846" spans="1:9" x14ac:dyDescent="0.2">
      <c r="A5846" t="s">
        <v>13</v>
      </c>
      <c r="B5846" t="s">
        <v>14</v>
      </c>
    </row>
    <row r="5847" spans="1:9" x14ac:dyDescent="0.2">
      <c r="A5847" t="s">
        <v>15</v>
      </c>
      <c r="B5847" t="s">
        <v>333</v>
      </c>
    </row>
    <row r="5848" spans="1:9" x14ac:dyDescent="0.2">
      <c r="A5848" t="s">
        <v>16</v>
      </c>
      <c r="B5848" t="s">
        <v>334</v>
      </c>
    </row>
    <row r="5849" spans="1:9" x14ac:dyDescent="0.2">
      <c r="A5849" t="s">
        <v>18</v>
      </c>
      <c r="B5849" t="s">
        <v>17</v>
      </c>
    </row>
    <row r="5850" spans="1:9" x14ac:dyDescent="0.2">
      <c r="A5850" t="s">
        <v>19</v>
      </c>
      <c r="B5850" t="s">
        <v>395</v>
      </c>
    </row>
    <row r="5851" spans="1:9" ht="16" x14ac:dyDescent="0.2">
      <c r="A5851" s="1" t="s">
        <v>20</v>
      </c>
    </row>
    <row r="5852" spans="1:9" x14ac:dyDescent="0.2">
      <c r="A5852" t="s">
        <v>21</v>
      </c>
      <c r="B5852" t="s">
        <v>22</v>
      </c>
      <c r="C5852" t="s">
        <v>23</v>
      </c>
      <c r="D5852" t="s">
        <v>5</v>
      </c>
      <c r="E5852" t="s">
        <v>11</v>
      </c>
      <c r="F5852" t="s">
        <v>24</v>
      </c>
      <c r="G5852" t="s">
        <v>9</v>
      </c>
      <c r="H5852" t="s">
        <v>8</v>
      </c>
      <c r="I5852" t="s">
        <v>25</v>
      </c>
    </row>
    <row r="5853" spans="1:9" x14ac:dyDescent="0.2">
      <c r="A5853" t="s">
        <v>128</v>
      </c>
      <c r="B5853">
        <v>63.720001029968259</v>
      </c>
      <c r="C5853" t="s">
        <v>373</v>
      </c>
      <c r="D5853" t="s">
        <v>6</v>
      </c>
      <c r="E5853" t="s">
        <v>12</v>
      </c>
      <c r="F5853" t="s">
        <v>17</v>
      </c>
      <c r="G5853" t="s">
        <v>28</v>
      </c>
      <c r="H5853" t="s">
        <v>128</v>
      </c>
      <c r="I5853" t="s">
        <v>131</v>
      </c>
    </row>
    <row r="5854" spans="1:9" x14ac:dyDescent="0.2">
      <c r="A5854" t="s">
        <v>148</v>
      </c>
      <c r="B5854">
        <v>92.040001487731942</v>
      </c>
      <c r="C5854" t="s">
        <v>373</v>
      </c>
      <c r="D5854" t="s">
        <v>6</v>
      </c>
      <c r="E5854" t="s">
        <v>12</v>
      </c>
      <c r="F5854" t="s">
        <v>17</v>
      </c>
      <c r="G5854" t="s">
        <v>28</v>
      </c>
      <c r="H5854" t="s">
        <v>148</v>
      </c>
      <c r="I5854" t="s">
        <v>131</v>
      </c>
    </row>
    <row r="5855" spans="1:9" x14ac:dyDescent="0.2">
      <c r="A5855" t="s">
        <v>263</v>
      </c>
      <c r="B5855">
        <v>94</v>
      </c>
      <c r="C5855" t="s">
        <v>373</v>
      </c>
      <c r="D5855" t="s">
        <v>6</v>
      </c>
      <c r="E5855" t="s">
        <v>12</v>
      </c>
      <c r="F5855" t="s">
        <v>17</v>
      </c>
      <c r="G5855" t="s">
        <v>28</v>
      </c>
      <c r="H5855" t="s">
        <v>263</v>
      </c>
      <c r="I5855" t="s">
        <v>131</v>
      </c>
    </row>
    <row r="5856" spans="1:9" x14ac:dyDescent="0.2">
      <c r="A5856" t="s">
        <v>239</v>
      </c>
      <c r="B5856">
        <v>256</v>
      </c>
      <c r="C5856" t="s">
        <v>373</v>
      </c>
      <c r="D5856" t="s">
        <v>6</v>
      </c>
      <c r="E5856" t="s">
        <v>12</v>
      </c>
      <c r="F5856" t="s">
        <v>17</v>
      </c>
      <c r="G5856" t="s">
        <v>28</v>
      </c>
      <c r="H5856" t="s">
        <v>239</v>
      </c>
      <c r="I5856" t="s">
        <v>174</v>
      </c>
    </row>
    <row r="5857" spans="1:9" x14ac:dyDescent="0.2">
      <c r="A5857" t="s">
        <v>282</v>
      </c>
      <c r="B5857">
        <v>654.2020532301616</v>
      </c>
      <c r="C5857" t="s">
        <v>373</v>
      </c>
      <c r="D5857" t="s">
        <v>6</v>
      </c>
      <c r="E5857" t="s">
        <v>12</v>
      </c>
      <c r="F5857" t="s">
        <v>17</v>
      </c>
      <c r="G5857" t="s">
        <v>28</v>
      </c>
      <c r="H5857" t="s">
        <v>282</v>
      </c>
      <c r="I5857" t="s">
        <v>131</v>
      </c>
    </row>
    <row r="5858" spans="1:9" x14ac:dyDescent="0.2">
      <c r="A5858" t="s">
        <v>255</v>
      </c>
      <c r="B5858">
        <v>4401.7709607675124</v>
      </c>
      <c r="C5858" t="s">
        <v>373</v>
      </c>
      <c r="D5858" t="s">
        <v>6</v>
      </c>
      <c r="E5858" t="s">
        <v>12</v>
      </c>
      <c r="F5858" t="s">
        <v>17</v>
      </c>
      <c r="G5858" t="s">
        <v>28</v>
      </c>
      <c r="H5858" t="s">
        <v>255</v>
      </c>
      <c r="I5858" t="s">
        <v>27</v>
      </c>
    </row>
    <row r="5859" spans="1:9" x14ac:dyDescent="0.2">
      <c r="A5859" t="s">
        <v>335</v>
      </c>
      <c r="B5859">
        <v>-0.46875</v>
      </c>
      <c r="C5859" t="s">
        <v>373</v>
      </c>
      <c r="D5859" t="s">
        <v>52</v>
      </c>
      <c r="E5859" t="s">
        <v>11</v>
      </c>
      <c r="F5859" t="s">
        <v>17</v>
      </c>
      <c r="G5859" t="s">
        <v>28</v>
      </c>
      <c r="H5859" t="s">
        <v>336</v>
      </c>
      <c r="I5859" t="s">
        <v>337</v>
      </c>
    </row>
    <row r="5860" spans="1:9" x14ac:dyDescent="0.2">
      <c r="A5860" t="s">
        <v>623</v>
      </c>
      <c r="B5860">
        <v>154.66264000000001</v>
      </c>
      <c r="C5860" t="s">
        <v>373</v>
      </c>
      <c r="D5860" t="s">
        <v>6</v>
      </c>
      <c r="E5860" t="s">
        <v>12</v>
      </c>
      <c r="F5860" t="s">
        <v>17</v>
      </c>
      <c r="G5860" t="s">
        <v>28</v>
      </c>
      <c r="H5860" t="s">
        <v>624</v>
      </c>
      <c r="I5860" t="s">
        <v>27</v>
      </c>
    </row>
    <row r="5861" spans="1:9" x14ac:dyDescent="0.2">
      <c r="A5861" t="s">
        <v>172</v>
      </c>
      <c r="B5861">
        <v>717</v>
      </c>
      <c r="C5861" t="s">
        <v>373</v>
      </c>
      <c r="D5861" t="s">
        <v>6</v>
      </c>
      <c r="E5861" t="s">
        <v>12</v>
      </c>
      <c r="F5861" t="s">
        <v>17</v>
      </c>
      <c r="G5861" t="s">
        <v>28</v>
      </c>
      <c r="H5861" t="s">
        <v>172</v>
      </c>
      <c r="I5861" t="s">
        <v>174</v>
      </c>
    </row>
    <row r="5862" spans="1:9" x14ac:dyDescent="0.2">
      <c r="A5862" t="s">
        <v>193</v>
      </c>
      <c r="B5862">
        <v>52</v>
      </c>
      <c r="C5862" t="s">
        <v>373</v>
      </c>
      <c r="D5862" t="s">
        <v>6</v>
      </c>
      <c r="E5862" t="s">
        <v>12</v>
      </c>
      <c r="F5862" t="s">
        <v>17</v>
      </c>
      <c r="G5862" t="s">
        <v>28</v>
      </c>
      <c r="H5862" t="s">
        <v>193</v>
      </c>
      <c r="I5862" t="s">
        <v>131</v>
      </c>
    </row>
    <row r="5863" spans="1:9" x14ac:dyDescent="0.2">
      <c r="A5863" t="s">
        <v>285</v>
      </c>
      <c r="B5863">
        <v>416</v>
      </c>
      <c r="C5863" t="s">
        <v>373</v>
      </c>
      <c r="D5863" t="s">
        <v>6</v>
      </c>
      <c r="E5863" t="s">
        <v>12</v>
      </c>
      <c r="F5863" t="s">
        <v>17</v>
      </c>
      <c r="G5863" t="s">
        <v>28</v>
      </c>
      <c r="H5863" t="s">
        <v>285</v>
      </c>
      <c r="I5863" t="s">
        <v>174</v>
      </c>
    </row>
    <row r="5864" spans="1:9" x14ac:dyDescent="0.2">
      <c r="A5864" t="s">
        <v>279</v>
      </c>
      <c r="B5864">
        <v>87.649948404804022</v>
      </c>
      <c r="C5864" t="s">
        <v>373</v>
      </c>
      <c r="D5864" t="s">
        <v>32</v>
      </c>
      <c r="E5864" t="s">
        <v>12</v>
      </c>
      <c r="F5864" t="s">
        <v>17</v>
      </c>
      <c r="G5864" t="s">
        <v>28</v>
      </c>
      <c r="H5864" t="s">
        <v>371</v>
      </c>
      <c r="I5864" t="s">
        <v>174</v>
      </c>
    </row>
    <row r="5865" spans="1:9" x14ac:dyDescent="0.2">
      <c r="A5865" t="s">
        <v>267</v>
      </c>
      <c r="B5865">
        <v>375</v>
      </c>
      <c r="C5865" t="s">
        <v>373</v>
      </c>
      <c r="D5865" t="s">
        <v>6</v>
      </c>
      <c r="E5865" t="s">
        <v>12</v>
      </c>
      <c r="F5865" t="s">
        <v>17</v>
      </c>
      <c r="G5865" t="s">
        <v>28</v>
      </c>
      <c r="H5865" t="s">
        <v>267</v>
      </c>
      <c r="I5865" t="s">
        <v>174</v>
      </c>
    </row>
    <row r="5866" spans="1:9" x14ac:dyDescent="0.2">
      <c r="A5866" t="s">
        <v>340</v>
      </c>
      <c r="B5866">
        <v>0.46875</v>
      </c>
      <c r="C5866" t="s">
        <v>373</v>
      </c>
      <c r="D5866" t="s">
        <v>52</v>
      </c>
      <c r="E5866" t="s">
        <v>11</v>
      </c>
      <c r="F5866" t="s">
        <v>17</v>
      </c>
      <c r="G5866" t="s">
        <v>28</v>
      </c>
      <c r="H5866" t="s">
        <v>340</v>
      </c>
      <c r="I5866" t="s">
        <v>341</v>
      </c>
    </row>
    <row r="5867" spans="1:9" x14ac:dyDescent="0.2">
      <c r="A5867" t="s">
        <v>280</v>
      </c>
      <c r="B5867">
        <v>1506</v>
      </c>
      <c r="C5867" t="s">
        <v>373</v>
      </c>
      <c r="D5867" t="s">
        <v>6</v>
      </c>
      <c r="E5867" t="s">
        <v>12</v>
      </c>
      <c r="F5867" t="s">
        <v>17</v>
      </c>
      <c r="G5867" t="s">
        <v>28</v>
      </c>
      <c r="H5867" t="s">
        <v>280</v>
      </c>
      <c r="I5867" t="s">
        <v>174</v>
      </c>
    </row>
    <row r="5868" spans="1:9" x14ac:dyDescent="0.2">
      <c r="A5868" t="s">
        <v>253</v>
      </c>
      <c r="B5868">
        <v>21.240000343322752</v>
      </c>
      <c r="C5868" t="s">
        <v>373</v>
      </c>
      <c r="D5868" t="s">
        <v>6</v>
      </c>
      <c r="E5868" t="s">
        <v>12</v>
      </c>
      <c r="F5868" t="s">
        <v>17</v>
      </c>
      <c r="G5868" t="s">
        <v>28</v>
      </c>
      <c r="H5868" t="s">
        <v>253</v>
      </c>
      <c r="I5868" t="s">
        <v>131</v>
      </c>
    </row>
    <row r="5869" spans="1:9" x14ac:dyDescent="0.2">
      <c r="A5869" t="s">
        <v>484</v>
      </c>
      <c r="B5869">
        <v>1</v>
      </c>
      <c r="C5869" t="s">
        <v>373</v>
      </c>
      <c r="D5869" t="s">
        <v>6</v>
      </c>
      <c r="E5869" t="s">
        <v>11</v>
      </c>
      <c r="F5869" t="s">
        <v>17</v>
      </c>
      <c r="G5869" t="s">
        <v>26</v>
      </c>
      <c r="H5869" t="s">
        <v>363</v>
      </c>
      <c r="I5869" t="s">
        <v>27</v>
      </c>
    </row>
    <row r="5871" spans="1:9" ht="16" x14ac:dyDescent="0.2">
      <c r="A5871" s="1" t="s">
        <v>4</v>
      </c>
      <c r="B5871" s="1" t="s">
        <v>486</v>
      </c>
    </row>
    <row r="5872" spans="1:9" x14ac:dyDescent="0.2">
      <c r="A5872" t="s">
        <v>5</v>
      </c>
      <c r="B5872" t="s">
        <v>6</v>
      </c>
    </row>
    <row r="5873" spans="1:9" x14ac:dyDescent="0.2">
      <c r="A5873" t="s">
        <v>7</v>
      </c>
      <c r="B5873">
        <v>1</v>
      </c>
    </row>
    <row r="5874" spans="1:9" x14ac:dyDescent="0.2">
      <c r="A5874" t="s">
        <v>8</v>
      </c>
      <c r="B5874" t="s">
        <v>363</v>
      </c>
    </row>
    <row r="5875" spans="1:9" x14ac:dyDescent="0.2">
      <c r="A5875" t="s">
        <v>9</v>
      </c>
      <c r="B5875" t="s">
        <v>10</v>
      </c>
    </row>
    <row r="5876" spans="1:9" x14ac:dyDescent="0.2">
      <c r="A5876" t="s">
        <v>11</v>
      </c>
      <c r="B5876" t="s">
        <v>11</v>
      </c>
    </row>
    <row r="5877" spans="1:9" x14ac:dyDescent="0.2">
      <c r="A5877" t="s">
        <v>13</v>
      </c>
      <c r="B5877" t="s">
        <v>14</v>
      </c>
    </row>
    <row r="5878" spans="1:9" x14ac:dyDescent="0.2">
      <c r="A5878" t="s">
        <v>15</v>
      </c>
      <c r="B5878" t="s">
        <v>333</v>
      </c>
    </row>
    <row r="5879" spans="1:9" x14ac:dyDescent="0.2">
      <c r="A5879" t="s">
        <v>16</v>
      </c>
      <c r="B5879" t="s">
        <v>334</v>
      </c>
    </row>
    <row r="5880" spans="1:9" x14ac:dyDescent="0.2">
      <c r="A5880" t="s">
        <v>18</v>
      </c>
      <c r="B5880" t="s">
        <v>17</v>
      </c>
    </row>
    <row r="5881" spans="1:9" x14ac:dyDescent="0.2">
      <c r="A5881" t="s">
        <v>19</v>
      </c>
      <c r="B5881" t="s">
        <v>396</v>
      </c>
    </row>
    <row r="5882" spans="1:9" ht="16" x14ac:dyDescent="0.2">
      <c r="A5882" s="1" t="s">
        <v>20</v>
      </c>
    </row>
    <row r="5883" spans="1:9" x14ac:dyDescent="0.2">
      <c r="A5883" t="s">
        <v>21</v>
      </c>
      <c r="B5883" t="s">
        <v>22</v>
      </c>
      <c r="C5883" t="s">
        <v>23</v>
      </c>
      <c r="D5883" t="s">
        <v>5</v>
      </c>
      <c r="E5883" t="s">
        <v>11</v>
      </c>
      <c r="F5883" t="s">
        <v>24</v>
      </c>
      <c r="G5883" t="s">
        <v>9</v>
      </c>
      <c r="H5883" t="s">
        <v>8</v>
      </c>
      <c r="I5883" t="s">
        <v>25</v>
      </c>
    </row>
    <row r="5884" spans="1:9" x14ac:dyDescent="0.2">
      <c r="A5884" t="s">
        <v>128</v>
      </c>
      <c r="B5884">
        <v>63.720001029968259</v>
      </c>
      <c r="C5884" t="s">
        <v>373</v>
      </c>
      <c r="D5884" t="s">
        <v>6</v>
      </c>
      <c r="E5884" t="s">
        <v>12</v>
      </c>
      <c r="F5884" t="s">
        <v>17</v>
      </c>
      <c r="G5884" t="s">
        <v>28</v>
      </c>
      <c r="H5884" t="s">
        <v>128</v>
      </c>
      <c r="I5884" t="s">
        <v>131</v>
      </c>
    </row>
    <row r="5885" spans="1:9" x14ac:dyDescent="0.2">
      <c r="A5885" t="s">
        <v>148</v>
      </c>
      <c r="B5885">
        <v>92.040001487731942</v>
      </c>
      <c r="C5885" t="s">
        <v>373</v>
      </c>
      <c r="D5885" t="s">
        <v>6</v>
      </c>
      <c r="E5885" t="s">
        <v>12</v>
      </c>
      <c r="F5885" t="s">
        <v>17</v>
      </c>
      <c r="G5885" t="s">
        <v>28</v>
      </c>
      <c r="H5885" t="s">
        <v>148</v>
      </c>
      <c r="I5885" t="s">
        <v>131</v>
      </c>
    </row>
    <row r="5886" spans="1:9" x14ac:dyDescent="0.2">
      <c r="A5886" t="s">
        <v>263</v>
      </c>
      <c r="B5886">
        <v>90.306080661111949</v>
      </c>
      <c r="C5886" t="s">
        <v>373</v>
      </c>
      <c r="D5886" t="s">
        <v>6</v>
      </c>
      <c r="E5886" t="s">
        <v>12</v>
      </c>
      <c r="F5886" t="s">
        <v>17</v>
      </c>
      <c r="G5886" t="s">
        <v>28</v>
      </c>
      <c r="H5886" t="s">
        <v>263</v>
      </c>
      <c r="I5886" t="s">
        <v>131</v>
      </c>
    </row>
    <row r="5887" spans="1:9" x14ac:dyDescent="0.2">
      <c r="A5887" t="s">
        <v>239</v>
      </c>
      <c r="B5887">
        <v>256</v>
      </c>
      <c r="C5887" t="s">
        <v>373</v>
      </c>
      <c r="D5887" t="s">
        <v>6</v>
      </c>
      <c r="E5887" t="s">
        <v>12</v>
      </c>
      <c r="F5887" t="s">
        <v>17</v>
      </c>
      <c r="G5887" t="s">
        <v>28</v>
      </c>
      <c r="H5887" t="s">
        <v>239</v>
      </c>
      <c r="I5887" t="s">
        <v>174</v>
      </c>
    </row>
    <row r="5888" spans="1:9" x14ac:dyDescent="0.2">
      <c r="A5888" t="s">
        <v>342</v>
      </c>
      <c r="B5888">
        <v>0.15718805697395949</v>
      </c>
      <c r="C5888" t="s">
        <v>373</v>
      </c>
      <c r="D5888" t="s">
        <v>32</v>
      </c>
      <c r="E5888" t="s">
        <v>12</v>
      </c>
      <c r="F5888" t="s">
        <v>17</v>
      </c>
      <c r="G5888" t="s">
        <v>28</v>
      </c>
      <c r="H5888" t="s">
        <v>343</v>
      </c>
      <c r="I5888" t="s">
        <v>33</v>
      </c>
    </row>
    <row r="5889" spans="1:9" x14ac:dyDescent="0.2">
      <c r="A5889" t="s">
        <v>282</v>
      </c>
      <c r="B5889">
        <v>459.53746691746539</v>
      </c>
      <c r="C5889" t="s">
        <v>373</v>
      </c>
      <c r="D5889" t="s">
        <v>6</v>
      </c>
      <c r="E5889" t="s">
        <v>12</v>
      </c>
      <c r="F5889" t="s">
        <v>17</v>
      </c>
      <c r="G5889" t="s">
        <v>28</v>
      </c>
      <c r="H5889" t="s">
        <v>282</v>
      </c>
      <c r="I5889" t="s">
        <v>131</v>
      </c>
    </row>
    <row r="5890" spans="1:9" x14ac:dyDescent="0.2">
      <c r="A5890" t="s">
        <v>255</v>
      </c>
      <c r="B5890">
        <v>4261.5542389627817</v>
      </c>
      <c r="C5890" t="s">
        <v>373</v>
      </c>
      <c r="D5890" t="s">
        <v>6</v>
      </c>
      <c r="E5890" t="s">
        <v>12</v>
      </c>
      <c r="F5890" t="s">
        <v>17</v>
      </c>
      <c r="G5890" t="s">
        <v>28</v>
      </c>
      <c r="H5890" t="s">
        <v>255</v>
      </c>
      <c r="I5890" t="s">
        <v>27</v>
      </c>
    </row>
    <row r="5891" spans="1:9" x14ac:dyDescent="0.2">
      <c r="A5891" t="s">
        <v>344</v>
      </c>
      <c r="B5891">
        <v>0.98242535608724668</v>
      </c>
      <c r="C5891" t="s">
        <v>373</v>
      </c>
      <c r="D5891" t="s">
        <v>32</v>
      </c>
      <c r="E5891" t="s">
        <v>12</v>
      </c>
      <c r="F5891" t="s">
        <v>17</v>
      </c>
      <c r="G5891" t="s">
        <v>28</v>
      </c>
      <c r="H5891" t="s">
        <v>345</v>
      </c>
      <c r="I5891" t="s">
        <v>33</v>
      </c>
    </row>
    <row r="5892" spans="1:9" x14ac:dyDescent="0.2">
      <c r="A5892" t="s">
        <v>335</v>
      </c>
      <c r="B5892">
        <v>-0.46875</v>
      </c>
      <c r="C5892" t="s">
        <v>373</v>
      </c>
      <c r="D5892" t="s">
        <v>52</v>
      </c>
      <c r="E5892" t="s">
        <v>11</v>
      </c>
      <c r="F5892" t="s">
        <v>17</v>
      </c>
      <c r="G5892" t="s">
        <v>28</v>
      </c>
      <c r="H5892" t="s">
        <v>336</v>
      </c>
      <c r="I5892" t="s">
        <v>337</v>
      </c>
    </row>
    <row r="5893" spans="1:9" x14ac:dyDescent="0.2">
      <c r="A5893" t="s">
        <v>338</v>
      </c>
      <c r="B5893">
        <v>0.78765913594736725</v>
      </c>
      <c r="C5893" t="s">
        <v>373</v>
      </c>
      <c r="D5893" t="s">
        <v>32</v>
      </c>
      <c r="E5893" t="s">
        <v>12</v>
      </c>
      <c r="F5893" t="s">
        <v>17</v>
      </c>
      <c r="G5893" t="s">
        <v>28</v>
      </c>
      <c r="H5893" t="s">
        <v>339</v>
      </c>
      <c r="I5893" t="s">
        <v>33</v>
      </c>
    </row>
    <row r="5894" spans="1:9" x14ac:dyDescent="0.2">
      <c r="A5894" t="s">
        <v>172</v>
      </c>
      <c r="B5894">
        <v>717</v>
      </c>
      <c r="C5894" t="s">
        <v>373</v>
      </c>
      <c r="D5894" t="s">
        <v>6</v>
      </c>
      <c r="E5894" t="s">
        <v>12</v>
      </c>
      <c r="F5894" t="s">
        <v>17</v>
      </c>
      <c r="G5894" t="s">
        <v>28</v>
      </c>
      <c r="H5894" t="s">
        <v>172</v>
      </c>
      <c r="I5894" t="s">
        <v>174</v>
      </c>
    </row>
    <row r="5895" spans="1:9" x14ac:dyDescent="0.2">
      <c r="A5895" t="s">
        <v>193</v>
      </c>
      <c r="B5895">
        <v>52</v>
      </c>
      <c r="C5895" t="s">
        <v>373</v>
      </c>
      <c r="D5895" t="s">
        <v>6</v>
      </c>
      <c r="E5895" t="s">
        <v>12</v>
      </c>
      <c r="F5895" t="s">
        <v>17</v>
      </c>
      <c r="G5895" t="s">
        <v>28</v>
      </c>
      <c r="H5895" t="s">
        <v>193</v>
      </c>
      <c r="I5895" t="s">
        <v>131</v>
      </c>
    </row>
    <row r="5896" spans="1:9" x14ac:dyDescent="0.2">
      <c r="A5896" t="s">
        <v>285</v>
      </c>
      <c r="B5896">
        <v>416</v>
      </c>
      <c r="C5896" t="s">
        <v>373</v>
      </c>
      <c r="D5896" t="s">
        <v>6</v>
      </c>
      <c r="E5896" t="s">
        <v>12</v>
      </c>
      <c r="F5896" t="s">
        <v>17</v>
      </c>
      <c r="G5896" t="s">
        <v>28</v>
      </c>
      <c r="H5896" t="s">
        <v>285</v>
      </c>
      <c r="I5896" t="s">
        <v>174</v>
      </c>
    </row>
    <row r="5897" spans="1:9" x14ac:dyDescent="0.2">
      <c r="A5897" t="s">
        <v>279</v>
      </c>
      <c r="B5897">
        <v>174.9499968181612</v>
      </c>
      <c r="C5897" t="s">
        <v>373</v>
      </c>
      <c r="D5897" t="s">
        <v>32</v>
      </c>
      <c r="E5897" t="s">
        <v>12</v>
      </c>
      <c r="F5897" t="s">
        <v>17</v>
      </c>
      <c r="G5897" t="s">
        <v>28</v>
      </c>
      <c r="H5897" t="s">
        <v>371</v>
      </c>
      <c r="I5897" t="s">
        <v>174</v>
      </c>
    </row>
    <row r="5898" spans="1:9" x14ac:dyDescent="0.2">
      <c r="A5898" t="s">
        <v>267</v>
      </c>
      <c r="B5898">
        <v>375</v>
      </c>
      <c r="C5898" t="s">
        <v>373</v>
      </c>
      <c r="D5898" t="s">
        <v>6</v>
      </c>
      <c r="E5898" t="s">
        <v>12</v>
      </c>
      <c r="F5898" t="s">
        <v>17</v>
      </c>
      <c r="G5898" t="s">
        <v>28</v>
      </c>
      <c r="H5898" t="s">
        <v>267</v>
      </c>
      <c r="I5898" t="s">
        <v>174</v>
      </c>
    </row>
    <row r="5899" spans="1:9" x14ac:dyDescent="0.2">
      <c r="A5899" t="s">
        <v>340</v>
      </c>
      <c r="B5899">
        <v>0.46875</v>
      </c>
      <c r="C5899" t="s">
        <v>373</v>
      </c>
      <c r="D5899" t="s">
        <v>52</v>
      </c>
      <c r="E5899" t="s">
        <v>11</v>
      </c>
      <c r="F5899" t="s">
        <v>17</v>
      </c>
      <c r="G5899" t="s">
        <v>28</v>
      </c>
      <c r="H5899" t="s">
        <v>340</v>
      </c>
      <c r="I5899" t="s">
        <v>341</v>
      </c>
    </row>
    <row r="5900" spans="1:9" x14ac:dyDescent="0.2">
      <c r="A5900" t="s">
        <v>280</v>
      </c>
      <c r="B5900">
        <v>1506</v>
      </c>
      <c r="C5900" t="s">
        <v>373</v>
      </c>
      <c r="D5900" t="s">
        <v>6</v>
      </c>
      <c r="E5900" t="s">
        <v>12</v>
      </c>
      <c r="F5900" t="s">
        <v>17</v>
      </c>
      <c r="G5900" t="s">
        <v>28</v>
      </c>
      <c r="H5900" t="s">
        <v>280</v>
      </c>
      <c r="I5900" t="s">
        <v>174</v>
      </c>
    </row>
    <row r="5901" spans="1:9" x14ac:dyDescent="0.2">
      <c r="A5901" t="s">
        <v>346</v>
      </c>
      <c r="B5901">
        <v>10.083996022705129</v>
      </c>
      <c r="C5901" t="s">
        <v>373</v>
      </c>
      <c r="D5901" t="s">
        <v>32</v>
      </c>
      <c r="E5901" t="s">
        <v>12</v>
      </c>
      <c r="F5901" t="s">
        <v>17</v>
      </c>
      <c r="G5901" t="s">
        <v>28</v>
      </c>
      <c r="H5901" t="s">
        <v>347</v>
      </c>
      <c r="I5901" t="s">
        <v>131</v>
      </c>
    </row>
    <row r="5902" spans="1:9" x14ac:dyDescent="0.2">
      <c r="A5902" t="s">
        <v>253</v>
      </c>
      <c r="B5902">
        <v>21.240000343322752</v>
      </c>
      <c r="C5902" t="s">
        <v>373</v>
      </c>
      <c r="D5902" t="s">
        <v>6</v>
      </c>
      <c r="E5902" t="s">
        <v>12</v>
      </c>
      <c r="F5902" t="s">
        <v>17</v>
      </c>
      <c r="G5902" t="s">
        <v>28</v>
      </c>
      <c r="H5902" t="s">
        <v>253</v>
      </c>
      <c r="I5902" t="s">
        <v>131</v>
      </c>
    </row>
    <row r="5903" spans="1:9" x14ac:dyDescent="0.2">
      <c r="A5903" t="s">
        <v>144</v>
      </c>
      <c r="B5903">
        <v>46.611026143115403</v>
      </c>
      <c r="C5903" t="s">
        <v>373</v>
      </c>
      <c r="D5903" t="s">
        <v>6</v>
      </c>
      <c r="E5903" t="s">
        <v>12</v>
      </c>
      <c r="F5903" t="s">
        <v>17</v>
      </c>
      <c r="G5903" t="s">
        <v>28</v>
      </c>
      <c r="H5903" t="s">
        <v>145</v>
      </c>
      <c r="I5903" t="s">
        <v>33</v>
      </c>
    </row>
    <row r="5904" spans="1:9" x14ac:dyDescent="0.2">
      <c r="A5904" t="s">
        <v>639</v>
      </c>
      <c r="B5904">
        <v>30</v>
      </c>
      <c r="C5904" t="s">
        <v>373</v>
      </c>
      <c r="D5904" t="s">
        <v>32</v>
      </c>
      <c r="E5904" t="s">
        <v>56</v>
      </c>
      <c r="G5904" t="s">
        <v>28</v>
      </c>
      <c r="H5904" t="s">
        <v>640</v>
      </c>
      <c r="I5904" t="s">
        <v>33</v>
      </c>
    </row>
    <row r="5905" spans="1:9" x14ac:dyDescent="0.2">
      <c r="A5905" t="s">
        <v>486</v>
      </c>
      <c r="B5905">
        <v>1</v>
      </c>
      <c r="C5905" t="s">
        <v>373</v>
      </c>
      <c r="D5905" t="s">
        <v>6</v>
      </c>
      <c r="E5905" t="s">
        <v>11</v>
      </c>
      <c r="F5905" t="s">
        <v>17</v>
      </c>
      <c r="G5905" t="s">
        <v>26</v>
      </c>
      <c r="H5905" t="s">
        <v>363</v>
      </c>
      <c r="I5905" t="s">
        <v>27</v>
      </c>
    </row>
    <row r="5908" spans="1:9" ht="16" x14ac:dyDescent="0.2">
      <c r="A5908" s="1" t="s">
        <v>4</v>
      </c>
      <c r="B5908" s="1" t="s">
        <v>630</v>
      </c>
    </row>
    <row r="5909" spans="1:9" x14ac:dyDescent="0.2">
      <c r="A5909" t="s">
        <v>5</v>
      </c>
      <c r="B5909" t="s">
        <v>6</v>
      </c>
    </row>
    <row r="5910" spans="1:9" x14ac:dyDescent="0.2">
      <c r="A5910" t="s">
        <v>7</v>
      </c>
      <c r="B5910">
        <v>1</v>
      </c>
    </row>
    <row r="5911" spans="1:9" x14ac:dyDescent="0.2">
      <c r="A5911" t="s">
        <v>8</v>
      </c>
      <c r="B5911" t="s">
        <v>307</v>
      </c>
    </row>
    <row r="5912" spans="1:9" x14ac:dyDescent="0.2">
      <c r="A5912" t="s">
        <v>9</v>
      </c>
      <c r="B5912" t="s">
        <v>10</v>
      </c>
    </row>
    <row r="5913" spans="1:9" x14ac:dyDescent="0.2">
      <c r="A5913" t="s">
        <v>11</v>
      </c>
      <c r="B5913" t="s">
        <v>11</v>
      </c>
    </row>
    <row r="5914" spans="1:9" x14ac:dyDescent="0.2">
      <c r="A5914" t="s">
        <v>13</v>
      </c>
      <c r="B5914" t="s">
        <v>14</v>
      </c>
    </row>
    <row r="5915" spans="1:9" x14ac:dyDescent="0.2">
      <c r="A5915" t="s">
        <v>15</v>
      </c>
      <c r="B5915" t="s">
        <v>333</v>
      </c>
    </row>
    <row r="5916" spans="1:9" x14ac:dyDescent="0.2">
      <c r="A5916" t="s">
        <v>16</v>
      </c>
      <c r="B5916" t="s">
        <v>334</v>
      </c>
    </row>
    <row r="5917" spans="1:9" x14ac:dyDescent="0.2">
      <c r="A5917" t="s">
        <v>18</v>
      </c>
      <c r="B5917" t="s">
        <v>17</v>
      </c>
    </row>
    <row r="5918" spans="1:9" x14ac:dyDescent="0.2">
      <c r="A5918" t="s">
        <v>19</v>
      </c>
      <c r="B5918" t="s">
        <v>397</v>
      </c>
    </row>
    <row r="5919" spans="1:9" ht="16" x14ac:dyDescent="0.2">
      <c r="A5919" s="1" t="s">
        <v>20</v>
      </c>
    </row>
    <row r="5920" spans="1:9" x14ac:dyDescent="0.2">
      <c r="A5920" t="s">
        <v>21</v>
      </c>
      <c r="B5920" t="s">
        <v>22</v>
      </c>
      <c r="C5920" t="s">
        <v>23</v>
      </c>
      <c r="D5920" t="s">
        <v>5</v>
      </c>
      <c r="E5920" t="s">
        <v>11</v>
      </c>
      <c r="F5920" t="s">
        <v>24</v>
      </c>
      <c r="G5920" t="s">
        <v>9</v>
      </c>
      <c r="H5920" t="s">
        <v>8</v>
      </c>
      <c r="I5920" t="s">
        <v>25</v>
      </c>
    </row>
    <row r="5921" spans="1:9" x14ac:dyDescent="0.2">
      <c r="A5921" t="s">
        <v>128</v>
      </c>
      <c r="B5921">
        <v>152.9280024719238</v>
      </c>
      <c r="C5921" t="s">
        <v>373</v>
      </c>
      <c r="D5921" t="s">
        <v>6</v>
      </c>
      <c r="E5921" t="s">
        <v>12</v>
      </c>
      <c r="F5921" t="s">
        <v>17</v>
      </c>
      <c r="G5921" t="s">
        <v>28</v>
      </c>
      <c r="H5921" t="s">
        <v>128</v>
      </c>
      <c r="I5921" t="s">
        <v>131</v>
      </c>
    </row>
    <row r="5922" spans="1:9" x14ac:dyDescent="0.2">
      <c r="A5922" t="s">
        <v>148</v>
      </c>
      <c r="B5922">
        <v>220.89600357055659</v>
      </c>
      <c r="C5922" t="s">
        <v>373</v>
      </c>
      <c r="D5922" t="s">
        <v>6</v>
      </c>
      <c r="E5922" t="s">
        <v>12</v>
      </c>
      <c r="F5922" t="s">
        <v>17</v>
      </c>
      <c r="G5922" t="s">
        <v>28</v>
      </c>
      <c r="H5922" t="s">
        <v>148</v>
      </c>
      <c r="I5922" t="s">
        <v>131</v>
      </c>
    </row>
    <row r="5923" spans="1:9" x14ac:dyDescent="0.2">
      <c r="A5923" t="s">
        <v>342</v>
      </c>
      <c r="B5923">
        <v>4</v>
      </c>
      <c r="C5923" t="s">
        <v>373</v>
      </c>
      <c r="D5923" t="s">
        <v>32</v>
      </c>
      <c r="E5923" t="s">
        <v>12</v>
      </c>
      <c r="F5923" t="s">
        <v>17</v>
      </c>
      <c r="G5923" t="s">
        <v>28</v>
      </c>
      <c r="H5923" t="s">
        <v>343</v>
      </c>
      <c r="I5923" t="s">
        <v>33</v>
      </c>
    </row>
    <row r="5924" spans="1:9" x14ac:dyDescent="0.2">
      <c r="A5924" t="s">
        <v>255</v>
      </c>
      <c r="B5924">
        <v>18794.68935469686</v>
      </c>
      <c r="C5924" t="s">
        <v>373</v>
      </c>
      <c r="D5924" t="s">
        <v>6</v>
      </c>
      <c r="E5924" t="s">
        <v>12</v>
      </c>
      <c r="F5924" t="s">
        <v>17</v>
      </c>
      <c r="G5924" t="s">
        <v>28</v>
      </c>
      <c r="H5924" t="s">
        <v>255</v>
      </c>
      <c r="I5924" t="s">
        <v>27</v>
      </c>
    </row>
    <row r="5925" spans="1:9" x14ac:dyDescent="0.2">
      <c r="A5925" t="s">
        <v>344</v>
      </c>
      <c r="B5925">
        <v>25</v>
      </c>
      <c r="C5925" t="s">
        <v>373</v>
      </c>
      <c r="D5925" t="s">
        <v>32</v>
      </c>
      <c r="E5925" t="s">
        <v>12</v>
      </c>
      <c r="F5925" t="s">
        <v>17</v>
      </c>
      <c r="G5925" t="s">
        <v>28</v>
      </c>
      <c r="H5925" t="s">
        <v>345</v>
      </c>
      <c r="I5925" t="s">
        <v>33</v>
      </c>
    </row>
    <row r="5926" spans="1:9" x14ac:dyDescent="0.2">
      <c r="A5926" t="s">
        <v>335</v>
      </c>
      <c r="B5926">
        <v>-1.125</v>
      </c>
      <c r="C5926" t="s">
        <v>373</v>
      </c>
      <c r="D5926" t="s">
        <v>52</v>
      </c>
      <c r="E5926" t="s">
        <v>11</v>
      </c>
      <c r="F5926" t="s">
        <v>17</v>
      </c>
      <c r="G5926" t="s">
        <v>28</v>
      </c>
      <c r="H5926" t="s">
        <v>336</v>
      </c>
      <c r="I5926" t="s">
        <v>337</v>
      </c>
    </row>
    <row r="5927" spans="1:9" x14ac:dyDescent="0.2">
      <c r="A5927" t="s">
        <v>338</v>
      </c>
      <c r="B5927">
        <v>33.983555625721579</v>
      </c>
      <c r="C5927" t="s">
        <v>373</v>
      </c>
      <c r="D5927" t="s">
        <v>32</v>
      </c>
      <c r="E5927" t="s">
        <v>12</v>
      </c>
      <c r="F5927" t="s">
        <v>17</v>
      </c>
      <c r="G5927" t="s">
        <v>28</v>
      </c>
      <c r="H5927" t="s">
        <v>339</v>
      </c>
      <c r="I5927" t="s">
        <v>33</v>
      </c>
    </row>
    <row r="5928" spans="1:9" x14ac:dyDescent="0.2">
      <c r="A5928" t="s">
        <v>172</v>
      </c>
      <c r="B5928">
        <v>1721</v>
      </c>
      <c r="C5928" t="s">
        <v>373</v>
      </c>
      <c r="D5928" t="s">
        <v>6</v>
      </c>
      <c r="E5928" t="s">
        <v>12</v>
      </c>
      <c r="F5928" t="s">
        <v>17</v>
      </c>
      <c r="G5928" t="s">
        <v>28</v>
      </c>
      <c r="H5928" t="s">
        <v>172</v>
      </c>
      <c r="I5928" t="s">
        <v>174</v>
      </c>
    </row>
    <row r="5929" spans="1:9" x14ac:dyDescent="0.2">
      <c r="A5929" t="s">
        <v>193</v>
      </c>
      <c r="B5929">
        <v>125</v>
      </c>
      <c r="C5929" t="s">
        <v>373</v>
      </c>
      <c r="D5929" t="s">
        <v>6</v>
      </c>
      <c r="E5929" t="s">
        <v>12</v>
      </c>
      <c r="F5929" t="s">
        <v>17</v>
      </c>
      <c r="G5929" t="s">
        <v>28</v>
      </c>
      <c r="H5929" t="s">
        <v>193</v>
      </c>
      <c r="I5929" t="s">
        <v>131</v>
      </c>
    </row>
    <row r="5930" spans="1:9" x14ac:dyDescent="0.2">
      <c r="A5930" t="s">
        <v>285</v>
      </c>
      <c r="B5930">
        <v>998</v>
      </c>
      <c r="C5930" t="s">
        <v>373</v>
      </c>
      <c r="D5930" t="s">
        <v>6</v>
      </c>
      <c r="E5930" t="s">
        <v>12</v>
      </c>
      <c r="F5930" t="s">
        <v>17</v>
      </c>
      <c r="G5930" t="s">
        <v>28</v>
      </c>
      <c r="H5930" t="s">
        <v>285</v>
      </c>
      <c r="I5930" t="s">
        <v>174</v>
      </c>
    </row>
    <row r="5931" spans="1:9" x14ac:dyDescent="0.2">
      <c r="A5931" t="s">
        <v>279</v>
      </c>
      <c r="B5931">
        <v>419.88999236339669</v>
      </c>
      <c r="C5931" t="s">
        <v>373</v>
      </c>
      <c r="D5931" t="s">
        <v>32</v>
      </c>
      <c r="E5931" t="s">
        <v>12</v>
      </c>
      <c r="F5931" t="s">
        <v>17</v>
      </c>
      <c r="G5931" t="s">
        <v>28</v>
      </c>
      <c r="H5931" t="s">
        <v>371</v>
      </c>
      <c r="I5931" t="s">
        <v>174</v>
      </c>
    </row>
    <row r="5932" spans="1:9" x14ac:dyDescent="0.2">
      <c r="A5932" t="s">
        <v>267</v>
      </c>
      <c r="B5932">
        <v>900</v>
      </c>
      <c r="C5932" t="s">
        <v>373</v>
      </c>
      <c r="D5932" t="s">
        <v>6</v>
      </c>
      <c r="E5932" t="s">
        <v>12</v>
      </c>
      <c r="F5932" t="s">
        <v>17</v>
      </c>
      <c r="G5932" t="s">
        <v>28</v>
      </c>
      <c r="H5932" t="s">
        <v>267</v>
      </c>
      <c r="I5932" t="s">
        <v>174</v>
      </c>
    </row>
    <row r="5933" spans="1:9" x14ac:dyDescent="0.2">
      <c r="A5933" t="s">
        <v>251</v>
      </c>
      <c r="B5933">
        <v>614</v>
      </c>
      <c r="C5933" t="s">
        <v>373</v>
      </c>
      <c r="D5933" t="s">
        <v>6</v>
      </c>
      <c r="E5933" t="s">
        <v>12</v>
      </c>
      <c r="F5933" t="s">
        <v>17</v>
      </c>
      <c r="G5933" t="s">
        <v>28</v>
      </c>
      <c r="H5933" t="s">
        <v>251</v>
      </c>
      <c r="I5933" t="s">
        <v>174</v>
      </c>
    </row>
    <row r="5934" spans="1:9" x14ac:dyDescent="0.2">
      <c r="A5934" t="s">
        <v>340</v>
      </c>
      <c r="B5934">
        <v>1.125</v>
      </c>
      <c r="C5934" t="s">
        <v>373</v>
      </c>
      <c r="D5934" t="s">
        <v>52</v>
      </c>
      <c r="E5934" t="s">
        <v>11</v>
      </c>
      <c r="F5934" t="s">
        <v>17</v>
      </c>
      <c r="G5934" t="s">
        <v>28</v>
      </c>
      <c r="H5934" t="s">
        <v>340</v>
      </c>
      <c r="I5934" t="s">
        <v>341</v>
      </c>
    </row>
    <row r="5935" spans="1:9" x14ac:dyDescent="0.2">
      <c r="A5935" t="s">
        <v>280</v>
      </c>
      <c r="B5935">
        <v>3615</v>
      </c>
      <c r="C5935" t="s">
        <v>373</v>
      </c>
      <c r="D5935" t="s">
        <v>6</v>
      </c>
      <c r="E5935" t="s">
        <v>12</v>
      </c>
      <c r="F5935" t="s">
        <v>17</v>
      </c>
      <c r="G5935" t="s">
        <v>28</v>
      </c>
      <c r="H5935" t="s">
        <v>280</v>
      </c>
      <c r="I5935" t="s">
        <v>174</v>
      </c>
    </row>
    <row r="5936" spans="1:9" x14ac:dyDescent="0.2">
      <c r="A5936" t="s">
        <v>346</v>
      </c>
      <c r="B5936">
        <v>600</v>
      </c>
      <c r="C5936" t="s">
        <v>373</v>
      </c>
      <c r="D5936" t="s">
        <v>32</v>
      </c>
      <c r="E5936" t="s">
        <v>12</v>
      </c>
      <c r="F5936" t="s">
        <v>17</v>
      </c>
      <c r="G5936" t="s">
        <v>28</v>
      </c>
      <c r="H5936" t="s">
        <v>347</v>
      </c>
      <c r="I5936" t="s">
        <v>131</v>
      </c>
    </row>
    <row r="5937" spans="1:9" x14ac:dyDescent="0.2">
      <c r="A5937" t="s">
        <v>253</v>
      </c>
      <c r="B5937">
        <v>50.976000823974609</v>
      </c>
      <c r="C5937" t="s">
        <v>373</v>
      </c>
      <c r="D5937" t="s">
        <v>6</v>
      </c>
      <c r="E5937" t="s">
        <v>12</v>
      </c>
      <c r="F5937" t="s">
        <v>17</v>
      </c>
      <c r="G5937" t="s">
        <v>28</v>
      </c>
      <c r="H5937" t="s">
        <v>253</v>
      </c>
      <c r="I5937" t="s">
        <v>131</v>
      </c>
    </row>
    <row r="5938" spans="1:9" x14ac:dyDescent="0.2">
      <c r="A5938" t="s">
        <v>639</v>
      </c>
      <c r="B5938">
        <v>1214</v>
      </c>
      <c r="C5938" t="s">
        <v>373</v>
      </c>
      <c r="D5938" t="s">
        <v>32</v>
      </c>
      <c r="E5938" t="s">
        <v>56</v>
      </c>
      <c r="G5938" t="s">
        <v>28</v>
      </c>
      <c r="H5938" t="s">
        <v>640</v>
      </c>
      <c r="I5938" t="s">
        <v>33</v>
      </c>
    </row>
    <row r="5939" spans="1:9" x14ac:dyDescent="0.2">
      <c r="A5939" t="s">
        <v>630</v>
      </c>
      <c r="B5939">
        <v>1</v>
      </c>
      <c r="C5939" t="s">
        <v>373</v>
      </c>
      <c r="D5939" t="s">
        <v>6</v>
      </c>
      <c r="E5939" t="s">
        <v>11</v>
      </c>
      <c r="F5939" t="s">
        <v>17</v>
      </c>
      <c r="G5939" t="s">
        <v>26</v>
      </c>
      <c r="H5939" t="s">
        <v>307</v>
      </c>
      <c r="I5939" t="s">
        <v>27</v>
      </c>
    </row>
    <row r="5942" spans="1:9" ht="16" x14ac:dyDescent="0.2">
      <c r="A5942" s="1" t="s">
        <v>4</v>
      </c>
      <c r="B5942" s="1" t="s">
        <v>488</v>
      </c>
    </row>
    <row r="5943" spans="1:9" x14ac:dyDescent="0.2">
      <c r="A5943" t="s">
        <v>5</v>
      </c>
      <c r="B5943" t="s">
        <v>6</v>
      </c>
    </row>
    <row r="5944" spans="1:9" x14ac:dyDescent="0.2">
      <c r="A5944" t="s">
        <v>7</v>
      </c>
      <c r="B5944">
        <v>1</v>
      </c>
    </row>
    <row r="5945" spans="1:9" x14ac:dyDescent="0.2">
      <c r="A5945" t="s">
        <v>8</v>
      </c>
      <c r="B5945" t="s">
        <v>307</v>
      </c>
    </row>
    <row r="5946" spans="1:9" x14ac:dyDescent="0.2">
      <c r="A5946" t="s">
        <v>9</v>
      </c>
      <c r="B5946" t="s">
        <v>10</v>
      </c>
    </row>
    <row r="5947" spans="1:9" x14ac:dyDescent="0.2">
      <c r="A5947" t="s">
        <v>11</v>
      </c>
      <c r="B5947" t="s">
        <v>11</v>
      </c>
    </row>
    <row r="5948" spans="1:9" x14ac:dyDescent="0.2">
      <c r="A5948" t="s">
        <v>13</v>
      </c>
      <c r="B5948" t="s">
        <v>14</v>
      </c>
    </row>
    <row r="5949" spans="1:9" x14ac:dyDescent="0.2">
      <c r="A5949" t="s">
        <v>15</v>
      </c>
      <c r="B5949" t="s">
        <v>333</v>
      </c>
    </row>
    <row r="5950" spans="1:9" x14ac:dyDescent="0.2">
      <c r="A5950" t="s">
        <v>16</v>
      </c>
      <c r="B5950" t="s">
        <v>334</v>
      </c>
    </row>
    <row r="5951" spans="1:9" x14ac:dyDescent="0.2">
      <c r="A5951" t="s">
        <v>18</v>
      </c>
      <c r="B5951" t="s">
        <v>17</v>
      </c>
    </row>
    <row r="5952" spans="1:9" x14ac:dyDescent="0.2">
      <c r="A5952" t="s">
        <v>19</v>
      </c>
      <c r="B5952" t="s">
        <v>398</v>
      </c>
    </row>
    <row r="5953" spans="1:9" ht="16" x14ac:dyDescent="0.2">
      <c r="A5953" s="1" t="s">
        <v>20</v>
      </c>
    </row>
    <row r="5954" spans="1:9" x14ac:dyDescent="0.2">
      <c r="A5954" t="s">
        <v>21</v>
      </c>
      <c r="B5954" t="s">
        <v>22</v>
      </c>
      <c r="C5954" t="s">
        <v>23</v>
      </c>
      <c r="D5954" t="s">
        <v>5</v>
      </c>
      <c r="E5954" t="s">
        <v>11</v>
      </c>
      <c r="F5954" t="s">
        <v>24</v>
      </c>
      <c r="G5954" t="s">
        <v>9</v>
      </c>
      <c r="H5954" t="s">
        <v>8</v>
      </c>
      <c r="I5954" t="s">
        <v>25</v>
      </c>
    </row>
    <row r="5955" spans="1:9" x14ac:dyDescent="0.2">
      <c r="A5955" t="s">
        <v>128</v>
      </c>
      <c r="B5955">
        <v>152.9280024719238</v>
      </c>
      <c r="C5955" t="s">
        <v>373</v>
      </c>
      <c r="D5955" t="s">
        <v>6</v>
      </c>
      <c r="E5955" t="s">
        <v>12</v>
      </c>
      <c r="F5955" t="s">
        <v>17</v>
      </c>
      <c r="G5955" t="s">
        <v>28</v>
      </c>
      <c r="H5955" t="s">
        <v>128</v>
      </c>
      <c r="I5955" t="s">
        <v>131</v>
      </c>
    </row>
    <row r="5956" spans="1:9" x14ac:dyDescent="0.2">
      <c r="A5956" t="s">
        <v>148</v>
      </c>
      <c r="B5956">
        <v>220.89600357055659</v>
      </c>
      <c r="C5956" t="s">
        <v>373</v>
      </c>
      <c r="D5956" t="s">
        <v>6</v>
      </c>
      <c r="E5956" t="s">
        <v>12</v>
      </c>
      <c r="F5956" t="s">
        <v>17</v>
      </c>
      <c r="G5956" t="s">
        <v>28</v>
      </c>
      <c r="H5956" t="s">
        <v>148</v>
      </c>
      <c r="I5956" t="s">
        <v>131</v>
      </c>
    </row>
    <row r="5957" spans="1:9" x14ac:dyDescent="0.2">
      <c r="A5957" t="s">
        <v>342</v>
      </c>
      <c r="B5957">
        <v>4</v>
      </c>
      <c r="C5957" t="s">
        <v>373</v>
      </c>
      <c r="D5957" t="s">
        <v>32</v>
      </c>
      <c r="E5957" t="s">
        <v>12</v>
      </c>
      <c r="F5957" t="s">
        <v>17</v>
      </c>
      <c r="G5957" t="s">
        <v>28</v>
      </c>
      <c r="H5957" t="s">
        <v>343</v>
      </c>
      <c r="I5957" t="s">
        <v>33</v>
      </c>
    </row>
    <row r="5958" spans="1:9" x14ac:dyDescent="0.2">
      <c r="A5958" t="s">
        <v>255</v>
      </c>
      <c r="B5958">
        <v>10370.53743104452</v>
      </c>
      <c r="C5958" t="s">
        <v>373</v>
      </c>
      <c r="D5958" t="s">
        <v>6</v>
      </c>
      <c r="E5958" t="s">
        <v>12</v>
      </c>
      <c r="F5958" t="s">
        <v>17</v>
      </c>
      <c r="G5958" t="s">
        <v>28</v>
      </c>
      <c r="H5958" t="s">
        <v>255</v>
      </c>
      <c r="I5958" t="s">
        <v>27</v>
      </c>
    </row>
    <row r="5959" spans="1:9" x14ac:dyDescent="0.2">
      <c r="A5959" t="s">
        <v>344</v>
      </c>
      <c r="B5959">
        <v>25</v>
      </c>
      <c r="C5959" t="s">
        <v>373</v>
      </c>
      <c r="D5959" t="s">
        <v>32</v>
      </c>
      <c r="E5959" t="s">
        <v>12</v>
      </c>
      <c r="F5959" t="s">
        <v>17</v>
      </c>
      <c r="G5959" t="s">
        <v>28</v>
      </c>
      <c r="H5959" t="s">
        <v>345</v>
      </c>
      <c r="I5959" t="s">
        <v>33</v>
      </c>
    </row>
    <row r="5960" spans="1:9" x14ac:dyDescent="0.2">
      <c r="A5960" t="s">
        <v>335</v>
      </c>
      <c r="B5960">
        <v>-1.125</v>
      </c>
      <c r="C5960" t="s">
        <v>373</v>
      </c>
      <c r="D5960" t="s">
        <v>52</v>
      </c>
      <c r="E5960" t="s">
        <v>11</v>
      </c>
      <c r="F5960" t="s">
        <v>17</v>
      </c>
      <c r="G5960" t="s">
        <v>28</v>
      </c>
      <c r="H5960" t="s">
        <v>336</v>
      </c>
      <c r="I5960" t="s">
        <v>337</v>
      </c>
    </row>
    <row r="5961" spans="1:9" x14ac:dyDescent="0.2">
      <c r="A5961" t="s">
        <v>338</v>
      </c>
      <c r="B5961">
        <v>16.741684883796911</v>
      </c>
      <c r="C5961" t="s">
        <v>373</v>
      </c>
      <c r="D5961" t="s">
        <v>32</v>
      </c>
      <c r="E5961" t="s">
        <v>12</v>
      </c>
      <c r="F5961" t="s">
        <v>17</v>
      </c>
      <c r="G5961" t="s">
        <v>28</v>
      </c>
      <c r="H5961" t="s">
        <v>339</v>
      </c>
      <c r="I5961" t="s">
        <v>33</v>
      </c>
    </row>
    <row r="5962" spans="1:9" x14ac:dyDescent="0.2">
      <c r="A5962" t="s">
        <v>172</v>
      </c>
      <c r="B5962">
        <v>1721</v>
      </c>
      <c r="C5962" t="s">
        <v>373</v>
      </c>
      <c r="D5962" t="s">
        <v>6</v>
      </c>
      <c r="E5962" t="s">
        <v>12</v>
      </c>
      <c r="F5962" t="s">
        <v>17</v>
      </c>
      <c r="G5962" t="s">
        <v>28</v>
      </c>
      <c r="H5962" t="s">
        <v>172</v>
      </c>
      <c r="I5962" t="s">
        <v>174</v>
      </c>
    </row>
    <row r="5963" spans="1:9" x14ac:dyDescent="0.2">
      <c r="A5963" t="s">
        <v>621</v>
      </c>
      <c r="B5963">
        <v>724.45289600000001</v>
      </c>
      <c r="C5963" t="s">
        <v>373</v>
      </c>
      <c r="D5963" t="s">
        <v>6</v>
      </c>
      <c r="E5963" t="s">
        <v>12</v>
      </c>
      <c r="F5963" t="s">
        <v>17</v>
      </c>
      <c r="G5963" t="s">
        <v>28</v>
      </c>
      <c r="H5963" t="s">
        <v>622</v>
      </c>
      <c r="I5963" t="s">
        <v>33</v>
      </c>
    </row>
    <row r="5964" spans="1:9" x14ac:dyDescent="0.2">
      <c r="A5964" t="s">
        <v>193</v>
      </c>
      <c r="B5964">
        <v>125</v>
      </c>
      <c r="C5964" t="s">
        <v>373</v>
      </c>
      <c r="D5964" t="s">
        <v>6</v>
      </c>
      <c r="E5964" t="s">
        <v>12</v>
      </c>
      <c r="F5964" t="s">
        <v>17</v>
      </c>
      <c r="G5964" t="s">
        <v>28</v>
      </c>
      <c r="H5964" t="s">
        <v>193</v>
      </c>
      <c r="I5964" t="s">
        <v>131</v>
      </c>
    </row>
    <row r="5965" spans="1:9" x14ac:dyDescent="0.2">
      <c r="A5965" t="s">
        <v>285</v>
      </c>
      <c r="B5965">
        <v>998</v>
      </c>
      <c r="C5965" t="s">
        <v>373</v>
      </c>
      <c r="D5965" t="s">
        <v>6</v>
      </c>
      <c r="E5965" t="s">
        <v>12</v>
      </c>
      <c r="F5965" t="s">
        <v>17</v>
      </c>
      <c r="G5965" t="s">
        <v>28</v>
      </c>
      <c r="H5965" t="s">
        <v>285</v>
      </c>
      <c r="I5965" t="s">
        <v>174</v>
      </c>
    </row>
    <row r="5966" spans="1:9" x14ac:dyDescent="0.2">
      <c r="A5966" t="s">
        <v>279</v>
      </c>
      <c r="B5966">
        <v>419.88999236339669</v>
      </c>
      <c r="C5966" t="s">
        <v>373</v>
      </c>
      <c r="D5966" t="s">
        <v>32</v>
      </c>
      <c r="E5966" t="s">
        <v>12</v>
      </c>
      <c r="F5966" t="s">
        <v>17</v>
      </c>
      <c r="G5966" t="s">
        <v>28</v>
      </c>
      <c r="H5966" t="s">
        <v>371</v>
      </c>
      <c r="I5966" t="s">
        <v>174</v>
      </c>
    </row>
    <row r="5967" spans="1:9" x14ac:dyDescent="0.2">
      <c r="A5967" t="s">
        <v>267</v>
      </c>
      <c r="B5967">
        <v>900</v>
      </c>
      <c r="C5967" t="s">
        <v>373</v>
      </c>
      <c r="D5967" t="s">
        <v>6</v>
      </c>
      <c r="E5967" t="s">
        <v>12</v>
      </c>
      <c r="F5967" t="s">
        <v>17</v>
      </c>
      <c r="G5967" t="s">
        <v>28</v>
      </c>
      <c r="H5967" t="s">
        <v>267</v>
      </c>
      <c r="I5967" t="s">
        <v>174</v>
      </c>
    </row>
    <row r="5968" spans="1:9" x14ac:dyDescent="0.2">
      <c r="A5968" t="s">
        <v>251</v>
      </c>
      <c r="B5968">
        <v>614</v>
      </c>
      <c r="C5968" t="s">
        <v>373</v>
      </c>
      <c r="D5968" t="s">
        <v>6</v>
      </c>
      <c r="E5968" t="s">
        <v>12</v>
      </c>
      <c r="F5968" t="s">
        <v>17</v>
      </c>
      <c r="G5968" t="s">
        <v>28</v>
      </c>
      <c r="H5968" t="s">
        <v>251</v>
      </c>
      <c r="I5968" t="s">
        <v>174</v>
      </c>
    </row>
    <row r="5969" spans="1:9" x14ac:dyDescent="0.2">
      <c r="A5969" t="s">
        <v>340</v>
      </c>
      <c r="B5969">
        <v>1.125</v>
      </c>
      <c r="C5969" t="s">
        <v>373</v>
      </c>
      <c r="D5969" t="s">
        <v>52</v>
      </c>
      <c r="E5969" t="s">
        <v>11</v>
      </c>
      <c r="F5969" t="s">
        <v>17</v>
      </c>
      <c r="G5969" t="s">
        <v>28</v>
      </c>
      <c r="H5969" t="s">
        <v>340</v>
      </c>
      <c r="I5969" t="s">
        <v>341</v>
      </c>
    </row>
    <row r="5970" spans="1:9" x14ac:dyDescent="0.2">
      <c r="A5970" t="s">
        <v>280</v>
      </c>
      <c r="B5970">
        <v>3615</v>
      </c>
      <c r="C5970" t="s">
        <v>373</v>
      </c>
      <c r="D5970" t="s">
        <v>6</v>
      </c>
      <c r="E5970" t="s">
        <v>12</v>
      </c>
      <c r="F5970" t="s">
        <v>17</v>
      </c>
      <c r="G5970" t="s">
        <v>28</v>
      </c>
      <c r="H5970" t="s">
        <v>280</v>
      </c>
      <c r="I5970" t="s">
        <v>174</v>
      </c>
    </row>
    <row r="5971" spans="1:9" x14ac:dyDescent="0.2">
      <c r="A5971" t="s">
        <v>346</v>
      </c>
      <c r="B5971">
        <v>157.8418399032995</v>
      </c>
      <c r="C5971" t="s">
        <v>373</v>
      </c>
      <c r="D5971" t="s">
        <v>32</v>
      </c>
      <c r="E5971" t="s">
        <v>12</v>
      </c>
      <c r="F5971" t="s">
        <v>17</v>
      </c>
      <c r="G5971" t="s">
        <v>28</v>
      </c>
      <c r="H5971" t="s">
        <v>347</v>
      </c>
      <c r="I5971" t="s">
        <v>131</v>
      </c>
    </row>
    <row r="5972" spans="1:9" x14ac:dyDescent="0.2">
      <c r="A5972" t="s">
        <v>253</v>
      </c>
      <c r="B5972">
        <v>50.976000823974609</v>
      </c>
      <c r="C5972" t="s">
        <v>373</v>
      </c>
      <c r="D5972" t="s">
        <v>6</v>
      </c>
      <c r="E5972" t="s">
        <v>12</v>
      </c>
      <c r="F5972" t="s">
        <v>17</v>
      </c>
      <c r="G5972" t="s">
        <v>28</v>
      </c>
      <c r="H5972" t="s">
        <v>253</v>
      </c>
      <c r="I5972" t="s">
        <v>131</v>
      </c>
    </row>
    <row r="5973" spans="1:9" x14ac:dyDescent="0.2">
      <c r="A5973" t="s">
        <v>463</v>
      </c>
      <c r="B5973">
        <v>121.9114263841383</v>
      </c>
      <c r="C5973" t="s">
        <v>373</v>
      </c>
      <c r="D5973" t="s">
        <v>32</v>
      </c>
      <c r="E5973" t="s">
        <v>11</v>
      </c>
      <c r="F5973" t="s">
        <v>17</v>
      </c>
      <c r="G5973" t="s">
        <v>28</v>
      </c>
      <c r="H5973" t="s">
        <v>464</v>
      </c>
      <c r="I5973" t="s">
        <v>33</v>
      </c>
    </row>
    <row r="5974" spans="1:9" x14ac:dyDescent="0.2">
      <c r="A5974" t="s">
        <v>639</v>
      </c>
      <c r="B5974">
        <v>119</v>
      </c>
      <c r="C5974" t="s">
        <v>373</v>
      </c>
      <c r="D5974" t="s">
        <v>32</v>
      </c>
      <c r="E5974" t="s">
        <v>56</v>
      </c>
      <c r="G5974" t="s">
        <v>28</v>
      </c>
      <c r="H5974" t="s">
        <v>640</v>
      </c>
      <c r="I5974" t="s">
        <v>33</v>
      </c>
    </row>
    <row r="5975" spans="1:9" x14ac:dyDescent="0.2">
      <c r="A5975" t="s">
        <v>488</v>
      </c>
      <c r="B5975">
        <v>1</v>
      </c>
      <c r="C5975" t="s">
        <v>373</v>
      </c>
      <c r="D5975" t="s">
        <v>6</v>
      </c>
      <c r="E5975" t="s">
        <v>11</v>
      </c>
      <c r="F5975" t="s">
        <v>17</v>
      </c>
      <c r="G5975" t="s">
        <v>26</v>
      </c>
      <c r="H5975" t="s">
        <v>307</v>
      </c>
      <c r="I5975" t="s">
        <v>27</v>
      </c>
    </row>
    <row r="5978" spans="1:9" ht="16" x14ac:dyDescent="0.2">
      <c r="A5978" s="1" t="s">
        <v>4</v>
      </c>
      <c r="B5978" s="1" t="s">
        <v>490</v>
      </c>
    </row>
    <row r="5979" spans="1:9" x14ac:dyDescent="0.2">
      <c r="A5979" t="s">
        <v>5</v>
      </c>
      <c r="B5979" t="s">
        <v>6</v>
      </c>
    </row>
    <row r="5980" spans="1:9" x14ac:dyDescent="0.2">
      <c r="A5980" t="s">
        <v>7</v>
      </c>
      <c r="B5980">
        <v>1</v>
      </c>
    </row>
    <row r="5981" spans="1:9" x14ac:dyDescent="0.2">
      <c r="A5981" t="s">
        <v>8</v>
      </c>
      <c r="B5981" t="s">
        <v>367</v>
      </c>
    </row>
    <row r="5982" spans="1:9" x14ac:dyDescent="0.2">
      <c r="A5982" t="s">
        <v>9</v>
      </c>
      <c r="B5982" t="s">
        <v>10</v>
      </c>
    </row>
    <row r="5983" spans="1:9" x14ac:dyDescent="0.2">
      <c r="A5983" t="s">
        <v>11</v>
      </c>
      <c r="B5983" t="s">
        <v>11</v>
      </c>
    </row>
    <row r="5984" spans="1:9" x14ac:dyDescent="0.2">
      <c r="A5984" t="s">
        <v>13</v>
      </c>
      <c r="B5984" t="s">
        <v>14</v>
      </c>
    </row>
    <row r="5985" spans="1:9" x14ac:dyDescent="0.2">
      <c r="A5985" t="s">
        <v>15</v>
      </c>
      <c r="B5985" t="s">
        <v>333</v>
      </c>
    </row>
    <row r="5986" spans="1:9" x14ac:dyDescent="0.2">
      <c r="A5986" t="s">
        <v>16</v>
      </c>
      <c r="B5986" t="s">
        <v>334</v>
      </c>
    </row>
    <row r="5987" spans="1:9" x14ac:dyDescent="0.2">
      <c r="A5987" t="s">
        <v>18</v>
      </c>
      <c r="B5987" t="s">
        <v>17</v>
      </c>
    </row>
    <row r="5988" spans="1:9" x14ac:dyDescent="0.2">
      <c r="A5988" t="s">
        <v>19</v>
      </c>
      <c r="B5988" t="s">
        <v>399</v>
      </c>
    </row>
    <row r="5989" spans="1:9" ht="16" x14ac:dyDescent="0.2">
      <c r="A5989" s="1" t="s">
        <v>20</v>
      </c>
    </row>
    <row r="5990" spans="1:9" x14ac:dyDescent="0.2">
      <c r="A5990" t="s">
        <v>21</v>
      </c>
      <c r="B5990" t="s">
        <v>22</v>
      </c>
      <c r="C5990" t="s">
        <v>23</v>
      </c>
      <c r="D5990" t="s">
        <v>5</v>
      </c>
      <c r="E5990" t="s">
        <v>11</v>
      </c>
      <c r="F5990" t="s">
        <v>24</v>
      </c>
      <c r="G5990" t="s">
        <v>9</v>
      </c>
      <c r="H5990" t="s">
        <v>8</v>
      </c>
      <c r="I5990" t="s">
        <v>25</v>
      </c>
    </row>
    <row r="5991" spans="1:9" x14ac:dyDescent="0.2">
      <c r="A5991" t="s">
        <v>128</v>
      </c>
      <c r="B5991">
        <v>152.9280024719238</v>
      </c>
      <c r="C5991" t="s">
        <v>373</v>
      </c>
      <c r="D5991" t="s">
        <v>6</v>
      </c>
      <c r="E5991" t="s">
        <v>12</v>
      </c>
      <c r="F5991" t="s">
        <v>17</v>
      </c>
      <c r="G5991" t="s">
        <v>28</v>
      </c>
      <c r="H5991" t="s">
        <v>128</v>
      </c>
      <c r="I5991" t="s">
        <v>131</v>
      </c>
    </row>
    <row r="5992" spans="1:9" x14ac:dyDescent="0.2">
      <c r="A5992" t="s">
        <v>148</v>
      </c>
      <c r="B5992">
        <v>220.89600357055659</v>
      </c>
      <c r="C5992" t="s">
        <v>373</v>
      </c>
      <c r="D5992" t="s">
        <v>6</v>
      </c>
      <c r="E5992" t="s">
        <v>12</v>
      </c>
      <c r="F5992" t="s">
        <v>17</v>
      </c>
      <c r="G5992" t="s">
        <v>28</v>
      </c>
      <c r="H5992" t="s">
        <v>148</v>
      </c>
      <c r="I5992" t="s">
        <v>131</v>
      </c>
    </row>
    <row r="5993" spans="1:9" x14ac:dyDescent="0.2">
      <c r="A5993" t="s">
        <v>263</v>
      </c>
      <c r="B5993">
        <v>225</v>
      </c>
      <c r="C5993" t="s">
        <v>373</v>
      </c>
      <c r="D5993" t="s">
        <v>6</v>
      </c>
      <c r="E5993" t="s">
        <v>12</v>
      </c>
      <c r="F5993" t="s">
        <v>17</v>
      </c>
      <c r="G5993" t="s">
        <v>28</v>
      </c>
      <c r="H5993" t="s">
        <v>263</v>
      </c>
      <c r="I5993" t="s">
        <v>131</v>
      </c>
    </row>
    <row r="5994" spans="1:9" x14ac:dyDescent="0.2">
      <c r="A5994" t="s">
        <v>239</v>
      </c>
      <c r="B5994">
        <v>614</v>
      </c>
      <c r="C5994" t="s">
        <v>373</v>
      </c>
      <c r="D5994" t="s">
        <v>6</v>
      </c>
      <c r="E5994" t="s">
        <v>12</v>
      </c>
      <c r="F5994" t="s">
        <v>17</v>
      </c>
      <c r="G5994" t="s">
        <v>28</v>
      </c>
      <c r="H5994" t="s">
        <v>239</v>
      </c>
      <c r="I5994" t="s">
        <v>174</v>
      </c>
    </row>
    <row r="5995" spans="1:9" x14ac:dyDescent="0.2">
      <c r="A5995" t="s">
        <v>342</v>
      </c>
      <c r="B5995">
        <v>4</v>
      </c>
      <c r="C5995" t="s">
        <v>373</v>
      </c>
      <c r="D5995" t="s">
        <v>32</v>
      </c>
      <c r="E5995" t="s">
        <v>12</v>
      </c>
      <c r="F5995" t="s">
        <v>17</v>
      </c>
      <c r="G5995" t="s">
        <v>28</v>
      </c>
      <c r="H5995" t="s">
        <v>343</v>
      </c>
      <c r="I5995" t="s">
        <v>33</v>
      </c>
    </row>
    <row r="5996" spans="1:9" x14ac:dyDescent="0.2">
      <c r="A5996" t="s">
        <v>282</v>
      </c>
      <c r="B5996">
        <v>672.9172866583873</v>
      </c>
      <c r="C5996" t="s">
        <v>373</v>
      </c>
      <c r="D5996" t="s">
        <v>6</v>
      </c>
      <c r="E5996" t="s">
        <v>12</v>
      </c>
      <c r="F5996" t="s">
        <v>17</v>
      </c>
      <c r="G5996" t="s">
        <v>28</v>
      </c>
      <c r="H5996" t="s">
        <v>282</v>
      </c>
      <c r="I5996" t="s">
        <v>131</v>
      </c>
    </row>
    <row r="5997" spans="1:9" x14ac:dyDescent="0.2">
      <c r="A5997" t="s">
        <v>255</v>
      </c>
      <c r="B5997">
        <v>9212.0274980626709</v>
      </c>
      <c r="C5997" t="s">
        <v>373</v>
      </c>
      <c r="D5997" t="s">
        <v>6</v>
      </c>
      <c r="E5997" t="s">
        <v>12</v>
      </c>
      <c r="F5997" t="s">
        <v>17</v>
      </c>
      <c r="G5997" t="s">
        <v>28</v>
      </c>
      <c r="H5997" t="s">
        <v>255</v>
      </c>
      <c r="I5997" t="s">
        <v>27</v>
      </c>
    </row>
    <row r="5998" spans="1:9" x14ac:dyDescent="0.2">
      <c r="A5998" t="s">
        <v>335</v>
      </c>
      <c r="B5998">
        <v>-1.125</v>
      </c>
      <c r="C5998" t="s">
        <v>373</v>
      </c>
      <c r="D5998" t="s">
        <v>52</v>
      </c>
      <c r="E5998" t="s">
        <v>11</v>
      </c>
      <c r="F5998" t="s">
        <v>17</v>
      </c>
      <c r="G5998" t="s">
        <v>28</v>
      </c>
      <c r="H5998" t="s">
        <v>336</v>
      </c>
      <c r="I5998" t="s">
        <v>337</v>
      </c>
    </row>
    <row r="5999" spans="1:9" x14ac:dyDescent="0.2">
      <c r="A5999" t="s">
        <v>338</v>
      </c>
      <c r="B5999">
        <v>9.3973762955813172</v>
      </c>
      <c r="C5999" t="s">
        <v>373</v>
      </c>
      <c r="D5999" t="s">
        <v>32</v>
      </c>
      <c r="E5999" t="s">
        <v>12</v>
      </c>
      <c r="F5999" t="s">
        <v>17</v>
      </c>
      <c r="G5999" t="s">
        <v>28</v>
      </c>
      <c r="H5999" t="s">
        <v>339</v>
      </c>
      <c r="I5999" t="s">
        <v>33</v>
      </c>
    </row>
    <row r="6000" spans="1:9" x14ac:dyDescent="0.2">
      <c r="A6000" t="s">
        <v>172</v>
      </c>
      <c r="B6000">
        <v>1721</v>
      </c>
      <c r="C6000" t="s">
        <v>373</v>
      </c>
      <c r="D6000" t="s">
        <v>6</v>
      </c>
      <c r="E6000" t="s">
        <v>12</v>
      </c>
      <c r="F6000" t="s">
        <v>17</v>
      </c>
      <c r="G6000" t="s">
        <v>28</v>
      </c>
      <c r="H6000" t="s">
        <v>172</v>
      </c>
      <c r="I6000" t="s">
        <v>174</v>
      </c>
    </row>
    <row r="6001" spans="1:9" x14ac:dyDescent="0.2">
      <c r="A6001" t="s">
        <v>193</v>
      </c>
      <c r="B6001">
        <v>125</v>
      </c>
      <c r="C6001" t="s">
        <v>373</v>
      </c>
      <c r="D6001" t="s">
        <v>6</v>
      </c>
      <c r="E6001" t="s">
        <v>12</v>
      </c>
      <c r="F6001" t="s">
        <v>17</v>
      </c>
      <c r="G6001" t="s">
        <v>28</v>
      </c>
      <c r="H6001" t="s">
        <v>193</v>
      </c>
      <c r="I6001" t="s">
        <v>131</v>
      </c>
    </row>
    <row r="6002" spans="1:9" x14ac:dyDescent="0.2">
      <c r="A6002" t="s">
        <v>285</v>
      </c>
      <c r="B6002">
        <v>998</v>
      </c>
      <c r="C6002" t="s">
        <v>373</v>
      </c>
      <c r="D6002" t="s">
        <v>6</v>
      </c>
      <c r="E6002" t="s">
        <v>12</v>
      </c>
      <c r="F6002" t="s">
        <v>17</v>
      </c>
      <c r="G6002" t="s">
        <v>28</v>
      </c>
      <c r="H6002" t="s">
        <v>285</v>
      </c>
      <c r="I6002" t="s">
        <v>174</v>
      </c>
    </row>
    <row r="6003" spans="1:9" x14ac:dyDescent="0.2">
      <c r="A6003" t="s">
        <v>279</v>
      </c>
      <c r="B6003">
        <v>419.88999236339669</v>
      </c>
      <c r="C6003" t="s">
        <v>373</v>
      </c>
      <c r="D6003" t="s">
        <v>32</v>
      </c>
      <c r="E6003" t="s">
        <v>12</v>
      </c>
      <c r="F6003" t="s">
        <v>17</v>
      </c>
      <c r="G6003" t="s">
        <v>28</v>
      </c>
      <c r="H6003" t="s">
        <v>371</v>
      </c>
      <c r="I6003" t="s">
        <v>174</v>
      </c>
    </row>
    <row r="6004" spans="1:9" x14ac:dyDescent="0.2">
      <c r="A6004" t="s">
        <v>267</v>
      </c>
      <c r="B6004">
        <v>900</v>
      </c>
      <c r="C6004" t="s">
        <v>373</v>
      </c>
      <c r="D6004" t="s">
        <v>6</v>
      </c>
      <c r="E6004" t="s">
        <v>12</v>
      </c>
      <c r="F6004" t="s">
        <v>17</v>
      </c>
      <c r="G6004" t="s">
        <v>28</v>
      </c>
      <c r="H6004" t="s">
        <v>267</v>
      </c>
      <c r="I6004" t="s">
        <v>174</v>
      </c>
    </row>
    <row r="6005" spans="1:9" x14ac:dyDescent="0.2">
      <c r="A6005" t="s">
        <v>340</v>
      </c>
      <c r="B6005">
        <v>1.125</v>
      </c>
      <c r="C6005" t="s">
        <v>373</v>
      </c>
      <c r="D6005" t="s">
        <v>52</v>
      </c>
      <c r="E6005" t="s">
        <v>11</v>
      </c>
      <c r="F6005" t="s">
        <v>17</v>
      </c>
      <c r="G6005" t="s">
        <v>28</v>
      </c>
      <c r="H6005" t="s">
        <v>340</v>
      </c>
      <c r="I6005" t="s">
        <v>341</v>
      </c>
    </row>
    <row r="6006" spans="1:9" x14ac:dyDescent="0.2">
      <c r="A6006" t="s">
        <v>280</v>
      </c>
      <c r="B6006">
        <v>3615</v>
      </c>
      <c r="C6006" t="s">
        <v>373</v>
      </c>
      <c r="D6006" t="s">
        <v>6</v>
      </c>
      <c r="E6006" t="s">
        <v>12</v>
      </c>
      <c r="F6006" t="s">
        <v>17</v>
      </c>
      <c r="G6006" t="s">
        <v>28</v>
      </c>
      <c r="H6006" t="s">
        <v>280</v>
      </c>
      <c r="I6006" t="s">
        <v>174</v>
      </c>
    </row>
    <row r="6007" spans="1:9" x14ac:dyDescent="0.2">
      <c r="A6007" t="s">
        <v>346</v>
      </c>
      <c r="B6007">
        <v>53.556276403272193</v>
      </c>
      <c r="C6007" t="s">
        <v>373</v>
      </c>
      <c r="D6007" t="s">
        <v>32</v>
      </c>
      <c r="E6007" t="s">
        <v>12</v>
      </c>
      <c r="F6007" t="s">
        <v>17</v>
      </c>
      <c r="G6007" t="s">
        <v>28</v>
      </c>
      <c r="H6007" t="s">
        <v>347</v>
      </c>
      <c r="I6007" t="s">
        <v>131</v>
      </c>
    </row>
    <row r="6008" spans="1:9" x14ac:dyDescent="0.2">
      <c r="A6008" t="s">
        <v>253</v>
      </c>
      <c r="B6008">
        <v>50.976000823974609</v>
      </c>
      <c r="C6008" t="s">
        <v>373</v>
      </c>
      <c r="D6008" t="s">
        <v>6</v>
      </c>
      <c r="E6008" t="s">
        <v>12</v>
      </c>
      <c r="F6008" t="s">
        <v>17</v>
      </c>
      <c r="G6008" t="s">
        <v>28</v>
      </c>
      <c r="H6008" t="s">
        <v>253</v>
      </c>
      <c r="I6008" t="s">
        <v>131</v>
      </c>
    </row>
    <row r="6009" spans="1:9" x14ac:dyDescent="0.2">
      <c r="A6009" t="s">
        <v>144</v>
      </c>
      <c r="B6009">
        <v>57.545108669165472</v>
      </c>
      <c r="C6009" t="s">
        <v>373</v>
      </c>
      <c r="D6009" t="s">
        <v>6</v>
      </c>
      <c r="E6009" t="s">
        <v>12</v>
      </c>
      <c r="F6009" t="s">
        <v>17</v>
      </c>
      <c r="G6009" t="s">
        <v>28</v>
      </c>
      <c r="H6009" t="s">
        <v>145</v>
      </c>
      <c r="I6009" t="s">
        <v>33</v>
      </c>
    </row>
    <row r="6010" spans="1:9" x14ac:dyDescent="0.2">
      <c r="A6010" t="s">
        <v>639</v>
      </c>
      <c r="B6010">
        <f>50*0.2</f>
        <v>10</v>
      </c>
      <c r="C6010" t="s">
        <v>373</v>
      </c>
      <c r="D6010" t="s">
        <v>32</v>
      </c>
      <c r="E6010" t="s">
        <v>56</v>
      </c>
      <c r="G6010" t="s">
        <v>28</v>
      </c>
      <c r="H6010" t="s">
        <v>640</v>
      </c>
      <c r="I6010" t="s">
        <v>33</v>
      </c>
    </row>
    <row r="6011" spans="1:9" x14ac:dyDescent="0.2">
      <c r="A6011" t="s">
        <v>490</v>
      </c>
      <c r="B6011">
        <v>1</v>
      </c>
      <c r="C6011" t="s">
        <v>373</v>
      </c>
      <c r="D6011" t="s">
        <v>6</v>
      </c>
      <c r="E6011" t="s">
        <v>11</v>
      </c>
      <c r="F6011" t="s">
        <v>17</v>
      </c>
      <c r="G6011" t="s">
        <v>26</v>
      </c>
      <c r="H6011" t="s">
        <v>367</v>
      </c>
      <c r="I6011" t="s">
        <v>27</v>
      </c>
    </row>
    <row r="6014" spans="1:9" ht="16" x14ac:dyDescent="0.2">
      <c r="A6014" s="1" t="s">
        <v>4</v>
      </c>
      <c r="B6014" s="1" t="s">
        <v>602</v>
      </c>
    </row>
    <row r="6015" spans="1:9" x14ac:dyDescent="0.2">
      <c r="A6015" t="s">
        <v>5</v>
      </c>
      <c r="B6015" t="s">
        <v>6</v>
      </c>
    </row>
    <row r="6016" spans="1:9" x14ac:dyDescent="0.2">
      <c r="A6016" t="s">
        <v>7</v>
      </c>
      <c r="B6016">
        <v>1</v>
      </c>
    </row>
    <row r="6017" spans="1:9" x14ac:dyDescent="0.2">
      <c r="A6017" t="s">
        <v>8</v>
      </c>
      <c r="B6017" t="s">
        <v>368</v>
      </c>
    </row>
    <row r="6018" spans="1:9" x14ac:dyDescent="0.2">
      <c r="A6018" t="s">
        <v>9</v>
      </c>
      <c r="B6018" t="s">
        <v>10</v>
      </c>
    </row>
    <row r="6019" spans="1:9" x14ac:dyDescent="0.2">
      <c r="A6019" t="s">
        <v>11</v>
      </c>
      <c r="B6019" t="s">
        <v>11</v>
      </c>
    </row>
    <row r="6020" spans="1:9" x14ac:dyDescent="0.2">
      <c r="A6020" t="s">
        <v>13</v>
      </c>
      <c r="B6020" t="s">
        <v>14</v>
      </c>
    </row>
    <row r="6021" spans="1:9" x14ac:dyDescent="0.2">
      <c r="A6021" t="s">
        <v>15</v>
      </c>
      <c r="B6021" t="s">
        <v>333</v>
      </c>
    </row>
    <row r="6022" spans="1:9" x14ac:dyDescent="0.2">
      <c r="A6022" t="s">
        <v>16</v>
      </c>
      <c r="B6022" t="s">
        <v>334</v>
      </c>
    </row>
    <row r="6023" spans="1:9" x14ac:dyDescent="0.2">
      <c r="A6023" t="s">
        <v>18</v>
      </c>
      <c r="B6023" t="s">
        <v>17</v>
      </c>
    </row>
    <row r="6024" spans="1:9" x14ac:dyDescent="0.2">
      <c r="A6024" t="s">
        <v>19</v>
      </c>
      <c r="B6024" t="s">
        <v>400</v>
      </c>
    </row>
    <row r="6025" spans="1:9" ht="16" x14ac:dyDescent="0.2">
      <c r="A6025" s="1" t="s">
        <v>20</v>
      </c>
    </row>
    <row r="6026" spans="1:9" x14ac:dyDescent="0.2">
      <c r="A6026" t="s">
        <v>21</v>
      </c>
      <c r="B6026" t="s">
        <v>22</v>
      </c>
      <c r="C6026" t="s">
        <v>23</v>
      </c>
      <c r="D6026" t="s">
        <v>5</v>
      </c>
      <c r="E6026" t="s">
        <v>11</v>
      </c>
      <c r="F6026" t="s">
        <v>24</v>
      </c>
      <c r="G6026" t="s">
        <v>9</v>
      </c>
      <c r="H6026" t="s">
        <v>8</v>
      </c>
      <c r="I6026" t="s">
        <v>25</v>
      </c>
    </row>
    <row r="6027" spans="1:9" x14ac:dyDescent="0.2">
      <c r="A6027" t="s">
        <v>128</v>
      </c>
      <c r="B6027">
        <v>152.9280024719238</v>
      </c>
      <c r="C6027" t="s">
        <v>373</v>
      </c>
      <c r="D6027" t="s">
        <v>6</v>
      </c>
      <c r="E6027" t="s">
        <v>12</v>
      </c>
      <c r="F6027" t="s">
        <v>17</v>
      </c>
      <c r="G6027" t="s">
        <v>28</v>
      </c>
      <c r="H6027" t="s">
        <v>128</v>
      </c>
      <c r="I6027" t="s">
        <v>131</v>
      </c>
    </row>
    <row r="6028" spans="1:9" x14ac:dyDescent="0.2">
      <c r="A6028" t="s">
        <v>148</v>
      </c>
      <c r="B6028">
        <v>220.89600357055659</v>
      </c>
      <c r="C6028" t="s">
        <v>373</v>
      </c>
      <c r="D6028" t="s">
        <v>6</v>
      </c>
      <c r="E6028" t="s">
        <v>12</v>
      </c>
      <c r="F6028" t="s">
        <v>17</v>
      </c>
      <c r="G6028" t="s">
        <v>28</v>
      </c>
      <c r="H6028" t="s">
        <v>148</v>
      </c>
      <c r="I6028" t="s">
        <v>131</v>
      </c>
    </row>
    <row r="6029" spans="1:9" x14ac:dyDescent="0.2">
      <c r="A6029" t="s">
        <v>263</v>
      </c>
      <c r="B6029">
        <v>225</v>
      </c>
      <c r="C6029" t="s">
        <v>373</v>
      </c>
      <c r="D6029" t="s">
        <v>6</v>
      </c>
      <c r="E6029" t="s">
        <v>12</v>
      </c>
      <c r="F6029" t="s">
        <v>17</v>
      </c>
      <c r="G6029" t="s">
        <v>28</v>
      </c>
      <c r="H6029" t="s">
        <v>263</v>
      </c>
      <c r="I6029" t="s">
        <v>131</v>
      </c>
    </row>
    <row r="6030" spans="1:9" x14ac:dyDescent="0.2">
      <c r="A6030" t="s">
        <v>239</v>
      </c>
      <c r="B6030">
        <v>614</v>
      </c>
      <c r="C6030" t="s">
        <v>373</v>
      </c>
      <c r="D6030" t="s">
        <v>6</v>
      </c>
      <c r="E6030" t="s">
        <v>12</v>
      </c>
      <c r="F6030" t="s">
        <v>17</v>
      </c>
      <c r="G6030" t="s">
        <v>28</v>
      </c>
      <c r="H6030" t="s">
        <v>239</v>
      </c>
      <c r="I6030" t="s">
        <v>174</v>
      </c>
    </row>
    <row r="6031" spans="1:9" x14ac:dyDescent="0.2">
      <c r="A6031" t="s">
        <v>282</v>
      </c>
      <c r="B6031">
        <v>1127.1530516809321</v>
      </c>
      <c r="C6031" t="s">
        <v>373</v>
      </c>
      <c r="D6031" t="s">
        <v>6</v>
      </c>
      <c r="E6031" t="s">
        <v>12</v>
      </c>
      <c r="F6031" t="s">
        <v>17</v>
      </c>
      <c r="G6031" t="s">
        <v>28</v>
      </c>
      <c r="H6031" t="s">
        <v>282</v>
      </c>
      <c r="I6031" t="s">
        <v>131</v>
      </c>
    </row>
    <row r="6032" spans="1:9" x14ac:dyDescent="0.2">
      <c r="A6032" t="s">
        <v>255</v>
      </c>
      <c r="B6032">
        <v>9969.4857601082058</v>
      </c>
      <c r="C6032" t="s">
        <v>373</v>
      </c>
      <c r="D6032" t="s">
        <v>6</v>
      </c>
      <c r="E6032" t="s">
        <v>12</v>
      </c>
      <c r="F6032" t="s">
        <v>17</v>
      </c>
      <c r="G6032" t="s">
        <v>28</v>
      </c>
      <c r="H6032" t="s">
        <v>255</v>
      </c>
      <c r="I6032" t="s">
        <v>27</v>
      </c>
    </row>
    <row r="6033" spans="1:9" x14ac:dyDescent="0.2">
      <c r="A6033" t="s">
        <v>335</v>
      </c>
      <c r="B6033">
        <v>-1.125</v>
      </c>
      <c r="C6033" t="s">
        <v>373</v>
      </c>
      <c r="D6033" t="s">
        <v>52</v>
      </c>
      <c r="E6033" t="s">
        <v>11</v>
      </c>
      <c r="F6033" t="s">
        <v>17</v>
      </c>
      <c r="G6033" t="s">
        <v>28</v>
      </c>
      <c r="H6033" t="s">
        <v>336</v>
      </c>
      <c r="I6033" t="s">
        <v>337</v>
      </c>
    </row>
    <row r="6034" spans="1:9" x14ac:dyDescent="0.2">
      <c r="A6034" t="s">
        <v>172</v>
      </c>
      <c r="B6034">
        <v>1721</v>
      </c>
      <c r="C6034" t="s">
        <v>373</v>
      </c>
      <c r="D6034" t="s">
        <v>6</v>
      </c>
      <c r="E6034" t="s">
        <v>12</v>
      </c>
      <c r="F6034" t="s">
        <v>17</v>
      </c>
      <c r="G6034" t="s">
        <v>28</v>
      </c>
      <c r="H6034" t="s">
        <v>172</v>
      </c>
      <c r="I6034" t="s">
        <v>174</v>
      </c>
    </row>
    <row r="6035" spans="1:9" x14ac:dyDescent="0.2">
      <c r="A6035" t="s">
        <v>193</v>
      </c>
      <c r="B6035">
        <v>125</v>
      </c>
      <c r="C6035" t="s">
        <v>373</v>
      </c>
      <c r="D6035" t="s">
        <v>6</v>
      </c>
      <c r="E6035" t="s">
        <v>12</v>
      </c>
      <c r="F6035" t="s">
        <v>17</v>
      </c>
      <c r="G6035" t="s">
        <v>28</v>
      </c>
      <c r="H6035" t="s">
        <v>193</v>
      </c>
      <c r="I6035" t="s">
        <v>131</v>
      </c>
    </row>
    <row r="6036" spans="1:9" x14ac:dyDescent="0.2">
      <c r="A6036" t="s">
        <v>285</v>
      </c>
      <c r="B6036">
        <v>998</v>
      </c>
      <c r="C6036" t="s">
        <v>373</v>
      </c>
      <c r="D6036" t="s">
        <v>6</v>
      </c>
      <c r="E6036" t="s">
        <v>12</v>
      </c>
      <c r="F6036" t="s">
        <v>17</v>
      </c>
      <c r="G6036" t="s">
        <v>28</v>
      </c>
      <c r="H6036" t="s">
        <v>285</v>
      </c>
      <c r="I6036" t="s">
        <v>174</v>
      </c>
    </row>
    <row r="6037" spans="1:9" x14ac:dyDescent="0.2">
      <c r="A6037" t="s">
        <v>279</v>
      </c>
      <c r="B6037">
        <v>0.83977997947201832</v>
      </c>
      <c r="C6037" t="s">
        <v>373</v>
      </c>
      <c r="D6037" t="s">
        <v>32</v>
      </c>
      <c r="E6037" t="s">
        <v>12</v>
      </c>
      <c r="F6037" t="s">
        <v>17</v>
      </c>
      <c r="G6037" t="s">
        <v>28</v>
      </c>
      <c r="H6037" t="s">
        <v>371</v>
      </c>
      <c r="I6037" t="s">
        <v>174</v>
      </c>
    </row>
    <row r="6038" spans="1:9" x14ac:dyDescent="0.2">
      <c r="A6038" t="s">
        <v>267</v>
      </c>
      <c r="B6038">
        <v>900</v>
      </c>
      <c r="C6038" t="s">
        <v>373</v>
      </c>
      <c r="D6038" t="s">
        <v>6</v>
      </c>
      <c r="E6038" t="s">
        <v>12</v>
      </c>
      <c r="F6038" t="s">
        <v>17</v>
      </c>
      <c r="G6038" t="s">
        <v>28</v>
      </c>
      <c r="H6038" t="s">
        <v>267</v>
      </c>
      <c r="I6038" t="s">
        <v>174</v>
      </c>
    </row>
    <row r="6039" spans="1:9" x14ac:dyDescent="0.2">
      <c r="A6039" t="s">
        <v>340</v>
      </c>
      <c r="B6039">
        <v>1.125</v>
      </c>
      <c r="C6039" t="s">
        <v>373</v>
      </c>
      <c r="D6039" t="s">
        <v>52</v>
      </c>
      <c r="E6039" t="s">
        <v>11</v>
      </c>
      <c r="F6039" t="s">
        <v>17</v>
      </c>
      <c r="G6039" t="s">
        <v>28</v>
      </c>
      <c r="H6039" t="s">
        <v>340</v>
      </c>
      <c r="I6039" t="s">
        <v>341</v>
      </c>
    </row>
    <row r="6040" spans="1:9" x14ac:dyDescent="0.2">
      <c r="A6040" t="s">
        <v>280</v>
      </c>
      <c r="B6040">
        <v>3615</v>
      </c>
      <c r="C6040" t="s">
        <v>373</v>
      </c>
      <c r="D6040" t="s">
        <v>6</v>
      </c>
      <c r="E6040" t="s">
        <v>12</v>
      </c>
      <c r="F6040" t="s">
        <v>17</v>
      </c>
      <c r="G6040" t="s">
        <v>28</v>
      </c>
      <c r="H6040" t="s">
        <v>280</v>
      </c>
      <c r="I6040" t="s">
        <v>174</v>
      </c>
    </row>
    <row r="6041" spans="1:9" x14ac:dyDescent="0.2">
      <c r="A6041" t="s">
        <v>253</v>
      </c>
      <c r="B6041">
        <v>50.976000823974609</v>
      </c>
      <c r="C6041" t="s">
        <v>373</v>
      </c>
      <c r="D6041" t="s">
        <v>6</v>
      </c>
      <c r="E6041" t="s">
        <v>12</v>
      </c>
      <c r="F6041" t="s">
        <v>17</v>
      </c>
      <c r="G6041" t="s">
        <v>28</v>
      </c>
      <c r="H6041" t="s">
        <v>253</v>
      </c>
      <c r="I6041" t="s">
        <v>131</v>
      </c>
    </row>
    <row r="6042" spans="1:9" x14ac:dyDescent="0.2">
      <c r="A6042" t="s">
        <v>144</v>
      </c>
      <c r="B6042">
        <v>60.25358558813916</v>
      </c>
      <c r="C6042" t="s">
        <v>373</v>
      </c>
      <c r="D6042" t="s">
        <v>6</v>
      </c>
      <c r="E6042" t="s">
        <v>12</v>
      </c>
      <c r="F6042" t="s">
        <v>17</v>
      </c>
      <c r="G6042" t="s">
        <v>28</v>
      </c>
      <c r="H6042" t="s">
        <v>145</v>
      </c>
      <c r="I6042" t="s">
        <v>33</v>
      </c>
    </row>
    <row r="6043" spans="1:9" x14ac:dyDescent="0.2">
      <c r="A6043" t="s">
        <v>602</v>
      </c>
      <c r="B6043">
        <v>1</v>
      </c>
      <c r="C6043" t="s">
        <v>373</v>
      </c>
      <c r="D6043" t="s">
        <v>6</v>
      </c>
      <c r="E6043" t="s">
        <v>11</v>
      </c>
      <c r="F6043" t="s">
        <v>17</v>
      </c>
      <c r="G6043" t="s">
        <v>26</v>
      </c>
      <c r="H6043" t="s">
        <v>368</v>
      </c>
      <c r="I6043" t="s">
        <v>27</v>
      </c>
    </row>
    <row r="6045" spans="1:9" ht="16" x14ac:dyDescent="0.2">
      <c r="A6045" s="1" t="s">
        <v>4</v>
      </c>
      <c r="B6045" s="1" t="s">
        <v>574</v>
      </c>
    </row>
    <row r="6046" spans="1:9" x14ac:dyDescent="0.2">
      <c r="A6046" t="s">
        <v>5</v>
      </c>
      <c r="B6046" t="s">
        <v>6</v>
      </c>
    </row>
    <row r="6047" spans="1:9" x14ac:dyDescent="0.2">
      <c r="A6047" t="s">
        <v>7</v>
      </c>
      <c r="B6047">
        <v>1</v>
      </c>
    </row>
    <row r="6048" spans="1:9" x14ac:dyDescent="0.2">
      <c r="A6048" t="s">
        <v>8</v>
      </c>
      <c r="B6048" t="s">
        <v>369</v>
      </c>
    </row>
    <row r="6049" spans="1:9" x14ac:dyDescent="0.2">
      <c r="A6049" t="s">
        <v>9</v>
      </c>
      <c r="B6049" t="s">
        <v>10</v>
      </c>
    </row>
    <row r="6050" spans="1:9" x14ac:dyDescent="0.2">
      <c r="A6050" t="s">
        <v>11</v>
      </c>
      <c r="B6050" t="s">
        <v>11</v>
      </c>
    </row>
    <row r="6051" spans="1:9" x14ac:dyDescent="0.2">
      <c r="A6051" t="s">
        <v>13</v>
      </c>
      <c r="B6051" t="s">
        <v>14</v>
      </c>
    </row>
    <row r="6052" spans="1:9" x14ac:dyDescent="0.2">
      <c r="A6052" t="s">
        <v>15</v>
      </c>
      <c r="B6052" t="s">
        <v>333</v>
      </c>
    </row>
    <row r="6053" spans="1:9" x14ac:dyDescent="0.2">
      <c r="A6053" t="s">
        <v>16</v>
      </c>
      <c r="B6053" t="s">
        <v>334</v>
      </c>
    </row>
    <row r="6054" spans="1:9" x14ac:dyDescent="0.2">
      <c r="A6054" t="s">
        <v>18</v>
      </c>
      <c r="B6054" t="s">
        <v>17</v>
      </c>
    </row>
    <row r="6055" spans="1:9" x14ac:dyDescent="0.2">
      <c r="A6055" t="s">
        <v>19</v>
      </c>
      <c r="B6055" t="s">
        <v>401</v>
      </c>
    </row>
    <row r="6056" spans="1:9" ht="16" x14ac:dyDescent="0.2">
      <c r="A6056" s="1" t="s">
        <v>20</v>
      </c>
    </row>
    <row r="6057" spans="1:9" x14ac:dyDescent="0.2">
      <c r="A6057" t="s">
        <v>21</v>
      </c>
      <c r="B6057" t="s">
        <v>22</v>
      </c>
      <c r="C6057" t="s">
        <v>23</v>
      </c>
      <c r="D6057" t="s">
        <v>5</v>
      </c>
      <c r="E6057" t="s">
        <v>11</v>
      </c>
      <c r="F6057" t="s">
        <v>24</v>
      </c>
      <c r="G6057" t="s">
        <v>9</v>
      </c>
      <c r="H6057" t="s">
        <v>8</v>
      </c>
      <c r="I6057" t="s">
        <v>25</v>
      </c>
    </row>
    <row r="6058" spans="1:9" x14ac:dyDescent="0.2">
      <c r="A6058" t="s">
        <v>128</v>
      </c>
      <c r="B6058">
        <v>152.9280024719238</v>
      </c>
      <c r="C6058" t="s">
        <v>373</v>
      </c>
      <c r="D6058" t="s">
        <v>6</v>
      </c>
      <c r="E6058" t="s">
        <v>12</v>
      </c>
      <c r="F6058" t="s">
        <v>17</v>
      </c>
      <c r="G6058" t="s">
        <v>28</v>
      </c>
      <c r="H6058" t="s">
        <v>128</v>
      </c>
      <c r="I6058" t="s">
        <v>131</v>
      </c>
    </row>
    <row r="6059" spans="1:9" x14ac:dyDescent="0.2">
      <c r="A6059" t="s">
        <v>148</v>
      </c>
      <c r="B6059">
        <v>220.89600357055659</v>
      </c>
      <c r="C6059" t="s">
        <v>373</v>
      </c>
      <c r="D6059" t="s">
        <v>6</v>
      </c>
      <c r="E6059" t="s">
        <v>12</v>
      </c>
      <c r="F6059" t="s">
        <v>17</v>
      </c>
      <c r="G6059" t="s">
        <v>28</v>
      </c>
      <c r="H6059" t="s">
        <v>148</v>
      </c>
      <c r="I6059" t="s">
        <v>131</v>
      </c>
    </row>
    <row r="6060" spans="1:9" x14ac:dyDescent="0.2">
      <c r="A6060" t="s">
        <v>263</v>
      </c>
      <c r="B6060">
        <v>225</v>
      </c>
      <c r="C6060" t="s">
        <v>373</v>
      </c>
      <c r="D6060" t="s">
        <v>6</v>
      </c>
      <c r="E6060" t="s">
        <v>12</v>
      </c>
      <c r="F6060" t="s">
        <v>17</v>
      </c>
      <c r="G6060" t="s">
        <v>28</v>
      </c>
      <c r="H6060" t="s">
        <v>263</v>
      </c>
      <c r="I6060" t="s">
        <v>131</v>
      </c>
    </row>
    <row r="6061" spans="1:9" x14ac:dyDescent="0.2">
      <c r="A6061" t="s">
        <v>239</v>
      </c>
      <c r="B6061">
        <v>614</v>
      </c>
      <c r="C6061" t="s">
        <v>373</v>
      </c>
      <c r="D6061" t="s">
        <v>6</v>
      </c>
      <c r="E6061" t="s">
        <v>12</v>
      </c>
      <c r="F6061" t="s">
        <v>17</v>
      </c>
      <c r="G6061" t="s">
        <v>28</v>
      </c>
      <c r="H6061" t="s">
        <v>239</v>
      </c>
      <c r="I6061" t="s">
        <v>174</v>
      </c>
    </row>
    <row r="6062" spans="1:9" x14ac:dyDescent="0.2">
      <c r="A6062" t="s">
        <v>282</v>
      </c>
      <c r="B6062">
        <v>1098.4422138335469</v>
      </c>
      <c r="C6062" t="s">
        <v>373</v>
      </c>
      <c r="D6062" t="s">
        <v>6</v>
      </c>
      <c r="E6062" t="s">
        <v>12</v>
      </c>
      <c r="F6062" t="s">
        <v>17</v>
      </c>
      <c r="G6062" t="s">
        <v>28</v>
      </c>
      <c r="H6062" t="s">
        <v>282</v>
      </c>
      <c r="I6062" t="s">
        <v>131</v>
      </c>
    </row>
    <row r="6063" spans="1:9" x14ac:dyDescent="0.2">
      <c r="A6063" t="s">
        <v>255</v>
      </c>
      <c r="B6063">
        <v>9940.4320790754682</v>
      </c>
      <c r="C6063" t="s">
        <v>373</v>
      </c>
      <c r="D6063" t="s">
        <v>6</v>
      </c>
      <c r="E6063" t="s">
        <v>12</v>
      </c>
      <c r="F6063" t="s">
        <v>17</v>
      </c>
      <c r="G6063" t="s">
        <v>28</v>
      </c>
      <c r="H6063" t="s">
        <v>255</v>
      </c>
      <c r="I6063" t="s">
        <v>27</v>
      </c>
    </row>
    <row r="6064" spans="1:9" x14ac:dyDescent="0.2">
      <c r="A6064" t="s">
        <v>335</v>
      </c>
      <c r="B6064">
        <v>-1.125</v>
      </c>
      <c r="C6064" t="s">
        <v>373</v>
      </c>
      <c r="D6064" t="s">
        <v>52</v>
      </c>
      <c r="E6064" t="s">
        <v>11</v>
      </c>
      <c r="F6064" t="s">
        <v>17</v>
      </c>
      <c r="G6064" t="s">
        <v>28</v>
      </c>
      <c r="H6064" t="s">
        <v>336</v>
      </c>
      <c r="I6064" t="s">
        <v>337</v>
      </c>
    </row>
    <row r="6065" spans="1:9" x14ac:dyDescent="0.2">
      <c r="A6065" t="s">
        <v>172</v>
      </c>
      <c r="B6065">
        <v>1721</v>
      </c>
      <c r="C6065" t="s">
        <v>373</v>
      </c>
      <c r="D6065" t="s">
        <v>6</v>
      </c>
      <c r="E6065" t="s">
        <v>12</v>
      </c>
      <c r="F6065" t="s">
        <v>17</v>
      </c>
      <c r="G6065" t="s">
        <v>28</v>
      </c>
      <c r="H6065" t="s">
        <v>172</v>
      </c>
      <c r="I6065" t="s">
        <v>174</v>
      </c>
    </row>
    <row r="6066" spans="1:9" x14ac:dyDescent="0.2">
      <c r="A6066" t="s">
        <v>193</v>
      </c>
      <c r="B6066">
        <v>125</v>
      </c>
      <c r="C6066" t="s">
        <v>373</v>
      </c>
      <c r="D6066" t="s">
        <v>6</v>
      </c>
      <c r="E6066" t="s">
        <v>12</v>
      </c>
      <c r="F6066" t="s">
        <v>17</v>
      </c>
      <c r="G6066" t="s">
        <v>28</v>
      </c>
      <c r="H6066" t="s">
        <v>193</v>
      </c>
      <c r="I6066" t="s">
        <v>131</v>
      </c>
    </row>
    <row r="6067" spans="1:9" x14ac:dyDescent="0.2">
      <c r="A6067" t="s">
        <v>285</v>
      </c>
      <c r="B6067">
        <v>998</v>
      </c>
      <c r="C6067" t="s">
        <v>373</v>
      </c>
      <c r="D6067" t="s">
        <v>6</v>
      </c>
      <c r="E6067" t="s">
        <v>12</v>
      </c>
      <c r="F6067" t="s">
        <v>17</v>
      </c>
      <c r="G6067" t="s">
        <v>28</v>
      </c>
      <c r="H6067" t="s">
        <v>285</v>
      </c>
      <c r="I6067" t="s">
        <v>174</v>
      </c>
    </row>
    <row r="6068" spans="1:9" x14ac:dyDescent="0.2">
      <c r="A6068" t="s">
        <v>279</v>
      </c>
      <c r="B6068">
        <v>0.83977997947201832</v>
      </c>
      <c r="C6068" t="s">
        <v>373</v>
      </c>
      <c r="D6068" t="s">
        <v>32</v>
      </c>
      <c r="E6068" t="s">
        <v>12</v>
      </c>
      <c r="F6068" t="s">
        <v>17</v>
      </c>
      <c r="G6068" t="s">
        <v>28</v>
      </c>
      <c r="H6068" t="s">
        <v>371</v>
      </c>
      <c r="I6068" t="s">
        <v>174</v>
      </c>
    </row>
    <row r="6069" spans="1:9" x14ac:dyDescent="0.2">
      <c r="A6069" t="s">
        <v>267</v>
      </c>
      <c r="B6069">
        <v>900</v>
      </c>
      <c r="C6069" t="s">
        <v>373</v>
      </c>
      <c r="D6069" t="s">
        <v>6</v>
      </c>
      <c r="E6069" t="s">
        <v>12</v>
      </c>
      <c r="F6069" t="s">
        <v>17</v>
      </c>
      <c r="G6069" t="s">
        <v>28</v>
      </c>
      <c r="H6069" t="s">
        <v>267</v>
      </c>
      <c r="I6069" t="s">
        <v>174</v>
      </c>
    </row>
    <row r="6070" spans="1:9" x14ac:dyDescent="0.2">
      <c r="A6070" t="s">
        <v>340</v>
      </c>
      <c r="B6070">
        <v>1.125</v>
      </c>
      <c r="C6070" t="s">
        <v>373</v>
      </c>
      <c r="D6070" t="s">
        <v>52</v>
      </c>
      <c r="E6070" t="s">
        <v>11</v>
      </c>
      <c r="F6070" t="s">
        <v>17</v>
      </c>
      <c r="G6070" t="s">
        <v>28</v>
      </c>
      <c r="H6070" t="s">
        <v>340</v>
      </c>
      <c r="I6070" t="s">
        <v>341</v>
      </c>
    </row>
    <row r="6071" spans="1:9" x14ac:dyDescent="0.2">
      <c r="A6071" t="s">
        <v>280</v>
      </c>
      <c r="B6071">
        <v>3615</v>
      </c>
      <c r="C6071" t="s">
        <v>373</v>
      </c>
      <c r="D6071" t="s">
        <v>6</v>
      </c>
      <c r="E6071" t="s">
        <v>12</v>
      </c>
      <c r="F6071" t="s">
        <v>17</v>
      </c>
      <c r="G6071" t="s">
        <v>28</v>
      </c>
      <c r="H6071" t="s">
        <v>280</v>
      </c>
      <c r="I6071" t="s">
        <v>174</v>
      </c>
    </row>
    <row r="6072" spans="1:9" x14ac:dyDescent="0.2">
      <c r="A6072" t="s">
        <v>253</v>
      </c>
      <c r="B6072">
        <v>50.976000823974609</v>
      </c>
      <c r="C6072" t="s">
        <v>373</v>
      </c>
      <c r="D6072" t="s">
        <v>6</v>
      </c>
      <c r="E6072" t="s">
        <v>12</v>
      </c>
      <c r="F6072" t="s">
        <v>17</v>
      </c>
      <c r="G6072" t="s">
        <v>28</v>
      </c>
      <c r="H6072" t="s">
        <v>253</v>
      </c>
      <c r="I6072" t="s">
        <v>131</v>
      </c>
    </row>
    <row r="6073" spans="1:9" x14ac:dyDescent="0.2">
      <c r="A6073" t="s">
        <v>144</v>
      </c>
      <c r="B6073">
        <v>60.220372255115663</v>
      </c>
      <c r="C6073" t="s">
        <v>373</v>
      </c>
      <c r="D6073" t="s">
        <v>6</v>
      </c>
      <c r="E6073" t="s">
        <v>12</v>
      </c>
      <c r="F6073" t="s">
        <v>17</v>
      </c>
      <c r="G6073" t="s">
        <v>28</v>
      </c>
      <c r="H6073" t="s">
        <v>145</v>
      </c>
      <c r="I6073" t="s">
        <v>33</v>
      </c>
    </row>
    <row r="6074" spans="1:9" x14ac:dyDescent="0.2">
      <c r="A6074" t="s">
        <v>574</v>
      </c>
      <c r="B6074">
        <v>1</v>
      </c>
      <c r="C6074" t="s">
        <v>373</v>
      </c>
      <c r="D6074" t="s">
        <v>6</v>
      </c>
      <c r="E6074" t="s">
        <v>11</v>
      </c>
      <c r="F6074" t="s">
        <v>17</v>
      </c>
      <c r="G6074" t="s">
        <v>26</v>
      </c>
      <c r="H6074" t="s">
        <v>369</v>
      </c>
      <c r="I6074" t="s">
        <v>27</v>
      </c>
    </row>
    <row r="6076" spans="1:9" ht="16" x14ac:dyDescent="0.2">
      <c r="A6076" s="1" t="s">
        <v>4</v>
      </c>
      <c r="B6076" s="1" t="s">
        <v>546</v>
      </c>
    </row>
    <row r="6077" spans="1:9" x14ac:dyDescent="0.2">
      <c r="A6077" t="s">
        <v>5</v>
      </c>
      <c r="B6077" t="s">
        <v>6</v>
      </c>
    </row>
    <row r="6078" spans="1:9" x14ac:dyDescent="0.2">
      <c r="A6078" t="s">
        <v>7</v>
      </c>
      <c r="B6078">
        <v>1</v>
      </c>
    </row>
    <row r="6079" spans="1:9" x14ac:dyDescent="0.2">
      <c r="A6079" t="s">
        <v>8</v>
      </c>
      <c r="B6079" t="s">
        <v>370</v>
      </c>
    </row>
    <row r="6080" spans="1:9" x14ac:dyDescent="0.2">
      <c r="A6080" t="s">
        <v>9</v>
      </c>
      <c r="B6080" t="s">
        <v>10</v>
      </c>
    </row>
    <row r="6081" spans="1:9" x14ac:dyDescent="0.2">
      <c r="A6081" t="s">
        <v>11</v>
      </c>
      <c r="B6081" t="s">
        <v>11</v>
      </c>
    </row>
    <row r="6082" spans="1:9" x14ac:dyDescent="0.2">
      <c r="A6082" t="s">
        <v>13</v>
      </c>
      <c r="B6082" t="s">
        <v>14</v>
      </c>
    </row>
    <row r="6083" spans="1:9" x14ac:dyDescent="0.2">
      <c r="A6083" t="s">
        <v>15</v>
      </c>
      <c r="B6083" t="s">
        <v>333</v>
      </c>
    </row>
    <row r="6084" spans="1:9" x14ac:dyDescent="0.2">
      <c r="A6084" t="s">
        <v>16</v>
      </c>
      <c r="B6084" t="s">
        <v>334</v>
      </c>
    </row>
    <row r="6085" spans="1:9" x14ac:dyDescent="0.2">
      <c r="A6085" t="s">
        <v>18</v>
      </c>
      <c r="B6085" t="s">
        <v>17</v>
      </c>
    </row>
    <row r="6086" spans="1:9" x14ac:dyDescent="0.2">
      <c r="A6086" t="s">
        <v>19</v>
      </c>
      <c r="B6086" t="s">
        <v>402</v>
      </c>
    </row>
    <row r="6087" spans="1:9" ht="16" x14ac:dyDescent="0.2">
      <c r="A6087" s="1" t="s">
        <v>20</v>
      </c>
    </row>
    <row r="6088" spans="1:9" x14ac:dyDescent="0.2">
      <c r="A6088" t="s">
        <v>21</v>
      </c>
      <c r="B6088" t="s">
        <v>22</v>
      </c>
      <c r="C6088" t="s">
        <v>23</v>
      </c>
      <c r="D6088" t="s">
        <v>5</v>
      </c>
      <c r="E6088" t="s">
        <v>11</v>
      </c>
      <c r="F6088" t="s">
        <v>24</v>
      </c>
      <c r="G6088" t="s">
        <v>9</v>
      </c>
      <c r="H6088" t="s">
        <v>8</v>
      </c>
      <c r="I6088" t="s">
        <v>25</v>
      </c>
    </row>
    <row r="6089" spans="1:9" x14ac:dyDescent="0.2">
      <c r="A6089" t="s">
        <v>128</v>
      </c>
      <c r="B6089">
        <v>152.9280024719238</v>
      </c>
      <c r="C6089" t="s">
        <v>373</v>
      </c>
      <c r="D6089" t="s">
        <v>6</v>
      </c>
      <c r="E6089" t="s">
        <v>12</v>
      </c>
      <c r="F6089" t="s">
        <v>17</v>
      </c>
      <c r="G6089" t="s">
        <v>28</v>
      </c>
      <c r="H6089" t="s">
        <v>128</v>
      </c>
      <c r="I6089" t="s">
        <v>131</v>
      </c>
    </row>
    <row r="6090" spans="1:9" x14ac:dyDescent="0.2">
      <c r="A6090" t="s">
        <v>148</v>
      </c>
      <c r="B6090">
        <v>220.89600357055659</v>
      </c>
      <c r="C6090" t="s">
        <v>373</v>
      </c>
      <c r="D6090" t="s">
        <v>6</v>
      </c>
      <c r="E6090" t="s">
        <v>12</v>
      </c>
      <c r="F6090" t="s">
        <v>17</v>
      </c>
      <c r="G6090" t="s">
        <v>28</v>
      </c>
      <c r="H6090" t="s">
        <v>148</v>
      </c>
      <c r="I6090" t="s">
        <v>131</v>
      </c>
    </row>
    <row r="6091" spans="1:9" x14ac:dyDescent="0.2">
      <c r="A6091" t="s">
        <v>263</v>
      </c>
      <c r="B6091">
        <v>225</v>
      </c>
      <c r="C6091" t="s">
        <v>373</v>
      </c>
      <c r="D6091" t="s">
        <v>6</v>
      </c>
      <c r="E6091" t="s">
        <v>12</v>
      </c>
      <c r="F6091" t="s">
        <v>17</v>
      </c>
      <c r="G6091" t="s">
        <v>28</v>
      </c>
      <c r="H6091" t="s">
        <v>263</v>
      </c>
      <c r="I6091" t="s">
        <v>131</v>
      </c>
    </row>
    <row r="6092" spans="1:9" x14ac:dyDescent="0.2">
      <c r="A6092" t="s">
        <v>239</v>
      </c>
      <c r="B6092">
        <v>614</v>
      </c>
      <c r="C6092" t="s">
        <v>373</v>
      </c>
      <c r="D6092" t="s">
        <v>6</v>
      </c>
      <c r="E6092" t="s">
        <v>12</v>
      </c>
      <c r="F6092" t="s">
        <v>17</v>
      </c>
      <c r="G6092" t="s">
        <v>28</v>
      </c>
      <c r="H6092" t="s">
        <v>239</v>
      </c>
      <c r="I6092" t="s">
        <v>174</v>
      </c>
    </row>
    <row r="6093" spans="1:9" x14ac:dyDescent="0.2">
      <c r="A6093" t="s">
        <v>282</v>
      </c>
      <c r="B6093">
        <v>1069.8981319688969</v>
      </c>
      <c r="C6093" t="s">
        <v>373</v>
      </c>
      <c r="D6093" t="s">
        <v>6</v>
      </c>
      <c r="E6093" t="s">
        <v>12</v>
      </c>
      <c r="F6093" t="s">
        <v>17</v>
      </c>
      <c r="G6093" t="s">
        <v>28</v>
      </c>
      <c r="H6093" t="s">
        <v>282</v>
      </c>
      <c r="I6093" t="s">
        <v>131</v>
      </c>
    </row>
    <row r="6094" spans="1:9" x14ac:dyDescent="0.2">
      <c r="A6094" t="s">
        <v>255</v>
      </c>
      <c r="B6094">
        <v>9911.5462790950842</v>
      </c>
      <c r="C6094" t="s">
        <v>373</v>
      </c>
      <c r="D6094" t="s">
        <v>6</v>
      </c>
      <c r="E6094" t="s">
        <v>12</v>
      </c>
      <c r="F6094" t="s">
        <v>17</v>
      </c>
      <c r="G6094" t="s">
        <v>28</v>
      </c>
      <c r="H6094" t="s">
        <v>255</v>
      </c>
      <c r="I6094" t="s">
        <v>27</v>
      </c>
    </row>
    <row r="6095" spans="1:9" x14ac:dyDescent="0.2">
      <c r="A6095" t="s">
        <v>335</v>
      </c>
      <c r="B6095">
        <v>-1.125</v>
      </c>
      <c r="C6095" t="s">
        <v>373</v>
      </c>
      <c r="D6095" t="s">
        <v>52</v>
      </c>
      <c r="E6095" t="s">
        <v>11</v>
      </c>
      <c r="F6095" t="s">
        <v>17</v>
      </c>
      <c r="G6095" t="s">
        <v>28</v>
      </c>
      <c r="H6095" t="s">
        <v>336</v>
      </c>
      <c r="I6095" t="s">
        <v>337</v>
      </c>
    </row>
    <row r="6096" spans="1:9" x14ac:dyDescent="0.2">
      <c r="A6096" t="s">
        <v>172</v>
      </c>
      <c r="B6096">
        <v>1721</v>
      </c>
      <c r="C6096" t="s">
        <v>373</v>
      </c>
      <c r="D6096" t="s">
        <v>6</v>
      </c>
      <c r="E6096" t="s">
        <v>12</v>
      </c>
      <c r="F6096" t="s">
        <v>17</v>
      </c>
      <c r="G6096" t="s">
        <v>28</v>
      </c>
      <c r="H6096" t="s">
        <v>172</v>
      </c>
      <c r="I6096" t="s">
        <v>174</v>
      </c>
    </row>
    <row r="6097" spans="1:9" x14ac:dyDescent="0.2">
      <c r="A6097" t="s">
        <v>193</v>
      </c>
      <c r="B6097">
        <v>125</v>
      </c>
      <c r="C6097" t="s">
        <v>373</v>
      </c>
      <c r="D6097" t="s">
        <v>6</v>
      </c>
      <c r="E6097" t="s">
        <v>12</v>
      </c>
      <c r="F6097" t="s">
        <v>17</v>
      </c>
      <c r="G6097" t="s">
        <v>28</v>
      </c>
      <c r="H6097" t="s">
        <v>193</v>
      </c>
      <c r="I6097" t="s">
        <v>131</v>
      </c>
    </row>
    <row r="6098" spans="1:9" x14ac:dyDescent="0.2">
      <c r="A6098" t="s">
        <v>285</v>
      </c>
      <c r="B6098">
        <v>998</v>
      </c>
      <c r="C6098" t="s">
        <v>373</v>
      </c>
      <c r="D6098" t="s">
        <v>6</v>
      </c>
      <c r="E6098" t="s">
        <v>12</v>
      </c>
      <c r="F6098" t="s">
        <v>17</v>
      </c>
      <c r="G6098" t="s">
        <v>28</v>
      </c>
      <c r="H6098" t="s">
        <v>285</v>
      </c>
      <c r="I6098" t="s">
        <v>174</v>
      </c>
    </row>
    <row r="6099" spans="1:9" x14ac:dyDescent="0.2">
      <c r="A6099" t="s">
        <v>279</v>
      </c>
      <c r="B6099">
        <v>0.83977997947201832</v>
      </c>
      <c r="C6099" t="s">
        <v>373</v>
      </c>
      <c r="D6099" t="s">
        <v>32</v>
      </c>
      <c r="E6099" t="s">
        <v>12</v>
      </c>
      <c r="F6099" t="s">
        <v>17</v>
      </c>
      <c r="G6099" t="s">
        <v>28</v>
      </c>
      <c r="H6099" t="s">
        <v>371</v>
      </c>
      <c r="I6099" t="s">
        <v>174</v>
      </c>
    </row>
    <row r="6100" spans="1:9" x14ac:dyDescent="0.2">
      <c r="A6100" t="s">
        <v>267</v>
      </c>
      <c r="B6100">
        <v>900</v>
      </c>
      <c r="C6100" t="s">
        <v>373</v>
      </c>
      <c r="D6100" t="s">
        <v>6</v>
      </c>
      <c r="E6100" t="s">
        <v>12</v>
      </c>
      <c r="F6100" t="s">
        <v>17</v>
      </c>
      <c r="G6100" t="s">
        <v>28</v>
      </c>
      <c r="H6100" t="s">
        <v>267</v>
      </c>
      <c r="I6100" t="s">
        <v>174</v>
      </c>
    </row>
    <row r="6101" spans="1:9" x14ac:dyDescent="0.2">
      <c r="A6101" t="s">
        <v>340</v>
      </c>
      <c r="B6101">
        <v>1.125</v>
      </c>
      <c r="C6101" t="s">
        <v>373</v>
      </c>
      <c r="D6101" t="s">
        <v>52</v>
      </c>
      <c r="E6101" t="s">
        <v>11</v>
      </c>
      <c r="F6101" t="s">
        <v>17</v>
      </c>
      <c r="G6101" t="s">
        <v>28</v>
      </c>
      <c r="H6101" t="s">
        <v>340</v>
      </c>
      <c r="I6101" t="s">
        <v>341</v>
      </c>
    </row>
    <row r="6102" spans="1:9" x14ac:dyDescent="0.2">
      <c r="A6102" t="s">
        <v>280</v>
      </c>
      <c r="B6102">
        <v>3615</v>
      </c>
      <c r="C6102" t="s">
        <v>373</v>
      </c>
      <c r="D6102" t="s">
        <v>6</v>
      </c>
      <c r="E6102" t="s">
        <v>12</v>
      </c>
      <c r="F6102" t="s">
        <v>17</v>
      </c>
      <c r="G6102" t="s">
        <v>28</v>
      </c>
      <c r="H6102" t="s">
        <v>280</v>
      </c>
      <c r="I6102" t="s">
        <v>174</v>
      </c>
    </row>
    <row r="6103" spans="1:9" x14ac:dyDescent="0.2">
      <c r="A6103" t="s">
        <v>253</v>
      </c>
      <c r="B6103">
        <v>50.976000823974609</v>
      </c>
      <c r="C6103" t="s">
        <v>373</v>
      </c>
      <c r="D6103" t="s">
        <v>6</v>
      </c>
      <c r="E6103" t="s">
        <v>12</v>
      </c>
      <c r="F6103" t="s">
        <v>17</v>
      </c>
      <c r="G6103" t="s">
        <v>28</v>
      </c>
      <c r="H6103" t="s">
        <v>253</v>
      </c>
      <c r="I6103" t="s">
        <v>131</v>
      </c>
    </row>
    <row r="6104" spans="1:9" x14ac:dyDescent="0.2">
      <c r="A6104" t="s">
        <v>144</v>
      </c>
      <c r="B6104">
        <v>60.187210044041251</v>
      </c>
      <c r="C6104" t="s">
        <v>373</v>
      </c>
      <c r="D6104" t="s">
        <v>6</v>
      </c>
      <c r="E6104" t="s">
        <v>12</v>
      </c>
      <c r="F6104" t="s">
        <v>17</v>
      </c>
      <c r="G6104" t="s">
        <v>28</v>
      </c>
      <c r="H6104" t="s">
        <v>145</v>
      </c>
      <c r="I6104" t="s">
        <v>33</v>
      </c>
    </row>
    <row r="6105" spans="1:9" x14ac:dyDescent="0.2">
      <c r="A6105" t="s">
        <v>546</v>
      </c>
      <c r="B6105">
        <v>1</v>
      </c>
      <c r="C6105" t="s">
        <v>373</v>
      </c>
      <c r="D6105" t="s">
        <v>6</v>
      </c>
      <c r="E6105" t="s">
        <v>11</v>
      </c>
      <c r="F6105" t="s">
        <v>17</v>
      </c>
      <c r="G6105" t="s">
        <v>26</v>
      </c>
      <c r="H6105" t="s">
        <v>370</v>
      </c>
      <c r="I6105" t="s">
        <v>27</v>
      </c>
    </row>
    <row r="6107" spans="1:9" ht="16" x14ac:dyDescent="0.2">
      <c r="A6107" s="1" t="s">
        <v>4</v>
      </c>
      <c r="B6107" s="1" t="s">
        <v>492</v>
      </c>
    </row>
    <row r="6108" spans="1:9" x14ac:dyDescent="0.2">
      <c r="A6108" t="s">
        <v>5</v>
      </c>
      <c r="B6108" t="s">
        <v>6</v>
      </c>
    </row>
    <row r="6109" spans="1:9" x14ac:dyDescent="0.2">
      <c r="A6109" t="s">
        <v>7</v>
      </c>
      <c r="B6109">
        <v>1</v>
      </c>
    </row>
    <row r="6110" spans="1:9" x14ac:dyDescent="0.2">
      <c r="A6110" t="s">
        <v>8</v>
      </c>
      <c r="B6110" t="s">
        <v>367</v>
      </c>
    </row>
    <row r="6111" spans="1:9" x14ac:dyDescent="0.2">
      <c r="A6111" t="s">
        <v>9</v>
      </c>
      <c r="B6111" t="s">
        <v>10</v>
      </c>
    </row>
    <row r="6112" spans="1:9" x14ac:dyDescent="0.2">
      <c r="A6112" t="s">
        <v>11</v>
      </c>
      <c r="B6112" t="s">
        <v>11</v>
      </c>
    </row>
    <row r="6113" spans="1:9" x14ac:dyDescent="0.2">
      <c r="A6113" t="s">
        <v>13</v>
      </c>
      <c r="B6113" t="s">
        <v>14</v>
      </c>
    </row>
    <row r="6114" spans="1:9" x14ac:dyDescent="0.2">
      <c r="A6114" t="s">
        <v>15</v>
      </c>
      <c r="B6114" t="s">
        <v>333</v>
      </c>
    </row>
    <row r="6115" spans="1:9" x14ac:dyDescent="0.2">
      <c r="A6115" t="s">
        <v>16</v>
      </c>
      <c r="B6115" t="s">
        <v>334</v>
      </c>
    </row>
    <row r="6116" spans="1:9" x14ac:dyDescent="0.2">
      <c r="A6116" t="s">
        <v>18</v>
      </c>
      <c r="B6116" t="s">
        <v>17</v>
      </c>
    </row>
    <row r="6117" spans="1:9" x14ac:dyDescent="0.2">
      <c r="A6117" t="s">
        <v>19</v>
      </c>
      <c r="B6117" t="s">
        <v>403</v>
      </c>
    </row>
    <row r="6118" spans="1:9" ht="16" x14ac:dyDescent="0.2">
      <c r="A6118" s="1" t="s">
        <v>20</v>
      </c>
    </row>
    <row r="6119" spans="1:9" x14ac:dyDescent="0.2">
      <c r="A6119" t="s">
        <v>21</v>
      </c>
      <c r="B6119" t="s">
        <v>22</v>
      </c>
      <c r="C6119" t="s">
        <v>23</v>
      </c>
      <c r="D6119" t="s">
        <v>5</v>
      </c>
      <c r="E6119" t="s">
        <v>11</v>
      </c>
      <c r="F6119" t="s">
        <v>24</v>
      </c>
      <c r="G6119" t="s">
        <v>9</v>
      </c>
      <c r="H6119" t="s">
        <v>8</v>
      </c>
      <c r="I6119" t="s">
        <v>25</v>
      </c>
    </row>
    <row r="6120" spans="1:9" x14ac:dyDescent="0.2">
      <c r="A6120" t="s">
        <v>128</v>
      </c>
      <c r="B6120">
        <v>152.9280024719238</v>
      </c>
      <c r="C6120" t="s">
        <v>373</v>
      </c>
      <c r="D6120" t="s">
        <v>6</v>
      </c>
      <c r="E6120" t="s">
        <v>12</v>
      </c>
      <c r="F6120" t="s">
        <v>17</v>
      </c>
      <c r="G6120" t="s">
        <v>28</v>
      </c>
      <c r="H6120" t="s">
        <v>128</v>
      </c>
      <c r="I6120" t="s">
        <v>131</v>
      </c>
    </row>
    <row r="6121" spans="1:9" x14ac:dyDescent="0.2">
      <c r="A6121" t="s">
        <v>148</v>
      </c>
      <c r="B6121">
        <v>220.89600357055659</v>
      </c>
      <c r="C6121" t="s">
        <v>373</v>
      </c>
      <c r="D6121" t="s">
        <v>6</v>
      </c>
      <c r="E6121" t="s">
        <v>12</v>
      </c>
      <c r="F6121" t="s">
        <v>17</v>
      </c>
      <c r="G6121" t="s">
        <v>28</v>
      </c>
      <c r="H6121" t="s">
        <v>148</v>
      </c>
      <c r="I6121" t="s">
        <v>131</v>
      </c>
    </row>
    <row r="6122" spans="1:9" x14ac:dyDescent="0.2">
      <c r="A6122" t="s">
        <v>263</v>
      </c>
      <c r="B6122">
        <v>225</v>
      </c>
      <c r="C6122" t="s">
        <v>373</v>
      </c>
      <c r="D6122" t="s">
        <v>6</v>
      </c>
      <c r="E6122" t="s">
        <v>12</v>
      </c>
      <c r="F6122" t="s">
        <v>17</v>
      </c>
      <c r="G6122" t="s">
        <v>28</v>
      </c>
      <c r="H6122" t="s">
        <v>263</v>
      </c>
      <c r="I6122" t="s">
        <v>131</v>
      </c>
    </row>
    <row r="6123" spans="1:9" x14ac:dyDescent="0.2">
      <c r="A6123" t="s">
        <v>239</v>
      </c>
      <c r="B6123">
        <v>614</v>
      </c>
      <c r="C6123" t="s">
        <v>373</v>
      </c>
      <c r="D6123" t="s">
        <v>6</v>
      </c>
      <c r="E6123" t="s">
        <v>12</v>
      </c>
      <c r="F6123" t="s">
        <v>17</v>
      </c>
      <c r="G6123" t="s">
        <v>28</v>
      </c>
      <c r="H6123" t="s">
        <v>239</v>
      </c>
      <c r="I6123" t="s">
        <v>174</v>
      </c>
    </row>
    <row r="6124" spans="1:9" x14ac:dyDescent="0.2">
      <c r="A6124" t="s">
        <v>282</v>
      </c>
      <c r="B6124">
        <v>1018.736637579659</v>
      </c>
      <c r="C6124" t="s">
        <v>373</v>
      </c>
      <c r="D6124" t="s">
        <v>6</v>
      </c>
      <c r="E6124" t="s">
        <v>12</v>
      </c>
      <c r="F6124" t="s">
        <v>17</v>
      </c>
      <c r="G6124" t="s">
        <v>28</v>
      </c>
      <c r="H6124" t="s">
        <v>282</v>
      </c>
      <c r="I6124" t="s">
        <v>131</v>
      </c>
    </row>
    <row r="6125" spans="1:9" x14ac:dyDescent="0.2">
      <c r="A6125" t="s">
        <v>255</v>
      </c>
      <c r="B6125">
        <v>9643.9685014449806</v>
      </c>
      <c r="C6125" t="s">
        <v>373</v>
      </c>
      <c r="D6125" t="s">
        <v>6</v>
      </c>
      <c r="E6125" t="s">
        <v>12</v>
      </c>
      <c r="F6125" t="s">
        <v>17</v>
      </c>
      <c r="G6125" t="s">
        <v>28</v>
      </c>
      <c r="H6125" t="s">
        <v>255</v>
      </c>
      <c r="I6125" t="s">
        <v>27</v>
      </c>
    </row>
    <row r="6126" spans="1:9" x14ac:dyDescent="0.2">
      <c r="A6126" t="s">
        <v>335</v>
      </c>
      <c r="B6126">
        <v>-1.125</v>
      </c>
      <c r="C6126" t="s">
        <v>373</v>
      </c>
      <c r="D6126" t="s">
        <v>52</v>
      </c>
      <c r="E6126" t="s">
        <v>11</v>
      </c>
      <c r="F6126" t="s">
        <v>17</v>
      </c>
      <c r="G6126" t="s">
        <v>28</v>
      </c>
      <c r="H6126" t="s">
        <v>336</v>
      </c>
      <c r="I6126" t="s">
        <v>337</v>
      </c>
    </row>
    <row r="6127" spans="1:9" x14ac:dyDescent="0.2">
      <c r="A6127" t="s">
        <v>172</v>
      </c>
      <c r="B6127">
        <v>1721</v>
      </c>
      <c r="C6127" t="s">
        <v>373</v>
      </c>
      <c r="D6127" t="s">
        <v>6</v>
      </c>
      <c r="E6127" t="s">
        <v>12</v>
      </c>
      <c r="F6127" t="s">
        <v>17</v>
      </c>
      <c r="G6127" t="s">
        <v>28</v>
      </c>
      <c r="H6127" t="s">
        <v>172</v>
      </c>
      <c r="I6127" t="s">
        <v>174</v>
      </c>
    </row>
    <row r="6128" spans="1:9" x14ac:dyDescent="0.2">
      <c r="A6128" t="s">
        <v>193</v>
      </c>
      <c r="B6128">
        <v>125</v>
      </c>
      <c r="C6128" t="s">
        <v>373</v>
      </c>
      <c r="D6128" t="s">
        <v>6</v>
      </c>
      <c r="E6128" t="s">
        <v>12</v>
      </c>
      <c r="F6128" t="s">
        <v>17</v>
      </c>
      <c r="G6128" t="s">
        <v>28</v>
      </c>
      <c r="H6128" t="s">
        <v>193</v>
      </c>
      <c r="I6128" t="s">
        <v>131</v>
      </c>
    </row>
    <row r="6129" spans="1:9" x14ac:dyDescent="0.2">
      <c r="A6129" t="s">
        <v>285</v>
      </c>
      <c r="B6129">
        <v>998</v>
      </c>
      <c r="C6129" t="s">
        <v>373</v>
      </c>
      <c r="D6129" t="s">
        <v>6</v>
      </c>
      <c r="E6129" t="s">
        <v>12</v>
      </c>
      <c r="F6129" t="s">
        <v>17</v>
      </c>
      <c r="G6129" t="s">
        <v>28</v>
      </c>
      <c r="H6129" t="s">
        <v>285</v>
      </c>
      <c r="I6129" t="s">
        <v>174</v>
      </c>
    </row>
    <row r="6130" spans="1:9" x14ac:dyDescent="0.2">
      <c r="A6130" t="s">
        <v>279</v>
      </c>
      <c r="B6130">
        <v>210.36488617143439</v>
      </c>
      <c r="C6130" t="s">
        <v>373</v>
      </c>
      <c r="D6130" t="s">
        <v>32</v>
      </c>
      <c r="E6130" t="s">
        <v>12</v>
      </c>
      <c r="F6130" t="s">
        <v>17</v>
      </c>
      <c r="G6130" t="s">
        <v>28</v>
      </c>
      <c r="H6130" t="s">
        <v>371</v>
      </c>
      <c r="I6130" t="s">
        <v>174</v>
      </c>
    </row>
    <row r="6131" spans="1:9" x14ac:dyDescent="0.2">
      <c r="A6131" t="s">
        <v>267</v>
      </c>
      <c r="B6131">
        <v>900</v>
      </c>
      <c r="C6131" t="s">
        <v>373</v>
      </c>
      <c r="D6131" t="s">
        <v>6</v>
      </c>
      <c r="E6131" t="s">
        <v>12</v>
      </c>
      <c r="F6131" t="s">
        <v>17</v>
      </c>
      <c r="G6131" t="s">
        <v>28</v>
      </c>
      <c r="H6131" t="s">
        <v>267</v>
      </c>
      <c r="I6131" t="s">
        <v>174</v>
      </c>
    </row>
    <row r="6132" spans="1:9" x14ac:dyDescent="0.2">
      <c r="A6132" t="s">
        <v>340</v>
      </c>
      <c r="B6132">
        <v>1.125</v>
      </c>
      <c r="C6132" t="s">
        <v>373</v>
      </c>
      <c r="D6132" t="s">
        <v>52</v>
      </c>
      <c r="E6132" t="s">
        <v>11</v>
      </c>
      <c r="F6132" t="s">
        <v>17</v>
      </c>
      <c r="G6132" t="s">
        <v>28</v>
      </c>
      <c r="H6132" t="s">
        <v>340</v>
      </c>
      <c r="I6132" t="s">
        <v>341</v>
      </c>
    </row>
    <row r="6133" spans="1:9" x14ac:dyDescent="0.2">
      <c r="A6133" t="s">
        <v>280</v>
      </c>
      <c r="B6133">
        <v>3615</v>
      </c>
      <c r="C6133" t="s">
        <v>373</v>
      </c>
      <c r="D6133" t="s">
        <v>6</v>
      </c>
      <c r="E6133" t="s">
        <v>12</v>
      </c>
      <c r="F6133" t="s">
        <v>17</v>
      </c>
      <c r="G6133" t="s">
        <v>28</v>
      </c>
      <c r="H6133" t="s">
        <v>280</v>
      </c>
      <c r="I6133" t="s">
        <v>174</v>
      </c>
    </row>
    <row r="6134" spans="1:9" x14ac:dyDescent="0.2">
      <c r="A6134" t="s">
        <v>253</v>
      </c>
      <c r="B6134">
        <v>50.976000823974609</v>
      </c>
      <c r="C6134" t="s">
        <v>373</v>
      </c>
      <c r="D6134" t="s">
        <v>6</v>
      </c>
      <c r="E6134" t="s">
        <v>12</v>
      </c>
      <c r="F6134" t="s">
        <v>17</v>
      </c>
      <c r="G6134" t="s">
        <v>28</v>
      </c>
      <c r="H6134" t="s">
        <v>253</v>
      </c>
      <c r="I6134" t="s">
        <v>131</v>
      </c>
    </row>
    <row r="6135" spans="1:9" x14ac:dyDescent="0.2">
      <c r="A6135" t="s">
        <v>144</v>
      </c>
      <c r="B6135">
        <v>59.505813184415693</v>
      </c>
      <c r="C6135" t="s">
        <v>373</v>
      </c>
      <c r="D6135" t="s">
        <v>6</v>
      </c>
      <c r="E6135" t="s">
        <v>12</v>
      </c>
      <c r="F6135" t="s">
        <v>17</v>
      </c>
      <c r="G6135" t="s">
        <v>28</v>
      </c>
      <c r="H6135" t="s">
        <v>145</v>
      </c>
      <c r="I6135" t="s">
        <v>33</v>
      </c>
    </row>
    <row r="6136" spans="1:9" x14ac:dyDescent="0.2">
      <c r="A6136" t="s">
        <v>492</v>
      </c>
      <c r="B6136">
        <v>1</v>
      </c>
      <c r="C6136" t="s">
        <v>373</v>
      </c>
      <c r="D6136" t="s">
        <v>6</v>
      </c>
      <c r="E6136" t="s">
        <v>11</v>
      </c>
      <c r="F6136" t="s">
        <v>17</v>
      </c>
      <c r="G6136" t="s">
        <v>26</v>
      </c>
      <c r="H6136" t="s">
        <v>367</v>
      </c>
      <c r="I6136" t="s">
        <v>27</v>
      </c>
    </row>
    <row r="6139" spans="1:9" ht="16" x14ac:dyDescent="0.2">
      <c r="A6139" s="1" t="s">
        <v>4</v>
      </c>
      <c r="B6139" s="1" t="s">
        <v>604</v>
      </c>
    </row>
    <row r="6140" spans="1:9" x14ac:dyDescent="0.2">
      <c r="A6140" t="s">
        <v>5</v>
      </c>
      <c r="B6140" t="s">
        <v>6</v>
      </c>
    </row>
    <row r="6141" spans="1:9" x14ac:dyDescent="0.2">
      <c r="A6141" t="s">
        <v>7</v>
      </c>
      <c r="B6141">
        <v>1</v>
      </c>
    </row>
    <row r="6142" spans="1:9" x14ac:dyDescent="0.2">
      <c r="A6142" t="s">
        <v>8</v>
      </c>
      <c r="B6142" t="s">
        <v>368</v>
      </c>
    </row>
    <row r="6143" spans="1:9" x14ac:dyDescent="0.2">
      <c r="A6143" t="s">
        <v>9</v>
      </c>
      <c r="B6143" t="s">
        <v>10</v>
      </c>
    </row>
    <row r="6144" spans="1:9" x14ac:dyDescent="0.2">
      <c r="A6144" t="s">
        <v>11</v>
      </c>
      <c r="B6144" t="s">
        <v>11</v>
      </c>
    </row>
    <row r="6145" spans="1:9" x14ac:dyDescent="0.2">
      <c r="A6145" t="s">
        <v>13</v>
      </c>
      <c r="B6145" t="s">
        <v>14</v>
      </c>
    </row>
    <row r="6146" spans="1:9" x14ac:dyDescent="0.2">
      <c r="A6146" t="s">
        <v>15</v>
      </c>
      <c r="B6146" t="s">
        <v>333</v>
      </c>
    </row>
    <row r="6147" spans="1:9" x14ac:dyDescent="0.2">
      <c r="A6147" t="s">
        <v>16</v>
      </c>
      <c r="B6147" t="s">
        <v>334</v>
      </c>
    </row>
    <row r="6148" spans="1:9" x14ac:dyDescent="0.2">
      <c r="A6148" t="s">
        <v>18</v>
      </c>
      <c r="B6148" t="s">
        <v>17</v>
      </c>
    </row>
    <row r="6149" spans="1:9" x14ac:dyDescent="0.2">
      <c r="A6149" t="s">
        <v>19</v>
      </c>
      <c r="B6149" t="s">
        <v>404</v>
      </c>
    </row>
    <row r="6150" spans="1:9" ht="16" x14ac:dyDescent="0.2">
      <c r="A6150" s="1" t="s">
        <v>20</v>
      </c>
    </row>
    <row r="6151" spans="1:9" x14ac:dyDescent="0.2">
      <c r="A6151" t="s">
        <v>21</v>
      </c>
      <c r="B6151" t="s">
        <v>22</v>
      </c>
      <c r="C6151" t="s">
        <v>23</v>
      </c>
      <c r="D6151" t="s">
        <v>5</v>
      </c>
      <c r="E6151" t="s">
        <v>11</v>
      </c>
      <c r="F6151" t="s">
        <v>24</v>
      </c>
      <c r="G6151" t="s">
        <v>9</v>
      </c>
      <c r="H6151" t="s">
        <v>8</v>
      </c>
      <c r="I6151" t="s">
        <v>25</v>
      </c>
    </row>
    <row r="6152" spans="1:9" x14ac:dyDescent="0.2">
      <c r="A6152" t="s">
        <v>128</v>
      </c>
      <c r="B6152">
        <v>152.9280024719238</v>
      </c>
      <c r="C6152" t="s">
        <v>373</v>
      </c>
      <c r="D6152" t="s">
        <v>6</v>
      </c>
      <c r="E6152" t="s">
        <v>12</v>
      </c>
      <c r="F6152" t="s">
        <v>17</v>
      </c>
      <c r="G6152" t="s">
        <v>28</v>
      </c>
      <c r="H6152" t="s">
        <v>128</v>
      </c>
      <c r="I6152" t="s">
        <v>131</v>
      </c>
    </row>
    <row r="6153" spans="1:9" x14ac:dyDescent="0.2">
      <c r="A6153" t="s">
        <v>148</v>
      </c>
      <c r="B6153">
        <v>220.89600357055659</v>
      </c>
      <c r="C6153" t="s">
        <v>373</v>
      </c>
      <c r="D6153" t="s">
        <v>6</v>
      </c>
      <c r="E6153" t="s">
        <v>12</v>
      </c>
      <c r="F6153" t="s">
        <v>17</v>
      </c>
      <c r="G6153" t="s">
        <v>28</v>
      </c>
      <c r="H6153" t="s">
        <v>148</v>
      </c>
      <c r="I6153" t="s">
        <v>131</v>
      </c>
    </row>
    <row r="6154" spans="1:9" x14ac:dyDescent="0.2">
      <c r="A6154" t="s">
        <v>263</v>
      </c>
      <c r="B6154">
        <v>225</v>
      </c>
      <c r="C6154" t="s">
        <v>373</v>
      </c>
      <c r="D6154" t="s">
        <v>6</v>
      </c>
      <c r="E6154" t="s">
        <v>12</v>
      </c>
      <c r="F6154" t="s">
        <v>17</v>
      </c>
      <c r="G6154" t="s">
        <v>28</v>
      </c>
      <c r="H6154" t="s">
        <v>263</v>
      </c>
      <c r="I6154" t="s">
        <v>131</v>
      </c>
    </row>
    <row r="6155" spans="1:9" x14ac:dyDescent="0.2">
      <c r="A6155" t="s">
        <v>239</v>
      </c>
      <c r="B6155">
        <v>614</v>
      </c>
      <c r="C6155" t="s">
        <v>373</v>
      </c>
      <c r="D6155" t="s">
        <v>6</v>
      </c>
      <c r="E6155" t="s">
        <v>12</v>
      </c>
      <c r="F6155" t="s">
        <v>17</v>
      </c>
      <c r="G6155" t="s">
        <v>28</v>
      </c>
      <c r="H6155" t="s">
        <v>239</v>
      </c>
      <c r="I6155" t="s">
        <v>174</v>
      </c>
    </row>
    <row r="6156" spans="1:9" x14ac:dyDescent="0.2">
      <c r="A6156" t="s">
        <v>282</v>
      </c>
      <c r="B6156">
        <v>1312.981841475671</v>
      </c>
      <c r="C6156" t="s">
        <v>373</v>
      </c>
      <c r="D6156" t="s">
        <v>6</v>
      </c>
      <c r="E6156" t="s">
        <v>12</v>
      </c>
      <c r="F6156" t="s">
        <v>17</v>
      </c>
      <c r="G6156" t="s">
        <v>28</v>
      </c>
      <c r="H6156" t="s">
        <v>282</v>
      </c>
      <c r="I6156" t="s">
        <v>131</v>
      </c>
    </row>
    <row r="6157" spans="1:9" x14ac:dyDescent="0.2">
      <c r="A6157" t="s">
        <v>255</v>
      </c>
      <c r="B6157">
        <v>10330.14426659643</v>
      </c>
      <c r="C6157" t="s">
        <v>373</v>
      </c>
      <c r="D6157" t="s">
        <v>6</v>
      </c>
      <c r="E6157" t="s">
        <v>12</v>
      </c>
      <c r="F6157" t="s">
        <v>17</v>
      </c>
      <c r="G6157" t="s">
        <v>28</v>
      </c>
      <c r="H6157" t="s">
        <v>255</v>
      </c>
      <c r="I6157" t="s">
        <v>27</v>
      </c>
    </row>
    <row r="6158" spans="1:9" x14ac:dyDescent="0.2">
      <c r="A6158" t="s">
        <v>335</v>
      </c>
      <c r="B6158">
        <v>-1.125</v>
      </c>
      <c r="C6158" t="s">
        <v>373</v>
      </c>
      <c r="D6158" t="s">
        <v>52</v>
      </c>
      <c r="E6158" t="s">
        <v>11</v>
      </c>
      <c r="F6158" t="s">
        <v>17</v>
      </c>
      <c r="G6158" t="s">
        <v>28</v>
      </c>
      <c r="H6158" t="s">
        <v>336</v>
      </c>
      <c r="I6158" t="s">
        <v>337</v>
      </c>
    </row>
    <row r="6159" spans="1:9" x14ac:dyDescent="0.2">
      <c r="A6159" t="s">
        <v>623</v>
      </c>
      <c r="B6159">
        <v>231.99395999999999</v>
      </c>
      <c r="C6159" t="s">
        <v>373</v>
      </c>
      <c r="D6159" t="s">
        <v>6</v>
      </c>
      <c r="E6159" t="s">
        <v>12</v>
      </c>
      <c r="F6159" t="s">
        <v>17</v>
      </c>
      <c r="G6159" t="s">
        <v>28</v>
      </c>
      <c r="H6159" t="s">
        <v>624</v>
      </c>
      <c r="I6159" t="s">
        <v>27</v>
      </c>
    </row>
    <row r="6160" spans="1:9" x14ac:dyDescent="0.2">
      <c r="A6160" t="s">
        <v>172</v>
      </c>
      <c r="B6160">
        <v>1721</v>
      </c>
      <c r="C6160" t="s">
        <v>373</v>
      </c>
      <c r="D6160" t="s">
        <v>6</v>
      </c>
      <c r="E6160" t="s">
        <v>12</v>
      </c>
      <c r="F6160" t="s">
        <v>17</v>
      </c>
      <c r="G6160" t="s">
        <v>28</v>
      </c>
      <c r="H6160" t="s">
        <v>172</v>
      </c>
      <c r="I6160" t="s">
        <v>174</v>
      </c>
    </row>
    <row r="6161" spans="1:9" x14ac:dyDescent="0.2">
      <c r="A6161" t="s">
        <v>193</v>
      </c>
      <c r="B6161">
        <v>125</v>
      </c>
      <c r="C6161" t="s">
        <v>373</v>
      </c>
      <c r="D6161" t="s">
        <v>6</v>
      </c>
      <c r="E6161" t="s">
        <v>12</v>
      </c>
      <c r="F6161" t="s">
        <v>17</v>
      </c>
      <c r="G6161" t="s">
        <v>28</v>
      </c>
      <c r="H6161" t="s">
        <v>193</v>
      </c>
      <c r="I6161" t="s">
        <v>131</v>
      </c>
    </row>
    <row r="6162" spans="1:9" x14ac:dyDescent="0.2">
      <c r="A6162" t="s">
        <v>285</v>
      </c>
      <c r="B6162">
        <v>998</v>
      </c>
      <c r="C6162" t="s">
        <v>373</v>
      </c>
      <c r="D6162" t="s">
        <v>6</v>
      </c>
      <c r="E6162" t="s">
        <v>12</v>
      </c>
      <c r="F6162" t="s">
        <v>17</v>
      </c>
      <c r="G6162" t="s">
        <v>28</v>
      </c>
      <c r="H6162" t="s">
        <v>285</v>
      </c>
      <c r="I6162" t="s">
        <v>174</v>
      </c>
    </row>
    <row r="6163" spans="1:9" x14ac:dyDescent="0.2">
      <c r="A6163" t="s">
        <v>279</v>
      </c>
      <c r="B6163">
        <v>0.83977997947201832</v>
      </c>
      <c r="C6163" t="s">
        <v>373</v>
      </c>
      <c r="D6163" t="s">
        <v>32</v>
      </c>
      <c r="E6163" t="s">
        <v>12</v>
      </c>
      <c r="F6163" t="s">
        <v>17</v>
      </c>
      <c r="G6163" t="s">
        <v>28</v>
      </c>
      <c r="H6163" t="s">
        <v>371</v>
      </c>
      <c r="I6163" t="s">
        <v>174</v>
      </c>
    </row>
    <row r="6164" spans="1:9" x14ac:dyDescent="0.2">
      <c r="A6164" t="s">
        <v>267</v>
      </c>
      <c r="B6164">
        <v>900</v>
      </c>
      <c r="C6164" t="s">
        <v>373</v>
      </c>
      <c r="D6164" t="s">
        <v>6</v>
      </c>
      <c r="E6164" t="s">
        <v>12</v>
      </c>
      <c r="F6164" t="s">
        <v>17</v>
      </c>
      <c r="G6164" t="s">
        <v>28</v>
      </c>
      <c r="H6164" t="s">
        <v>267</v>
      </c>
      <c r="I6164" t="s">
        <v>174</v>
      </c>
    </row>
    <row r="6165" spans="1:9" x14ac:dyDescent="0.2">
      <c r="A6165" t="s">
        <v>340</v>
      </c>
      <c r="B6165">
        <v>1.125</v>
      </c>
      <c r="C6165" t="s">
        <v>373</v>
      </c>
      <c r="D6165" t="s">
        <v>52</v>
      </c>
      <c r="E6165" t="s">
        <v>11</v>
      </c>
      <c r="F6165" t="s">
        <v>17</v>
      </c>
      <c r="G6165" t="s">
        <v>28</v>
      </c>
      <c r="H6165" t="s">
        <v>340</v>
      </c>
      <c r="I6165" t="s">
        <v>341</v>
      </c>
    </row>
    <row r="6166" spans="1:9" x14ac:dyDescent="0.2">
      <c r="A6166" t="s">
        <v>280</v>
      </c>
      <c r="B6166">
        <v>3615</v>
      </c>
      <c r="C6166" t="s">
        <v>373</v>
      </c>
      <c r="D6166" t="s">
        <v>6</v>
      </c>
      <c r="E6166" t="s">
        <v>12</v>
      </c>
      <c r="F6166" t="s">
        <v>17</v>
      </c>
      <c r="G6166" t="s">
        <v>28</v>
      </c>
      <c r="H6166" t="s">
        <v>280</v>
      </c>
      <c r="I6166" t="s">
        <v>174</v>
      </c>
    </row>
    <row r="6167" spans="1:9" x14ac:dyDescent="0.2">
      <c r="A6167" t="s">
        <v>253</v>
      </c>
      <c r="B6167">
        <v>50.976000823974609</v>
      </c>
      <c r="C6167" t="s">
        <v>373</v>
      </c>
      <c r="D6167" t="s">
        <v>6</v>
      </c>
      <c r="E6167" t="s">
        <v>12</v>
      </c>
      <c r="F6167" t="s">
        <v>17</v>
      </c>
      <c r="G6167" t="s">
        <v>28</v>
      </c>
      <c r="H6167" t="s">
        <v>253</v>
      </c>
      <c r="I6167" t="s">
        <v>131</v>
      </c>
    </row>
    <row r="6168" spans="1:9" x14ac:dyDescent="0.2">
      <c r="A6168" t="s">
        <v>604</v>
      </c>
      <c r="B6168">
        <v>1</v>
      </c>
      <c r="C6168" t="s">
        <v>373</v>
      </c>
      <c r="D6168" t="s">
        <v>6</v>
      </c>
      <c r="E6168" t="s">
        <v>11</v>
      </c>
      <c r="F6168" t="s">
        <v>17</v>
      </c>
      <c r="G6168" t="s">
        <v>26</v>
      </c>
      <c r="H6168" t="s">
        <v>368</v>
      </c>
      <c r="I6168" t="s">
        <v>27</v>
      </c>
    </row>
    <row r="6170" spans="1:9" ht="16" x14ac:dyDescent="0.2">
      <c r="A6170" s="1" t="s">
        <v>4</v>
      </c>
      <c r="B6170" s="1" t="s">
        <v>576</v>
      </c>
    </row>
    <row r="6171" spans="1:9" x14ac:dyDescent="0.2">
      <c r="A6171" t="s">
        <v>5</v>
      </c>
      <c r="B6171" t="s">
        <v>6</v>
      </c>
    </row>
    <row r="6172" spans="1:9" x14ac:dyDescent="0.2">
      <c r="A6172" t="s">
        <v>7</v>
      </c>
      <c r="B6172">
        <v>1</v>
      </c>
    </row>
    <row r="6173" spans="1:9" x14ac:dyDescent="0.2">
      <c r="A6173" t="s">
        <v>8</v>
      </c>
      <c r="B6173" t="s">
        <v>369</v>
      </c>
    </row>
    <row r="6174" spans="1:9" x14ac:dyDescent="0.2">
      <c r="A6174" t="s">
        <v>9</v>
      </c>
      <c r="B6174" t="s">
        <v>10</v>
      </c>
    </row>
    <row r="6175" spans="1:9" x14ac:dyDescent="0.2">
      <c r="A6175" t="s">
        <v>11</v>
      </c>
      <c r="B6175" t="s">
        <v>11</v>
      </c>
    </row>
    <row r="6176" spans="1:9" x14ac:dyDescent="0.2">
      <c r="A6176" t="s">
        <v>13</v>
      </c>
      <c r="B6176" t="s">
        <v>14</v>
      </c>
    </row>
    <row r="6177" spans="1:9" x14ac:dyDescent="0.2">
      <c r="A6177" t="s">
        <v>15</v>
      </c>
      <c r="B6177" t="s">
        <v>333</v>
      </c>
    </row>
    <row r="6178" spans="1:9" x14ac:dyDescent="0.2">
      <c r="A6178" t="s">
        <v>16</v>
      </c>
      <c r="B6178" t="s">
        <v>334</v>
      </c>
    </row>
    <row r="6179" spans="1:9" x14ac:dyDescent="0.2">
      <c r="A6179" t="s">
        <v>18</v>
      </c>
      <c r="B6179" t="s">
        <v>17</v>
      </c>
    </row>
    <row r="6180" spans="1:9" x14ac:dyDescent="0.2">
      <c r="A6180" t="s">
        <v>19</v>
      </c>
      <c r="B6180" t="s">
        <v>405</v>
      </c>
    </row>
    <row r="6181" spans="1:9" ht="16" x14ac:dyDescent="0.2">
      <c r="A6181" s="1" t="s">
        <v>20</v>
      </c>
    </row>
    <row r="6182" spans="1:9" x14ac:dyDescent="0.2">
      <c r="A6182" t="s">
        <v>21</v>
      </c>
      <c r="B6182" t="s">
        <v>22</v>
      </c>
      <c r="C6182" t="s">
        <v>23</v>
      </c>
      <c r="D6182" t="s">
        <v>5</v>
      </c>
      <c r="E6182" t="s">
        <v>11</v>
      </c>
      <c r="F6182" t="s">
        <v>24</v>
      </c>
      <c r="G6182" t="s">
        <v>9</v>
      </c>
      <c r="H6182" t="s">
        <v>8</v>
      </c>
      <c r="I6182" t="s">
        <v>25</v>
      </c>
    </row>
    <row r="6183" spans="1:9" x14ac:dyDescent="0.2">
      <c r="A6183" t="s">
        <v>128</v>
      </c>
      <c r="B6183">
        <v>152.9280024719238</v>
      </c>
      <c r="C6183" t="s">
        <v>373</v>
      </c>
      <c r="D6183" t="s">
        <v>6</v>
      </c>
      <c r="E6183" t="s">
        <v>12</v>
      </c>
      <c r="F6183" t="s">
        <v>17</v>
      </c>
      <c r="G6183" t="s">
        <v>28</v>
      </c>
      <c r="H6183" t="s">
        <v>128</v>
      </c>
      <c r="I6183" t="s">
        <v>131</v>
      </c>
    </row>
    <row r="6184" spans="1:9" x14ac:dyDescent="0.2">
      <c r="A6184" t="s">
        <v>148</v>
      </c>
      <c r="B6184">
        <v>220.89600357055659</v>
      </c>
      <c r="C6184" t="s">
        <v>373</v>
      </c>
      <c r="D6184" t="s">
        <v>6</v>
      </c>
      <c r="E6184" t="s">
        <v>12</v>
      </c>
      <c r="F6184" t="s">
        <v>17</v>
      </c>
      <c r="G6184" t="s">
        <v>28</v>
      </c>
      <c r="H6184" t="s">
        <v>148</v>
      </c>
      <c r="I6184" t="s">
        <v>131</v>
      </c>
    </row>
    <row r="6185" spans="1:9" x14ac:dyDescent="0.2">
      <c r="A6185" t="s">
        <v>263</v>
      </c>
      <c r="B6185">
        <v>225</v>
      </c>
      <c r="C6185" t="s">
        <v>373</v>
      </c>
      <c r="D6185" t="s">
        <v>6</v>
      </c>
      <c r="E6185" t="s">
        <v>12</v>
      </c>
      <c r="F6185" t="s">
        <v>17</v>
      </c>
      <c r="G6185" t="s">
        <v>28</v>
      </c>
      <c r="H6185" t="s">
        <v>263</v>
      </c>
      <c r="I6185" t="s">
        <v>131</v>
      </c>
    </row>
    <row r="6186" spans="1:9" x14ac:dyDescent="0.2">
      <c r="A6186" t="s">
        <v>239</v>
      </c>
      <c r="B6186">
        <v>614</v>
      </c>
      <c r="C6186" t="s">
        <v>373</v>
      </c>
      <c r="D6186" t="s">
        <v>6</v>
      </c>
      <c r="E6186" t="s">
        <v>12</v>
      </c>
      <c r="F6186" t="s">
        <v>17</v>
      </c>
      <c r="G6186" t="s">
        <v>28</v>
      </c>
      <c r="H6186" t="s">
        <v>239</v>
      </c>
      <c r="I6186" t="s">
        <v>174</v>
      </c>
    </row>
    <row r="6187" spans="1:9" x14ac:dyDescent="0.2">
      <c r="A6187" t="s">
        <v>282</v>
      </c>
      <c r="B6187">
        <v>1282.0431418010539</v>
      </c>
      <c r="C6187" t="s">
        <v>373</v>
      </c>
      <c r="D6187" t="s">
        <v>6</v>
      </c>
      <c r="E6187" t="s">
        <v>12</v>
      </c>
      <c r="F6187" t="s">
        <v>17</v>
      </c>
      <c r="G6187" t="s">
        <v>28</v>
      </c>
      <c r="H6187" t="s">
        <v>282</v>
      </c>
      <c r="I6187" t="s">
        <v>131</v>
      </c>
    </row>
    <row r="6188" spans="1:9" x14ac:dyDescent="0.2">
      <c r="A6188" t="s">
        <v>255</v>
      </c>
      <c r="B6188">
        <v>10298.87939205779</v>
      </c>
      <c r="C6188" t="s">
        <v>373</v>
      </c>
      <c r="D6188" t="s">
        <v>6</v>
      </c>
      <c r="E6188" t="s">
        <v>12</v>
      </c>
      <c r="F6188" t="s">
        <v>17</v>
      </c>
      <c r="G6188" t="s">
        <v>28</v>
      </c>
      <c r="H6188" t="s">
        <v>255</v>
      </c>
      <c r="I6188" t="s">
        <v>27</v>
      </c>
    </row>
    <row r="6189" spans="1:9" x14ac:dyDescent="0.2">
      <c r="A6189" t="s">
        <v>335</v>
      </c>
      <c r="B6189">
        <v>-1.125</v>
      </c>
      <c r="C6189" t="s">
        <v>373</v>
      </c>
      <c r="D6189" t="s">
        <v>52</v>
      </c>
      <c r="E6189" t="s">
        <v>11</v>
      </c>
      <c r="F6189" t="s">
        <v>17</v>
      </c>
      <c r="G6189" t="s">
        <v>28</v>
      </c>
      <c r="H6189" t="s">
        <v>336</v>
      </c>
      <c r="I6189" t="s">
        <v>337</v>
      </c>
    </row>
    <row r="6190" spans="1:9" x14ac:dyDescent="0.2">
      <c r="A6190" t="s">
        <v>623</v>
      </c>
      <c r="B6190">
        <v>231.99395999999999</v>
      </c>
      <c r="C6190" t="s">
        <v>373</v>
      </c>
      <c r="D6190" t="s">
        <v>6</v>
      </c>
      <c r="E6190" t="s">
        <v>12</v>
      </c>
      <c r="F6190" t="s">
        <v>17</v>
      </c>
      <c r="G6190" t="s">
        <v>28</v>
      </c>
      <c r="H6190" t="s">
        <v>624</v>
      </c>
      <c r="I6190" t="s">
        <v>27</v>
      </c>
    </row>
    <row r="6191" spans="1:9" x14ac:dyDescent="0.2">
      <c r="A6191" t="s">
        <v>172</v>
      </c>
      <c r="B6191">
        <v>1721</v>
      </c>
      <c r="C6191" t="s">
        <v>373</v>
      </c>
      <c r="D6191" t="s">
        <v>6</v>
      </c>
      <c r="E6191" t="s">
        <v>12</v>
      </c>
      <c r="F6191" t="s">
        <v>17</v>
      </c>
      <c r="G6191" t="s">
        <v>28</v>
      </c>
      <c r="H6191" t="s">
        <v>172</v>
      </c>
      <c r="I6191" t="s">
        <v>174</v>
      </c>
    </row>
    <row r="6192" spans="1:9" x14ac:dyDescent="0.2">
      <c r="A6192" t="s">
        <v>193</v>
      </c>
      <c r="B6192">
        <v>125</v>
      </c>
      <c r="C6192" t="s">
        <v>373</v>
      </c>
      <c r="D6192" t="s">
        <v>6</v>
      </c>
      <c r="E6192" t="s">
        <v>12</v>
      </c>
      <c r="F6192" t="s">
        <v>17</v>
      </c>
      <c r="G6192" t="s">
        <v>28</v>
      </c>
      <c r="H6192" t="s">
        <v>193</v>
      </c>
      <c r="I6192" t="s">
        <v>131</v>
      </c>
    </row>
    <row r="6193" spans="1:9" x14ac:dyDescent="0.2">
      <c r="A6193" t="s">
        <v>285</v>
      </c>
      <c r="B6193">
        <v>998</v>
      </c>
      <c r="C6193" t="s">
        <v>373</v>
      </c>
      <c r="D6193" t="s">
        <v>6</v>
      </c>
      <c r="E6193" t="s">
        <v>12</v>
      </c>
      <c r="F6193" t="s">
        <v>17</v>
      </c>
      <c r="G6193" t="s">
        <v>28</v>
      </c>
      <c r="H6193" t="s">
        <v>285</v>
      </c>
      <c r="I6193" t="s">
        <v>174</v>
      </c>
    </row>
    <row r="6194" spans="1:9" x14ac:dyDescent="0.2">
      <c r="A6194" t="s">
        <v>279</v>
      </c>
      <c r="B6194">
        <v>0.83977997947201832</v>
      </c>
      <c r="C6194" t="s">
        <v>373</v>
      </c>
      <c r="D6194" t="s">
        <v>32</v>
      </c>
      <c r="E6194" t="s">
        <v>12</v>
      </c>
      <c r="F6194" t="s">
        <v>17</v>
      </c>
      <c r="G6194" t="s">
        <v>28</v>
      </c>
      <c r="H6194" t="s">
        <v>371</v>
      </c>
      <c r="I6194" t="s">
        <v>174</v>
      </c>
    </row>
    <row r="6195" spans="1:9" x14ac:dyDescent="0.2">
      <c r="A6195" t="s">
        <v>267</v>
      </c>
      <c r="B6195">
        <v>900</v>
      </c>
      <c r="C6195" t="s">
        <v>373</v>
      </c>
      <c r="D6195" t="s">
        <v>6</v>
      </c>
      <c r="E6195" t="s">
        <v>12</v>
      </c>
      <c r="F6195" t="s">
        <v>17</v>
      </c>
      <c r="G6195" t="s">
        <v>28</v>
      </c>
      <c r="H6195" t="s">
        <v>267</v>
      </c>
      <c r="I6195" t="s">
        <v>174</v>
      </c>
    </row>
    <row r="6196" spans="1:9" x14ac:dyDescent="0.2">
      <c r="A6196" t="s">
        <v>340</v>
      </c>
      <c r="B6196">
        <v>1.125</v>
      </c>
      <c r="C6196" t="s">
        <v>373</v>
      </c>
      <c r="D6196" t="s">
        <v>52</v>
      </c>
      <c r="E6196" t="s">
        <v>11</v>
      </c>
      <c r="F6196" t="s">
        <v>17</v>
      </c>
      <c r="G6196" t="s">
        <v>28</v>
      </c>
      <c r="H6196" t="s">
        <v>340</v>
      </c>
      <c r="I6196" t="s">
        <v>341</v>
      </c>
    </row>
    <row r="6197" spans="1:9" x14ac:dyDescent="0.2">
      <c r="A6197" t="s">
        <v>280</v>
      </c>
      <c r="B6197">
        <v>3615</v>
      </c>
      <c r="C6197" t="s">
        <v>373</v>
      </c>
      <c r="D6197" t="s">
        <v>6</v>
      </c>
      <c r="E6197" t="s">
        <v>12</v>
      </c>
      <c r="F6197" t="s">
        <v>17</v>
      </c>
      <c r="G6197" t="s">
        <v>28</v>
      </c>
      <c r="H6197" t="s">
        <v>280</v>
      </c>
      <c r="I6197" t="s">
        <v>174</v>
      </c>
    </row>
    <row r="6198" spans="1:9" x14ac:dyDescent="0.2">
      <c r="A6198" t="s">
        <v>253</v>
      </c>
      <c r="B6198">
        <v>50.976000823974609</v>
      </c>
      <c r="C6198" t="s">
        <v>373</v>
      </c>
      <c r="D6198" t="s">
        <v>6</v>
      </c>
      <c r="E6198" t="s">
        <v>12</v>
      </c>
      <c r="F6198" t="s">
        <v>17</v>
      </c>
      <c r="G6198" t="s">
        <v>28</v>
      </c>
      <c r="H6198" t="s">
        <v>253</v>
      </c>
      <c r="I6198" t="s">
        <v>131</v>
      </c>
    </row>
    <row r="6199" spans="1:9" x14ac:dyDescent="0.2">
      <c r="A6199" t="s">
        <v>576</v>
      </c>
      <c r="B6199">
        <v>1</v>
      </c>
      <c r="C6199" t="s">
        <v>373</v>
      </c>
      <c r="D6199" t="s">
        <v>6</v>
      </c>
      <c r="E6199" t="s">
        <v>11</v>
      </c>
      <c r="F6199" t="s">
        <v>17</v>
      </c>
      <c r="G6199" t="s">
        <v>26</v>
      </c>
      <c r="H6199" t="s">
        <v>369</v>
      </c>
      <c r="I6199" t="s">
        <v>27</v>
      </c>
    </row>
    <row r="6201" spans="1:9" ht="16" x14ac:dyDescent="0.2">
      <c r="A6201" s="1" t="s">
        <v>4</v>
      </c>
      <c r="B6201" s="1" t="s">
        <v>548</v>
      </c>
    </row>
    <row r="6202" spans="1:9" x14ac:dyDescent="0.2">
      <c r="A6202" t="s">
        <v>5</v>
      </c>
      <c r="B6202" t="s">
        <v>6</v>
      </c>
    </row>
    <row r="6203" spans="1:9" x14ac:dyDescent="0.2">
      <c r="A6203" t="s">
        <v>7</v>
      </c>
      <c r="B6203">
        <v>1</v>
      </c>
    </row>
    <row r="6204" spans="1:9" x14ac:dyDescent="0.2">
      <c r="A6204" t="s">
        <v>8</v>
      </c>
      <c r="B6204" t="s">
        <v>370</v>
      </c>
    </row>
    <row r="6205" spans="1:9" x14ac:dyDescent="0.2">
      <c r="A6205" t="s">
        <v>9</v>
      </c>
      <c r="B6205" t="s">
        <v>10</v>
      </c>
    </row>
    <row r="6206" spans="1:9" x14ac:dyDescent="0.2">
      <c r="A6206" t="s">
        <v>11</v>
      </c>
      <c r="B6206" t="s">
        <v>11</v>
      </c>
    </row>
    <row r="6207" spans="1:9" x14ac:dyDescent="0.2">
      <c r="A6207" t="s">
        <v>13</v>
      </c>
      <c r="B6207" t="s">
        <v>14</v>
      </c>
    </row>
    <row r="6208" spans="1:9" x14ac:dyDescent="0.2">
      <c r="A6208" t="s">
        <v>15</v>
      </c>
      <c r="B6208" t="s">
        <v>333</v>
      </c>
    </row>
    <row r="6209" spans="1:9" x14ac:dyDescent="0.2">
      <c r="A6209" t="s">
        <v>16</v>
      </c>
      <c r="B6209" t="s">
        <v>334</v>
      </c>
    </row>
    <row r="6210" spans="1:9" x14ac:dyDescent="0.2">
      <c r="A6210" t="s">
        <v>18</v>
      </c>
      <c r="B6210" t="s">
        <v>17</v>
      </c>
    </row>
    <row r="6211" spans="1:9" x14ac:dyDescent="0.2">
      <c r="A6211" t="s">
        <v>19</v>
      </c>
      <c r="B6211" t="s">
        <v>406</v>
      </c>
    </row>
    <row r="6212" spans="1:9" ht="16" x14ac:dyDescent="0.2">
      <c r="A6212" s="1" t="s">
        <v>20</v>
      </c>
    </row>
    <row r="6213" spans="1:9" x14ac:dyDescent="0.2">
      <c r="A6213" t="s">
        <v>21</v>
      </c>
      <c r="B6213" t="s">
        <v>22</v>
      </c>
      <c r="C6213" t="s">
        <v>23</v>
      </c>
      <c r="D6213" t="s">
        <v>5</v>
      </c>
      <c r="E6213" t="s">
        <v>11</v>
      </c>
      <c r="F6213" t="s">
        <v>24</v>
      </c>
      <c r="G6213" t="s">
        <v>9</v>
      </c>
      <c r="H6213" t="s">
        <v>8</v>
      </c>
      <c r="I6213" t="s">
        <v>25</v>
      </c>
    </row>
    <row r="6214" spans="1:9" x14ac:dyDescent="0.2">
      <c r="A6214" t="s">
        <v>128</v>
      </c>
      <c r="B6214">
        <v>152.9280024719238</v>
      </c>
      <c r="C6214" t="s">
        <v>373</v>
      </c>
      <c r="D6214" t="s">
        <v>6</v>
      </c>
      <c r="E6214" t="s">
        <v>12</v>
      </c>
      <c r="F6214" t="s">
        <v>17</v>
      </c>
      <c r="G6214" t="s">
        <v>28</v>
      </c>
      <c r="H6214" t="s">
        <v>128</v>
      </c>
      <c r="I6214" t="s">
        <v>131</v>
      </c>
    </row>
    <row r="6215" spans="1:9" x14ac:dyDescent="0.2">
      <c r="A6215" t="s">
        <v>148</v>
      </c>
      <c r="B6215">
        <v>220.89600357055659</v>
      </c>
      <c r="C6215" t="s">
        <v>373</v>
      </c>
      <c r="D6215" t="s">
        <v>6</v>
      </c>
      <c r="E6215" t="s">
        <v>12</v>
      </c>
      <c r="F6215" t="s">
        <v>17</v>
      </c>
      <c r="G6215" t="s">
        <v>28</v>
      </c>
      <c r="H6215" t="s">
        <v>148</v>
      </c>
      <c r="I6215" t="s">
        <v>131</v>
      </c>
    </row>
    <row r="6216" spans="1:9" x14ac:dyDescent="0.2">
      <c r="A6216" t="s">
        <v>263</v>
      </c>
      <c r="B6216">
        <v>225</v>
      </c>
      <c r="C6216" t="s">
        <v>373</v>
      </c>
      <c r="D6216" t="s">
        <v>6</v>
      </c>
      <c r="E6216" t="s">
        <v>12</v>
      </c>
      <c r="F6216" t="s">
        <v>17</v>
      </c>
      <c r="G6216" t="s">
        <v>28</v>
      </c>
      <c r="H6216" t="s">
        <v>263</v>
      </c>
      <c r="I6216" t="s">
        <v>131</v>
      </c>
    </row>
    <row r="6217" spans="1:9" x14ac:dyDescent="0.2">
      <c r="A6217" t="s">
        <v>239</v>
      </c>
      <c r="B6217">
        <v>614</v>
      </c>
      <c r="C6217" t="s">
        <v>373</v>
      </c>
      <c r="D6217" t="s">
        <v>6</v>
      </c>
      <c r="E6217" t="s">
        <v>12</v>
      </c>
      <c r="F6217" t="s">
        <v>17</v>
      </c>
      <c r="G6217" t="s">
        <v>28</v>
      </c>
      <c r="H6217" t="s">
        <v>239</v>
      </c>
      <c r="I6217" t="s">
        <v>174</v>
      </c>
    </row>
    <row r="6218" spans="1:9" x14ac:dyDescent="0.2">
      <c r="A6218" t="s">
        <v>282</v>
      </c>
      <c r="B6218">
        <v>1251.2911317127659</v>
      </c>
      <c r="C6218" t="s">
        <v>373</v>
      </c>
      <c r="D6218" t="s">
        <v>6</v>
      </c>
      <c r="E6218" t="s">
        <v>12</v>
      </c>
      <c r="F6218" t="s">
        <v>17</v>
      </c>
      <c r="G6218" t="s">
        <v>28</v>
      </c>
      <c r="H6218" t="s">
        <v>282</v>
      </c>
      <c r="I6218" t="s">
        <v>131</v>
      </c>
    </row>
    <row r="6219" spans="1:9" x14ac:dyDescent="0.2">
      <c r="A6219" t="s">
        <v>255</v>
      </c>
      <c r="B6219">
        <v>10267.80299596316</v>
      </c>
      <c r="C6219" t="s">
        <v>373</v>
      </c>
      <c r="D6219" t="s">
        <v>6</v>
      </c>
      <c r="E6219" t="s">
        <v>12</v>
      </c>
      <c r="F6219" t="s">
        <v>17</v>
      </c>
      <c r="G6219" t="s">
        <v>28</v>
      </c>
      <c r="H6219" t="s">
        <v>255</v>
      </c>
      <c r="I6219" t="s">
        <v>27</v>
      </c>
    </row>
    <row r="6220" spans="1:9" x14ac:dyDescent="0.2">
      <c r="A6220" t="s">
        <v>335</v>
      </c>
      <c r="B6220">
        <v>-1.125</v>
      </c>
      <c r="C6220" t="s">
        <v>373</v>
      </c>
      <c r="D6220" t="s">
        <v>52</v>
      </c>
      <c r="E6220" t="s">
        <v>11</v>
      </c>
      <c r="F6220" t="s">
        <v>17</v>
      </c>
      <c r="G6220" t="s">
        <v>28</v>
      </c>
      <c r="H6220" t="s">
        <v>336</v>
      </c>
      <c r="I6220" t="s">
        <v>337</v>
      </c>
    </row>
    <row r="6221" spans="1:9" x14ac:dyDescent="0.2">
      <c r="A6221" t="s">
        <v>623</v>
      </c>
      <c r="B6221">
        <v>231.99395999999999</v>
      </c>
      <c r="C6221" t="s">
        <v>373</v>
      </c>
      <c r="D6221" t="s">
        <v>6</v>
      </c>
      <c r="E6221" t="s">
        <v>12</v>
      </c>
      <c r="F6221" t="s">
        <v>17</v>
      </c>
      <c r="G6221" t="s">
        <v>28</v>
      </c>
      <c r="H6221" t="s">
        <v>624</v>
      </c>
      <c r="I6221" t="s">
        <v>27</v>
      </c>
    </row>
    <row r="6222" spans="1:9" x14ac:dyDescent="0.2">
      <c r="A6222" t="s">
        <v>172</v>
      </c>
      <c r="B6222">
        <v>1721</v>
      </c>
      <c r="C6222" t="s">
        <v>373</v>
      </c>
      <c r="D6222" t="s">
        <v>6</v>
      </c>
      <c r="E6222" t="s">
        <v>12</v>
      </c>
      <c r="F6222" t="s">
        <v>17</v>
      </c>
      <c r="G6222" t="s">
        <v>28</v>
      </c>
      <c r="H6222" t="s">
        <v>172</v>
      </c>
      <c r="I6222" t="s">
        <v>174</v>
      </c>
    </row>
    <row r="6223" spans="1:9" x14ac:dyDescent="0.2">
      <c r="A6223" t="s">
        <v>193</v>
      </c>
      <c r="B6223">
        <v>125</v>
      </c>
      <c r="C6223" t="s">
        <v>373</v>
      </c>
      <c r="D6223" t="s">
        <v>6</v>
      </c>
      <c r="E6223" t="s">
        <v>12</v>
      </c>
      <c r="F6223" t="s">
        <v>17</v>
      </c>
      <c r="G6223" t="s">
        <v>28</v>
      </c>
      <c r="H6223" t="s">
        <v>193</v>
      </c>
      <c r="I6223" t="s">
        <v>131</v>
      </c>
    </row>
    <row r="6224" spans="1:9" x14ac:dyDescent="0.2">
      <c r="A6224" t="s">
        <v>285</v>
      </c>
      <c r="B6224">
        <v>998</v>
      </c>
      <c r="C6224" t="s">
        <v>373</v>
      </c>
      <c r="D6224" t="s">
        <v>6</v>
      </c>
      <c r="E6224" t="s">
        <v>12</v>
      </c>
      <c r="F6224" t="s">
        <v>17</v>
      </c>
      <c r="G6224" t="s">
        <v>28</v>
      </c>
      <c r="H6224" t="s">
        <v>285</v>
      </c>
      <c r="I6224" t="s">
        <v>174</v>
      </c>
    </row>
    <row r="6225" spans="1:9" x14ac:dyDescent="0.2">
      <c r="A6225" t="s">
        <v>279</v>
      </c>
      <c r="B6225">
        <v>0.83977997947201832</v>
      </c>
      <c r="C6225" t="s">
        <v>373</v>
      </c>
      <c r="D6225" t="s">
        <v>32</v>
      </c>
      <c r="E6225" t="s">
        <v>12</v>
      </c>
      <c r="F6225" t="s">
        <v>17</v>
      </c>
      <c r="G6225" t="s">
        <v>28</v>
      </c>
      <c r="H6225" t="s">
        <v>371</v>
      </c>
      <c r="I6225" t="s">
        <v>174</v>
      </c>
    </row>
    <row r="6226" spans="1:9" x14ac:dyDescent="0.2">
      <c r="A6226" t="s">
        <v>267</v>
      </c>
      <c r="B6226">
        <v>900</v>
      </c>
      <c r="C6226" t="s">
        <v>373</v>
      </c>
      <c r="D6226" t="s">
        <v>6</v>
      </c>
      <c r="E6226" t="s">
        <v>12</v>
      </c>
      <c r="F6226" t="s">
        <v>17</v>
      </c>
      <c r="G6226" t="s">
        <v>28</v>
      </c>
      <c r="H6226" t="s">
        <v>267</v>
      </c>
      <c r="I6226" t="s">
        <v>174</v>
      </c>
    </row>
    <row r="6227" spans="1:9" x14ac:dyDescent="0.2">
      <c r="A6227" t="s">
        <v>340</v>
      </c>
      <c r="B6227">
        <v>1.125</v>
      </c>
      <c r="C6227" t="s">
        <v>373</v>
      </c>
      <c r="D6227" t="s">
        <v>52</v>
      </c>
      <c r="E6227" t="s">
        <v>11</v>
      </c>
      <c r="F6227" t="s">
        <v>17</v>
      </c>
      <c r="G6227" t="s">
        <v>28</v>
      </c>
      <c r="H6227" t="s">
        <v>340</v>
      </c>
      <c r="I6227" t="s">
        <v>341</v>
      </c>
    </row>
    <row r="6228" spans="1:9" x14ac:dyDescent="0.2">
      <c r="A6228" t="s">
        <v>280</v>
      </c>
      <c r="B6228">
        <v>3615</v>
      </c>
      <c r="C6228" t="s">
        <v>373</v>
      </c>
      <c r="D6228" t="s">
        <v>6</v>
      </c>
      <c r="E6228" t="s">
        <v>12</v>
      </c>
      <c r="F6228" t="s">
        <v>17</v>
      </c>
      <c r="G6228" t="s">
        <v>28</v>
      </c>
      <c r="H6228" t="s">
        <v>280</v>
      </c>
      <c r="I6228" t="s">
        <v>174</v>
      </c>
    </row>
    <row r="6229" spans="1:9" x14ac:dyDescent="0.2">
      <c r="A6229" t="s">
        <v>253</v>
      </c>
      <c r="B6229">
        <v>50.976000823974609</v>
      </c>
      <c r="C6229" t="s">
        <v>373</v>
      </c>
      <c r="D6229" t="s">
        <v>6</v>
      </c>
      <c r="E6229" t="s">
        <v>12</v>
      </c>
      <c r="F6229" t="s">
        <v>17</v>
      </c>
      <c r="G6229" t="s">
        <v>28</v>
      </c>
      <c r="H6229" t="s">
        <v>253</v>
      </c>
      <c r="I6229" t="s">
        <v>131</v>
      </c>
    </row>
    <row r="6230" spans="1:9" x14ac:dyDescent="0.2">
      <c r="A6230" t="s">
        <v>548</v>
      </c>
      <c r="B6230">
        <v>1</v>
      </c>
      <c r="C6230" t="s">
        <v>373</v>
      </c>
      <c r="D6230" t="s">
        <v>6</v>
      </c>
      <c r="E6230" t="s">
        <v>11</v>
      </c>
      <c r="F6230" t="s">
        <v>17</v>
      </c>
      <c r="G6230" t="s">
        <v>26</v>
      </c>
      <c r="H6230" t="s">
        <v>370</v>
      </c>
      <c r="I6230" t="s">
        <v>27</v>
      </c>
    </row>
    <row r="6232" spans="1:9" ht="16" x14ac:dyDescent="0.2">
      <c r="A6232" s="1" t="s">
        <v>4</v>
      </c>
      <c r="B6232" s="1" t="s">
        <v>494</v>
      </c>
    </row>
    <row r="6233" spans="1:9" x14ac:dyDescent="0.2">
      <c r="A6233" t="s">
        <v>5</v>
      </c>
      <c r="B6233" t="s">
        <v>6</v>
      </c>
    </row>
    <row r="6234" spans="1:9" x14ac:dyDescent="0.2">
      <c r="A6234" t="s">
        <v>7</v>
      </c>
      <c r="B6234">
        <v>1</v>
      </c>
    </row>
    <row r="6235" spans="1:9" x14ac:dyDescent="0.2">
      <c r="A6235" t="s">
        <v>8</v>
      </c>
      <c r="B6235" t="s">
        <v>367</v>
      </c>
    </row>
    <row r="6236" spans="1:9" x14ac:dyDescent="0.2">
      <c r="A6236" t="s">
        <v>9</v>
      </c>
      <c r="B6236" t="s">
        <v>10</v>
      </c>
    </row>
    <row r="6237" spans="1:9" x14ac:dyDescent="0.2">
      <c r="A6237" t="s">
        <v>11</v>
      </c>
      <c r="B6237" t="s">
        <v>11</v>
      </c>
    </row>
    <row r="6238" spans="1:9" x14ac:dyDescent="0.2">
      <c r="A6238" t="s">
        <v>13</v>
      </c>
      <c r="B6238" t="s">
        <v>14</v>
      </c>
    </row>
    <row r="6239" spans="1:9" x14ac:dyDescent="0.2">
      <c r="A6239" t="s">
        <v>15</v>
      </c>
      <c r="B6239" t="s">
        <v>333</v>
      </c>
    </row>
    <row r="6240" spans="1:9" x14ac:dyDescent="0.2">
      <c r="A6240" t="s">
        <v>16</v>
      </c>
      <c r="B6240" t="s">
        <v>334</v>
      </c>
    </row>
    <row r="6241" spans="1:9" x14ac:dyDescent="0.2">
      <c r="A6241" t="s">
        <v>18</v>
      </c>
      <c r="B6241" t="s">
        <v>17</v>
      </c>
    </row>
    <row r="6242" spans="1:9" x14ac:dyDescent="0.2">
      <c r="A6242" t="s">
        <v>19</v>
      </c>
      <c r="B6242" t="s">
        <v>407</v>
      </c>
    </row>
    <row r="6243" spans="1:9" ht="16" x14ac:dyDescent="0.2">
      <c r="A6243" s="1" t="s">
        <v>20</v>
      </c>
    </row>
    <row r="6244" spans="1:9" x14ac:dyDescent="0.2">
      <c r="A6244" t="s">
        <v>21</v>
      </c>
      <c r="B6244" t="s">
        <v>22</v>
      </c>
      <c r="C6244" t="s">
        <v>23</v>
      </c>
      <c r="D6244" t="s">
        <v>5</v>
      </c>
      <c r="E6244" t="s">
        <v>11</v>
      </c>
      <c r="F6244" t="s">
        <v>24</v>
      </c>
      <c r="G6244" t="s">
        <v>9</v>
      </c>
      <c r="H6244" t="s">
        <v>8</v>
      </c>
      <c r="I6244" t="s">
        <v>25</v>
      </c>
    </row>
    <row r="6245" spans="1:9" x14ac:dyDescent="0.2">
      <c r="A6245" t="s">
        <v>128</v>
      </c>
      <c r="B6245">
        <v>152.9280024719238</v>
      </c>
      <c r="C6245" t="s">
        <v>373</v>
      </c>
      <c r="D6245" t="s">
        <v>6</v>
      </c>
      <c r="E6245" t="s">
        <v>12</v>
      </c>
      <c r="F6245" t="s">
        <v>17</v>
      </c>
      <c r="G6245" t="s">
        <v>28</v>
      </c>
      <c r="H6245" t="s">
        <v>128</v>
      </c>
      <c r="I6245" t="s">
        <v>131</v>
      </c>
    </row>
    <row r="6246" spans="1:9" x14ac:dyDescent="0.2">
      <c r="A6246" t="s">
        <v>148</v>
      </c>
      <c r="B6246">
        <v>220.89600357055659</v>
      </c>
      <c r="C6246" t="s">
        <v>373</v>
      </c>
      <c r="D6246" t="s">
        <v>6</v>
      </c>
      <c r="E6246" t="s">
        <v>12</v>
      </c>
      <c r="F6246" t="s">
        <v>17</v>
      </c>
      <c r="G6246" t="s">
        <v>28</v>
      </c>
      <c r="H6246" t="s">
        <v>148</v>
      </c>
      <c r="I6246" t="s">
        <v>131</v>
      </c>
    </row>
    <row r="6247" spans="1:9" x14ac:dyDescent="0.2">
      <c r="A6247" t="s">
        <v>263</v>
      </c>
      <c r="B6247">
        <v>225</v>
      </c>
      <c r="C6247" t="s">
        <v>373</v>
      </c>
      <c r="D6247" t="s">
        <v>6</v>
      </c>
      <c r="E6247" t="s">
        <v>12</v>
      </c>
      <c r="F6247" t="s">
        <v>17</v>
      </c>
      <c r="G6247" t="s">
        <v>28</v>
      </c>
      <c r="H6247" t="s">
        <v>263</v>
      </c>
      <c r="I6247" t="s">
        <v>131</v>
      </c>
    </row>
    <row r="6248" spans="1:9" x14ac:dyDescent="0.2">
      <c r="A6248" t="s">
        <v>239</v>
      </c>
      <c r="B6248">
        <v>614</v>
      </c>
      <c r="C6248" t="s">
        <v>373</v>
      </c>
      <c r="D6248" t="s">
        <v>6</v>
      </c>
      <c r="E6248" t="s">
        <v>12</v>
      </c>
      <c r="F6248" t="s">
        <v>17</v>
      </c>
      <c r="G6248" t="s">
        <v>28</v>
      </c>
      <c r="H6248" t="s">
        <v>239</v>
      </c>
      <c r="I6248" t="s">
        <v>174</v>
      </c>
    </row>
    <row r="6249" spans="1:9" x14ac:dyDescent="0.2">
      <c r="A6249" t="s">
        <v>282</v>
      </c>
      <c r="B6249">
        <v>1197.1723516506011</v>
      </c>
      <c r="C6249" t="s">
        <v>373</v>
      </c>
      <c r="D6249" t="s">
        <v>6</v>
      </c>
      <c r="E6249" t="s">
        <v>12</v>
      </c>
      <c r="F6249" t="s">
        <v>17</v>
      </c>
      <c r="G6249" t="s">
        <v>28</v>
      </c>
      <c r="H6249" t="s">
        <v>282</v>
      </c>
      <c r="I6249" t="s">
        <v>131</v>
      </c>
    </row>
    <row r="6250" spans="1:9" x14ac:dyDescent="0.2">
      <c r="A6250" t="s">
        <v>255</v>
      </c>
      <c r="B6250">
        <v>9998.051871831909</v>
      </c>
      <c r="C6250" t="s">
        <v>373</v>
      </c>
      <c r="D6250" t="s">
        <v>6</v>
      </c>
      <c r="E6250" t="s">
        <v>12</v>
      </c>
      <c r="F6250" t="s">
        <v>17</v>
      </c>
      <c r="G6250" t="s">
        <v>28</v>
      </c>
      <c r="H6250" t="s">
        <v>255</v>
      </c>
      <c r="I6250" t="s">
        <v>27</v>
      </c>
    </row>
    <row r="6251" spans="1:9" x14ac:dyDescent="0.2">
      <c r="A6251" t="s">
        <v>335</v>
      </c>
      <c r="B6251">
        <v>-1.125</v>
      </c>
      <c r="C6251" t="s">
        <v>373</v>
      </c>
      <c r="D6251" t="s">
        <v>52</v>
      </c>
      <c r="E6251" t="s">
        <v>11</v>
      </c>
      <c r="F6251" t="s">
        <v>17</v>
      </c>
      <c r="G6251" t="s">
        <v>28</v>
      </c>
      <c r="H6251" t="s">
        <v>336</v>
      </c>
      <c r="I6251" t="s">
        <v>337</v>
      </c>
    </row>
    <row r="6252" spans="1:9" x14ac:dyDescent="0.2">
      <c r="A6252" t="s">
        <v>623</v>
      </c>
      <c r="B6252">
        <v>231.99395999999999</v>
      </c>
      <c r="C6252" t="s">
        <v>373</v>
      </c>
      <c r="D6252" t="s">
        <v>6</v>
      </c>
      <c r="E6252" t="s">
        <v>12</v>
      </c>
      <c r="F6252" t="s">
        <v>17</v>
      </c>
      <c r="G6252" t="s">
        <v>28</v>
      </c>
      <c r="H6252" t="s">
        <v>624</v>
      </c>
      <c r="I6252" t="s">
        <v>27</v>
      </c>
    </row>
    <row r="6253" spans="1:9" x14ac:dyDescent="0.2">
      <c r="A6253" t="s">
        <v>172</v>
      </c>
      <c r="B6253">
        <v>1721</v>
      </c>
      <c r="C6253" t="s">
        <v>373</v>
      </c>
      <c r="D6253" t="s">
        <v>6</v>
      </c>
      <c r="E6253" t="s">
        <v>12</v>
      </c>
      <c r="F6253" t="s">
        <v>17</v>
      </c>
      <c r="G6253" t="s">
        <v>28</v>
      </c>
      <c r="H6253" t="s">
        <v>172</v>
      </c>
      <c r="I6253" t="s">
        <v>174</v>
      </c>
    </row>
    <row r="6254" spans="1:9" x14ac:dyDescent="0.2">
      <c r="A6254" t="s">
        <v>193</v>
      </c>
      <c r="B6254">
        <v>125</v>
      </c>
      <c r="C6254" t="s">
        <v>373</v>
      </c>
      <c r="D6254" t="s">
        <v>6</v>
      </c>
      <c r="E6254" t="s">
        <v>12</v>
      </c>
      <c r="F6254" t="s">
        <v>17</v>
      </c>
      <c r="G6254" t="s">
        <v>28</v>
      </c>
      <c r="H6254" t="s">
        <v>193</v>
      </c>
      <c r="I6254" t="s">
        <v>131</v>
      </c>
    </row>
    <row r="6255" spans="1:9" x14ac:dyDescent="0.2">
      <c r="A6255" t="s">
        <v>285</v>
      </c>
      <c r="B6255">
        <v>998</v>
      </c>
      <c r="C6255" t="s">
        <v>373</v>
      </c>
      <c r="D6255" t="s">
        <v>6</v>
      </c>
      <c r="E6255" t="s">
        <v>12</v>
      </c>
      <c r="F6255" t="s">
        <v>17</v>
      </c>
      <c r="G6255" t="s">
        <v>28</v>
      </c>
      <c r="H6255" t="s">
        <v>285</v>
      </c>
      <c r="I6255" t="s">
        <v>174</v>
      </c>
    </row>
    <row r="6256" spans="1:9" x14ac:dyDescent="0.2">
      <c r="A6256" t="s">
        <v>279</v>
      </c>
      <c r="B6256">
        <v>210.36488617143439</v>
      </c>
      <c r="C6256" t="s">
        <v>373</v>
      </c>
      <c r="D6256" t="s">
        <v>32</v>
      </c>
      <c r="E6256" t="s">
        <v>12</v>
      </c>
      <c r="F6256" t="s">
        <v>17</v>
      </c>
      <c r="G6256" t="s">
        <v>28</v>
      </c>
      <c r="H6256" t="s">
        <v>371</v>
      </c>
      <c r="I6256" t="s">
        <v>174</v>
      </c>
    </row>
    <row r="6257" spans="1:9" x14ac:dyDescent="0.2">
      <c r="A6257" t="s">
        <v>267</v>
      </c>
      <c r="B6257">
        <v>900</v>
      </c>
      <c r="C6257" t="s">
        <v>373</v>
      </c>
      <c r="D6257" t="s">
        <v>6</v>
      </c>
      <c r="E6257" t="s">
        <v>12</v>
      </c>
      <c r="F6257" t="s">
        <v>17</v>
      </c>
      <c r="G6257" t="s">
        <v>28</v>
      </c>
      <c r="H6257" t="s">
        <v>267</v>
      </c>
      <c r="I6257" t="s">
        <v>174</v>
      </c>
    </row>
    <row r="6258" spans="1:9" x14ac:dyDescent="0.2">
      <c r="A6258" t="s">
        <v>340</v>
      </c>
      <c r="B6258">
        <v>1.125</v>
      </c>
      <c r="C6258" t="s">
        <v>373</v>
      </c>
      <c r="D6258" t="s">
        <v>52</v>
      </c>
      <c r="E6258" t="s">
        <v>11</v>
      </c>
      <c r="F6258" t="s">
        <v>17</v>
      </c>
      <c r="G6258" t="s">
        <v>28</v>
      </c>
      <c r="H6258" t="s">
        <v>340</v>
      </c>
      <c r="I6258" t="s">
        <v>341</v>
      </c>
    </row>
    <row r="6259" spans="1:9" x14ac:dyDescent="0.2">
      <c r="A6259" t="s">
        <v>280</v>
      </c>
      <c r="B6259">
        <v>3615</v>
      </c>
      <c r="C6259" t="s">
        <v>373</v>
      </c>
      <c r="D6259" t="s">
        <v>6</v>
      </c>
      <c r="E6259" t="s">
        <v>12</v>
      </c>
      <c r="F6259" t="s">
        <v>17</v>
      </c>
      <c r="G6259" t="s">
        <v>28</v>
      </c>
      <c r="H6259" t="s">
        <v>280</v>
      </c>
      <c r="I6259" t="s">
        <v>174</v>
      </c>
    </row>
    <row r="6260" spans="1:9" x14ac:dyDescent="0.2">
      <c r="A6260" t="s">
        <v>253</v>
      </c>
      <c r="B6260">
        <v>50.976000823974609</v>
      </c>
      <c r="C6260" t="s">
        <v>373</v>
      </c>
      <c r="D6260" t="s">
        <v>6</v>
      </c>
      <c r="E6260" t="s">
        <v>12</v>
      </c>
      <c r="F6260" t="s">
        <v>17</v>
      </c>
      <c r="G6260" t="s">
        <v>28</v>
      </c>
      <c r="H6260" t="s">
        <v>253</v>
      </c>
      <c r="I6260" t="s">
        <v>131</v>
      </c>
    </row>
    <row r="6261" spans="1:9" x14ac:dyDescent="0.2">
      <c r="A6261" t="s">
        <v>494</v>
      </c>
      <c r="B6261">
        <v>1</v>
      </c>
      <c r="C6261" t="s">
        <v>373</v>
      </c>
      <c r="D6261" t="s">
        <v>6</v>
      </c>
      <c r="E6261" t="s">
        <v>11</v>
      </c>
      <c r="F6261" t="s">
        <v>17</v>
      </c>
      <c r="G6261" t="s">
        <v>26</v>
      </c>
      <c r="H6261" t="s">
        <v>367</v>
      </c>
      <c r="I6261" t="s">
        <v>27</v>
      </c>
    </row>
    <row r="6264" spans="1:9" ht="16" x14ac:dyDescent="0.2">
      <c r="A6264" s="1" t="s">
        <v>4</v>
      </c>
      <c r="B6264" s="1" t="s">
        <v>496</v>
      </c>
    </row>
    <row r="6265" spans="1:9" x14ac:dyDescent="0.2">
      <c r="A6265" t="s">
        <v>5</v>
      </c>
      <c r="B6265" t="s">
        <v>6</v>
      </c>
    </row>
    <row r="6266" spans="1:9" x14ac:dyDescent="0.2">
      <c r="A6266" t="s">
        <v>7</v>
      </c>
      <c r="B6266">
        <v>1</v>
      </c>
    </row>
    <row r="6267" spans="1:9" x14ac:dyDescent="0.2">
      <c r="A6267" t="s">
        <v>8</v>
      </c>
      <c r="B6267" t="s">
        <v>367</v>
      </c>
    </row>
    <row r="6268" spans="1:9" x14ac:dyDescent="0.2">
      <c r="A6268" t="s">
        <v>9</v>
      </c>
      <c r="B6268" t="s">
        <v>10</v>
      </c>
    </row>
    <row r="6269" spans="1:9" x14ac:dyDescent="0.2">
      <c r="A6269" t="s">
        <v>11</v>
      </c>
      <c r="B6269" t="s">
        <v>11</v>
      </c>
    </row>
    <row r="6270" spans="1:9" x14ac:dyDescent="0.2">
      <c r="A6270" t="s">
        <v>13</v>
      </c>
      <c r="B6270" t="s">
        <v>14</v>
      </c>
    </row>
    <row r="6271" spans="1:9" x14ac:dyDescent="0.2">
      <c r="A6271" t="s">
        <v>15</v>
      </c>
      <c r="B6271" t="s">
        <v>333</v>
      </c>
    </row>
    <row r="6272" spans="1:9" x14ac:dyDescent="0.2">
      <c r="A6272" t="s">
        <v>16</v>
      </c>
      <c r="B6272" t="s">
        <v>334</v>
      </c>
    </row>
    <row r="6273" spans="1:9" x14ac:dyDescent="0.2">
      <c r="A6273" t="s">
        <v>18</v>
      </c>
      <c r="B6273" t="s">
        <v>17</v>
      </c>
    </row>
    <row r="6274" spans="1:9" x14ac:dyDescent="0.2">
      <c r="A6274" t="s">
        <v>19</v>
      </c>
      <c r="B6274" t="s">
        <v>408</v>
      </c>
    </row>
    <row r="6275" spans="1:9" ht="16" x14ac:dyDescent="0.2">
      <c r="A6275" s="1" t="s">
        <v>20</v>
      </c>
    </row>
    <row r="6276" spans="1:9" x14ac:dyDescent="0.2">
      <c r="A6276" t="s">
        <v>21</v>
      </c>
      <c r="B6276" t="s">
        <v>22</v>
      </c>
      <c r="C6276" t="s">
        <v>23</v>
      </c>
      <c r="D6276" t="s">
        <v>5</v>
      </c>
      <c r="E6276" t="s">
        <v>11</v>
      </c>
      <c r="F6276" t="s">
        <v>24</v>
      </c>
      <c r="G6276" t="s">
        <v>9</v>
      </c>
      <c r="H6276" t="s">
        <v>8</v>
      </c>
      <c r="I6276" t="s">
        <v>25</v>
      </c>
    </row>
    <row r="6277" spans="1:9" x14ac:dyDescent="0.2">
      <c r="A6277" t="s">
        <v>128</v>
      </c>
      <c r="B6277">
        <v>152.9280024719238</v>
      </c>
      <c r="C6277" t="s">
        <v>373</v>
      </c>
      <c r="D6277" t="s">
        <v>6</v>
      </c>
      <c r="E6277" t="s">
        <v>12</v>
      </c>
      <c r="F6277" t="s">
        <v>17</v>
      </c>
      <c r="G6277" t="s">
        <v>28</v>
      </c>
      <c r="H6277" t="s">
        <v>128</v>
      </c>
      <c r="I6277" t="s">
        <v>131</v>
      </c>
    </row>
    <row r="6278" spans="1:9" x14ac:dyDescent="0.2">
      <c r="A6278" t="s">
        <v>148</v>
      </c>
      <c r="B6278">
        <v>220.89600357055659</v>
      </c>
      <c r="C6278" t="s">
        <v>373</v>
      </c>
      <c r="D6278" t="s">
        <v>6</v>
      </c>
      <c r="E6278" t="s">
        <v>12</v>
      </c>
      <c r="F6278" t="s">
        <v>17</v>
      </c>
      <c r="G6278" t="s">
        <v>28</v>
      </c>
      <c r="H6278" t="s">
        <v>148</v>
      </c>
      <c r="I6278" t="s">
        <v>131</v>
      </c>
    </row>
    <row r="6279" spans="1:9" x14ac:dyDescent="0.2">
      <c r="A6279" t="s">
        <v>263</v>
      </c>
      <c r="B6279">
        <v>212.02780767437491</v>
      </c>
      <c r="C6279" t="s">
        <v>373</v>
      </c>
      <c r="D6279" t="s">
        <v>6</v>
      </c>
      <c r="E6279" t="s">
        <v>12</v>
      </c>
      <c r="F6279" t="s">
        <v>17</v>
      </c>
      <c r="G6279" t="s">
        <v>28</v>
      </c>
      <c r="H6279" t="s">
        <v>263</v>
      </c>
      <c r="I6279" t="s">
        <v>131</v>
      </c>
    </row>
    <row r="6280" spans="1:9" x14ac:dyDescent="0.2">
      <c r="A6280" t="s">
        <v>239</v>
      </c>
      <c r="B6280">
        <v>614</v>
      </c>
      <c r="C6280" t="s">
        <v>373</v>
      </c>
      <c r="D6280" t="s">
        <v>6</v>
      </c>
      <c r="E6280" t="s">
        <v>12</v>
      </c>
      <c r="F6280" t="s">
        <v>17</v>
      </c>
      <c r="G6280" t="s">
        <v>28</v>
      </c>
      <c r="H6280" t="s">
        <v>239</v>
      </c>
      <c r="I6280" t="s">
        <v>174</v>
      </c>
    </row>
    <row r="6281" spans="1:9" x14ac:dyDescent="0.2">
      <c r="A6281" t="s">
        <v>342</v>
      </c>
      <c r="B6281">
        <v>0.23061675245555821</v>
      </c>
      <c r="C6281" t="s">
        <v>373</v>
      </c>
      <c r="D6281" t="s">
        <v>32</v>
      </c>
      <c r="E6281" t="s">
        <v>12</v>
      </c>
      <c r="F6281" t="s">
        <v>17</v>
      </c>
      <c r="G6281" t="s">
        <v>28</v>
      </c>
      <c r="H6281" t="s">
        <v>343</v>
      </c>
      <c r="I6281" t="s">
        <v>33</v>
      </c>
    </row>
    <row r="6282" spans="1:9" x14ac:dyDescent="0.2">
      <c r="A6282" t="s">
        <v>282</v>
      </c>
      <c r="B6282">
        <v>913.16317864141479</v>
      </c>
      <c r="C6282" t="s">
        <v>373</v>
      </c>
      <c r="D6282" t="s">
        <v>6</v>
      </c>
      <c r="E6282" t="s">
        <v>12</v>
      </c>
      <c r="F6282" t="s">
        <v>17</v>
      </c>
      <c r="G6282" t="s">
        <v>28</v>
      </c>
      <c r="H6282" t="s">
        <v>282</v>
      </c>
      <c r="I6282" t="s">
        <v>131</v>
      </c>
    </row>
    <row r="6283" spans="1:9" x14ac:dyDescent="0.2">
      <c r="A6283" t="s">
        <v>255</v>
      </c>
      <c r="B6283">
        <v>9920.7956453506977</v>
      </c>
      <c r="C6283" t="s">
        <v>373</v>
      </c>
      <c r="D6283" t="s">
        <v>6</v>
      </c>
      <c r="E6283" t="s">
        <v>12</v>
      </c>
      <c r="F6283" t="s">
        <v>17</v>
      </c>
      <c r="G6283" t="s">
        <v>28</v>
      </c>
      <c r="H6283" t="s">
        <v>255</v>
      </c>
      <c r="I6283" t="s">
        <v>27</v>
      </c>
    </row>
    <row r="6284" spans="1:9" x14ac:dyDescent="0.2">
      <c r="A6284" t="s">
        <v>344</v>
      </c>
      <c r="B6284">
        <v>1.4413547028472391</v>
      </c>
      <c r="C6284" t="s">
        <v>373</v>
      </c>
      <c r="D6284" t="s">
        <v>32</v>
      </c>
      <c r="E6284" t="s">
        <v>12</v>
      </c>
      <c r="F6284" t="s">
        <v>17</v>
      </c>
      <c r="G6284" t="s">
        <v>28</v>
      </c>
      <c r="H6284" t="s">
        <v>345</v>
      </c>
      <c r="I6284" t="s">
        <v>33</v>
      </c>
    </row>
    <row r="6285" spans="1:9" x14ac:dyDescent="0.2">
      <c r="A6285" t="s">
        <v>335</v>
      </c>
      <c r="B6285">
        <v>-1.125</v>
      </c>
      <c r="C6285" t="s">
        <v>373</v>
      </c>
      <c r="D6285" t="s">
        <v>52</v>
      </c>
      <c r="E6285" t="s">
        <v>11</v>
      </c>
      <c r="F6285" t="s">
        <v>17</v>
      </c>
      <c r="G6285" t="s">
        <v>28</v>
      </c>
      <c r="H6285" t="s">
        <v>336</v>
      </c>
      <c r="I6285" t="s">
        <v>337</v>
      </c>
    </row>
    <row r="6286" spans="1:9" x14ac:dyDescent="0.2">
      <c r="A6286" t="s">
        <v>338</v>
      </c>
      <c r="B6286">
        <v>1.959294308824181</v>
      </c>
      <c r="C6286" t="s">
        <v>373</v>
      </c>
      <c r="D6286" t="s">
        <v>32</v>
      </c>
      <c r="E6286" t="s">
        <v>12</v>
      </c>
      <c r="F6286" t="s">
        <v>17</v>
      </c>
      <c r="G6286" t="s">
        <v>28</v>
      </c>
      <c r="H6286" t="s">
        <v>339</v>
      </c>
      <c r="I6286" t="s">
        <v>33</v>
      </c>
    </row>
    <row r="6287" spans="1:9" x14ac:dyDescent="0.2">
      <c r="A6287" t="s">
        <v>172</v>
      </c>
      <c r="B6287">
        <v>1721</v>
      </c>
      <c r="C6287" t="s">
        <v>373</v>
      </c>
      <c r="D6287" t="s">
        <v>6</v>
      </c>
      <c r="E6287" t="s">
        <v>12</v>
      </c>
      <c r="F6287" t="s">
        <v>17</v>
      </c>
      <c r="G6287" t="s">
        <v>28</v>
      </c>
      <c r="H6287" t="s">
        <v>172</v>
      </c>
      <c r="I6287" t="s">
        <v>174</v>
      </c>
    </row>
    <row r="6288" spans="1:9" x14ac:dyDescent="0.2">
      <c r="A6288" t="s">
        <v>193</v>
      </c>
      <c r="B6288">
        <v>125</v>
      </c>
      <c r="C6288" t="s">
        <v>373</v>
      </c>
      <c r="D6288" t="s">
        <v>6</v>
      </c>
      <c r="E6288" t="s">
        <v>12</v>
      </c>
      <c r="F6288" t="s">
        <v>17</v>
      </c>
      <c r="G6288" t="s">
        <v>28</v>
      </c>
      <c r="H6288" t="s">
        <v>193</v>
      </c>
      <c r="I6288" t="s">
        <v>131</v>
      </c>
    </row>
    <row r="6289" spans="1:9" x14ac:dyDescent="0.2">
      <c r="A6289" t="s">
        <v>285</v>
      </c>
      <c r="B6289">
        <v>998</v>
      </c>
      <c r="C6289" t="s">
        <v>373</v>
      </c>
      <c r="D6289" t="s">
        <v>6</v>
      </c>
      <c r="E6289" t="s">
        <v>12</v>
      </c>
      <c r="F6289" t="s">
        <v>17</v>
      </c>
      <c r="G6289" t="s">
        <v>28</v>
      </c>
      <c r="H6289" t="s">
        <v>285</v>
      </c>
      <c r="I6289" t="s">
        <v>174</v>
      </c>
    </row>
    <row r="6290" spans="1:9" x14ac:dyDescent="0.2">
      <c r="A6290" t="s">
        <v>279</v>
      </c>
      <c r="B6290">
        <v>419.88999236339669</v>
      </c>
      <c r="C6290" t="s">
        <v>373</v>
      </c>
      <c r="D6290" t="s">
        <v>32</v>
      </c>
      <c r="E6290" t="s">
        <v>12</v>
      </c>
      <c r="F6290" t="s">
        <v>17</v>
      </c>
      <c r="G6290" t="s">
        <v>28</v>
      </c>
      <c r="H6290" t="s">
        <v>371</v>
      </c>
      <c r="I6290" t="s">
        <v>174</v>
      </c>
    </row>
    <row r="6291" spans="1:9" x14ac:dyDescent="0.2">
      <c r="A6291" t="s">
        <v>267</v>
      </c>
      <c r="B6291">
        <v>900</v>
      </c>
      <c r="C6291" t="s">
        <v>373</v>
      </c>
      <c r="D6291" t="s">
        <v>6</v>
      </c>
      <c r="E6291" t="s">
        <v>12</v>
      </c>
      <c r="F6291" t="s">
        <v>17</v>
      </c>
      <c r="G6291" t="s">
        <v>28</v>
      </c>
      <c r="H6291" t="s">
        <v>267</v>
      </c>
      <c r="I6291" t="s">
        <v>174</v>
      </c>
    </row>
    <row r="6292" spans="1:9" x14ac:dyDescent="0.2">
      <c r="A6292" t="s">
        <v>340</v>
      </c>
      <c r="B6292">
        <v>1.125</v>
      </c>
      <c r="C6292" t="s">
        <v>373</v>
      </c>
      <c r="D6292" t="s">
        <v>52</v>
      </c>
      <c r="E6292" t="s">
        <v>11</v>
      </c>
      <c r="F6292" t="s">
        <v>17</v>
      </c>
      <c r="G6292" t="s">
        <v>28</v>
      </c>
      <c r="H6292" t="s">
        <v>340</v>
      </c>
      <c r="I6292" t="s">
        <v>341</v>
      </c>
    </row>
    <row r="6293" spans="1:9" x14ac:dyDescent="0.2">
      <c r="A6293" t="s">
        <v>280</v>
      </c>
      <c r="B6293">
        <v>3615</v>
      </c>
      <c r="C6293" t="s">
        <v>373</v>
      </c>
      <c r="D6293" t="s">
        <v>6</v>
      </c>
      <c r="E6293" t="s">
        <v>12</v>
      </c>
      <c r="F6293" t="s">
        <v>17</v>
      </c>
      <c r="G6293" t="s">
        <v>28</v>
      </c>
      <c r="H6293" t="s">
        <v>280</v>
      </c>
      <c r="I6293" t="s">
        <v>174</v>
      </c>
    </row>
    <row r="6294" spans="1:9" x14ac:dyDescent="0.2">
      <c r="A6294" t="s">
        <v>346</v>
      </c>
      <c r="B6294">
        <v>34.592512868333728</v>
      </c>
      <c r="C6294" t="s">
        <v>373</v>
      </c>
      <c r="D6294" t="s">
        <v>32</v>
      </c>
      <c r="E6294" t="s">
        <v>12</v>
      </c>
      <c r="F6294" t="s">
        <v>17</v>
      </c>
      <c r="G6294" t="s">
        <v>28</v>
      </c>
      <c r="H6294" t="s">
        <v>347</v>
      </c>
      <c r="I6294" t="s">
        <v>131</v>
      </c>
    </row>
    <row r="6295" spans="1:9" x14ac:dyDescent="0.2">
      <c r="A6295" t="s">
        <v>253</v>
      </c>
      <c r="B6295">
        <v>50.976000823974601</v>
      </c>
      <c r="C6295" t="s">
        <v>373</v>
      </c>
      <c r="D6295" t="s">
        <v>6</v>
      </c>
      <c r="E6295" t="s">
        <v>12</v>
      </c>
      <c r="F6295" t="s">
        <v>17</v>
      </c>
      <c r="G6295" t="s">
        <v>28</v>
      </c>
      <c r="H6295" t="s">
        <v>253</v>
      </c>
      <c r="I6295" t="s">
        <v>131</v>
      </c>
    </row>
    <row r="6296" spans="1:9" x14ac:dyDescent="0.2">
      <c r="A6296" t="s">
        <v>144</v>
      </c>
      <c r="B6296">
        <v>55.412059880186483</v>
      </c>
      <c r="C6296" t="s">
        <v>373</v>
      </c>
      <c r="D6296" t="s">
        <v>6</v>
      </c>
      <c r="E6296" t="s">
        <v>12</v>
      </c>
      <c r="F6296" t="s">
        <v>17</v>
      </c>
      <c r="G6296" t="s">
        <v>28</v>
      </c>
      <c r="H6296" t="s">
        <v>145</v>
      </c>
      <c r="I6296" t="s">
        <v>33</v>
      </c>
    </row>
    <row r="6297" spans="1:9" x14ac:dyDescent="0.2">
      <c r="A6297" t="s">
        <v>639</v>
      </c>
      <c r="B6297">
        <v>70</v>
      </c>
      <c r="C6297" t="s">
        <v>373</v>
      </c>
      <c r="D6297" t="s">
        <v>32</v>
      </c>
      <c r="E6297" t="s">
        <v>56</v>
      </c>
      <c r="G6297" t="s">
        <v>28</v>
      </c>
      <c r="H6297" t="s">
        <v>640</v>
      </c>
      <c r="I6297" t="s">
        <v>33</v>
      </c>
    </row>
    <row r="6298" spans="1:9" x14ac:dyDescent="0.2">
      <c r="A6298" t="s">
        <v>496</v>
      </c>
      <c r="B6298">
        <v>1</v>
      </c>
      <c r="C6298" t="s">
        <v>373</v>
      </c>
      <c r="D6298" t="s">
        <v>6</v>
      </c>
      <c r="E6298" t="s">
        <v>11</v>
      </c>
      <c r="F6298" t="s">
        <v>17</v>
      </c>
      <c r="G6298" t="s">
        <v>26</v>
      </c>
      <c r="H6298" t="s">
        <v>367</v>
      </c>
      <c r="I6298" t="s">
        <v>27</v>
      </c>
    </row>
    <row r="6301" spans="1:9" ht="16" x14ac:dyDescent="0.2">
      <c r="A6301" s="1" t="s">
        <v>4</v>
      </c>
      <c r="B6301" s="1" t="s">
        <v>632</v>
      </c>
    </row>
    <row r="6302" spans="1:9" x14ac:dyDescent="0.2">
      <c r="A6302" t="s">
        <v>5</v>
      </c>
      <c r="B6302" t="s">
        <v>6</v>
      </c>
    </row>
    <row r="6303" spans="1:9" x14ac:dyDescent="0.2">
      <c r="A6303" t="s">
        <v>7</v>
      </c>
      <c r="B6303">
        <v>1</v>
      </c>
    </row>
    <row r="6304" spans="1:9" x14ac:dyDescent="0.2">
      <c r="A6304" t="s">
        <v>8</v>
      </c>
      <c r="B6304" t="s">
        <v>307</v>
      </c>
    </row>
    <row r="6305" spans="1:9" x14ac:dyDescent="0.2">
      <c r="A6305" t="s">
        <v>9</v>
      </c>
      <c r="B6305" t="s">
        <v>10</v>
      </c>
    </row>
    <row r="6306" spans="1:9" x14ac:dyDescent="0.2">
      <c r="A6306" t="s">
        <v>11</v>
      </c>
      <c r="B6306" t="s">
        <v>11</v>
      </c>
    </row>
    <row r="6307" spans="1:9" x14ac:dyDescent="0.2">
      <c r="A6307" t="s">
        <v>13</v>
      </c>
      <c r="B6307" t="s">
        <v>14</v>
      </c>
    </row>
    <row r="6308" spans="1:9" x14ac:dyDescent="0.2">
      <c r="A6308" t="s">
        <v>15</v>
      </c>
      <c r="B6308" t="s">
        <v>333</v>
      </c>
    </row>
    <row r="6309" spans="1:9" x14ac:dyDescent="0.2">
      <c r="A6309" t="s">
        <v>16</v>
      </c>
      <c r="B6309" t="s">
        <v>334</v>
      </c>
    </row>
    <row r="6310" spans="1:9" x14ac:dyDescent="0.2">
      <c r="A6310" t="s">
        <v>18</v>
      </c>
      <c r="B6310" t="s">
        <v>17</v>
      </c>
    </row>
    <row r="6311" spans="1:9" x14ac:dyDescent="0.2">
      <c r="A6311" t="s">
        <v>19</v>
      </c>
      <c r="B6311" t="s">
        <v>409</v>
      </c>
    </row>
    <row r="6312" spans="1:9" ht="16" x14ac:dyDescent="0.2">
      <c r="A6312" s="1" t="s">
        <v>20</v>
      </c>
    </row>
    <row r="6313" spans="1:9" x14ac:dyDescent="0.2">
      <c r="A6313" t="s">
        <v>21</v>
      </c>
      <c r="B6313" t="s">
        <v>22</v>
      </c>
      <c r="C6313" t="s">
        <v>23</v>
      </c>
      <c r="D6313" t="s">
        <v>5</v>
      </c>
      <c r="E6313" t="s">
        <v>11</v>
      </c>
      <c r="F6313" t="s">
        <v>24</v>
      </c>
      <c r="G6313" t="s">
        <v>9</v>
      </c>
      <c r="H6313" t="s">
        <v>8</v>
      </c>
      <c r="I6313" t="s">
        <v>25</v>
      </c>
    </row>
    <row r="6314" spans="1:9" x14ac:dyDescent="0.2">
      <c r="A6314" t="s">
        <v>128</v>
      </c>
      <c r="B6314">
        <v>220.89600357055659</v>
      </c>
      <c r="C6314" t="s">
        <v>373</v>
      </c>
      <c r="D6314" t="s">
        <v>6</v>
      </c>
      <c r="E6314" t="s">
        <v>12</v>
      </c>
      <c r="F6314" t="s">
        <v>17</v>
      </c>
      <c r="G6314" t="s">
        <v>28</v>
      </c>
      <c r="H6314" t="s">
        <v>128</v>
      </c>
      <c r="I6314" t="s">
        <v>131</v>
      </c>
    </row>
    <row r="6315" spans="1:9" x14ac:dyDescent="0.2">
      <c r="A6315" t="s">
        <v>148</v>
      </c>
      <c r="B6315">
        <v>319.0720051574707</v>
      </c>
      <c r="C6315" t="s">
        <v>373</v>
      </c>
      <c r="D6315" t="s">
        <v>6</v>
      </c>
      <c r="E6315" t="s">
        <v>12</v>
      </c>
      <c r="F6315" t="s">
        <v>17</v>
      </c>
      <c r="G6315" t="s">
        <v>28</v>
      </c>
      <c r="H6315" t="s">
        <v>148</v>
      </c>
      <c r="I6315" t="s">
        <v>131</v>
      </c>
    </row>
    <row r="6316" spans="1:9" x14ac:dyDescent="0.2">
      <c r="A6316" t="s">
        <v>342</v>
      </c>
      <c r="B6316">
        <v>4</v>
      </c>
      <c r="C6316" t="s">
        <v>373</v>
      </c>
      <c r="D6316" t="s">
        <v>32</v>
      </c>
      <c r="E6316" t="s">
        <v>12</v>
      </c>
      <c r="F6316" t="s">
        <v>17</v>
      </c>
      <c r="G6316" t="s">
        <v>28</v>
      </c>
      <c r="H6316" t="s">
        <v>343</v>
      </c>
      <c r="I6316" t="s">
        <v>33</v>
      </c>
    </row>
    <row r="6317" spans="1:9" x14ac:dyDescent="0.2">
      <c r="A6317" t="s">
        <v>255</v>
      </c>
      <c r="B6317">
        <v>24222.88777877051</v>
      </c>
      <c r="C6317" t="s">
        <v>373</v>
      </c>
      <c r="D6317" t="s">
        <v>6</v>
      </c>
      <c r="E6317" t="s">
        <v>12</v>
      </c>
      <c r="F6317" t="s">
        <v>17</v>
      </c>
      <c r="G6317" t="s">
        <v>28</v>
      </c>
      <c r="H6317" t="s">
        <v>255</v>
      </c>
      <c r="I6317" t="s">
        <v>27</v>
      </c>
    </row>
    <row r="6318" spans="1:9" x14ac:dyDescent="0.2">
      <c r="A6318" t="s">
        <v>344</v>
      </c>
      <c r="B6318">
        <v>25</v>
      </c>
      <c r="C6318" t="s">
        <v>373</v>
      </c>
      <c r="D6318" t="s">
        <v>32</v>
      </c>
      <c r="E6318" t="s">
        <v>12</v>
      </c>
      <c r="F6318" t="s">
        <v>17</v>
      </c>
      <c r="G6318" t="s">
        <v>28</v>
      </c>
      <c r="H6318" t="s">
        <v>345</v>
      </c>
      <c r="I6318" t="s">
        <v>33</v>
      </c>
    </row>
    <row r="6319" spans="1:9" x14ac:dyDescent="0.2">
      <c r="A6319" t="s">
        <v>338</v>
      </c>
      <c r="B6319">
        <v>41.199999466538429</v>
      </c>
      <c r="C6319" t="s">
        <v>373</v>
      </c>
      <c r="D6319" t="s">
        <v>32</v>
      </c>
      <c r="E6319" t="s">
        <v>12</v>
      </c>
      <c r="F6319" t="s">
        <v>17</v>
      </c>
      <c r="G6319" t="s">
        <v>28</v>
      </c>
      <c r="H6319" t="s">
        <v>339</v>
      </c>
      <c r="I6319" t="s">
        <v>33</v>
      </c>
    </row>
    <row r="6320" spans="1:9" x14ac:dyDescent="0.2">
      <c r="A6320" t="s">
        <v>349</v>
      </c>
      <c r="B6320">
        <v>0.9285714285714286</v>
      </c>
      <c r="C6320" t="s">
        <v>373</v>
      </c>
      <c r="D6320" t="s">
        <v>52</v>
      </c>
      <c r="E6320" t="s">
        <v>11</v>
      </c>
      <c r="F6320" t="s">
        <v>17</v>
      </c>
      <c r="G6320" t="s">
        <v>28</v>
      </c>
      <c r="H6320" t="s">
        <v>349</v>
      </c>
      <c r="I6320" t="s">
        <v>341</v>
      </c>
    </row>
    <row r="6321" spans="1:9" x14ac:dyDescent="0.2">
      <c r="A6321" t="s">
        <v>172</v>
      </c>
      <c r="B6321">
        <v>2180</v>
      </c>
      <c r="C6321" t="s">
        <v>373</v>
      </c>
      <c r="D6321" t="s">
        <v>6</v>
      </c>
      <c r="E6321" t="s">
        <v>12</v>
      </c>
      <c r="F6321" t="s">
        <v>17</v>
      </c>
      <c r="G6321" t="s">
        <v>28</v>
      </c>
      <c r="H6321" t="s">
        <v>172</v>
      </c>
      <c r="I6321" t="s">
        <v>174</v>
      </c>
    </row>
    <row r="6322" spans="1:9" x14ac:dyDescent="0.2">
      <c r="A6322" t="s">
        <v>193</v>
      </c>
      <c r="B6322">
        <v>180</v>
      </c>
      <c r="C6322" t="s">
        <v>373</v>
      </c>
      <c r="D6322" t="s">
        <v>6</v>
      </c>
      <c r="E6322" t="s">
        <v>12</v>
      </c>
      <c r="F6322" t="s">
        <v>17</v>
      </c>
      <c r="G6322" t="s">
        <v>28</v>
      </c>
      <c r="H6322" t="s">
        <v>193</v>
      </c>
      <c r="I6322" t="s">
        <v>131</v>
      </c>
    </row>
    <row r="6323" spans="1:9" x14ac:dyDescent="0.2">
      <c r="A6323" t="s">
        <v>285</v>
      </c>
      <c r="B6323">
        <v>1100</v>
      </c>
      <c r="C6323" t="s">
        <v>373</v>
      </c>
      <c r="D6323" t="s">
        <v>6</v>
      </c>
      <c r="E6323" t="s">
        <v>12</v>
      </c>
      <c r="F6323" t="s">
        <v>17</v>
      </c>
      <c r="G6323" t="s">
        <v>28</v>
      </c>
      <c r="H6323" t="s">
        <v>285</v>
      </c>
      <c r="I6323" t="s">
        <v>174</v>
      </c>
    </row>
    <row r="6324" spans="1:9" x14ac:dyDescent="0.2">
      <c r="A6324" t="s">
        <v>350</v>
      </c>
      <c r="B6324">
        <v>-0.9285714285714286</v>
      </c>
      <c r="C6324" t="s">
        <v>373</v>
      </c>
      <c r="D6324" t="s">
        <v>52</v>
      </c>
      <c r="E6324" t="s">
        <v>11</v>
      </c>
      <c r="F6324" t="s">
        <v>17</v>
      </c>
      <c r="G6324" t="s">
        <v>28</v>
      </c>
      <c r="H6324" t="s">
        <v>351</v>
      </c>
      <c r="I6324" t="s">
        <v>337</v>
      </c>
    </row>
    <row r="6325" spans="1:9" x14ac:dyDescent="0.2">
      <c r="A6325" t="s">
        <v>279</v>
      </c>
      <c r="B6325">
        <v>574.02998958658452</v>
      </c>
      <c r="C6325" t="s">
        <v>373</v>
      </c>
      <c r="D6325" t="s">
        <v>32</v>
      </c>
      <c r="E6325" t="s">
        <v>12</v>
      </c>
      <c r="F6325" t="s">
        <v>17</v>
      </c>
      <c r="G6325" t="s">
        <v>28</v>
      </c>
      <c r="H6325" t="s">
        <v>371</v>
      </c>
      <c r="I6325" t="s">
        <v>174</v>
      </c>
    </row>
    <row r="6326" spans="1:9" x14ac:dyDescent="0.2">
      <c r="A6326" t="s">
        <v>267</v>
      </c>
      <c r="B6326">
        <v>1300</v>
      </c>
      <c r="C6326" t="s">
        <v>373</v>
      </c>
      <c r="D6326" t="s">
        <v>6</v>
      </c>
      <c r="E6326" t="s">
        <v>12</v>
      </c>
      <c r="F6326" t="s">
        <v>17</v>
      </c>
      <c r="G6326" t="s">
        <v>28</v>
      </c>
      <c r="H6326" t="s">
        <v>267</v>
      </c>
      <c r="I6326" t="s">
        <v>174</v>
      </c>
    </row>
    <row r="6327" spans="1:9" x14ac:dyDescent="0.2">
      <c r="A6327" t="s">
        <v>251</v>
      </c>
      <c r="B6327">
        <v>886</v>
      </c>
      <c r="C6327" t="s">
        <v>373</v>
      </c>
      <c r="D6327" t="s">
        <v>6</v>
      </c>
      <c r="E6327" t="s">
        <v>12</v>
      </c>
      <c r="F6327" t="s">
        <v>17</v>
      </c>
      <c r="G6327" t="s">
        <v>28</v>
      </c>
      <c r="H6327" t="s">
        <v>251</v>
      </c>
      <c r="I6327" t="s">
        <v>174</v>
      </c>
    </row>
    <row r="6328" spans="1:9" x14ac:dyDescent="0.2">
      <c r="A6328" t="s">
        <v>280</v>
      </c>
      <c r="B6328">
        <v>5221</v>
      </c>
      <c r="C6328" t="s">
        <v>373</v>
      </c>
      <c r="D6328" t="s">
        <v>6</v>
      </c>
      <c r="E6328" t="s">
        <v>12</v>
      </c>
      <c r="F6328" t="s">
        <v>17</v>
      </c>
      <c r="G6328" t="s">
        <v>28</v>
      </c>
      <c r="H6328" t="s">
        <v>280</v>
      </c>
      <c r="I6328" t="s">
        <v>174</v>
      </c>
    </row>
    <row r="6329" spans="1:9" x14ac:dyDescent="0.2">
      <c r="A6329" t="s">
        <v>346</v>
      </c>
      <c r="B6329">
        <v>600</v>
      </c>
      <c r="C6329" t="s">
        <v>373</v>
      </c>
      <c r="D6329" t="s">
        <v>32</v>
      </c>
      <c r="E6329" t="s">
        <v>12</v>
      </c>
      <c r="F6329" t="s">
        <v>17</v>
      </c>
      <c r="G6329" t="s">
        <v>28</v>
      </c>
      <c r="H6329" t="s">
        <v>347</v>
      </c>
      <c r="I6329" t="s">
        <v>131</v>
      </c>
    </row>
    <row r="6330" spans="1:9" x14ac:dyDescent="0.2">
      <c r="A6330" t="s">
        <v>253</v>
      </c>
      <c r="B6330">
        <v>73.632001190185548</v>
      </c>
      <c r="C6330" t="s">
        <v>373</v>
      </c>
      <c r="D6330" t="s">
        <v>6</v>
      </c>
      <c r="E6330" t="s">
        <v>12</v>
      </c>
      <c r="F6330" t="s">
        <v>17</v>
      </c>
      <c r="G6330" t="s">
        <v>28</v>
      </c>
      <c r="H6330" t="s">
        <v>253</v>
      </c>
      <c r="I6330" t="s">
        <v>131</v>
      </c>
    </row>
    <row r="6331" spans="1:9" x14ac:dyDescent="0.2">
      <c r="A6331" t="s">
        <v>639</v>
      </c>
      <c r="B6331">
        <v>1513</v>
      </c>
      <c r="C6331" t="s">
        <v>373</v>
      </c>
      <c r="D6331" t="s">
        <v>32</v>
      </c>
      <c r="E6331" t="s">
        <v>56</v>
      </c>
      <c r="G6331" t="s">
        <v>28</v>
      </c>
      <c r="H6331" t="s">
        <v>640</v>
      </c>
      <c r="I6331" t="s">
        <v>33</v>
      </c>
    </row>
    <row r="6332" spans="1:9" x14ac:dyDescent="0.2">
      <c r="A6332" t="s">
        <v>632</v>
      </c>
      <c r="B6332">
        <v>1</v>
      </c>
      <c r="C6332" t="s">
        <v>373</v>
      </c>
      <c r="D6332" t="s">
        <v>6</v>
      </c>
      <c r="E6332" t="s">
        <v>11</v>
      </c>
      <c r="F6332" t="s">
        <v>17</v>
      </c>
      <c r="G6332" t="s">
        <v>26</v>
      </c>
      <c r="H6332" t="s">
        <v>307</v>
      </c>
      <c r="I6332" t="s">
        <v>27</v>
      </c>
    </row>
    <row r="6335" spans="1:9" ht="16" x14ac:dyDescent="0.2">
      <c r="A6335" s="1" t="s">
        <v>4</v>
      </c>
      <c r="B6335" s="1" t="s">
        <v>498</v>
      </c>
    </row>
    <row r="6336" spans="1:9" x14ac:dyDescent="0.2">
      <c r="A6336" t="s">
        <v>5</v>
      </c>
      <c r="B6336" t="s">
        <v>6</v>
      </c>
    </row>
    <row r="6337" spans="1:9" x14ac:dyDescent="0.2">
      <c r="A6337" t="s">
        <v>7</v>
      </c>
      <c r="B6337">
        <v>1</v>
      </c>
    </row>
    <row r="6338" spans="1:9" x14ac:dyDescent="0.2">
      <c r="A6338" t="s">
        <v>8</v>
      </c>
      <c r="B6338" t="s">
        <v>307</v>
      </c>
    </row>
    <row r="6339" spans="1:9" x14ac:dyDescent="0.2">
      <c r="A6339" t="s">
        <v>9</v>
      </c>
      <c r="B6339" t="s">
        <v>10</v>
      </c>
    </row>
    <row r="6340" spans="1:9" x14ac:dyDescent="0.2">
      <c r="A6340" t="s">
        <v>11</v>
      </c>
      <c r="B6340" t="s">
        <v>11</v>
      </c>
    </row>
    <row r="6341" spans="1:9" x14ac:dyDescent="0.2">
      <c r="A6341" t="s">
        <v>13</v>
      </c>
      <c r="B6341" t="s">
        <v>14</v>
      </c>
    </row>
    <row r="6342" spans="1:9" x14ac:dyDescent="0.2">
      <c r="A6342" t="s">
        <v>15</v>
      </c>
      <c r="B6342" t="s">
        <v>333</v>
      </c>
    </row>
    <row r="6343" spans="1:9" x14ac:dyDescent="0.2">
      <c r="A6343" t="s">
        <v>16</v>
      </c>
      <c r="B6343" t="s">
        <v>334</v>
      </c>
    </row>
    <row r="6344" spans="1:9" x14ac:dyDescent="0.2">
      <c r="A6344" t="s">
        <v>18</v>
      </c>
      <c r="B6344" t="s">
        <v>17</v>
      </c>
    </row>
    <row r="6345" spans="1:9" x14ac:dyDescent="0.2">
      <c r="A6345" t="s">
        <v>19</v>
      </c>
      <c r="B6345" t="s">
        <v>410</v>
      </c>
    </row>
    <row r="6346" spans="1:9" ht="16" x14ac:dyDescent="0.2">
      <c r="A6346" s="1" t="s">
        <v>20</v>
      </c>
    </row>
    <row r="6347" spans="1:9" x14ac:dyDescent="0.2">
      <c r="A6347" t="s">
        <v>21</v>
      </c>
      <c r="B6347" t="s">
        <v>22</v>
      </c>
      <c r="C6347" t="s">
        <v>23</v>
      </c>
      <c r="D6347" t="s">
        <v>5</v>
      </c>
      <c r="E6347" t="s">
        <v>11</v>
      </c>
      <c r="F6347" t="s">
        <v>24</v>
      </c>
      <c r="G6347" t="s">
        <v>9</v>
      </c>
      <c r="H6347" t="s">
        <v>8</v>
      </c>
      <c r="I6347" t="s">
        <v>25</v>
      </c>
    </row>
    <row r="6348" spans="1:9" x14ac:dyDescent="0.2">
      <c r="A6348" t="s">
        <v>128</v>
      </c>
      <c r="B6348">
        <v>220.89600357055659</v>
      </c>
      <c r="C6348" t="s">
        <v>373</v>
      </c>
      <c r="D6348" t="s">
        <v>6</v>
      </c>
      <c r="E6348" t="s">
        <v>12</v>
      </c>
      <c r="F6348" t="s">
        <v>17</v>
      </c>
      <c r="G6348" t="s">
        <v>28</v>
      </c>
      <c r="H6348" t="s">
        <v>128</v>
      </c>
      <c r="I6348" t="s">
        <v>131</v>
      </c>
    </row>
    <row r="6349" spans="1:9" x14ac:dyDescent="0.2">
      <c r="A6349" t="s">
        <v>148</v>
      </c>
      <c r="B6349">
        <v>319.0720051574707</v>
      </c>
      <c r="C6349" t="s">
        <v>373</v>
      </c>
      <c r="D6349" t="s">
        <v>6</v>
      </c>
      <c r="E6349" t="s">
        <v>12</v>
      </c>
      <c r="F6349" t="s">
        <v>17</v>
      </c>
      <c r="G6349" t="s">
        <v>28</v>
      </c>
      <c r="H6349" t="s">
        <v>148</v>
      </c>
      <c r="I6349" t="s">
        <v>131</v>
      </c>
    </row>
    <row r="6350" spans="1:9" x14ac:dyDescent="0.2">
      <c r="A6350" t="s">
        <v>342</v>
      </c>
      <c r="B6350">
        <v>4</v>
      </c>
      <c r="C6350" t="s">
        <v>373</v>
      </c>
      <c r="D6350" t="s">
        <v>32</v>
      </c>
      <c r="E6350" t="s">
        <v>12</v>
      </c>
      <c r="F6350" t="s">
        <v>17</v>
      </c>
      <c r="G6350" t="s">
        <v>28</v>
      </c>
      <c r="H6350" t="s">
        <v>343</v>
      </c>
      <c r="I6350" t="s">
        <v>33</v>
      </c>
    </row>
    <row r="6351" spans="1:9" x14ac:dyDescent="0.2">
      <c r="A6351" t="s">
        <v>255</v>
      </c>
      <c r="B6351">
        <v>13924.489989984329</v>
      </c>
      <c r="C6351" t="s">
        <v>373</v>
      </c>
      <c r="D6351" t="s">
        <v>6</v>
      </c>
      <c r="E6351" t="s">
        <v>12</v>
      </c>
      <c r="F6351" t="s">
        <v>17</v>
      </c>
      <c r="G6351" t="s">
        <v>28</v>
      </c>
      <c r="H6351" t="s">
        <v>255</v>
      </c>
      <c r="I6351" t="s">
        <v>27</v>
      </c>
    </row>
    <row r="6352" spans="1:9" x14ac:dyDescent="0.2">
      <c r="A6352" t="s">
        <v>344</v>
      </c>
      <c r="B6352">
        <v>25</v>
      </c>
      <c r="C6352" t="s">
        <v>373</v>
      </c>
      <c r="D6352" t="s">
        <v>32</v>
      </c>
      <c r="E6352" t="s">
        <v>12</v>
      </c>
      <c r="F6352" t="s">
        <v>17</v>
      </c>
      <c r="G6352" t="s">
        <v>28</v>
      </c>
      <c r="H6352" t="s">
        <v>345</v>
      </c>
      <c r="I6352" t="s">
        <v>33</v>
      </c>
    </row>
    <row r="6353" spans="1:9" x14ac:dyDescent="0.2">
      <c r="A6353" t="s">
        <v>338</v>
      </c>
      <c r="B6353">
        <v>20.335955048402099</v>
      </c>
      <c r="C6353" t="s">
        <v>373</v>
      </c>
      <c r="D6353" t="s">
        <v>32</v>
      </c>
      <c r="E6353" t="s">
        <v>12</v>
      </c>
      <c r="F6353" t="s">
        <v>17</v>
      </c>
      <c r="G6353" t="s">
        <v>28</v>
      </c>
      <c r="H6353" t="s">
        <v>339</v>
      </c>
      <c r="I6353" t="s">
        <v>33</v>
      </c>
    </row>
    <row r="6354" spans="1:9" x14ac:dyDescent="0.2">
      <c r="A6354" t="s">
        <v>349</v>
      </c>
      <c r="B6354">
        <v>0.9285714285714286</v>
      </c>
      <c r="C6354" t="s">
        <v>373</v>
      </c>
      <c r="D6354" t="s">
        <v>52</v>
      </c>
      <c r="E6354" t="s">
        <v>11</v>
      </c>
      <c r="F6354" t="s">
        <v>17</v>
      </c>
      <c r="G6354" t="s">
        <v>28</v>
      </c>
      <c r="H6354" t="s">
        <v>349</v>
      </c>
      <c r="I6354" t="s">
        <v>341</v>
      </c>
    </row>
    <row r="6355" spans="1:9" x14ac:dyDescent="0.2">
      <c r="A6355" t="s">
        <v>172</v>
      </c>
      <c r="B6355">
        <v>2180</v>
      </c>
      <c r="C6355" t="s">
        <v>373</v>
      </c>
      <c r="D6355" t="s">
        <v>6</v>
      </c>
      <c r="E6355" t="s">
        <v>12</v>
      </c>
      <c r="F6355" t="s">
        <v>17</v>
      </c>
      <c r="G6355" t="s">
        <v>28</v>
      </c>
      <c r="H6355" t="s">
        <v>172</v>
      </c>
      <c r="I6355" t="s">
        <v>174</v>
      </c>
    </row>
    <row r="6356" spans="1:9" x14ac:dyDescent="0.2">
      <c r="A6356" t="s">
        <v>621</v>
      </c>
      <c r="B6356">
        <v>905.56611999999996</v>
      </c>
      <c r="C6356" t="s">
        <v>373</v>
      </c>
      <c r="D6356" t="s">
        <v>6</v>
      </c>
      <c r="E6356" t="s">
        <v>12</v>
      </c>
      <c r="F6356" t="s">
        <v>17</v>
      </c>
      <c r="G6356" t="s">
        <v>28</v>
      </c>
      <c r="H6356" t="s">
        <v>622</v>
      </c>
      <c r="I6356" t="s">
        <v>33</v>
      </c>
    </row>
    <row r="6357" spans="1:9" x14ac:dyDescent="0.2">
      <c r="A6357" t="s">
        <v>193</v>
      </c>
      <c r="B6357">
        <v>180</v>
      </c>
      <c r="C6357" t="s">
        <v>373</v>
      </c>
      <c r="D6357" t="s">
        <v>6</v>
      </c>
      <c r="E6357" t="s">
        <v>12</v>
      </c>
      <c r="F6357" t="s">
        <v>17</v>
      </c>
      <c r="G6357" t="s">
        <v>28</v>
      </c>
      <c r="H6357" t="s">
        <v>193</v>
      </c>
      <c r="I6357" t="s">
        <v>131</v>
      </c>
    </row>
    <row r="6358" spans="1:9" x14ac:dyDescent="0.2">
      <c r="A6358" t="s">
        <v>285</v>
      </c>
      <c r="B6358">
        <v>1100</v>
      </c>
      <c r="C6358" t="s">
        <v>373</v>
      </c>
      <c r="D6358" t="s">
        <v>6</v>
      </c>
      <c r="E6358" t="s">
        <v>12</v>
      </c>
      <c r="F6358" t="s">
        <v>17</v>
      </c>
      <c r="G6358" t="s">
        <v>28</v>
      </c>
      <c r="H6358" t="s">
        <v>285</v>
      </c>
      <c r="I6358" t="s">
        <v>174</v>
      </c>
    </row>
    <row r="6359" spans="1:9" x14ac:dyDescent="0.2">
      <c r="A6359" t="s">
        <v>350</v>
      </c>
      <c r="B6359">
        <v>-0.9285714285714286</v>
      </c>
      <c r="C6359" t="s">
        <v>373</v>
      </c>
      <c r="D6359" t="s">
        <v>52</v>
      </c>
      <c r="E6359" t="s">
        <v>11</v>
      </c>
      <c r="F6359" t="s">
        <v>17</v>
      </c>
      <c r="G6359" t="s">
        <v>28</v>
      </c>
      <c r="H6359" t="s">
        <v>351</v>
      </c>
      <c r="I6359" t="s">
        <v>337</v>
      </c>
    </row>
    <row r="6360" spans="1:9" x14ac:dyDescent="0.2">
      <c r="A6360" t="s">
        <v>279</v>
      </c>
      <c r="B6360">
        <v>574.02998958658452</v>
      </c>
      <c r="C6360" t="s">
        <v>373</v>
      </c>
      <c r="D6360" t="s">
        <v>32</v>
      </c>
      <c r="E6360" t="s">
        <v>12</v>
      </c>
      <c r="F6360" t="s">
        <v>17</v>
      </c>
      <c r="G6360" t="s">
        <v>28</v>
      </c>
      <c r="H6360" t="s">
        <v>371</v>
      </c>
      <c r="I6360" t="s">
        <v>174</v>
      </c>
    </row>
    <row r="6361" spans="1:9" x14ac:dyDescent="0.2">
      <c r="A6361" t="s">
        <v>267</v>
      </c>
      <c r="B6361">
        <v>1300</v>
      </c>
      <c r="C6361" t="s">
        <v>373</v>
      </c>
      <c r="D6361" t="s">
        <v>6</v>
      </c>
      <c r="E6361" t="s">
        <v>12</v>
      </c>
      <c r="F6361" t="s">
        <v>17</v>
      </c>
      <c r="G6361" t="s">
        <v>28</v>
      </c>
      <c r="H6361" t="s">
        <v>267</v>
      </c>
      <c r="I6361" t="s">
        <v>174</v>
      </c>
    </row>
    <row r="6362" spans="1:9" x14ac:dyDescent="0.2">
      <c r="A6362" t="s">
        <v>251</v>
      </c>
      <c r="B6362">
        <v>886</v>
      </c>
      <c r="C6362" t="s">
        <v>373</v>
      </c>
      <c r="D6362" t="s">
        <v>6</v>
      </c>
      <c r="E6362" t="s">
        <v>12</v>
      </c>
      <c r="F6362" t="s">
        <v>17</v>
      </c>
      <c r="G6362" t="s">
        <v>28</v>
      </c>
      <c r="H6362" t="s">
        <v>251</v>
      </c>
      <c r="I6362" t="s">
        <v>174</v>
      </c>
    </row>
    <row r="6363" spans="1:9" x14ac:dyDescent="0.2">
      <c r="A6363" t="s">
        <v>280</v>
      </c>
      <c r="B6363">
        <v>5221</v>
      </c>
      <c r="C6363" t="s">
        <v>373</v>
      </c>
      <c r="D6363" t="s">
        <v>6</v>
      </c>
      <c r="E6363" t="s">
        <v>12</v>
      </c>
      <c r="F6363" t="s">
        <v>17</v>
      </c>
      <c r="G6363" t="s">
        <v>28</v>
      </c>
      <c r="H6363" t="s">
        <v>280</v>
      </c>
      <c r="I6363" t="s">
        <v>174</v>
      </c>
    </row>
    <row r="6364" spans="1:9" x14ac:dyDescent="0.2">
      <c r="A6364" t="s">
        <v>346</v>
      </c>
      <c r="B6364">
        <v>267.88601868121327</v>
      </c>
      <c r="C6364" t="s">
        <v>373</v>
      </c>
      <c r="D6364" t="s">
        <v>32</v>
      </c>
      <c r="E6364" t="s">
        <v>12</v>
      </c>
      <c r="F6364" t="s">
        <v>17</v>
      </c>
      <c r="G6364" t="s">
        <v>28</v>
      </c>
      <c r="H6364" t="s">
        <v>347</v>
      </c>
      <c r="I6364" t="s">
        <v>131</v>
      </c>
    </row>
    <row r="6365" spans="1:9" x14ac:dyDescent="0.2">
      <c r="A6365" t="s">
        <v>253</v>
      </c>
      <c r="B6365">
        <v>73.632001190185548</v>
      </c>
      <c r="C6365" t="s">
        <v>373</v>
      </c>
      <c r="D6365" t="s">
        <v>6</v>
      </c>
      <c r="E6365" t="s">
        <v>12</v>
      </c>
      <c r="F6365" t="s">
        <v>17</v>
      </c>
      <c r="G6365" t="s">
        <v>28</v>
      </c>
      <c r="H6365" t="s">
        <v>253</v>
      </c>
      <c r="I6365" t="s">
        <v>131</v>
      </c>
    </row>
    <row r="6366" spans="1:9" x14ac:dyDescent="0.2">
      <c r="A6366" t="s">
        <v>463</v>
      </c>
      <c r="B6366">
        <v>156.5731509326593</v>
      </c>
      <c r="C6366" t="s">
        <v>373</v>
      </c>
      <c r="D6366" t="s">
        <v>32</v>
      </c>
      <c r="E6366" t="s">
        <v>11</v>
      </c>
      <c r="F6366" t="s">
        <v>17</v>
      </c>
      <c r="G6366" t="s">
        <v>28</v>
      </c>
      <c r="H6366" t="s">
        <v>464</v>
      </c>
      <c r="I6366" t="s">
        <v>33</v>
      </c>
    </row>
    <row r="6367" spans="1:9" x14ac:dyDescent="0.2">
      <c r="A6367" t="s">
        <v>639</v>
      </c>
      <c r="B6367">
        <v>144</v>
      </c>
      <c r="C6367" t="s">
        <v>373</v>
      </c>
      <c r="D6367" t="s">
        <v>32</v>
      </c>
      <c r="E6367" t="s">
        <v>56</v>
      </c>
      <c r="G6367" t="s">
        <v>28</v>
      </c>
      <c r="H6367" t="s">
        <v>640</v>
      </c>
      <c r="I6367" t="s">
        <v>33</v>
      </c>
    </row>
    <row r="6368" spans="1:9" x14ac:dyDescent="0.2">
      <c r="A6368" t="s">
        <v>498</v>
      </c>
      <c r="B6368">
        <v>1</v>
      </c>
      <c r="C6368" t="s">
        <v>373</v>
      </c>
      <c r="D6368" t="s">
        <v>6</v>
      </c>
      <c r="E6368" t="s">
        <v>11</v>
      </c>
      <c r="F6368" t="s">
        <v>17</v>
      </c>
      <c r="G6368" t="s">
        <v>26</v>
      </c>
      <c r="H6368" t="s">
        <v>307</v>
      </c>
      <c r="I6368" t="s">
        <v>27</v>
      </c>
    </row>
    <row r="6371" spans="1:9" ht="16" x14ac:dyDescent="0.2">
      <c r="A6371" s="1" t="s">
        <v>4</v>
      </c>
      <c r="B6371" s="1" t="s">
        <v>500</v>
      </c>
    </row>
    <row r="6372" spans="1:9" x14ac:dyDescent="0.2">
      <c r="A6372" t="s">
        <v>5</v>
      </c>
      <c r="B6372" t="s">
        <v>6</v>
      </c>
    </row>
    <row r="6373" spans="1:9" x14ac:dyDescent="0.2">
      <c r="A6373" t="s">
        <v>7</v>
      </c>
      <c r="B6373">
        <v>1</v>
      </c>
    </row>
    <row r="6374" spans="1:9" x14ac:dyDescent="0.2">
      <c r="A6374" t="s">
        <v>8</v>
      </c>
      <c r="B6374" t="s">
        <v>367</v>
      </c>
    </row>
    <row r="6375" spans="1:9" x14ac:dyDescent="0.2">
      <c r="A6375" t="s">
        <v>9</v>
      </c>
      <c r="B6375" t="s">
        <v>10</v>
      </c>
    </row>
    <row r="6376" spans="1:9" x14ac:dyDescent="0.2">
      <c r="A6376" t="s">
        <v>11</v>
      </c>
      <c r="B6376" t="s">
        <v>11</v>
      </c>
    </row>
    <row r="6377" spans="1:9" x14ac:dyDescent="0.2">
      <c r="A6377" t="s">
        <v>13</v>
      </c>
      <c r="B6377" t="s">
        <v>14</v>
      </c>
    </row>
    <row r="6378" spans="1:9" x14ac:dyDescent="0.2">
      <c r="A6378" t="s">
        <v>15</v>
      </c>
      <c r="B6378" t="s">
        <v>333</v>
      </c>
    </row>
    <row r="6379" spans="1:9" x14ac:dyDescent="0.2">
      <c r="A6379" t="s">
        <v>16</v>
      </c>
      <c r="B6379" t="s">
        <v>334</v>
      </c>
    </row>
    <row r="6380" spans="1:9" x14ac:dyDescent="0.2">
      <c r="A6380" t="s">
        <v>18</v>
      </c>
      <c r="B6380" t="s">
        <v>17</v>
      </c>
    </row>
    <row r="6381" spans="1:9" x14ac:dyDescent="0.2">
      <c r="A6381" t="s">
        <v>19</v>
      </c>
      <c r="B6381" t="s">
        <v>411</v>
      </c>
    </row>
    <row r="6382" spans="1:9" ht="16" x14ac:dyDescent="0.2">
      <c r="A6382" s="1" t="s">
        <v>20</v>
      </c>
    </row>
    <row r="6383" spans="1:9" x14ac:dyDescent="0.2">
      <c r="A6383" t="s">
        <v>21</v>
      </c>
      <c r="B6383" t="s">
        <v>22</v>
      </c>
      <c r="C6383" t="s">
        <v>23</v>
      </c>
      <c r="D6383" t="s">
        <v>5</v>
      </c>
      <c r="E6383" t="s">
        <v>11</v>
      </c>
      <c r="F6383" t="s">
        <v>24</v>
      </c>
      <c r="G6383" t="s">
        <v>9</v>
      </c>
      <c r="H6383" t="s">
        <v>8</v>
      </c>
      <c r="I6383" t="s">
        <v>25</v>
      </c>
    </row>
    <row r="6384" spans="1:9" x14ac:dyDescent="0.2">
      <c r="A6384" t="s">
        <v>128</v>
      </c>
      <c r="B6384">
        <v>220.89600357055659</v>
      </c>
      <c r="C6384" t="s">
        <v>373</v>
      </c>
      <c r="D6384" t="s">
        <v>6</v>
      </c>
      <c r="E6384" t="s">
        <v>12</v>
      </c>
      <c r="F6384" t="s">
        <v>17</v>
      </c>
      <c r="G6384" t="s">
        <v>28</v>
      </c>
      <c r="H6384" t="s">
        <v>128</v>
      </c>
      <c r="I6384" t="s">
        <v>131</v>
      </c>
    </row>
    <row r="6385" spans="1:9" x14ac:dyDescent="0.2">
      <c r="A6385" t="s">
        <v>148</v>
      </c>
      <c r="B6385">
        <v>319.0720051574707</v>
      </c>
      <c r="C6385" t="s">
        <v>373</v>
      </c>
      <c r="D6385" t="s">
        <v>6</v>
      </c>
      <c r="E6385" t="s">
        <v>12</v>
      </c>
      <c r="F6385" t="s">
        <v>17</v>
      </c>
      <c r="G6385" t="s">
        <v>28</v>
      </c>
      <c r="H6385" t="s">
        <v>148</v>
      </c>
      <c r="I6385" t="s">
        <v>131</v>
      </c>
    </row>
    <row r="6386" spans="1:9" x14ac:dyDescent="0.2">
      <c r="A6386" t="s">
        <v>263</v>
      </c>
      <c r="B6386">
        <v>325</v>
      </c>
      <c r="C6386" t="s">
        <v>373</v>
      </c>
      <c r="D6386" t="s">
        <v>6</v>
      </c>
      <c r="E6386" t="s">
        <v>12</v>
      </c>
      <c r="F6386" t="s">
        <v>17</v>
      </c>
      <c r="G6386" t="s">
        <v>28</v>
      </c>
      <c r="H6386" t="s">
        <v>263</v>
      </c>
      <c r="I6386" t="s">
        <v>131</v>
      </c>
    </row>
    <row r="6387" spans="1:9" x14ac:dyDescent="0.2">
      <c r="A6387" t="s">
        <v>239</v>
      </c>
      <c r="B6387">
        <v>886</v>
      </c>
      <c r="C6387" t="s">
        <v>373</v>
      </c>
      <c r="D6387" t="s">
        <v>6</v>
      </c>
      <c r="E6387" t="s">
        <v>12</v>
      </c>
      <c r="F6387" t="s">
        <v>17</v>
      </c>
      <c r="G6387" t="s">
        <v>28</v>
      </c>
      <c r="H6387" t="s">
        <v>239</v>
      </c>
      <c r="I6387" t="s">
        <v>174</v>
      </c>
    </row>
    <row r="6388" spans="1:9" x14ac:dyDescent="0.2">
      <c r="A6388" t="s">
        <v>342</v>
      </c>
      <c r="B6388">
        <v>4</v>
      </c>
      <c r="C6388" t="s">
        <v>373</v>
      </c>
      <c r="D6388" t="s">
        <v>32</v>
      </c>
      <c r="E6388" t="s">
        <v>12</v>
      </c>
      <c r="F6388" t="s">
        <v>17</v>
      </c>
      <c r="G6388" t="s">
        <v>28</v>
      </c>
      <c r="H6388" t="s">
        <v>343</v>
      </c>
      <c r="I6388" t="s">
        <v>33</v>
      </c>
    </row>
    <row r="6389" spans="1:9" x14ac:dyDescent="0.2">
      <c r="A6389" t="s">
        <v>282</v>
      </c>
      <c r="B6389">
        <v>858.09269595495073</v>
      </c>
      <c r="C6389" t="s">
        <v>373</v>
      </c>
      <c r="D6389" t="s">
        <v>6</v>
      </c>
      <c r="E6389" t="s">
        <v>12</v>
      </c>
      <c r="F6389" t="s">
        <v>17</v>
      </c>
      <c r="G6389" t="s">
        <v>28</v>
      </c>
      <c r="H6389" t="s">
        <v>282</v>
      </c>
      <c r="I6389" t="s">
        <v>131</v>
      </c>
    </row>
    <row r="6390" spans="1:9" x14ac:dyDescent="0.2">
      <c r="A6390" t="s">
        <v>255</v>
      </c>
      <c r="B6390">
        <v>12439.850641551229</v>
      </c>
      <c r="C6390" t="s">
        <v>373</v>
      </c>
      <c r="D6390" t="s">
        <v>6</v>
      </c>
      <c r="E6390" t="s">
        <v>12</v>
      </c>
      <c r="F6390" t="s">
        <v>17</v>
      </c>
      <c r="G6390" t="s">
        <v>28</v>
      </c>
      <c r="H6390" t="s">
        <v>255</v>
      </c>
      <c r="I6390" t="s">
        <v>27</v>
      </c>
    </row>
    <row r="6391" spans="1:9" x14ac:dyDescent="0.2">
      <c r="A6391" t="s">
        <v>338</v>
      </c>
      <c r="B6391">
        <v>7.9240097187609582</v>
      </c>
      <c r="C6391" t="s">
        <v>373</v>
      </c>
      <c r="D6391" t="s">
        <v>32</v>
      </c>
      <c r="E6391" t="s">
        <v>12</v>
      </c>
      <c r="F6391" t="s">
        <v>17</v>
      </c>
      <c r="G6391" t="s">
        <v>28</v>
      </c>
      <c r="H6391" t="s">
        <v>339</v>
      </c>
      <c r="I6391" t="s">
        <v>33</v>
      </c>
    </row>
    <row r="6392" spans="1:9" x14ac:dyDescent="0.2">
      <c r="A6392" t="s">
        <v>349</v>
      </c>
      <c r="B6392">
        <v>0.9285714285714286</v>
      </c>
      <c r="C6392" t="s">
        <v>373</v>
      </c>
      <c r="D6392" t="s">
        <v>52</v>
      </c>
      <c r="E6392" t="s">
        <v>11</v>
      </c>
      <c r="F6392" t="s">
        <v>17</v>
      </c>
      <c r="G6392" t="s">
        <v>28</v>
      </c>
      <c r="H6392" t="s">
        <v>349</v>
      </c>
      <c r="I6392" t="s">
        <v>341</v>
      </c>
    </row>
    <row r="6393" spans="1:9" x14ac:dyDescent="0.2">
      <c r="A6393" t="s">
        <v>172</v>
      </c>
      <c r="B6393">
        <v>2180</v>
      </c>
      <c r="C6393" t="s">
        <v>373</v>
      </c>
      <c r="D6393" t="s">
        <v>6</v>
      </c>
      <c r="E6393" t="s">
        <v>12</v>
      </c>
      <c r="F6393" t="s">
        <v>17</v>
      </c>
      <c r="G6393" t="s">
        <v>28</v>
      </c>
      <c r="H6393" t="s">
        <v>172</v>
      </c>
      <c r="I6393" t="s">
        <v>174</v>
      </c>
    </row>
    <row r="6394" spans="1:9" x14ac:dyDescent="0.2">
      <c r="A6394" t="s">
        <v>193</v>
      </c>
      <c r="B6394">
        <v>180</v>
      </c>
      <c r="C6394" t="s">
        <v>373</v>
      </c>
      <c r="D6394" t="s">
        <v>6</v>
      </c>
      <c r="E6394" t="s">
        <v>12</v>
      </c>
      <c r="F6394" t="s">
        <v>17</v>
      </c>
      <c r="G6394" t="s">
        <v>28</v>
      </c>
      <c r="H6394" t="s">
        <v>193</v>
      </c>
      <c r="I6394" t="s">
        <v>131</v>
      </c>
    </row>
    <row r="6395" spans="1:9" x14ac:dyDescent="0.2">
      <c r="A6395" t="s">
        <v>285</v>
      </c>
      <c r="B6395">
        <v>1100</v>
      </c>
      <c r="C6395" t="s">
        <v>373</v>
      </c>
      <c r="D6395" t="s">
        <v>6</v>
      </c>
      <c r="E6395" t="s">
        <v>12</v>
      </c>
      <c r="F6395" t="s">
        <v>17</v>
      </c>
      <c r="G6395" t="s">
        <v>28</v>
      </c>
      <c r="H6395" t="s">
        <v>285</v>
      </c>
      <c r="I6395" t="s">
        <v>174</v>
      </c>
    </row>
    <row r="6396" spans="1:9" x14ac:dyDescent="0.2">
      <c r="A6396" t="s">
        <v>350</v>
      </c>
      <c r="B6396">
        <v>-0.9285714285714286</v>
      </c>
      <c r="C6396" t="s">
        <v>373</v>
      </c>
      <c r="D6396" t="s">
        <v>52</v>
      </c>
      <c r="E6396" t="s">
        <v>11</v>
      </c>
      <c r="F6396" t="s">
        <v>17</v>
      </c>
      <c r="G6396" t="s">
        <v>28</v>
      </c>
      <c r="H6396" t="s">
        <v>351</v>
      </c>
      <c r="I6396" t="s">
        <v>337</v>
      </c>
    </row>
    <row r="6397" spans="1:9" x14ac:dyDescent="0.2">
      <c r="A6397" t="s">
        <v>279</v>
      </c>
      <c r="B6397">
        <v>574.02998958658452</v>
      </c>
      <c r="C6397" t="s">
        <v>373</v>
      </c>
      <c r="D6397" t="s">
        <v>32</v>
      </c>
      <c r="E6397" t="s">
        <v>12</v>
      </c>
      <c r="F6397" t="s">
        <v>17</v>
      </c>
      <c r="G6397" t="s">
        <v>28</v>
      </c>
      <c r="H6397" t="s">
        <v>371</v>
      </c>
      <c r="I6397" t="s">
        <v>174</v>
      </c>
    </row>
    <row r="6398" spans="1:9" x14ac:dyDescent="0.2">
      <c r="A6398" t="s">
        <v>267</v>
      </c>
      <c r="B6398">
        <v>1300</v>
      </c>
      <c r="C6398" t="s">
        <v>373</v>
      </c>
      <c r="D6398" t="s">
        <v>6</v>
      </c>
      <c r="E6398" t="s">
        <v>12</v>
      </c>
      <c r="F6398" t="s">
        <v>17</v>
      </c>
      <c r="G6398" t="s">
        <v>28</v>
      </c>
      <c r="H6398" t="s">
        <v>267</v>
      </c>
      <c r="I6398" t="s">
        <v>174</v>
      </c>
    </row>
    <row r="6399" spans="1:9" x14ac:dyDescent="0.2">
      <c r="A6399" t="s">
        <v>280</v>
      </c>
      <c r="B6399">
        <v>5221</v>
      </c>
      <c r="C6399" t="s">
        <v>373</v>
      </c>
      <c r="D6399" t="s">
        <v>6</v>
      </c>
      <c r="E6399" t="s">
        <v>12</v>
      </c>
      <c r="F6399" t="s">
        <v>17</v>
      </c>
      <c r="G6399" t="s">
        <v>28</v>
      </c>
      <c r="H6399" t="s">
        <v>280</v>
      </c>
      <c r="I6399" t="s">
        <v>174</v>
      </c>
    </row>
    <row r="6400" spans="1:9" x14ac:dyDescent="0.2">
      <c r="A6400" t="s">
        <v>346</v>
      </c>
      <c r="B6400">
        <v>43.116161893946767</v>
      </c>
      <c r="C6400" t="s">
        <v>373</v>
      </c>
      <c r="D6400" t="s">
        <v>32</v>
      </c>
      <c r="E6400" t="s">
        <v>12</v>
      </c>
      <c r="F6400" t="s">
        <v>17</v>
      </c>
      <c r="G6400" t="s">
        <v>28</v>
      </c>
      <c r="H6400" t="s">
        <v>347</v>
      </c>
      <c r="I6400" t="s">
        <v>131</v>
      </c>
    </row>
    <row r="6401" spans="1:9" x14ac:dyDescent="0.2">
      <c r="A6401" t="s">
        <v>253</v>
      </c>
      <c r="B6401">
        <v>73.632001190185548</v>
      </c>
      <c r="C6401" t="s">
        <v>373</v>
      </c>
      <c r="D6401" t="s">
        <v>6</v>
      </c>
      <c r="E6401" t="s">
        <v>12</v>
      </c>
      <c r="F6401" t="s">
        <v>17</v>
      </c>
      <c r="G6401" t="s">
        <v>28</v>
      </c>
      <c r="H6401" t="s">
        <v>253</v>
      </c>
      <c r="I6401" t="s">
        <v>131</v>
      </c>
    </row>
    <row r="6402" spans="1:9" x14ac:dyDescent="0.2">
      <c r="A6402" t="s">
        <v>144</v>
      </c>
      <c r="B6402">
        <v>62.154745421952128</v>
      </c>
      <c r="C6402" t="s">
        <v>373</v>
      </c>
      <c r="D6402" t="s">
        <v>6</v>
      </c>
      <c r="E6402" t="s">
        <v>12</v>
      </c>
      <c r="F6402" t="s">
        <v>17</v>
      </c>
      <c r="G6402" t="s">
        <v>28</v>
      </c>
      <c r="H6402" t="s">
        <v>145</v>
      </c>
      <c r="I6402" t="s">
        <v>33</v>
      </c>
    </row>
    <row r="6403" spans="1:9" x14ac:dyDescent="0.2">
      <c r="A6403" t="s">
        <v>639</v>
      </c>
      <c r="B6403">
        <f>36*0.2</f>
        <v>7.2</v>
      </c>
      <c r="C6403" t="s">
        <v>373</v>
      </c>
      <c r="D6403" t="s">
        <v>32</v>
      </c>
      <c r="E6403" t="s">
        <v>56</v>
      </c>
      <c r="G6403" t="s">
        <v>28</v>
      </c>
      <c r="H6403" t="s">
        <v>640</v>
      </c>
      <c r="I6403" t="s">
        <v>33</v>
      </c>
    </row>
    <row r="6404" spans="1:9" x14ac:dyDescent="0.2">
      <c r="A6404" t="s">
        <v>500</v>
      </c>
      <c r="B6404">
        <v>1</v>
      </c>
      <c r="C6404" t="s">
        <v>373</v>
      </c>
      <c r="D6404" t="s">
        <v>6</v>
      </c>
      <c r="E6404" t="s">
        <v>11</v>
      </c>
      <c r="F6404" t="s">
        <v>17</v>
      </c>
      <c r="G6404" t="s">
        <v>26</v>
      </c>
      <c r="H6404" t="s">
        <v>367</v>
      </c>
      <c r="I6404" t="s">
        <v>27</v>
      </c>
    </row>
    <row r="6407" spans="1:9" ht="16" x14ac:dyDescent="0.2">
      <c r="A6407" s="1" t="s">
        <v>4</v>
      </c>
      <c r="B6407" s="1" t="s">
        <v>606</v>
      </c>
    </row>
    <row r="6408" spans="1:9" x14ac:dyDescent="0.2">
      <c r="A6408" t="s">
        <v>5</v>
      </c>
      <c r="B6408" t="s">
        <v>6</v>
      </c>
    </row>
    <row r="6409" spans="1:9" x14ac:dyDescent="0.2">
      <c r="A6409" t="s">
        <v>7</v>
      </c>
      <c r="B6409">
        <v>1</v>
      </c>
    </row>
    <row r="6410" spans="1:9" x14ac:dyDescent="0.2">
      <c r="A6410" t="s">
        <v>8</v>
      </c>
      <c r="B6410" t="s">
        <v>368</v>
      </c>
    </row>
    <row r="6411" spans="1:9" x14ac:dyDescent="0.2">
      <c r="A6411" t="s">
        <v>9</v>
      </c>
      <c r="B6411" t="s">
        <v>10</v>
      </c>
    </row>
    <row r="6412" spans="1:9" x14ac:dyDescent="0.2">
      <c r="A6412" t="s">
        <v>11</v>
      </c>
      <c r="B6412" t="s">
        <v>11</v>
      </c>
    </row>
    <row r="6413" spans="1:9" x14ac:dyDescent="0.2">
      <c r="A6413" t="s">
        <v>13</v>
      </c>
      <c r="B6413" t="s">
        <v>14</v>
      </c>
    </row>
    <row r="6414" spans="1:9" x14ac:dyDescent="0.2">
      <c r="A6414" t="s">
        <v>15</v>
      </c>
      <c r="B6414" t="s">
        <v>333</v>
      </c>
    </row>
    <row r="6415" spans="1:9" x14ac:dyDescent="0.2">
      <c r="A6415" t="s">
        <v>16</v>
      </c>
      <c r="B6415" t="s">
        <v>334</v>
      </c>
    </row>
    <row r="6416" spans="1:9" x14ac:dyDescent="0.2">
      <c r="A6416" t="s">
        <v>18</v>
      </c>
      <c r="B6416" t="s">
        <v>17</v>
      </c>
    </row>
    <row r="6417" spans="1:9" x14ac:dyDescent="0.2">
      <c r="A6417" t="s">
        <v>19</v>
      </c>
      <c r="B6417" t="s">
        <v>412</v>
      </c>
    </row>
    <row r="6418" spans="1:9" ht="16" x14ac:dyDescent="0.2">
      <c r="A6418" s="1" t="s">
        <v>20</v>
      </c>
    </row>
    <row r="6419" spans="1:9" x14ac:dyDescent="0.2">
      <c r="A6419" t="s">
        <v>21</v>
      </c>
      <c r="B6419" t="s">
        <v>22</v>
      </c>
      <c r="C6419" t="s">
        <v>23</v>
      </c>
      <c r="D6419" t="s">
        <v>5</v>
      </c>
      <c r="E6419" t="s">
        <v>11</v>
      </c>
      <c r="F6419" t="s">
        <v>24</v>
      </c>
      <c r="G6419" t="s">
        <v>9</v>
      </c>
      <c r="H6419" t="s">
        <v>8</v>
      </c>
      <c r="I6419" t="s">
        <v>25</v>
      </c>
    </row>
    <row r="6420" spans="1:9" x14ac:dyDescent="0.2">
      <c r="A6420" t="s">
        <v>128</v>
      </c>
      <c r="B6420">
        <v>220.89600357055659</v>
      </c>
      <c r="C6420" t="s">
        <v>373</v>
      </c>
      <c r="D6420" t="s">
        <v>6</v>
      </c>
      <c r="E6420" t="s">
        <v>12</v>
      </c>
      <c r="F6420" t="s">
        <v>17</v>
      </c>
      <c r="G6420" t="s">
        <v>28</v>
      </c>
      <c r="H6420" t="s">
        <v>128</v>
      </c>
      <c r="I6420" t="s">
        <v>131</v>
      </c>
    </row>
    <row r="6421" spans="1:9" x14ac:dyDescent="0.2">
      <c r="A6421" t="s">
        <v>148</v>
      </c>
      <c r="B6421">
        <v>319.0720051574707</v>
      </c>
      <c r="C6421" t="s">
        <v>373</v>
      </c>
      <c r="D6421" t="s">
        <v>6</v>
      </c>
      <c r="E6421" t="s">
        <v>12</v>
      </c>
      <c r="F6421" t="s">
        <v>17</v>
      </c>
      <c r="G6421" t="s">
        <v>28</v>
      </c>
      <c r="H6421" t="s">
        <v>148</v>
      </c>
      <c r="I6421" t="s">
        <v>131</v>
      </c>
    </row>
    <row r="6422" spans="1:9" x14ac:dyDescent="0.2">
      <c r="A6422" t="s">
        <v>263</v>
      </c>
      <c r="B6422">
        <v>325</v>
      </c>
      <c r="C6422" t="s">
        <v>373</v>
      </c>
      <c r="D6422" t="s">
        <v>6</v>
      </c>
      <c r="E6422" t="s">
        <v>12</v>
      </c>
      <c r="F6422" t="s">
        <v>17</v>
      </c>
      <c r="G6422" t="s">
        <v>28</v>
      </c>
      <c r="H6422" t="s">
        <v>263</v>
      </c>
      <c r="I6422" t="s">
        <v>131</v>
      </c>
    </row>
    <row r="6423" spans="1:9" x14ac:dyDescent="0.2">
      <c r="A6423" t="s">
        <v>239</v>
      </c>
      <c r="B6423">
        <v>886</v>
      </c>
      <c r="C6423" t="s">
        <v>373</v>
      </c>
      <c r="D6423" t="s">
        <v>6</v>
      </c>
      <c r="E6423" t="s">
        <v>12</v>
      </c>
      <c r="F6423" t="s">
        <v>17</v>
      </c>
      <c r="G6423" t="s">
        <v>28</v>
      </c>
      <c r="H6423" t="s">
        <v>239</v>
      </c>
      <c r="I6423" t="s">
        <v>174</v>
      </c>
    </row>
    <row r="6424" spans="1:9" x14ac:dyDescent="0.2">
      <c r="A6424" t="s">
        <v>282</v>
      </c>
      <c r="B6424">
        <v>1241.530306658178</v>
      </c>
      <c r="C6424" t="s">
        <v>373</v>
      </c>
      <c r="D6424" t="s">
        <v>6</v>
      </c>
      <c r="E6424" t="s">
        <v>12</v>
      </c>
      <c r="F6424" t="s">
        <v>17</v>
      </c>
      <c r="G6424" t="s">
        <v>28</v>
      </c>
      <c r="H6424" t="s">
        <v>282</v>
      </c>
      <c r="I6424" t="s">
        <v>131</v>
      </c>
    </row>
    <row r="6425" spans="1:9" x14ac:dyDescent="0.2">
      <c r="A6425" t="s">
        <v>255</v>
      </c>
      <c r="B6425">
        <v>13309.76785726169</v>
      </c>
      <c r="C6425" t="s">
        <v>373</v>
      </c>
      <c r="D6425" t="s">
        <v>6</v>
      </c>
      <c r="E6425" t="s">
        <v>12</v>
      </c>
      <c r="F6425" t="s">
        <v>17</v>
      </c>
      <c r="G6425" t="s">
        <v>28</v>
      </c>
      <c r="H6425" t="s">
        <v>255</v>
      </c>
      <c r="I6425" t="s">
        <v>27</v>
      </c>
    </row>
    <row r="6426" spans="1:9" x14ac:dyDescent="0.2">
      <c r="A6426" t="s">
        <v>349</v>
      </c>
      <c r="B6426">
        <v>0.9285714285714286</v>
      </c>
      <c r="C6426" t="s">
        <v>373</v>
      </c>
      <c r="D6426" t="s">
        <v>52</v>
      </c>
      <c r="E6426" t="s">
        <v>11</v>
      </c>
      <c r="F6426" t="s">
        <v>17</v>
      </c>
      <c r="G6426" t="s">
        <v>28</v>
      </c>
      <c r="H6426" t="s">
        <v>349</v>
      </c>
      <c r="I6426" t="s">
        <v>341</v>
      </c>
    </row>
    <row r="6427" spans="1:9" x14ac:dyDescent="0.2">
      <c r="A6427" t="s">
        <v>172</v>
      </c>
      <c r="B6427">
        <v>2180</v>
      </c>
      <c r="C6427" t="s">
        <v>373</v>
      </c>
      <c r="D6427" t="s">
        <v>6</v>
      </c>
      <c r="E6427" t="s">
        <v>12</v>
      </c>
      <c r="F6427" t="s">
        <v>17</v>
      </c>
      <c r="G6427" t="s">
        <v>28</v>
      </c>
      <c r="H6427" t="s">
        <v>172</v>
      </c>
      <c r="I6427" t="s">
        <v>174</v>
      </c>
    </row>
    <row r="6428" spans="1:9" x14ac:dyDescent="0.2">
      <c r="A6428" t="s">
        <v>193</v>
      </c>
      <c r="B6428">
        <v>180</v>
      </c>
      <c r="C6428" t="s">
        <v>373</v>
      </c>
      <c r="D6428" t="s">
        <v>6</v>
      </c>
      <c r="E6428" t="s">
        <v>12</v>
      </c>
      <c r="F6428" t="s">
        <v>17</v>
      </c>
      <c r="G6428" t="s">
        <v>28</v>
      </c>
      <c r="H6428" t="s">
        <v>193</v>
      </c>
      <c r="I6428" t="s">
        <v>131</v>
      </c>
    </row>
    <row r="6429" spans="1:9" x14ac:dyDescent="0.2">
      <c r="A6429" t="s">
        <v>285</v>
      </c>
      <c r="B6429">
        <v>1100</v>
      </c>
      <c r="C6429" t="s">
        <v>373</v>
      </c>
      <c r="D6429" t="s">
        <v>6</v>
      </c>
      <c r="E6429" t="s">
        <v>12</v>
      </c>
      <c r="F6429" t="s">
        <v>17</v>
      </c>
      <c r="G6429" t="s">
        <v>28</v>
      </c>
      <c r="H6429" t="s">
        <v>285</v>
      </c>
      <c r="I6429" t="s">
        <v>174</v>
      </c>
    </row>
    <row r="6430" spans="1:9" x14ac:dyDescent="0.2">
      <c r="A6430" t="s">
        <v>350</v>
      </c>
      <c r="B6430">
        <v>-0.9285714285714286</v>
      </c>
      <c r="C6430" t="s">
        <v>373</v>
      </c>
      <c r="D6430" t="s">
        <v>52</v>
      </c>
      <c r="E6430" t="s">
        <v>11</v>
      </c>
      <c r="F6430" t="s">
        <v>17</v>
      </c>
      <c r="G6430" t="s">
        <v>28</v>
      </c>
      <c r="H6430" t="s">
        <v>351</v>
      </c>
      <c r="I6430" t="s">
        <v>337</v>
      </c>
    </row>
    <row r="6431" spans="1:9" x14ac:dyDescent="0.2">
      <c r="A6431" t="s">
        <v>279</v>
      </c>
      <c r="B6431">
        <v>1.148059971989386</v>
      </c>
      <c r="C6431" t="s">
        <v>373</v>
      </c>
      <c r="D6431" t="s">
        <v>32</v>
      </c>
      <c r="E6431" t="s">
        <v>12</v>
      </c>
      <c r="F6431" t="s">
        <v>17</v>
      </c>
      <c r="G6431" t="s">
        <v>28</v>
      </c>
      <c r="H6431" t="s">
        <v>371</v>
      </c>
      <c r="I6431" t="s">
        <v>174</v>
      </c>
    </row>
    <row r="6432" spans="1:9" x14ac:dyDescent="0.2">
      <c r="A6432" t="s">
        <v>267</v>
      </c>
      <c r="B6432">
        <v>1300</v>
      </c>
      <c r="C6432" t="s">
        <v>373</v>
      </c>
      <c r="D6432" t="s">
        <v>6</v>
      </c>
      <c r="E6432" t="s">
        <v>12</v>
      </c>
      <c r="F6432" t="s">
        <v>17</v>
      </c>
      <c r="G6432" t="s">
        <v>28</v>
      </c>
      <c r="H6432" t="s">
        <v>267</v>
      </c>
      <c r="I6432" t="s">
        <v>174</v>
      </c>
    </row>
    <row r="6433" spans="1:9" x14ac:dyDescent="0.2">
      <c r="A6433" t="s">
        <v>280</v>
      </c>
      <c r="B6433">
        <v>5221</v>
      </c>
      <c r="C6433" t="s">
        <v>373</v>
      </c>
      <c r="D6433" t="s">
        <v>6</v>
      </c>
      <c r="E6433" t="s">
        <v>12</v>
      </c>
      <c r="F6433" t="s">
        <v>17</v>
      </c>
      <c r="G6433" t="s">
        <v>28</v>
      </c>
      <c r="H6433" t="s">
        <v>280</v>
      </c>
      <c r="I6433" t="s">
        <v>174</v>
      </c>
    </row>
    <row r="6434" spans="1:9" x14ac:dyDescent="0.2">
      <c r="A6434" t="s">
        <v>253</v>
      </c>
      <c r="B6434">
        <v>73.632001190185548</v>
      </c>
      <c r="C6434" t="s">
        <v>373</v>
      </c>
      <c r="D6434" t="s">
        <v>6</v>
      </c>
      <c r="E6434" t="s">
        <v>12</v>
      </c>
      <c r="F6434" t="s">
        <v>17</v>
      </c>
      <c r="G6434" t="s">
        <v>28</v>
      </c>
      <c r="H6434" t="s">
        <v>253</v>
      </c>
      <c r="I6434" t="s">
        <v>131</v>
      </c>
    </row>
    <row r="6435" spans="1:9" x14ac:dyDescent="0.2">
      <c r="A6435" t="s">
        <v>144</v>
      </c>
      <c r="B6435">
        <v>64.047293070457812</v>
      </c>
      <c r="C6435" t="s">
        <v>373</v>
      </c>
      <c r="D6435" t="s">
        <v>6</v>
      </c>
      <c r="E6435" t="s">
        <v>12</v>
      </c>
      <c r="F6435" t="s">
        <v>17</v>
      </c>
      <c r="G6435" t="s">
        <v>28</v>
      </c>
      <c r="H6435" t="s">
        <v>145</v>
      </c>
      <c r="I6435" t="s">
        <v>33</v>
      </c>
    </row>
    <row r="6436" spans="1:9" x14ac:dyDescent="0.2">
      <c r="A6436" t="s">
        <v>606</v>
      </c>
      <c r="B6436">
        <v>1</v>
      </c>
      <c r="C6436" t="s">
        <v>373</v>
      </c>
      <c r="D6436" t="s">
        <v>6</v>
      </c>
      <c r="E6436" t="s">
        <v>11</v>
      </c>
      <c r="F6436" t="s">
        <v>17</v>
      </c>
      <c r="G6436" t="s">
        <v>26</v>
      </c>
      <c r="H6436" t="s">
        <v>368</v>
      </c>
      <c r="I6436" t="s">
        <v>27</v>
      </c>
    </row>
    <row r="6438" spans="1:9" ht="16" x14ac:dyDescent="0.2">
      <c r="A6438" s="1" t="s">
        <v>4</v>
      </c>
      <c r="B6438" s="1" t="s">
        <v>578</v>
      </c>
    </row>
    <row r="6439" spans="1:9" x14ac:dyDescent="0.2">
      <c r="A6439" t="s">
        <v>5</v>
      </c>
      <c r="B6439" t="s">
        <v>6</v>
      </c>
    </row>
    <row r="6440" spans="1:9" x14ac:dyDescent="0.2">
      <c r="A6440" t="s">
        <v>7</v>
      </c>
      <c r="B6440">
        <v>1</v>
      </c>
    </row>
    <row r="6441" spans="1:9" x14ac:dyDescent="0.2">
      <c r="A6441" t="s">
        <v>8</v>
      </c>
      <c r="B6441" t="s">
        <v>369</v>
      </c>
    </row>
    <row r="6442" spans="1:9" x14ac:dyDescent="0.2">
      <c r="A6442" t="s">
        <v>9</v>
      </c>
      <c r="B6442" t="s">
        <v>10</v>
      </c>
    </row>
    <row r="6443" spans="1:9" x14ac:dyDescent="0.2">
      <c r="A6443" t="s">
        <v>11</v>
      </c>
      <c r="B6443" t="s">
        <v>11</v>
      </c>
    </row>
    <row r="6444" spans="1:9" x14ac:dyDescent="0.2">
      <c r="A6444" t="s">
        <v>13</v>
      </c>
      <c r="B6444" t="s">
        <v>14</v>
      </c>
    </row>
    <row r="6445" spans="1:9" x14ac:dyDescent="0.2">
      <c r="A6445" t="s">
        <v>15</v>
      </c>
      <c r="B6445" t="s">
        <v>333</v>
      </c>
    </row>
    <row r="6446" spans="1:9" x14ac:dyDescent="0.2">
      <c r="A6446" t="s">
        <v>16</v>
      </c>
      <c r="B6446" t="s">
        <v>334</v>
      </c>
    </row>
    <row r="6447" spans="1:9" x14ac:dyDescent="0.2">
      <c r="A6447" t="s">
        <v>18</v>
      </c>
      <c r="B6447" t="s">
        <v>17</v>
      </c>
    </row>
    <row r="6448" spans="1:9" x14ac:dyDescent="0.2">
      <c r="A6448" t="s">
        <v>19</v>
      </c>
      <c r="B6448" t="s">
        <v>413</v>
      </c>
    </row>
    <row r="6449" spans="1:9" ht="16" x14ac:dyDescent="0.2">
      <c r="A6449" s="1" t="s">
        <v>20</v>
      </c>
    </row>
    <row r="6450" spans="1:9" x14ac:dyDescent="0.2">
      <c r="A6450" t="s">
        <v>21</v>
      </c>
      <c r="B6450" t="s">
        <v>22</v>
      </c>
      <c r="C6450" t="s">
        <v>23</v>
      </c>
      <c r="D6450" t="s">
        <v>5</v>
      </c>
      <c r="E6450" t="s">
        <v>11</v>
      </c>
      <c r="F6450" t="s">
        <v>24</v>
      </c>
      <c r="G6450" t="s">
        <v>9</v>
      </c>
      <c r="H6450" t="s">
        <v>8</v>
      </c>
      <c r="I6450" t="s">
        <v>25</v>
      </c>
    </row>
    <row r="6451" spans="1:9" x14ac:dyDescent="0.2">
      <c r="A6451" t="s">
        <v>128</v>
      </c>
      <c r="B6451">
        <v>220.89600357055659</v>
      </c>
      <c r="C6451" t="s">
        <v>373</v>
      </c>
      <c r="D6451" t="s">
        <v>6</v>
      </c>
      <c r="E6451" t="s">
        <v>12</v>
      </c>
      <c r="F6451" t="s">
        <v>17</v>
      </c>
      <c r="G6451" t="s">
        <v>28</v>
      </c>
      <c r="H6451" t="s">
        <v>128</v>
      </c>
      <c r="I6451" t="s">
        <v>131</v>
      </c>
    </row>
    <row r="6452" spans="1:9" x14ac:dyDescent="0.2">
      <c r="A6452" t="s">
        <v>148</v>
      </c>
      <c r="B6452">
        <v>319.0720051574707</v>
      </c>
      <c r="C6452" t="s">
        <v>373</v>
      </c>
      <c r="D6452" t="s">
        <v>6</v>
      </c>
      <c r="E6452" t="s">
        <v>12</v>
      </c>
      <c r="F6452" t="s">
        <v>17</v>
      </c>
      <c r="G6452" t="s">
        <v>28</v>
      </c>
      <c r="H6452" t="s">
        <v>148</v>
      </c>
      <c r="I6452" t="s">
        <v>131</v>
      </c>
    </row>
    <row r="6453" spans="1:9" x14ac:dyDescent="0.2">
      <c r="A6453" t="s">
        <v>263</v>
      </c>
      <c r="B6453">
        <v>325</v>
      </c>
      <c r="C6453" t="s">
        <v>373</v>
      </c>
      <c r="D6453" t="s">
        <v>6</v>
      </c>
      <c r="E6453" t="s">
        <v>12</v>
      </c>
      <c r="F6453" t="s">
        <v>17</v>
      </c>
      <c r="G6453" t="s">
        <v>28</v>
      </c>
      <c r="H6453" t="s">
        <v>263</v>
      </c>
      <c r="I6453" t="s">
        <v>131</v>
      </c>
    </row>
    <row r="6454" spans="1:9" x14ac:dyDescent="0.2">
      <c r="A6454" t="s">
        <v>239</v>
      </c>
      <c r="B6454">
        <v>886</v>
      </c>
      <c r="C6454" t="s">
        <v>373</v>
      </c>
      <c r="D6454" t="s">
        <v>6</v>
      </c>
      <c r="E6454" t="s">
        <v>12</v>
      </c>
      <c r="F6454" t="s">
        <v>17</v>
      </c>
      <c r="G6454" t="s">
        <v>28</v>
      </c>
      <c r="H6454" t="s">
        <v>239</v>
      </c>
      <c r="I6454" t="s">
        <v>174</v>
      </c>
    </row>
    <row r="6455" spans="1:9" x14ac:dyDescent="0.2">
      <c r="A6455" t="s">
        <v>282</v>
      </c>
      <c r="B6455">
        <v>1210.409626036786</v>
      </c>
      <c r="C6455" t="s">
        <v>373</v>
      </c>
      <c r="D6455" t="s">
        <v>6</v>
      </c>
      <c r="E6455" t="s">
        <v>12</v>
      </c>
      <c r="F6455" t="s">
        <v>17</v>
      </c>
      <c r="G6455" t="s">
        <v>28</v>
      </c>
      <c r="H6455" t="s">
        <v>282</v>
      </c>
      <c r="I6455" t="s">
        <v>131</v>
      </c>
    </row>
    <row r="6456" spans="1:9" x14ac:dyDescent="0.2">
      <c r="A6456" t="s">
        <v>255</v>
      </c>
      <c r="B6456">
        <v>13278.28948564575</v>
      </c>
      <c r="C6456" t="s">
        <v>373</v>
      </c>
      <c r="D6456" t="s">
        <v>6</v>
      </c>
      <c r="E6456" t="s">
        <v>12</v>
      </c>
      <c r="F6456" t="s">
        <v>17</v>
      </c>
      <c r="G6456" t="s">
        <v>28</v>
      </c>
      <c r="H6456" t="s">
        <v>255</v>
      </c>
      <c r="I6456" t="s">
        <v>27</v>
      </c>
    </row>
    <row r="6457" spans="1:9" x14ac:dyDescent="0.2">
      <c r="A6457" t="s">
        <v>349</v>
      </c>
      <c r="B6457">
        <v>0.9285714285714286</v>
      </c>
      <c r="C6457" t="s">
        <v>373</v>
      </c>
      <c r="D6457" t="s">
        <v>52</v>
      </c>
      <c r="E6457" t="s">
        <v>11</v>
      </c>
      <c r="F6457" t="s">
        <v>17</v>
      </c>
      <c r="G6457" t="s">
        <v>28</v>
      </c>
      <c r="H6457" t="s">
        <v>349</v>
      </c>
      <c r="I6457" t="s">
        <v>341</v>
      </c>
    </row>
    <row r="6458" spans="1:9" x14ac:dyDescent="0.2">
      <c r="A6458" t="s">
        <v>172</v>
      </c>
      <c r="B6458">
        <v>2180</v>
      </c>
      <c r="C6458" t="s">
        <v>373</v>
      </c>
      <c r="D6458" t="s">
        <v>6</v>
      </c>
      <c r="E6458" t="s">
        <v>12</v>
      </c>
      <c r="F6458" t="s">
        <v>17</v>
      </c>
      <c r="G6458" t="s">
        <v>28</v>
      </c>
      <c r="H6458" t="s">
        <v>172</v>
      </c>
      <c r="I6458" t="s">
        <v>174</v>
      </c>
    </row>
    <row r="6459" spans="1:9" x14ac:dyDescent="0.2">
      <c r="A6459" t="s">
        <v>193</v>
      </c>
      <c r="B6459">
        <v>180</v>
      </c>
      <c r="C6459" t="s">
        <v>373</v>
      </c>
      <c r="D6459" t="s">
        <v>6</v>
      </c>
      <c r="E6459" t="s">
        <v>12</v>
      </c>
      <c r="F6459" t="s">
        <v>17</v>
      </c>
      <c r="G6459" t="s">
        <v>28</v>
      </c>
      <c r="H6459" t="s">
        <v>193</v>
      </c>
      <c r="I6459" t="s">
        <v>131</v>
      </c>
    </row>
    <row r="6460" spans="1:9" x14ac:dyDescent="0.2">
      <c r="A6460" t="s">
        <v>285</v>
      </c>
      <c r="B6460">
        <v>1100</v>
      </c>
      <c r="C6460" t="s">
        <v>373</v>
      </c>
      <c r="D6460" t="s">
        <v>6</v>
      </c>
      <c r="E6460" t="s">
        <v>12</v>
      </c>
      <c r="F6460" t="s">
        <v>17</v>
      </c>
      <c r="G6460" t="s">
        <v>28</v>
      </c>
      <c r="H6460" t="s">
        <v>285</v>
      </c>
      <c r="I6460" t="s">
        <v>174</v>
      </c>
    </row>
    <row r="6461" spans="1:9" x14ac:dyDescent="0.2">
      <c r="A6461" t="s">
        <v>350</v>
      </c>
      <c r="B6461">
        <v>-0.9285714285714286</v>
      </c>
      <c r="C6461" t="s">
        <v>373</v>
      </c>
      <c r="D6461" t="s">
        <v>52</v>
      </c>
      <c r="E6461" t="s">
        <v>11</v>
      </c>
      <c r="F6461" t="s">
        <v>17</v>
      </c>
      <c r="G6461" t="s">
        <v>28</v>
      </c>
      <c r="H6461" t="s">
        <v>351</v>
      </c>
      <c r="I6461" t="s">
        <v>337</v>
      </c>
    </row>
    <row r="6462" spans="1:9" x14ac:dyDescent="0.2">
      <c r="A6462" t="s">
        <v>279</v>
      </c>
      <c r="B6462">
        <v>1.148059971989386</v>
      </c>
      <c r="C6462" t="s">
        <v>373</v>
      </c>
      <c r="D6462" t="s">
        <v>32</v>
      </c>
      <c r="E6462" t="s">
        <v>12</v>
      </c>
      <c r="F6462" t="s">
        <v>17</v>
      </c>
      <c r="G6462" t="s">
        <v>28</v>
      </c>
      <c r="H6462" t="s">
        <v>371</v>
      </c>
      <c r="I6462" t="s">
        <v>174</v>
      </c>
    </row>
    <row r="6463" spans="1:9" x14ac:dyDescent="0.2">
      <c r="A6463" t="s">
        <v>267</v>
      </c>
      <c r="B6463">
        <v>1300</v>
      </c>
      <c r="C6463" t="s">
        <v>373</v>
      </c>
      <c r="D6463" t="s">
        <v>6</v>
      </c>
      <c r="E6463" t="s">
        <v>12</v>
      </c>
      <c r="F6463" t="s">
        <v>17</v>
      </c>
      <c r="G6463" t="s">
        <v>28</v>
      </c>
      <c r="H6463" t="s">
        <v>267</v>
      </c>
      <c r="I6463" t="s">
        <v>174</v>
      </c>
    </row>
    <row r="6464" spans="1:9" x14ac:dyDescent="0.2">
      <c r="A6464" t="s">
        <v>280</v>
      </c>
      <c r="B6464">
        <v>5221</v>
      </c>
      <c r="C6464" t="s">
        <v>373</v>
      </c>
      <c r="D6464" t="s">
        <v>6</v>
      </c>
      <c r="E6464" t="s">
        <v>12</v>
      </c>
      <c r="F6464" t="s">
        <v>17</v>
      </c>
      <c r="G6464" t="s">
        <v>28</v>
      </c>
      <c r="H6464" t="s">
        <v>280</v>
      </c>
      <c r="I6464" t="s">
        <v>174</v>
      </c>
    </row>
    <row r="6465" spans="1:9" x14ac:dyDescent="0.2">
      <c r="A6465" t="s">
        <v>253</v>
      </c>
      <c r="B6465">
        <v>73.632001190185548</v>
      </c>
      <c r="C6465" t="s">
        <v>373</v>
      </c>
      <c r="D6465" t="s">
        <v>6</v>
      </c>
      <c r="E6465" t="s">
        <v>12</v>
      </c>
      <c r="F6465" t="s">
        <v>17</v>
      </c>
      <c r="G6465" t="s">
        <v>28</v>
      </c>
      <c r="H6465" t="s">
        <v>253</v>
      </c>
      <c r="I6465" t="s">
        <v>131</v>
      </c>
    </row>
    <row r="6466" spans="1:9" x14ac:dyDescent="0.2">
      <c r="A6466" t="s">
        <v>144</v>
      </c>
      <c r="B6466">
        <v>64.018974209110411</v>
      </c>
      <c r="C6466" t="s">
        <v>373</v>
      </c>
      <c r="D6466" t="s">
        <v>6</v>
      </c>
      <c r="E6466" t="s">
        <v>12</v>
      </c>
      <c r="F6466" t="s">
        <v>17</v>
      </c>
      <c r="G6466" t="s">
        <v>28</v>
      </c>
      <c r="H6466" t="s">
        <v>145</v>
      </c>
      <c r="I6466" t="s">
        <v>33</v>
      </c>
    </row>
    <row r="6467" spans="1:9" x14ac:dyDescent="0.2">
      <c r="A6467" t="s">
        <v>578</v>
      </c>
      <c r="B6467">
        <v>1</v>
      </c>
      <c r="C6467" t="s">
        <v>373</v>
      </c>
      <c r="D6467" t="s">
        <v>6</v>
      </c>
      <c r="E6467" t="s">
        <v>11</v>
      </c>
      <c r="F6467" t="s">
        <v>17</v>
      </c>
      <c r="G6467" t="s">
        <v>26</v>
      </c>
      <c r="H6467" t="s">
        <v>369</v>
      </c>
      <c r="I6467" t="s">
        <v>27</v>
      </c>
    </row>
    <row r="6469" spans="1:9" ht="16" x14ac:dyDescent="0.2">
      <c r="A6469" s="1" t="s">
        <v>4</v>
      </c>
      <c r="B6469" s="1" t="s">
        <v>550</v>
      </c>
    </row>
    <row r="6470" spans="1:9" x14ac:dyDescent="0.2">
      <c r="A6470" t="s">
        <v>5</v>
      </c>
      <c r="B6470" t="s">
        <v>6</v>
      </c>
    </row>
    <row r="6471" spans="1:9" x14ac:dyDescent="0.2">
      <c r="A6471" t="s">
        <v>7</v>
      </c>
      <c r="B6471">
        <v>1</v>
      </c>
    </row>
    <row r="6472" spans="1:9" x14ac:dyDescent="0.2">
      <c r="A6472" t="s">
        <v>8</v>
      </c>
      <c r="B6472" t="s">
        <v>370</v>
      </c>
    </row>
    <row r="6473" spans="1:9" x14ac:dyDescent="0.2">
      <c r="A6473" t="s">
        <v>9</v>
      </c>
      <c r="B6473" t="s">
        <v>10</v>
      </c>
    </row>
    <row r="6474" spans="1:9" x14ac:dyDescent="0.2">
      <c r="A6474" t="s">
        <v>11</v>
      </c>
      <c r="B6474" t="s">
        <v>11</v>
      </c>
    </row>
    <row r="6475" spans="1:9" x14ac:dyDescent="0.2">
      <c r="A6475" t="s">
        <v>13</v>
      </c>
      <c r="B6475" t="s">
        <v>14</v>
      </c>
    </row>
    <row r="6476" spans="1:9" x14ac:dyDescent="0.2">
      <c r="A6476" t="s">
        <v>15</v>
      </c>
      <c r="B6476" t="s">
        <v>333</v>
      </c>
    </row>
    <row r="6477" spans="1:9" x14ac:dyDescent="0.2">
      <c r="A6477" t="s">
        <v>16</v>
      </c>
      <c r="B6477" t="s">
        <v>334</v>
      </c>
    </row>
    <row r="6478" spans="1:9" x14ac:dyDescent="0.2">
      <c r="A6478" t="s">
        <v>18</v>
      </c>
      <c r="B6478" t="s">
        <v>17</v>
      </c>
    </row>
    <row r="6479" spans="1:9" x14ac:dyDescent="0.2">
      <c r="A6479" t="s">
        <v>19</v>
      </c>
      <c r="B6479" t="s">
        <v>414</v>
      </c>
    </row>
    <row r="6480" spans="1:9" ht="16" x14ac:dyDescent="0.2">
      <c r="A6480" s="1" t="s">
        <v>20</v>
      </c>
    </row>
    <row r="6481" spans="1:9" x14ac:dyDescent="0.2">
      <c r="A6481" t="s">
        <v>21</v>
      </c>
      <c r="B6481" t="s">
        <v>22</v>
      </c>
      <c r="C6481" t="s">
        <v>23</v>
      </c>
      <c r="D6481" t="s">
        <v>5</v>
      </c>
      <c r="E6481" t="s">
        <v>11</v>
      </c>
      <c r="F6481" t="s">
        <v>24</v>
      </c>
      <c r="G6481" t="s">
        <v>9</v>
      </c>
      <c r="H6481" t="s">
        <v>8</v>
      </c>
      <c r="I6481" t="s">
        <v>25</v>
      </c>
    </row>
    <row r="6482" spans="1:9" x14ac:dyDescent="0.2">
      <c r="A6482" t="s">
        <v>128</v>
      </c>
      <c r="B6482">
        <v>220.89600357055659</v>
      </c>
      <c r="C6482" t="s">
        <v>373</v>
      </c>
      <c r="D6482" t="s">
        <v>6</v>
      </c>
      <c r="E6482" t="s">
        <v>12</v>
      </c>
      <c r="F6482" t="s">
        <v>17</v>
      </c>
      <c r="G6482" t="s">
        <v>28</v>
      </c>
      <c r="H6482" t="s">
        <v>128</v>
      </c>
      <c r="I6482" t="s">
        <v>131</v>
      </c>
    </row>
    <row r="6483" spans="1:9" x14ac:dyDescent="0.2">
      <c r="A6483" t="s">
        <v>148</v>
      </c>
      <c r="B6483">
        <v>319.0720051574707</v>
      </c>
      <c r="C6483" t="s">
        <v>373</v>
      </c>
      <c r="D6483" t="s">
        <v>6</v>
      </c>
      <c r="E6483" t="s">
        <v>12</v>
      </c>
      <c r="F6483" t="s">
        <v>17</v>
      </c>
      <c r="G6483" t="s">
        <v>28</v>
      </c>
      <c r="H6483" t="s">
        <v>148</v>
      </c>
      <c r="I6483" t="s">
        <v>131</v>
      </c>
    </row>
    <row r="6484" spans="1:9" x14ac:dyDescent="0.2">
      <c r="A6484" t="s">
        <v>263</v>
      </c>
      <c r="B6484">
        <v>325</v>
      </c>
      <c r="C6484" t="s">
        <v>373</v>
      </c>
      <c r="D6484" t="s">
        <v>6</v>
      </c>
      <c r="E6484" t="s">
        <v>12</v>
      </c>
      <c r="F6484" t="s">
        <v>17</v>
      </c>
      <c r="G6484" t="s">
        <v>28</v>
      </c>
      <c r="H6484" t="s">
        <v>263</v>
      </c>
      <c r="I6484" t="s">
        <v>131</v>
      </c>
    </row>
    <row r="6485" spans="1:9" x14ac:dyDescent="0.2">
      <c r="A6485" t="s">
        <v>239</v>
      </c>
      <c r="B6485">
        <v>886</v>
      </c>
      <c r="C6485" t="s">
        <v>373</v>
      </c>
      <c r="D6485" t="s">
        <v>6</v>
      </c>
      <c r="E6485" t="s">
        <v>12</v>
      </c>
      <c r="F6485" t="s">
        <v>17</v>
      </c>
      <c r="G6485" t="s">
        <v>28</v>
      </c>
      <c r="H6485" t="s">
        <v>239</v>
      </c>
      <c r="I6485" t="s">
        <v>174</v>
      </c>
    </row>
    <row r="6486" spans="1:9" x14ac:dyDescent="0.2">
      <c r="A6486" t="s">
        <v>282</v>
      </c>
      <c r="B6486">
        <v>1179.4357321100399</v>
      </c>
      <c r="C6486" t="s">
        <v>373</v>
      </c>
      <c r="D6486" t="s">
        <v>6</v>
      </c>
      <c r="E6486" t="s">
        <v>12</v>
      </c>
      <c r="F6486" t="s">
        <v>17</v>
      </c>
      <c r="G6486" t="s">
        <v>28</v>
      </c>
      <c r="H6486" t="s">
        <v>282</v>
      </c>
      <c r="I6486" t="s">
        <v>131</v>
      </c>
    </row>
    <row r="6487" spans="1:9" x14ac:dyDescent="0.2">
      <c r="A6487" t="s">
        <v>255</v>
      </c>
      <c r="B6487">
        <v>13246.958833311341</v>
      </c>
      <c r="C6487" t="s">
        <v>373</v>
      </c>
      <c r="D6487" t="s">
        <v>6</v>
      </c>
      <c r="E6487" t="s">
        <v>12</v>
      </c>
      <c r="F6487" t="s">
        <v>17</v>
      </c>
      <c r="G6487" t="s">
        <v>28</v>
      </c>
      <c r="H6487" t="s">
        <v>255</v>
      </c>
      <c r="I6487" t="s">
        <v>27</v>
      </c>
    </row>
    <row r="6488" spans="1:9" x14ac:dyDescent="0.2">
      <c r="A6488" t="s">
        <v>349</v>
      </c>
      <c r="B6488">
        <v>0.9285714285714286</v>
      </c>
      <c r="C6488" t="s">
        <v>373</v>
      </c>
      <c r="D6488" t="s">
        <v>52</v>
      </c>
      <c r="E6488" t="s">
        <v>11</v>
      </c>
      <c r="F6488" t="s">
        <v>17</v>
      </c>
      <c r="G6488" t="s">
        <v>28</v>
      </c>
      <c r="H6488" t="s">
        <v>349</v>
      </c>
      <c r="I6488" t="s">
        <v>341</v>
      </c>
    </row>
    <row r="6489" spans="1:9" x14ac:dyDescent="0.2">
      <c r="A6489" t="s">
        <v>172</v>
      </c>
      <c r="B6489">
        <v>2180</v>
      </c>
      <c r="C6489" t="s">
        <v>373</v>
      </c>
      <c r="D6489" t="s">
        <v>6</v>
      </c>
      <c r="E6489" t="s">
        <v>12</v>
      </c>
      <c r="F6489" t="s">
        <v>17</v>
      </c>
      <c r="G6489" t="s">
        <v>28</v>
      </c>
      <c r="H6489" t="s">
        <v>172</v>
      </c>
      <c r="I6489" t="s">
        <v>174</v>
      </c>
    </row>
    <row r="6490" spans="1:9" x14ac:dyDescent="0.2">
      <c r="A6490" t="s">
        <v>193</v>
      </c>
      <c r="B6490">
        <v>180</v>
      </c>
      <c r="C6490" t="s">
        <v>373</v>
      </c>
      <c r="D6490" t="s">
        <v>6</v>
      </c>
      <c r="E6490" t="s">
        <v>12</v>
      </c>
      <c r="F6490" t="s">
        <v>17</v>
      </c>
      <c r="G6490" t="s">
        <v>28</v>
      </c>
      <c r="H6490" t="s">
        <v>193</v>
      </c>
      <c r="I6490" t="s">
        <v>131</v>
      </c>
    </row>
    <row r="6491" spans="1:9" x14ac:dyDescent="0.2">
      <c r="A6491" t="s">
        <v>285</v>
      </c>
      <c r="B6491">
        <v>1100</v>
      </c>
      <c r="C6491" t="s">
        <v>373</v>
      </c>
      <c r="D6491" t="s">
        <v>6</v>
      </c>
      <c r="E6491" t="s">
        <v>12</v>
      </c>
      <c r="F6491" t="s">
        <v>17</v>
      </c>
      <c r="G6491" t="s">
        <v>28</v>
      </c>
      <c r="H6491" t="s">
        <v>285</v>
      </c>
      <c r="I6491" t="s">
        <v>174</v>
      </c>
    </row>
    <row r="6492" spans="1:9" x14ac:dyDescent="0.2">
      <c r="A6492" t="s">
        <v>350</v>
      </c>
      <c r="B6492">
        <v>-0.9285714285714286</v>
      </c>
      <c r="C6492" t="s">
        <v>373</v>
      </c>
      <c r="D6492" t="s">
        <v>52</v>
      </c>
      <c r="E6492" t="s">
        <v>11</v>
      </c>
      <c r="F6492" t="s">
        <v>17</v>
      </c>
      <c r="G6492" t="s">
        <v>28</v>
      </c>
      <c r="H6492" t="s">
        <v>351</v>
      </c>
      <c r="I6492" t="s">
        <v>337</v>
      </c>
    </row>
    <row r="6493" spans="1:9" x14ac:dyDescent="0.2">
      <c r="A6493" t="s">
        <v>279</v>
      </c>
      <c r="B6493">
        <v>1.148059971989386</v>
      </c>
      <c r="C6493" t="s">
        <v>373</v>
      </c>
      <c r="D6493" t="s">
        <v>32</v>
      </c>
      <c r="E6493" t="s">
        <v>12</v>
      </c>
      <c r="F6493" t="s">
        <v>17</v>
      </c>
      <c r="G6493" t="s">
        <v>28</v>
      </c>
      <c r="H6493" t="s">
        <v>371</v>
      </c>
      <c r="I6493" t="s">
        <v>174</v>
      </c>
    </row>
    <row r="6494" spans="1:9" x14ac:dyDescent="0.2">
      <c r="A6494" t="s">
        <v>267</v>
      </c>
      <c r="B6494">
        <v>1300</v>
      </c>
      <c r="C6494" t="s">
        <v>373</v>
      </c>
      <c r="D6494" t="s">
        <v>6</v>
      </c>
      <c r="E6494" t="s">
        <v>12</v>
      </c>
      <c r="F6494" t="s">
        <v>17</v>
      </c>
      <c r="G6494" t="s">
        <v>28</v>
      </c>
      <c r="H6494" t="s">
        <v>267</v>
      </c>
      <c r="I6494" t="s">
        <v>174</v>
      </c>
    </row>
    <row r="6495" spans="1:9" x14ac:dyDescent="0.2">
      <c r="A6495" t="s">
        <v>280</v>
      </c>
      <c r="B6495">
        <v>5221</v>
      </c>
      <c r="C6495" t="s">
        <v>373</v>
      </c>
      <c r="D6495" t="s">
        <v>6</v>
      </c>
      <c r="E6495" t="s">
        <v>12</v>
      </c>
      <c r="F6495" t="s">
        <v>17</v>
      </c>
      <c r="G6495" t="s">
        <v>28</v>
      </c>
      <c r="H6495" t="s">
        <v>280</v>
      </c>
      <c r="I6495" t="s">
        <v>174</v>
      </c>
    </row>
    <row r="6496" spans="1:9" x14ac:dyDescent="0.2">
      <c r="A6496" t="s">
        <v>253</v>
      </c>
      <c r="B6496">
        <v>73.632001190185548</v>
      </c>
      <c r="C6496" t="s">
        <v>373</v>
      </c>
      <c r="D6496" t="s">
        <v>6</v>
      </c>
      <c r="E6496" t="s">
        <v>12</v>
      </c>
      <c r="F6496" t="s">
        <v>17</v>
      </c>
      <c r="G6496" t="s">
        <v>28</v>
      </c>
      <c r="H6496" t="s">
        <v>253</v>
      </c>
      <c r="I6496" t="s">
        <v>131</v>
      </c>
    </row>
    <row r="6497" spans="1:9" x14ac:dyDescent="0.2">
      <c r="A6497" t="s">
        <v>144</v>
      </c>
      <c r="B6497">
        <v>63.990686251061931</v>
      </c>
      <c r="C6497" t="s">
        <v>373</v>
      </c>
      <c r="D6497" t="s">
        <v>6</v>
      </c>
      <c r="E6497" t="s">
        <v>12</v>
      </c>
      <c r="F6497" t="s">
        <v>17</v>
      </c>
      <c r="G6497" t="s">
        <v>28</v>
      </c>
      <c r="H6497" t="s">
        <v>145</v>
      </c>
      <c r="I6497" t="s">
        <v>33</v>
      </c>
    </row>
    <row r="6498" spans="1:9" x14ac:dyDescent="0.2">
      <c r="A6498" t="s">
        <v>550</v>
      </c>
      <c r="B6498">
        <v>1</v>
      </c>
      <c r="C6498" t="s">
        <v>373</v>
      </c>
      <c r="D6498" t="s">
        <v>6</v>
      </c>
      <c r="E6498" t="s">
        <v>11</v>
      </c>
      <c r="F6498" t="s">
        <v>17</v>
      </c>
      <c r="G6498" t="s">
        <v>26</v>
      </c>
      <c r="H6498" t="s">
        <v>370</v>
      </c>
      <c r="I6498" t="s">
        <v>27</v>
      </c>
    </row>
    <row r="6500" spans="1:9" ht="16" x14ac:dyDescent="0.2">
      <c r="A6500" s="1" t="s">
        <v>4</v>
      </c>
      <c r="B6500" s="1" t="s">
        <v>502</v>
      </c>
    </row>
    <row r="6501" spans="1:9" x14ac:dyDescent="0.2">
      <c r="A6501" t="s">
        <v>5</v>
      </c>
      <c r="B6501" t="s">
        <v>6</v>
      </c>
    </row>
    <row r="6502" spans="1:9" x14ac:dyDescent="0.2">
      <c r="A6502" t="s">
        <v>7</v>
      </c>
      <c r="B6502">
        <v>1</v>
      </c>
    </row>
    <row r="6503" spans="1:9" x14ac:dyDescent="0.2">
      <c r="A6503" t="s">
        <v>8</v>
      </c>
      <c r="B6503" t="s">
        <v>367</v>
      </c>
    </row>
    <row r="6504" spans="1:9" x14ac:dyDescent="0.2">
      <c r="A6504" t="s">
        <v>9</v>
      </c>
      <c r="B6504" t="s">
        <v>10</v>
      </c>
    </row>
    <row r="6505" spans="1:9" x14ac:dyDescent="0.2">
      <c r="A6505" t="s">
        <v>11</v>
      </c>
      <c r="B6505" t="s">
        <v>11</v>
      </c>
    </row>
    <row r="6506" spans="1:9" x14ac:dyDescent="0.2">
      <c r="A6506" t="s">
        <v>13</v>
      </c>
      <c r="B6506" t="s">
        <v>14</v>
      </c>
    </row>
    <row r="6507" spans="1:9" x14ac:dyDescent="0.2">
      <c r="A6507" t="s">
        <v>15</v>
      </c>
      <c r="B6507" t="s">
        <v>333</v>
      </c>
    </row>
    <row r="6508" spans="1:9" x14ac:dyDescent="0.2">
      <c r="A6508" t="s">
        <v>16</v>
      </c>
      <c r="B6508" t="s">
        <v>334</v>
      </c>
    </row>
    <row r="6509" spans="1:9" x14ac:dyDescent="0.2">
      <c r="A6509" t="s">
        <v>18</v>
      </c>
      <c r="B6509" t="s">
        <v>17</v>
      </c>
    </row>
    <row r="6510" spans="1:9" x14ac:dyDescent="0.2">
      <c r="A6510" t="s">
        <v>19</v>
      </c>
      <c r="B6510" t="s">
        <v>415</v>
      </c>
    </row>
    <row r="6511" spans="1:9" ht="16" x14ac:dyDescent="0.2">
      <c r="A6511" s="1" t="s">
        <v>20</v>
      </c>
    </row>
    <row r="6512" spans="1:9" x14ac:dyDescent="0.2">
      <c r="A6512" t="s">
        <v>21</v>
      </c>
      <c r="B6512" t="s">
        <v>22</v>
      </c>
      <c r="C6512" t="s">
        <v>23</v>
      </c>
      <c r="D6512" t="s">
        <v>5</v>
      </c>
      <c r="E6512" t="s">
        <v>11</v>
      </c>
      <c r="F6512" t="s">
        <v>24</v>
      </c>
      <c r="G6512" t="s">
        <v>9</v>
      </c>
      <c r="H6512" t="s">
        <v>8</v>
      </c>
      <c r="I6512" t="s">
        <v>25</v>
      </c>
    </row>
    <row r="6513" spans="1:9" x14ac:dyDescent="0.2">
      <c r="A6513" t="s">
        <v>128</v>
      </c>
      <c r="B6513">
        <v>220.89600357055659</v>
      </c>
      <c r="C6513" t="s">
        <v>373</v>
      </c>
      <c r="D6513" t="s">
        <v>6</v>
      </c>
      <c r="E6513" t="s">
        <v>12</v>
      </c>
      <c r="F6513" t="s">
        <v>17</v>
      </c>
      <c r="G6513" t="s">
        <v>28</v>
      </c>
      <c r="H6513" t="s">
        <v>128</v>
      </c>
      <c r="I6513" t="s">
        <v>131</v>
      </c>
    </row>
    <row r="6514" spans="1:9" x14ac:dyDescent="0.2">
      <c r="A6514" t="s">
        <v>148</v>
      </c>
      <c r="B6514">
        <v>319.0720051574707</v>
      </c>
      <c r="C6514" t="s">
        <v>373</v>
      </c>
      <c r="D6514" t="s">
        <v>6</v>
      </c>
      <c r="E6514" t="s">
        <v>12</v>
      </c>
      <c r="F6514" t="s">
        <v>17</v>
      </c>
      <c r="G6514" t="s">
        <v>28</v>
      </c>
      <c r="H6514" t="s">
        <v>148</v>
      </c>
      <c r="I6514" t="s">
        <v>131</v>
      </c>
    </row>
    <row r="6515" spans="1:9" x14ac:dyDescent="0.2">
      <c r="A6515" t="s">
        <v>263</v>
      </c>
      <c r="B6515">
        <v>325</v>
      </c>
      <c r="C6515" t="s">
        <v>373</v>
      </c>
      <c r="D6515" t="s">
        <v>6</v>
      </c>
      <c r="E6515" t="s">
        <v>12</v>
      </c>
      <c r="F6515" t="s">
        <v>17</v>
      </c>
      <c r="G6515" t="s">
        <v>28</v>
      </c>
      <c r="H6515" t="s">
        <v>263</v>
      </c>
      <c r="I6515" t="s">
        <v>131</v>
      </c>
    </row>
    <row r="6516" spans="1:9" x14ac:dyDescent="0.2">
      <c r="A6516" t="s">
        <v>239</v>
      </c>
      <c r="B6516">
        <v>886</v>
      </c>
      <c r="C6516" t="s">
        <v>373</v>
      </c>
      <c r="D6516" t="s">
        <v>6</v>
      </c>
      <c r="E6516" t="s">
        <v>12</v>
      </c>
      <c r="F6516" t="s">
        <v>17</v>
      </c>
      <c r="G6516" t="s">
        <v>28</v>
      </c>
      <c r="H6516" t="s">
        <v>239</v>
      </c>
      <c r="I6516" t="s">
        <v>174</v>
      </c>
    </row>
    <row r="6517" spans="1:9" x14ac:dyDescent="0.2">
      <c r="A6517" t="s">
        <v>282</v>
      </c>
      <c r="B6517">
        <v>1123.498163080337</v>
      </c>
      <c r="C6517" t="s">
        <v>373</v>
      </c>
      <c r="D6517" t="s">
        <v>6</v>
      </c>
      <c r="E6517" t="s">
        <v>12</v>
      </c>
      <c r="F6517" t="s">
        <v>17</v>
      </c>
      <c r="G6517" t="s">
        <v>28</v>
      </c>
      <c r="H6517" t="s">
        <v>282</v>
      </c>
      <c r="I6517" t="s">
        <v>131</v>
      </c>
    </row>
    <row r="6518" spans="1:9" x14ac:dyDescent="0.2">
      <c r="A6518" t="s">
        <v>255</v>
      </c>
      <c r="B6518">
        <v>12897.97142012219</v>
      </c>
      <c r="C6518" t="s">
        <v>373</v>
      </c>
      <c r="D6518" t="s">
        <v>6</v>
      </c>
      <c r="E6518" t="s">
        <v>12</v>
      </c>
      <c r="F6518" t="s">
        <v>17</v>
      </c>
      <c r="G6518" t="s">
        <v>28</v>
      </c>
      <c r="H6518" t="s">
        <v>255</v>
      </c>
      <c r="I6518" t="s">
        <v>27</v>
      </c>
    </row>
    <row r="6519" spans="1:9" x14ac:dyDescent="0.2">
      <c r="A6519" t="s">
        <v>349</v>
      </c>
      <c r="B6519">
        <v>0.9285714285714286</v>
      </c>
      <c r="C6519" t="s">
        <v>373</v>
      </c>
      <c r="D6519" t="s">
        <v>52</v>
      </c>
      <c r="E6519" t="s">
        <v>11</v>
      </c>
      <c r="F6519" t="s">
        <v>17</v>
      </c>
      <c r="G6519" t="s">
        <v>28</v>
      </c>
      <c r="H6519" t="s">
        <v>349</v>
      </c>
      <c r="I6519" t="s">
        <v>341</v>
      </c>
    </row>
    <row r="6520" spans="1:9" x14ac:dyDescent="0.2">
      <c r="A6520" t="s">
        <v>172</v>
      </c>
      <c r="B6520">
        <v>2180</v>
      </c>
      <c r="C6520" t="s">
        <v>373</v>
      </c>
      <c r="D6520" t="s">
        <v>6</v>
      </c>
      <c r="E6520" t="s">
        <v>12</v>
      </c>
      <c r="F6520" t="s">
        <v>17</v>
      </c>
      <c r="G6520" t="s">
        <v>28</v>
      </c>
      <c r="H6520" t="s">
        <v>172</v>
      </c>
      <c r="I6520" t="s">
        <v>174</v>
      </c>
    </row>
    <row r="6521" spans="1:9" x14ac:dyDescent="0.2">
      <c r="A6521" t="s">
        <v>193</v>
      </c>
      <c r="B6521">
        <v>180</v>
      </c>
      <c r="C6521" t="s">
        <v>373</v>
      </c>
      <c r="D6521" t="s">
        <v>6</v>
      </c>
      <c r="E6521" t="s">
        <v>12</v>
      </c>
      <c r="F6521" t="s">
        <v>17</v>
      </c>
      <c r="G6521" t="s">
        <v>28</v>
      </c>
      <c r="H6521" t="s">
        <v>193</v>
      </c>
      <c r="I6521" t="s">
        <v>131</v>
      </c>
    </row>
    <row r="6522" spans="1:9" x14ac:dyDescent="0.2">
      <c r="A6522" t="s">
        <v>285</v>
      </c>
      <c r="B6522">
        <v>1100</v>
      </c>
      <c r="C6522" t="s">
        <v>373</v>
      </c>
      <c r="D6522" t="s">
        <v>6</v>
      </c>
      <c r="E6522" t="s">
        <v>12</v>
      </c>
      <c r="F6522" t="s">
        <v>17</v>
      </c>
      <c r="G6522" t="s">
        <v>28</v>
      </c>
      <c r="H6522" t="s">
        <v>285</v>
      </c>
      <c r="I6522" t="s">
        <v>174</v>
      </c>
    </row>
    <row r="6523" spans="1:9" x14ac:dyDescent="0.2">
      <c r="A6523" t="s">
        <v>350</v>
      </c>
      <c r="B6523">
        <v>-0.9285714285714286</v>
      </c>
      <c r="C6523" t="s">
        <v>373</v>
      </c>
      <c r="D6523" t="s">
        <v>52</v>
      </c>
      <c r="E6523" t="s">
        <v>11</v>
      </c>
      <c r="F6523" t="s">
        <v>17</v>
      </c>
      <c r="G6523" t="s">
        <v>28</v>
      </c>
      <c r="H6523" t="s">
        <v>351</v>
      </c>
      <c r="I6523" t="s">
        <v>337</v>
      </c>
    </row>
    <row r="6524" spans="1:9" x14ac:dyDescent="0.2">
      <c r="A6524" t="s">
        <v>279</v>
      </c>
      <c r="B6524">
        <v>287.58902477928689</v>
      </c>
      <c r="C6524" t="s">
        <v>373</v>
      </c>
      <c r="D6524" t="s">
        <v>32</v>
      </c>
      <c r="E6524" t="s">
        <v>12</v>
      </c>
      <c r="F6524" t="s">
        <v>17</v>
      </c>
      <c r="G6524" t="s">
        <v>28</v>
      </c>
      <c r="H6524" t="s">
        <v>371</v>
      </c>
      <c r="I6524" t="s">
        <v>174</v>
      </c>
    </row>
    <row r="6525" spans="1:9" x14ac:dyDescent="0.2">
      <c r="A6525" t="s">
        <v>267</v>
      </c>
      <c r="B6525">
        <v>1300</v>
      </c>
      <c r="C6525" t="s">
        <v>373</v>
      </c>
      <c r="D6525" t="s">
        <v>6</v>
      </c>
      <c r="E6525" t="s">
        <v>12</v>
      </c>
      <c r="F6525" t="s">
        <v>17</v>
      </c>
      <c r="G6525" t="s">
        <v>28</v>
      </c>
      <c r="H6525" t="s">
        <v>267</v>
      </c>
      <c r="I6525" t="s">
        <v>174</v>
      </c>
    </row>
    <row r="6526" spans="1:9" x14ac:dyDescent="0.2">
      <c r="A6526" t="s">
        <v>280</v>
      </c>
      <c r="B6526">
        <v>5221</v>
      </c>
      <c r="C6526" t="s">
        <v>373</v>
      </c>
      <c r="D6526" t="s">
        <v>6</v>
      </c>
      <c r="E6526" t="s">
        <v>12</v>
      </c>
      <c r="F6526" t="s">
        <v>17</v>
      </c>
      <c r="G6526" t="s">
        <v>28</v>
      </c>
      <c r="H6526" t="s">
        <v>280</v>
      </c>
      <c r="I6526" t="s">
        <v>174</v>
      </c>
    </row>
    <row r="6527" spans="1:9" x14ac:dyDescent="0.2">
      <c r="A6527" t="s">
        <v>253</v>
      </c>
      <c r="B6527">
        <v>73.632001190185548</v>
      </c>
      <c r="C6527" t="s">
        <v>373</v>
      </c>
      <c r="D6527" t="s">
        <v>6</v>
      </c>
      <c r="E6527" t="s">
        <v>12</v>
      </c>
      <c r="F6527" t="s">
        <v>17</v>
      </c>
      <c r="G6527" t="s">
        <v>28</v>
      </c>
      <c r="H6527" t="s">
        <v>253</v>
      </c>
      <c r="I6527" t="s">
        <v>131</v>
      </c>
    </row>
    <row r="6528" spans="1:9" x14ac:dyDescent="0.2">
      <c r="A6528" t="s">
        <v>144</v>
      </c>
      <c r="B6528">
        <v>63.458746372005344</v>
      </c>
      <c r="C6528" t="s">
        <v>373</v>
      </c>
      <c r="D6528" t="s">
        <v>6</v>
      </c>
      <c r="E6528" t="s">
        <v>12</v>
      </c>
      <c r="F6528" t="s">
        <v>17</v>
      </c>
      <c r="G6528" t="s">
        <v>28</v>
      </c>
      <c r="H6528" t="s">
        <v>145</v>
      </c>
      <c r="I6528" t="s">
        <v>33</v>
      </c>
    </row>
    <row r="6529" spans="1:9" x14ac:dyDescent="0.2">
      <c r="A6529" t="s">
        <v>502</v>
      </c>
      <c r="B6529">
        <v>1</v>
      </c>
      <c r="C6529" t="s">
        <v>373</v>
      </c>
      <c r="D6529" t="s">
        <v>6</v>
      </c>
      <c r="E6529" t="s">
        <v>11</v>
      </c>
      <c r="F6529" t="s">
        <v>17</v>
      </c>
      <c r="G6529" t="s">
        <v>26</v>
      </c>
      <c r="H6529" t="s">
        <v>367</v>
      </c>
      <c r="I6529" t="s">
        <v>27</v>
      </c>
    </row>
    <row r="6532" spans="1:9" ht="16" x14ac:dyDescent="0.2">
      <c r="A6532" s="1" t="s">
        <v>4</v>
      </c>
      <c r="B6532" s="1" t="s">
        <v>608</v>
      </c>
    </row>
    <row r="6533" spans="1:9" x14ac:dyDescent="0.2">
      <c r="A6533" t="s">
        <v>5</v>
      </c>
      <c r="B6533" t="s">
        <v>6</v>
      </c>
    </row>
    <row r="6534" spans="1:9" x14ac:dyDescent="0.2">
      <c r="A6534" t="s">
        <v>7</v>
      </c>
      <c r="B6534">
        <v>1</v>
      </c>
    </row>
    <row r="6535" spans="1:9" x14ac:dyDescent="0.2">
      <c r="A6535" t="s">
        <v>8</v>
      </c>
      <c r="B6535" t="s">
        <v>368</v>
      </c>
    </row>
    <row r="6536" spans="1:9" x14ac:dyDescent="0.2">
      <c r="A6536" t="s">
        <v>9</v>
      </c>
      <c r="B6536" t="s">
        <v>10</v>
      </c>
    </row>
    <row r="6537" spans="1:9" x14ac:dyDescent="0.2">
      <c r="A6537" t="s">
        <v>11</v>
      </c>
      <c r="B6537" t="s">
        <v>11</v>
      </c>
    </row>
    <row r="6538" spans="1:9" x14ac:dyDescent="0.2">
      <c r="A6538" t="s">
        <v>13</v>
      </c>
      <c r="B6538" t="s">
        <v>14</v>
      </c>
    </row>
    <row r="6539" spans="1:9" x14ac:dyDescent="0.2">
      <c r="A6539" t="s">
        <v>15</v>
      </c>
      <c r="B6539" t="s">
        <v>333</v>
      </c>
    </row>
    <row r="6540" spans="1:9" x14ac:dyDescent="0.2">
      <c r="A6540" t="s">
        <v>16</v>
      </c>
      <c r="B6540" t="s">
        <v>334</v>
      </c>
    </row>
    <row r="6541" spans="1:9" x14ac:dyDescent="0.2">
      <c r="A6541" t="s">
        <v>18</v>
      </c>
      <c r="B6541" t="s">
        <v>17</v>
      </c>
    </row>
    <row r="6542" spans="1:9" x14ac:dyDescent="0.2">
      <c r="A6542" t="s">
        <v>19</v>
      </c>
      <c r="B6542" t="s">
        <v>416</v>
      </c>
    </row>
    <row r="6543" spans="1:9" ht="16" x14ac:dyDescent="0.2">
      <c r="A6543" s="1" t="s">
        <v>20</v>
      </c>
    </row>
    <row r="6544" spans="1:9" x14ac:dyDescent="0.2">
      <c r="A6544" t="s">
        <v>21</v>
      </c>
      <c r="B6544" t="s">
        <v>22</v>
      </c>
      <c r="C6544" t="s">
        <v>23</v>
      </c>
      <c r="D6544" t="s">
        <v>5</v>
      </c>
      <c r="E6544" t="s">
        <v>11</v>
      </c>
      <c r="F6544" t="s">
        <v>24</v>
      </c>
      <c r="G6544" t="s">
        <v>9</v>
      </c>
      <c r="H6544" t="s">
        <v>8</v>
      </c>
      <c r="I6544" t="s">
        <v>25</v>
      </c>
    </row>
    <row r="6545" spans="1:9" x14ac:dyDescent="0.2">
      <c r="A6545" t="s">
        <v>128</v>
      </c>
      <c r="B6545">
        <v>220.89600357055659</v>
      </c>
      <c r="C6545" t="s">
        <v>373</v>
      </c>
      <c r="D6545" t="s">
        <v>6</v>
      </c>
      <c r="E6545" t="s">
        <v>12</v>
      </c>
      <c r="F6545" t="s">
        <v>17</v>
      </c>
      <c r="G6545" t="s">
        <v>28</v>
      </c>
      <c r="H6545" t="s">
        <v>128</v>
      </c>
      <c r="I6545" t="s">
        <v>131</v>
      </c>
    </row>
    <row r="6546" spans="1:9" x14ac:dyDescent="0.2">
      <c r="A6546" t="s">
        <v>148</v>
      </c>
      <c r="B6546">
        <v>319.0720051574707</v>
      </c>
      <c r="C6546" t="s">
        <v>373</v>
      </c>
      <c r="D6546" t="s">
        <v>6</v>
      </c>
      <c r="E6546" t="s">
        <v>12</v>
      </c>
      <c r="F6546" t="s">
        <v>17</v>
      </c>
      <c r="G6546" t="s">
        <v>28</v>
      </c>
      <c r="H6546" t="s">
        <v>148</v>
      </c>
      <c r="I6546" t="s">
        <v>131</v>
      </c>
    </row>
    <row r="6547" spans="1:9" x14ac:dyDescent="0.2">
      <c r="A6547" t="s">
        <v>263</v>
      </c>
      <c r="B6547">
        <v>325</v>
      </c>
      <c r="C6547" t="s">
        <v>373</v>
      </c>
      <c r="D6547" t="s">
        <v>6</v>
      </c>
      <c r="E6547" t="s">
        <v>12</v>
      </c>
      <c r="F6547" t="s">
        <v>17</v>
      </c>
      <c r="G6547" t="s">
        <v>28</v>
      </c>
      <c r="H6547" t="s">
        <v>263</v>
      </c>
      <c r="I6547" t="s">
        <v>131</v>
      </c>
    </row>
    <row r="6548" spans="1:9" x14ac:dyDescent="0.2">
      <c r="A6548" t="s">
        <v>239</v>
      </c>
      <c r="B6548">
        <v>886</v>
      </c>
      <c r="C6548" t="s">
        <v>373</v>
      </c>
      <c r="D6548" t="s">
        <v>6</v>
      </c>
      <c r="E6548" t="s">
        <v>12</v>
      </c>
      <c r="F6548" t="s">
        <v>17</v>
      </c>
      <c r="G6548" t="s">
        <v>28</v>
      </c>
      <c r="H6548" t="s">
        <v>239</v>
      </c>
      <c r="I6548" t="s">
        <v>174</v>
      </c>
    </row>
    <row r="6549" spans="1:9" x14ac:dyDescent="0.2">
      <c r="A6549" t="s">
        <v>282</v>
      </c>
      <c r="B6549">
        <v>1431.816465853617</v>
      </c>
      <c r="C6549" t="s">
        <v>373</v>
      </c>
      <c r="D6549" t="s">
        <v>6</v>
      </c>
      <c r="E6549" t="s">
        <v>12</v>
      </c>
      <c r="F6549" t="s">
        <v>17</v>
      </c>
      <c r="G6549" t="s">
        <v>28</v>
      </c>
      <c r="H6549" t="s">
        <v>282</v>
      </c>
      <c r="I6549" t="s">
        <v>131</v>
      </c>
    </row>
    <row r="6550" spans="1:9" x14ac:dyDescent="0.2">
      <c r="A6550" t="s">
        <v>255</v>
      </c>
      <c r="B6550">
        <v>13749.06247516389</v>
      </c>
      <c r="C6550" t="s">
        <v>373</v>
      </c>
      <c r="D6550" t="s">
        <v>6</v>
      </c>
      <c r="E6550" t="s">
        <v>12</v>
      </c>
      <c r="F6550" t="s">
        <v>17</v>
      </c>
      <c r="G6550" t="s">
        <v>28</v>
      </c>
      <c r="H6550" t="s">
        <v>255</v>
      </c>
      <c r="I6550" t="s">
        <v>27</v>
      </c>
    </row>
    <row r="6551" spans="1:9" x14ac:dyDescent="0.2">
      <c r="A6551" t="s">
        <v>349</v>
      </c>
      <c r="B6551">
        <v>0.9285714285714286</v>
      </c>
      <c r="C6551" t="s">
        <v>373</v>
      </c>
      <c r="D6551" t="s">
        <v>52</v>
      </c>
      <c r="E6551" t="s">
        <v>11</v>
      </c>
      <c r="F6551" t="s">
        <v>17</v>
      </c>
      <c r="G6551" t="s">
        <v>28</v>
      </c>
      <c r="H6551" t="s">
        <v>349</v>
      </c>
      <c r="I6551" t="s">
        <v>341</v>
      </c>
    </row>
    <row r="6552" spans="1:9" x14ac:dyDescent="0.2">
      <c r="A6552" t="s">
        <v>623</v>
      </c>
      <c r="B6552">
        <v>309.32528000000002</v>
      </c>
      <c r="C6552" t="s">
        <v>373</v>
      </c>
      <c r="D6552" t="s">
        <v>6</v>
      </c>
      <c r="E6552" t="s">
        <v>12</v>
      </c>
      <c r="F6552" t="s">
        <v>17</v>
      </c>
      <c r="G6552" t="s">
        <v>28</v>
      </c>
      <c r="H6552" t="s">
        <v>624</v>
      </c>
      <c r="I6552" t="s">
        <v>27</v>
      </c>
    </row>
    <row r="6553" spans="1:9" x14ac:dyDescent="0.2">
      <c r="A6553" t="s">
        <v>172</v>
      </c>
      <c r="B6553">
        <v>2180</v>
      </c>
      <c r="C6553" t="s">
        <v>373</v>
      </c>
      <c r="D6553" t="s">
        <v>6</v>
      </c>
      <c r="E6553" t="s">
        <v>12</v>
      </c>
      <c r="F6553" t="s">
        <v>17</v>
      </c>
      <c r="G6553" t="s">
        <v>28</v>
      </c>
      <c r="H6553" t="s">
        <v>172</v>
      </c>
      <c r="I6553" t="s">
        <v>174</v>
      </c>
    </row>
    <row r="6554" spans="1:9" x14ac:dyDescent="0.2">
      <c r="A6554" t="s">
        <v>193</v>
      </c>
      <c r="B6554">
        <v>180</v>
      </c>
      <c r="C6554" t="s">
        <v>373</v>
      </c>
      <c r="D6554" t="s">
        <v>6</v>
      </c>
      <c r="E6554" t="s">
        <v>12</v>
      </c>
      <c r="F6554" t="s">
        <v>17</v>
      </c>
      <c r="G6554" t="s">
        <v>28</v>
      </c>
      <c r="H6554" t="s">
        <v>193</v>
      </c>
      <c r="I6554" t="s">
        <v>131</v>
      </c>
    </row>
    <row r="6555" spans="1:9" x14ac:dyDescent="0.2">
      <c r="A6555" t="s">
        <v>285</v>
      </c>
      <c r="B6555">
        <v>1100</v>
      </c>
      <c r="C6555" t="s">
        <v>373</v>
      </c>
      <c r="D6555" t="s">
        <v>6</v>
      </c>
      <c r="E6555" t="s">
        <v>12</v>
      </c>
      <c r="F6555" t="s">
        <v>17</v>
      </c>
      <c r="G6555" t="s">
        <v>28</v>
      </c>
      <c r="H6555" t="s">
        <v>285</v>
      </c>
      <c r="I6555" t="s">
        <v>174</v>
      </c>
    </row>
    <row r="6556" spans="1:9" x14ac:dyDescent="0.2">
      <c r="A6556" t="s">
        <v>350</v>
      </c>
      <c r="B6556">
        <v>-0.9285714285714286</v>
      </c>
      <c r="C6556" t="s">
        <v>373</v>
      </c>
      <c r="D6556" t="s">
        <v>52</v>
      </c>
      <c r="E6556" t="s">
        <v>11</v>
      </c>
      <c r="F6556" t="s">
        <v>17</v>
      </c>
      <c r="G6556" t="s">
        <v>28</v>
      </c>
      <c r="H6556" t="s">
        <v>351</v>
      </c>
      <c r="I6556" t="s">
        <v>337</v>
      </c>
    </row>
    <row r="6557" spans="1:9" x14ac:dyDescent="0.2">
      <c r="A6557" t="s">
        <v>279</v>
      </c>
      <c r="B6557">
        <v>1.148059971989386</v>
      </c>
      <c r="C6557" t="s">
        <v>373</v>
      </c>
      <c r="D6557" t="s">
        <v>32</v>
      </c>
      <c r="E6557" t="s">
        <v>12</v>
      </c>
      <c r="F6557" t="s">
        <v>17</v>
      </c>
      <c r="G6557" t="s">
        <v>28</v>
      </c>
      <c r="H6557" t="s">
        <v>371</v>
      </c>
      <c r="I6557" t="s">
        <v>174</v>
      </c>
    </row>
    <row r="6558" spans="1:9" x14ac:dyDescent="0.2">
      <c r="A6558" t="s">
        <v>267</v>
      </c>
      <c r="B6558">
        <v>1300</v>
      </c>
      <c r="C6558" t="s">
        <v>373</v>
      </c>
      <c r="D6558" t="s">
        <v>6</v>
      </c>
      <c r="E6558" t="s">
        <v>12</v>
      </c>
      <c r="F6558" t="s">
        <v>17</v>
      </c>
      <c r="G6558" t="s">
        <v>28</v>
      </c>
      <c r="H6558" t="s">
        <v>267</v>
      </c>
      <c r="I6558" t="s">
        <v>174</v>
      </c>
    </row>
    <row r="6559" spans="1:9" x14ac:dyDescent="0.2">
      <c r="A6559" t="s">
        <v>280</v>
      </c>
      <c r="B6559">
        <v>5221</v>
      </c>
      <c r="C6559" t="s">
        <v>373</v>
      </c>
      <c r="D6559" t="s">
        <v>6</v>
      </c>
      <c r="E6559" t="s">
        <v>12</v>
      </c>
      <c r="F6559" t="s">
        <v>17</v>
      </c>
      <c r="G6559" t="s">
        <v>28</v>
      </c>
      <c r="H6559" t="s">
        <v>280</v>
      </c>
      <c r="I6559" t="s">
        <v>174</v>
      </c>
    </row>
    <row r="6560" spans="1:9" x14ac:dyDescent="0.2">
      <c r="A6560" t="s">
        <v>253</v>
      </c>
      <c r="B6560">
        <v>73.632001190185548</v>
      </c>
      <c r="C6560" t="s">
        <v>373</v>
      </c>
      <c r="D6560" t="s">
        <v>6</v>
      </c>
      <c r="E6560" t="s">
        <v>12</v>
      </c>
      <c r="F6560" t="s">
        <v>17</v>
      </c>
      <c r="G6560" t="s">
        <v>28</v>
      </c>
      <c r="H6560" t="s">
        <v>253</v>
      </c>
      <c r="I6560" t="s">
        <v>131</v>
      </c>
    </row>
    <row r="6561" spans="1:9" x14ac:dyDescent="0.2">
      <c r="A6561" t="s">
        <v>608</v>
      </c>
      <c r="B6561">
        <v>1</v>
      </c>
      <c r="C6561" t="s">
        <v>373</v>
      </c>
      <c r="D6561" t="s">
        <v>6</v>
      </c>
      <c r="E6561" t="s">
        <v>11</v>
      </c>
      <c r="F6561" t="s">
        <v>17</v>
      </c>
      <c r="G6561" t="s">
        <v>26</v>
      </c>
      <c r="H6561" t="s">
        <v>368</v>
      </c>
      <c r="I6561" t="s">
        <v>27</v>
      </c>
    </row>
    <row r="6563" spans="1:9" ht="16" x14ac:dyDescent="0.2">
      <c r="A6563" s="1" t="s">
        <v>4</v>
      </c>
      <c r="B6563" s="1" t="s">
        <v>580</v>
      </c>
    </row>
    <row r="6564" spans="1:9" x14ac:dyDescent="0.2">
      <c r="A6564" t="s">
        <v>5</v>
      </c>
      <c r="B6564" t="s">
        <v>6</v>
      </c>
    </row>
    <row r="6565" spans="1:9" x14ac:dyDescent="0.2">
      <c r="A6565" t="s">
        <v>7</v>
      </c>
      <c r="B6565">
        <v>1</v>
      </c>
    </row>
    <row r="6566" spans="1:9" x14ac:dyDescent="0.2">
      <c r="A6566" t="s">
        <v>8</v>
      </c>
      <c r="B6566" t="s">
        <v>369</v>
      </c>
    </row>
    <row r="6567" spans="1:9" x14ac:dyDescent="0.2">
      <c r="A6567" t="s">
        <v>9</v>
      </c>
      <c r="B6567" t="s">
        <v>10</v>
      </c>
    </row>
    <row r="6568" spans="1:9" x14ac:dyDescent="0.2">
      <c r="A6568" t="s">
        <v>11</v>
      </c>
      <c r="B6568" t="s">
        <v>11</v>
      </c>
    </row>
    <row r="6569" spans="1:9" x14ac:dyDescent="0.2">
      <c r="A6569" t="s">
        <v>13</v>
      </c>
      <c r="B6569" t="s">
        <v>14</v>
      </c>
    </row>
    <row r="6570" spans="1:9" x14ac:dyDescent="0.2">
      <c r="A6570" t="s">
        <v>15</v>
      </c>
      <c r="B6570" t="s">
        <v>333</v>
      </c>
    </row>
    <row r="6571" spans="1:9" x14ac:dyDescent="0.2">
      <c r="A6571" t="s">
        <v>16</v>
      </c>
      <c r="B6571" t="s">
        <v>334</v>
      </c>
    </row>
    <row r="6572" spans="1:9" x14ac:dyDescent="0.2">
      <c r="A6572" t="s">
        <v>18</v>
      </c>
      <c r="B6572" t="s">
        <v>17</v>
      </c>
    </row>
    <row r="6573" spans="1:9" x14ac:dyDescent="0.2">
      <c r="A6573" t="s">
        <v>19</v>
      </c>
      <c r="B6573" t="s">
        <v>417</v>
      </c>
    </row>
    <row r="6574" spans="1:9" ht="16" x14ac:dyDescent="0.2">
      <c r="A6574" s="1" t="s">
        <v>20</v>
      </c>
    </row>
    <row r="6575" spans="1:9" x14ac:dyDescent="0.2">
      <c r="A6575" t="s">
        <v>21</v>
      </c>
      <c r="B6575" t="s">
        <v>22</v>
      </c>
      <c r="C6575" t="s">
        <v>23</v>
      </c>
      <c r="D6575" t="s">
        <v>5</v>
      </c>
      <c r="E6575" t="s">
        <v>11</v>
      </c>
      <c r="F6575" t="s">
        <v>24</v>
      </c>
      <c r="G6575" t="s">
        <v>9</v>
      </c>
      <c r="H6575" t="s">
        <v>8</v>
      </c>
      <c r="I6575" t="s">
        <v>25</v>
      </c>
    </row>
    <row r="6576" spans="1:9" x14ac:dyDescent="0.2">
      <c r="A6576" t="s">
        <v>128</v>
      </c>
      <c r="B6576">
        <v>220.89600357055659</v>
      </c>
      <c r="C6576" t="s">
        <v>373</v>
      </c>
      <c r="D6576" t="s">
        <v>6</v>
      </c>
      <c r="E6576" t="s">
        <v>12</v>
      </c>
      <c r="F6576" t="s">
        <v>17</v>
      </c>
      <c r="G6576" t="s">
        <v>28</v>
      </c>
      <c r="H6576" t="s">
        <v>128</v>
      </c>
      <c r="I6576" t="s">
        <v>131</v>
      </c>
    </row>
    <row r="6577" spans="1:9" x14ac:dyDescent="0.2">
      <c r="A6577" t="s">
        <v>148</v>
      </c>
      <c r="B6577">
        <v>319.0720051574707</v>
      </c>
      <c r="C6577" t="s">
        <v>373</v>
      </c>
      <c r="D6577" t="s">
        <v>6</v>
      </c>
      <c r="E6577" t="s">
        <v>12</v>
      </c>
      <c r="F6577" t="s">
        <v>17</v>
      </c>
      <c r="G6577" t="s">
        <v>28</v>
      </c>
      <c r="H6577" t="s">
        <v>148</v>
      </c>
      <c r="I6577" t="s">
        <v>131</v>
      </c>
    </row>
    <row r="6578" spans="1:9" x14ac:dyDescent="0.2">
      <c r="A6578" t="s">
        <v>263</v>
      </c>
      <c r="B6578">
        <v>325</v>
      </c>
      <c r="C6578" t="s">
        <v>373</v>
      </c>
      <c r="D6578" t="s">
        <v>6</v>
      </c>
      <c r="E6578" t="s">
        <v>12</v>
      </c>
      <c r="F6578" t="s">
        <v>17</v>
      </c>
      <c r="G6578" t="s">
        <v>28</v>
      </c>
      <c r="H6578" t="s">
        <v>263</v>
      </c>
      <c r="I6578" t="s">
        <v>131</v>
      </c>
    </row>
    <row r="6579" spans="1:9" x14ac:dyDescent="0.2">
      <c r="A6579" t="s">
        <v>239</v>
      </c>
      <c r="B6579">
        <v>886</v>
      </c>
      <c r="C6579" t="s">
        <v>373</v>
      </c>
      <c r="D6579" t="s">
        <v>6</v>
      </c>
      <c r="E6579" t="s">
        <v>12</v>
      </c>
      <c r="F6579" t="s">
        <v>17</v>
      </c>
      <c r="G6579" t="s">
        <v>28</v>
      </c>
      <c r="H6579" t="s">
        <v>239</v>
      </c>
      <c r="I6579" t="s">
        <v>174</v>
      </c>
    </row>
    <row r="6580" spans="1:9" x14ac:dyDescent="0.2">
      <c r="A6580" t="s">
        <v>282</v>
      </c>
      <c r="B6580">
        <v>1398.409752126588</v>
      </c>
      <c r="C6580" t="s">
        <v>373</v>
      </c>
      <c r="D6580" t="s">
        <v>6</v>
      </c>
      <c r="E6580" t="s">
        <v>12</v>
      </c>
      <c r="F6580" t="s">
        <v>17</v>
      </c>
      <c r="G6580" t="s">
        <v>28</v>
      </c>
      <c r="H6580" t="s">
        <v>282</v>
      </c>
      <c r="I6580" t="s">
        <v>131</v>
      </c>
    </row>
    <row r="6581" spans="1:9" x14ac:dyDescent="0.2">
      <c r="A6581" t="s">
        <v>255</v>
      </c>
      <c r="B6581">
        <v>13715.321580324529</v>
      </c>
      <c r="C6581" t="s">
        <v>373</v>
      </c>
      <c r="D6581" t="s">
        <v>6</v>
      </c>
      <c r="E6581" t="s">
        <v>12</v>
      </c>
      <c r="F6581" t="s">
        <v>17</v>
      </c>
      <c r="G6581" t="s">
        <v>28</v>
      </c>
      <c r="H6581" t="s">
        <v>255</v>
      </c>
      <c r="I6581" t="s">
        <v>27</v>
      </c>
    </row>
    <row r="6582" spans="1:9" x14ac:dyDescent="0.2">
      <c r="A6582" t="s">
        <v>349</v>
      </c>
      <c r="B6582">
        <v>0.9285714285714286</v>
      </c>
      <c r="C6582" t="s">
        <v>373</v>
      </c>
      <c r="D6582" t="s">
        <v>52</v>
      </c>
      <c r="E6582" t="s">
        <v>11</v>
      </c>
      <c r="F6582" t="s">
        <v>17</v>
      </c>
      <c r="G6582" t="s">
        <v>28</v>
      </c>
      <c r="H6582" t="s">
        <v>349</v>
      </c>
      <c r="I6582" t="s">
        <v>341</v>
      </c>
    </row>
    <row r="6583" spans="1:9" x14ac:dyDescent="0.2">
      <c r="A6583" t="s">
        <v>623</v>
      </c>
      <c r="B6583">
        <v>309.32528000000002</v>
      </c>
      <c r="C6583" t="s">
        <v>373</v>
      </c>
      <c r="D6583" t="s">
        <v>6</v>
      </c>
      <c r="E6583" t="s">
        <v>12</v>
      </c>
      <c r="F6583" t="s">
        <v>17</v>
      </c>
      <c r="G6583" t="s">
        <v>28</v>
      </c>
      <c r="H6583" t="s">
        <v>624</v>
      </c>
      <c r="I6583" t="s">
        <v>27</v>
      </c>
    </row>
    <row r="6584" spans="1:9" x14ac:dyDescent="0.2">
      <c r="A6584" t="s">
        <v>172</v>
      </c>
      <c r="B6584">
        <v>2180</v>
      </c>
      <c r="C6584" t="s">
        <v>373</v>
      </c>
      <c r="D6584" t="s">
        <v>6</v>
      </c>
      <c r="E6584" t="s">
        <v>12</v>
      </c>
      <c r="F6584" t="s">
        <v>17</v>
      </c>
      <c r="G6584" t="s">
        <v>28</v>
      </c>
      <c r="H6584" t="s">
        <v>172</v>
      </c>
      <c r="I6584" t="s">
        <v>174</v>
      </c>
    </row>
    <row r="6585" spans="1:9" x14ac:dyDescent="0.2">
      <c r="A6585" t="s">
        <v>193</v>
      </c>
      <c r="B6585">
        <v>180</v>
      </c>
      <c r="C6585" t="s">
        <v>373</v>
      </c>
      <c r="D6585" t="s">
        <v>6</v>
      </c>
      <c r="E6585" t="s">
        <v>12</v>
      </c>
      <c r="F6585" t="s">
        <v>17</v>
      </c>
      <c r="G6585" t="s">
        <v>28</v>
      </c>
      <c r="H6585" t="s">
        <v>193</v>
      </c>
      <c r="I6585" t="s">
        <v>131</v>
      </c>
    </row>
    <row r="6586" spans="1:9" x14ac:dyDescent="0.2">
      <c r="A6586" t="s">
        <v>285</v>
      </c>
      <c r="B6586">
        <v>1100</v>
      </c>
      <c r="C6586" t="s">
        <v>373</v>
      </c>
      <c r="D6586" t="s">
        <v>6</v>
      </c>
      <c r="E6586" t="s">
        <v>12</v>
      </c>
      <c r="F6586" t="s">
        <v>17</v>
      </c>
      <c r="G6586" t="s">
        <v>28</v>
      </c>
      <c r="H6586" t="s">
        <v>285</v>
      </c>
      <c r="I6586" t="s">
        <v>174</v>
      </c>
    </row>
    <row r="6587" spans="1:9" x14ac:dyDescent="0.2">
      <c r="A6587" t="s">
        <v>350</v>
      </c>
      <c r="B6587">
        <v>-0.9285714285714286</v>
      </c>
      <c r="C6587" t="s">
        <v>373</v>
      </c>
      <c r="D6587" t="s">
        <v>52</v>
      </c>
      <c r="E6587" t="s">
        <v>11</v>
      </c>
      <c r="F6587" t="s">
        <v>17</v>
      </c>
      <c r="G6587" t="s">
        <v>28</v>
      </c>
      <c r="H6587" t="s">
        <v>351</v>
      </c>
      <c r="I6587" t="s">
        <v>337</v>
      </c>
    </row>
    <row r="6588" spans="1:9" x14ac:dyDescent="0.2">
      <c r="A6588" t="s">
        <v>279</v>
      </c>
      <c r="B6588">
        <v>1.148059971989386</v>
      </c>
      <c r="C6588" t="s">
        <v>373</v>
      </c>
      <c r="D6588" t="s">
        <v>32</v>
      </c>
      <c r="E6588" t="s">
        <v>12</v>
      </c>
      <c r="F6588" t="s">
        <v>17</v>
      </c>
      <c r="G6588" t="s">
        <v>28</v>
      </c>
      <c r="H6588" t="s">
        <v>371</v>
      </c>
      <c r="I6588" t="s">
        <v>174</v>
      </c>
    </row>
    <row r="6589" spans="1:9" x14ac:dyDescent="0.2">
      <c r="A6589" t="s">
        <v>267</v>
      </c>
      <c r="B6589">
        <v>1300</v>
      </c>
      <c r="C6589" t="s">
        <v>373</v>
      </c>
      <c r="D6589" t="s">
        <v>6</v>
      </c>
      <c r="E6589" t="s">
        <v>12</v>
      </c>
      <c r="F6589" t="s">
        <v>17</v>
      </c>
      <c r="G6589" t="s">
        <v>28</v>
      </c>
      <c r="H6589" t="s">
        <v>267</v>
      </c>
      <c r="I6589" t="s">
        <v>174</v>
      </c>
    </row>
    <row r="6590" spans="1:9" x14ac:dyDescent="0.2">
      <c r="A6590" t="s">
        <v>280</v>
      </c>
      <c r="B6590">
        <v>5221</v>
      </c>
      <c r="C6590" t="s">
        <v>373</v>
      </c>
      <c r="D6590" t="s">
        <v>6</v>
      </c>
      <c r="E6590" t="s">
        <v>12</v>
      </c>
      <c r="F6590" t="s">
        <v>17</v>
      </c>
      <c r="G6590" t="s">
        <v>28</v>
      </c>
      <c r="H6590" t="s">
        <v>280</v>
      </c>
      <c r="I6590" t="s">
        <v>174</v>
      </c>
    </row>
    <row r="6591" spans="1:9" x14ac:dyDescent="0.2">
      <c r="A6591" t="s">
        <v>253</v>
      </c>
      <c r="B6591">
        <v>73.632001190185548</v>
      </c>
      <c r="C6591" t="s">
        <v>373</v>
      </c>
      <c r="D6591" t="s">
        <v>6</v>
      </c>
      <c r="E6591" t="s">
        <v>12</v>
      </c>
      <c r="F6591" t="s">
        <v>17</v>
      </c>
      <c r="G6591" t="s">
        <v>28</v>
      </c>
      <c r="H6591" t="s">
        <v>253</v>
      </c>
      <c r="I6591" t="s">
        <v>131</v>
      </c>
    </row>
    <row r="6592" spans="1:9" x14ac:dyDescent="0.2">
      <c r="A6592" t="s">
        <v>580</v>
      </c>
      <c r="B6592">
        <v>1</v>
      </c>
      <c r="C6592" t="s">
        <v>373</v>
      </c>
      <c r="D6592" t="s">
        <v>6</v>
      </c>
      <c r="E6592" t="s">
        <v>11</v>
      </c>
      <c r="F6592" t="s">
        <v>17</v>
      </c>
      <c r="G6592" t="s">
        <v>26</v>
      </c>
      <c r="H6592" t="s">
        <v>369</v>
      </c>
      <c r="I6592" t="s">
        <v>27</v>
      </c>
    </row>
    <row r="6594" spans="1:9" ht="16" x14ac:dyDescent="0.2">
      <c r="A6594" s="1" t="s">
        <v>4</v>
      </c>
      <c r="B6594" s="1" t="s">
        <v>552</v>
      </c>
    </row>
    <row r="6595" spans="1:9" x14ac:dyDescent="0.2">
      <c r="A6595" t="s">
        <v>5</v>
      </c>
      <c r="B6595" t="s">
        <v>6</v>
      </c>
    </row>
    <row r="6596" spans="1:9" x14ac:dyDescent="0.2">
      <c r="A6596" t="s">
        <v>7</v>
      </c>
      <c r="B6596">
        <v>1</v>
      </c>
    </row>
    <row r="6597" spans="1:9" x14ac:dyDescent="0.2">
      <c r="A6597" t="s">
        <v>8</v>
      </c>
      <c r="B6597" t="s">
        <v>370</v>
      </c>
    </row>
    <row r="6598" spans="1:9" x14ac:dyDescent="0.2">
      <c r="A6598" t="s">
        <v>9</v>
      </c>
      <c r="B6598" t="s">
        <v>10</v>
      </c>
    </row>
    <row r="6599" spans="1:9" x14ac:dyDescent="0.2">
      <c r="A6599" t="s">
        <v>11</v>
      </c>
      <c r="B6599" t="s">
        <v>11</v>
      </c>
    </row>
    <row r="6600" spans="1:9" x14ac:dyDescent="0.2">
      <c r="A6600" t="s">
        <v>13</v>
      </c>
      <c r="B6600" t="s">
        <v>14</v>
      </c>
    </row>
    <row r="6601" spans="1:9" x14ac:dyDescent="0.2">
      <c r="A6601" t="s">
        <v>15</v>
      </c>
      <c r="B6601" t="s">
        <v>333</v>
      </c>
    </row>
    <row r="6602" spans="1:9" x14ac:dyDescent="0.2">
      <c r="A6602" t="s">
        <v>16</v>
      </c>
      <c r="B6602" t="s">
        <v>334</v>
      </c>
    </row>
    <row r="6603" spans="1:9" x14ac:dyDescent="0.2">
      <c r="A6603" t="s">
        <v>18</v>
      </c>
      <c r="B6603" t="s">
        <v>17</v>
      </c>
    </row>
    <row r="6604" spans="1:9" x14ac:dyDescent="0.2">
      <c r="A6604" t="s">
        <v>19</v>
      </c>
      <c r="B6604" t="s">
        <v>418</v>
      </c>
    </row>
    <row r="6605" spans="1:9" ht="16" x14ac:dyDescent="0.2">
      <c r="A6605" s="1" t="s">
        <v>20</v>
      </c>
    </row>
    <row r="6606" spans="1:9" x14ac:dyDescent="0.2">
      <c r="A6606" t="s">
        <v>21</v>
      </c>
      <c r="B6606" t="s">
        <v>22</v>
      </c>
      <c r="C6606" t="s">
        <v>23</v>
      </c>
      <c r="D6606" t="s">
        <v>5</v>
      </c>
      <c r="E6606" t="s">
        <v>11</v>
      </c>
      <c r="F6606" t="s">
        <v>24</v>
      </c>
      <c r="G6606" t="s">
        <v>9</v>
      </c>
      <c r="H6606" t="s">
        <v>8</v>
      </c>
      <c r="I6606" t="s">
        <v>25</v>
      </c>
    </row>
    <row r="6607" spans="1:9" x14ac:dyDescent="0.2">
      <c r="A6607" t="s">
        <v>128</v>
      </c>
      <c r="B6607">
        <v>220.89600357055659</v>
      </c>
      <c r="C6607" t="s">
        <v>373</v>
      </c>
      <c r="D6607" t="s">
        <v>6</v>
      </c>
      <c r="E6607" t="s">
        <v>12</v>
      </c>
      <c r="F6607" t="s">
        <v>17</v>
      </c>
      <c r="G6607" t="s">
        <v>28</v>
      </c>
      <c r="H6607" t="s">
        <v>128</v>
      </c>
      <c r="I6607" t="s">
        <v>131</v>
      </c>
    </row>
    <row r="6608" spans="1:9" x14ac:dyDescent="0.2">
      <c r="A6608" t="s">
        <v>148</v>
      </c>
      <c r="B6608">
        <v>319.0720051574707</v>
      </c>
      <c r="C6608" t="s">
        <v>373</v>
      </c>
      <c r="D6608" t="s">
        <v>6</v>
      </c>
      <c r="E6608" t="s">
        <v>12</v>
      </c>
      <c r="F6608" t="s">
        <v>17</v>
      </c>
      <c r="G6608" t="s">
        <v>28</v>
      </c>
      <c r="H6608" t="s">
        <v>148</v>
      </c>
      <c r="I6608" t="s">
        <v>131</v>
      </c>
    </row>
    <row r="6609" spans="1:9" x14ac:dyDescent="0.2">
      <c r="A6609" t="s">
        <v>263</v>
      </c>
      <c r="B6609">
        <v>325</v>
      </c>
      <c r="C6609" t="s">
        <v>373</v>
      </c>
      <c r="D6609" t="s">
        <v>6</v>
      </c>
      <c r="E6609" t="s">
        <v>12</v>
      </c>
      <c r="F6609" t="s">
        <v>17</v>
      </c>
      <c r="G6609" t="s">
        <v>28</v>
      </c>
      <c r="H6609" t="s">
        <v>263</v>
      </c>
      <c r="I6609" t="s">
        <v>131</v>
      </c>
    </row>
    <row r="6610" spans="1:9" x14ac:dyDescent="0.2">
      <c r="A6610" t="s">
        <v>239</v>
      </c>
      <c r="B6610">
        <v>886</v>
      </c>
      <c r="C6610" t="s">
        <v>373</v>
      </c>
      <c r="D6610" t="s">
        <v>6</v>
      </c>
      <c r="E6610" t="s">
        <v>12</v>
      </c>
      <c r="F6610" t="s">
        <v>17</v>
      </c>
      <c r="G6610" t="s">
        <v>28</v>
      </c>
      <c r="H6610" t="s">
        <v>239</v>
      </c>
      <c r="I6610" t="s">
        <v>174</v>
      </c>
    </row>
    <row r="6611" spans="1:9" x14ac:dyDescent="0.2">
      <c r="A6611" t="s">
        <v>282</v>
      </c>
      <c r="B6611">
        <v>1365.1665343018569</v>
      </c>
      <c r="C6611" t="s">
        <v>373</v>
      </c>
      <c r="D6611" t="s">
        <v>6</v>
      </c>
      <c r="E6611" t="s">
        <v>12</v>
      </c>
      <c r="F6611" t="s">
        <v>17</v>
      </c>
      <c r="G6611" t="s">
        <v>28</v>
      </c>
      <c r="H6611" t="s">
        <v>282</v>
      </c>
      <c r="I6611" t="s">
        <v>131</v>
      </c>
    </row>
    <row r="6612" spans="1:9" x14ac:dyDescent="0.2">
      <c r="A6612" t="s">
        <v>255</v>
      </c>
      <c r="B6612">
        <v>13681.745133691889</v>
      </c>
      <c r="C6612" t="s">
        <v>373</v>
      </c>
      <c r="D6612" t="s">
        <v>6</v>
      </c>
      <c r="E6612" t="s">
        <v>12</v>
      </c>
      <c r="F6612" t="s">
        <v>17</v>
      </c>
      <c r="G6612" t="s">
        <v>28</v>
      </c>
      <c r="H6612" t="s">
        <v>255</v>
      </c>
      <c r="I6612" t="s">
        <v>27</v>
      </c>
    </row>
    <row r="6613" spans="1:9" x14ac:dyDescent="0.2">
      <c r="A6613" t="s">
        <v>349</v>
      </c>
      <c r="B6613">
        <v>0.9285714285714286</v>
      </c>
      <c r="C6613" t="s">
        <v>373</v>
      </c>
      <c r="D6613" t="s">
        <v>52</v>
      </c>
      <c r="E6613" t="s">
        <v>11</v>
      </c>
      <c r="F6613" t="s">
        <v>17</v>
      </c>
      <c r="G6613" t="s">
        <v>28</v>
      </c>
      <c r="H6613" t="s">
        <v>349</v>
      </c>
      <c r="I6613" t="s">
        <v>341</v>
      </c>
    </row>
    <row r="6614" spans="1:9" x14ac:dyDescent="0.2">
      <c r="A6614" t="s">
        <v>623</v>
      </c>
      <c r="B6614">
        <v>309.32528000000002</v>
      </c>
      <c r="C6614" t="s">
        <v>373</v>
      </c>
      <c r="D6614" t="s">
        <v>6</v>
      </c>
      <c r="E6614" t="s">
        <v>12</v>
      </c>
      <c r="F6614" t="s">
        <v>17</v>
      </c>
      <c r="G6614" t="s">
        <v>28</v>
      </c>
      <c r="H6614" t="s">
        <v>624</v>
      </c>
      <c r="I6614" t="s">
        <v>27</v>
      </c>
    </row>
    <row r="6615" spans="1:9" x14ac:dyDescent="0.2">
      <c r="A6615" t="s">
        <v>172</v>
      </c>
      <c r="B6615">
        <v>2180</v>
      </c>
      <c r="C6615" t="s">
        <v>373</v>
      </c>
      <c r="D6615" t="s">
        <v>6</v>
      </c>
      <c r="E6615" t="s">
        <v>12</v>
      </c>
      <c r="F6615" t="s">
        <v>17</v>
      </c>
      <c r="G6615" t="s">
        <v>28</v>
      </c>
      <c r="H6615" t="s">
        <v>172</v>
      </c>
      <c r="I6615" t="s">
        <v>174</v>
      </c>
    </row>
    <row r="6616" spans="1:9" x14ac:dyDescent="0.2">
      <c r="A6616" t="s">
        <v>193</v>
      </c>
      <c r="B6616">
        <v>180</v>
      </c>
      <c r="C6616" t="s">
        <v>373</v>
      </c>
      <c r="D6616" t="s">
        <v>6</v>
      </c>
      <c r="E6616" t="s">
        <v>12</v>
      </c>
      <c r="F6616" t="s">
        <v>17</v>
      </c>
      <c r="G6616" t="s">
        <v>28</v>
      </c>
      <c r="H6616" t="s">
        <v>193</v>
      </c>
      <c r="I6616" t="s">
        <v>131</v>
      </c>
    </row>
    <row r="6617" spans="1:9" x14ac:dyDescent="0.2">
      <c r="A6617" t="s">
        <v>285</v>
      </c>
      <c r="B6617">
        <v>1100</v>
      </c>
      <c r="C6617" t="s">
        <v>373</v>
      </c>
      <c r="D6617" t="s">
        <v>6</v>
      </c>
      <c r="E6617" t="s">
        <v>12</v>
      </c>
      <c r="F6617" t="s">
        <v>17</v>
      </c>
      <c r="G6617" t="s">
        <v>28</v>
      </c>
      <c r="H6617" t="s">
        <v>285</v>
      </c>
      <c r="I6617" t="s">
        <v>174</v>
      </c>
    </row>
    <row r="6618" spans="1:9" x14ac:dyDescent="0.2">
      <c r="A6618" t="s">
        <v>350</v>
      </c>
      <c r="B6618">
        <v>-0.9285714285714286</v>
      </c>
      <c r="C6618" t="s">
        <v>373</v>
      </c>
      <c r="D6618" t="s">
        <v>52</v>
      </c>
      <c r="E6618" t="s">
        <v>11</v>
      </c>
      <c r="F6618" t="s">
        <v>17</v>
      </c>
      <c r="G6618" t="s">
        <v>28</v>
      </c>
      <c r="H6618" t="s">
        <v>351</v>
      </c>
      <c r="I6618" t="s">
        <v>337</v>
      </c>
    </row>
    <row r="6619" spans="1:9" x14ac:dyDescent="0.2">
      <c r="A6619" t="s">
        <v>279</v>
      </c>
      <c r="B6619">
        <v>1.148059971989386</v>
      </c>
      <c r="C6619" t="s">
        <v>373</v>
      </c>
      <c r="D6619" t="s">
        <v>32</v>
      </c>
      <c r="E6619" t="s">
        <v>12</v>
      </c>
      <c r="F6619" t="s">
        <v>17</v>
      </c>
      <c r="G6619" t="s">
        <v>28</v>
      </c>
      <c r="H6619" t="s">
        <v>371</v>
      </c>
      <c r="I6619" t="s">
        <v>174</v>
      </c>
    </row>
    <row r="6620" spans="1:9" x14ac:dyDescent="0.2">
      <c r="A6620" t="s">
        <v>267</v>
      </c>
      <c r="B6620">
        <v>1300</v>
      </c>
      <c r="C6620" t="s">
        <v>373</v>
      </c>
      <c r="D6620" t="s">
        <v>6</v>
      </c>
      <c r="E6620" t="s">
        <v>12</v>
      </c>
      <c r="F6620" t="s">
        <v>17</v>
      </c>
      <c r="G6620" t="s">
        <v>28</v>
      </c>
      <c r="H6620" t="s">
        <v>267</v>
      </c>
      <c r="I6620" t="s">
        <v>174</v>
      </c>
    </row>
    <row r="6621" spans="1:9" x14ac:dyDescent="0.2">
      <c r="A6621" t="s">
        <v>280</v>
      </c>
      <c r="B6621">
        <v>5221</v>
      </c>
      <c r="C6621" t="s">
        <v>373</v>
      </c>
      <c r="D6621" t="s">
        <v>6</v>
      </c>
      <c r="E6621" t="s">
        <v>12</v>
      </c>
      <c r="F6621" t="s">
        <v>17</v>
      </c>
      <c r="G6621" t="s">
        <v>28</v>
      </c>
      <c r="H6621" t="s">
        <v>280</v>
      </c>
      <c r="I6621" t="s">
        <v>174</v>
      </c>
    </row>
    <row r="6622" spans="1:9" x14ac:dyDescent="0.2">
      <c r="A6622" t="s">
        <v>253</v>
      </c>
      <c r="B6622">
        <v>73.632001190185548</v>
      </c>
      <c r="C6622" t="s">
        <v>373</v>
      </c>
      <c r="D6622" t="s">
        <v>6</v>
      </c>
      <c r="E6622" t="s">
        <v>12</v>
      </c>
      <c r="F6622" t="s">
        <v>17</v>
      </c>
      <c r="G6622" t="s">
        <v>28</v>
      </c>
      <c r="H6622" t="s">
        <v>253</v>
      </c>
      <c r="I6622" t="s">
        <v>131</v>
      </c>
    </row>
    <row r="6623" spans="1:9" x14ac:dyDescent="0.2">
      <c r="A6623" t="s">
        <v>552</v>
      </c>
      <c r="B6623">
        <v>1</v>
      </c>
      <c r="C6623" t="s">
        <v>373</v>
      </c>
      <c r="D6623" t="s">
        <v>6</v>
      </c>
      <c r="E6623" t="s">
        <v>11</v>
      </c>
      <c r="F6623" t="s">
        <v>17</v>
      </c>
      <c r="G6623" t="s">
        <v>26</v>
      </c>
      <c r="H6623" t="s">
        <v>370</v>
      </c>
      <c r="I6623" t="s">
        <v>27</v>
      </c>
    </row>
    <row r="6625" spans="1:9" ht="16" x14ac:dyDescent="0.2">
      <c r="A6625" s="1" t="s">
        <v>4</v>
      </c>
      <c r="B6625" s="1" t="s">
        <v>504</v>
      </c>
    </row>
    <row r="6626" spans="1:9" x14ac:dyDescent="0.2">
      <c r="A6626" t="s">
        <v>5</v>
      </c>
      <c r="B6626" t="s">
        <v>6</v>
      </c>
    </row>
    <row r="6627" spans="1:9" x14ac:dyDescent="0.2">
      <c r="A6627" t="s">
        <v>7</v>
      </c>
      <c r="B6627">
        <v>1</v>
      </c>
    </row>
    <row r="6628" spans="1:9" x14ac:dyDescent="0.2">
      <c r="A6628" t="s">
        <v>8</v>
      </c>
      <c r="B6628" t="s">
        <v>367</v>
      </c>
    </row>
    <row r="6629" spans="1:9" x14ac:dyDescent="0.2">
      <c r="A6629" t="s">
        <v>9</v>
      </c>
      <c r="B6629" t="s">
        <v>10</v>
      </c>
    </row>
    <row r="6630" spans="1:9" x14ac:dyDescent="0.2">
      <c r="A6630" t="s">
        <v>11</v>
      </c>
      <c r="B6630" t="s">
        <v>11</v>
      </c>
    </row>
    <row r="6631" spans="1:9" x14ac:dyDescent="0.2">
      <c r="A6631" t="s">
        <v>13</v>
      </c>
      <c r="B6631" t="s">
        <v>14</v>
      </c>
    </row>
    <row r="6632" spans="1:9" x14ac:dyDescent="0.2">
      <c r="A6632" t="s">
        <v>15</v>
      </c>
      <c r="B6632" t="s">
        <v>333</v>
      </c>
    </row>
    <row r="6633" spans="1:9" x14ac:dyDescent="0.2">
      <c r="A6633" t="s">
        <v>16</v>
      </c>
      <c r="B6633" t="s">
        <v>334</v>
      </c>
    </row>
    <row r="6634" spans="1:9" x14ac:dyDescent="0.2">
      <c r="A6634" t="s">
        <v>18</v>
      </c>
      <c r="B6634" t="s">
        <v>17</v>
      </c>
    </row>
    <row r="6635" spans="1:9" x14ac:dyDescent="0.2">
      <c r="A6635" t="s">
        <v>19</v>
      </c>
      <c r="B6635" t="s">
        <v>419</v>
      </c>
    </row>
    <row r="6636" spans="1:9" ht="16" x14ac:dyDescent="0.2">
      <c r="A6636" s="1" t="s">
        <v>20</v>
      </c>
    </row>
    <row r="6637" spans="1:9" x14ac:dyDescent="0.2">
      <c r="A6637" t="s">
        <v>21</v>
      </c>
      <c r="B6637" t="s">
        <v>22</v>
      </c>
      <c r="C6637" t="s">
        <v>23</v>
      </c>
      <c r="D6637" t="s">
        <v>5</v>
      </c>
      <c r="E6637" t="s">
        <v>11</v>
      </c>
      <c r="F6637" t="s">
        <v>24</v>
      </c>
      <c r="G6637" t="s">
        <v>9</v>
      </c>
      <c r="H6637" t="s">
        <v>8</v>
      </c>
      <c r="I6637" t="s">
        <v>25</v>
      </c>
    </row>
    <row r="6638" spans="1:9" x14ac:dyDescent="0.2">
      <c r="A6638" t="s">
        <v>128</v>
      </c>
      <c r="B6638">
        <v>220.89600357055659</v>
      </c>
      <c r="C6638" t="s">
        <v>373</v>
      </c>
      <c r="D6638" t="s">
        <v>6</v>
      </c>
      <c r="E6638" t="s">
        <v>12</v>
      </c>
      <c r="F6638" t="s">
        <v>17</v>
      </c>
      <c r="G6638" t="s">
        <v>28</v>
      </c>
      <c r="H6638" t="s">
        <v>128</v>
      </c>
      <c r="I6638" t="s">
        <v>131</v>
      </c>
    </row>
    <row r="6639" spans="1:9" x14ac:dyDescent="0.2">
      <c r="A6639" t="s">
        <v>148</v>
      </c>
      <c r="B6639">
        <v>319.0720051574707</v>
      </c>
      <c r="C6639" t="s">
        <v>373</v>
      </c>
      <c r="D6639" t="s">
        <v>6</v>
      </c>
      <c r="E6639" t="s">
        <v>12</v>
      </c>
      <c r="F6639" t="s">
        <v>17</v>
      </c>
      <c r="G6639" t="s">
        <v>28</v>
      </c>
      <c r="H6639" t="s">
        <v>148</v>
      </c>
      <c r="I6639" t="s">
        <v>131</v>
      </c>
    </row>
    <row r="6640" spans="1:9" x14ac:dyDescent="0.2">
      <c r="A6640" t="s">
        <v>263</v>
      </c>
      <c r="B6640">
        <v>325</v>
      </c>
      <c r="C6640" t="s">
        <v>373</v>
      </c>
      <c r="D6640" t="s">
        <v>6</v>
      </c>
      <c r="E6640" t="s">
        <v>12</v>
      </c>
      <c r="F6640" t="s">
        <v>17</v>
      </c>
      <c r="G6640" t="s">
        <v>28</v>
      </c>
      <c r="H6640" t="s">
        <v>263</v>
      </c>
      <c r="I6640" t="s">
        <v>131</v>
      </c>
    </row>
    <row r="6641" spans="1:9" x14ac:dyDescent="0.2">
      <c r="A6641" t="s">
        <v>239</v>
      </c>
      <c r="B6641">
        <v>886</v>
      </c>
      <c r="C6641" t="s">
        <v>373</v>
      </c>
      <c r="D6641" t="s">
        <v>6</v>
      </c>
      <c r="E6641" t="s">
        <v>12</v>
      </c>
      <c r="F6641" t="s">
        <v>17</v>
      </c>
      <c r="G6641" t="s">
        <v>28</v>
      </c>
      <c r="H6641" t="s">
        <v>239</v>
      </c>
      <c r="I6641" t="s">
        <v>174</v>
      </c>
    </row>
    <row r="6642" spans="1:9" x14ac:dyDescent="0.2">
      <c r="A6642" t="s">
        <v>282</v>
      </c>
      <c r="B6642">
        <v>1306.074785729915</v>
      </c>
      <c r="C6642" t="s">
        <v>373</v>
      </c>
      <c r="D6642" t="s">
        <v>6</v>
      </c>
      <c r="E6642" t="s">
        <v>12</v>
      </c>
      <c r="F6642" t="s">
        <v>17</v>
      </c>
      <c r="G6642" t="s">
        <v>28</v>
      </c>
      <c r="H6642" t="s">
        <v>282</v>
      </c>
      <c r="I6642" t="s">
        <v>131</v>
      </c>
    </row>
    <row r="6643" spans="1:9" x14ac:dyDescent="0.2">
      <c r="A6643" t="s">
        <v>255</v>
      </c>
      <c r="B6643">
        <v>13329.94695688034</v>
      </c>
      <c r="C6643" t="s">
        <v>373</v>
      </c>
      <c r="D6643" t="s">
        <v>6</v>
      </c>
      <c r="E6643" t="s">
        <v>12</v>
      </c>
      <c r="F6643" t="s">
        <v>17</v>
      </c>
      <c r="G6643" t="s">
        <v>28</v>
      </c>
      <c r="H6643" t="s">
        <v>255</v>
      </c>
      <c r="I6643" t="s">
        <v>27</v>
      </c>
    </row>
    <row r="6644" spans="1:9" x14ac:dyDescent="0.2">
      <c r="A6644" t="s">
        <v>349</v>
      </c>
      <c r="B6644">
        <v>0.9285714285714286</v>
      </c>
      <c r="C6644" t="s">
        <v>373</v>
      </c>
      <c r="D6644" t="s">
        <v>52</v>
      </c>
      <c r="E6644" t="s">
        <v>11</v>
      </c>
      <c r="F6644" t="s">
        <v>17</v>
      </c>
      <c r="G6644" t="s">
        <v>28</v>
      </c>
      <c r="H6644" t="s">
        <v>349</v>
      </c>
      <c r="I6644" t="s">
        <v>341</v>
      </c>
    </row>
    <row r="6645" spans="1:9" x14ac:dyDescent="0.2">
      <c r="A6645" t="s">
        <v>623</v>
      </c>
      <c r="B6645">
        <v>309.32528000000002</v>
      </c>
      <c r="C6645" t="s">
        <v>373</v>
      </c>
      <c r="D6645" t="s">
        <v>6</v>
      </c>
      <c r="E6645" t="s">
        <v>12</v>
      </c>
      <c r="F6645" t="s">
        <v>17</v>
      </c>
      <c r="G6645" t="s">
        <v>28</v>
      </c>
      <c r="H6645" t="s">
        <v>624</v>
      </c>
      <c r="I6645" t="s">
        <v>27</v>
      </c>
    </row>
    <row r="6646" spans="1:9" x14ac:dyDescent="0.2">
      <c r="A6646" t="s">
        <v>172</v>
      </c>
      <c r="B6646">
        <v>2180</v>
      </c>
      <c r="C6646" t="s">
        <v>373</v>
      </c>
      <c r="D6646" t="s">
        <v>6</v>
      </c>
      <c r="E6646" t="s">
        <v>12</v>
      </c>
      <c r="F6646" t="s">
        <v>17</v>
      </c>
      <c r="G6646" t="s">
        <v>28</v>
      </c>
      <c r="H6646" t="s">
        <v>172</v>
      </c>
      <c r="I6646" t="s">
        <v>174</v>
      </c>
    </row>
    <row r="6647" spans="1:9" x14ac:dyDescent="0.2">
      <c r="A6647" t="s">
        <v>193</v>
      </c>
      <c r="B6647">
        <v>180</v>
      </c>
      <c r="C6647" t="s">
        <v>373</v>
      </c>
      <c r="D6647" t="s">
        <v>6</v>
      </c>
      <c r="E6647" t="s">
        <v>12</v>
      </c>
      <c r="F6647" t="s">
        <v>17</v>
      </c>
      <c r="G6647" t="s">
        <v>28</v>
      </c>
      <c r="H6647" t="s">
        <v>193</v>
      </c>
      <c r="I6647" t="s">
        <v>131</v>
      </c>
    </row>
    <row r="6648" spans="1:9" x14ac:dyDescent="0.2">
      <c r="A6648" t="s">
        <v>285</v>
      </c>
      <c r="B6648">
        <v>1100</v>
      </c>
      <c r="C6648" t="s">
        <v>373</v>
      </c>
      <c r="D6648" t="s">
        <v>6</v>
      </c>
      <c r="E6648" t="s">
        <v>12</v>
      </c>
      <c r="F6648" t="s">
        <v>17</v>
      </c>
      <c r="G6648" t="s">
        <v>28</v>
      </c>
      <c r="H6648" t="s">
        <v>285</v>
      </c>
      <c r="I6648" t="s">
        <v>174</v>
      </c>
    </row>
    <row r="6649" spans="1:9" x14ac:dyDescent="0.2">
      <c r="A6649" t="s">
        <v>350</v>
      </c>
      <c r="B6649">
        <v>-0.9285714285714286</v>
      </c>
      <c r="C6649" t="s">
        <v>373</v>
      </c>
      <c r="D6649" t="s">
        <v>52</v>
      </c>
      <c r="E6649" t="s">
        <v>11</v>
      </c>
      <c r="F6649" t="s">
        <v>17</v>
      </c>
      <c r="G6649" t="s">
        <v>28</v>
      </c>
      <c r="H6649" t="s">
        <v>351</v>
      </c>
      <c r="I6649" t="s">
        <v>337</v>
      </c>
    </row>
    <row r="6650" spans="1:9" x14ac:dyDescent="0.2">
      <c r="A6650" t="s">
        <v>279</v>
      </c>
      <c r="B6650">
        <v>287.58902477928689</v>
      </c>
      <c r="C6650" t="s">
        <v>373</v>
      </c>
      <c r="D6650" t="s">
        <v>32</v>
      </c>
      <c r="E6650" t="s">
        <v>12</v>
      </c>
      <c r="F6650" t="s">
        <v>17</v>
      </c>
      <c r="G6650" t="s">
        <v>28</v>
      </c>
      <c r="H6650" t="s">
        <v>371</v>
      </c>
      <c r="I6650" t="s">
        <v>174</v>
      </c>
    </row>
    <row r="6651" spans="1:9" x14ac:dyDescent="0.2">
      <c r="A6651" t="s">
        <v>267</v>
      </c>
      <c r="B6651">
        <v>1300</v>
      </c>
      <c r="C6651" t="s">
        <v>373</v>
      </c>
      <c r="D6651" t="s">
        <v>6</v>
      </c>
      <c r="E6651" t="s">
        <v>12</v>
      </c>
      <c r="F6651" t="s">
        <v>17</v>
      </c>
      <c r="G6651" t="s">
        <v>28</v>
      </c>
      <c r="H6651" t="s">
        <v>267</v>
      </c>
      <c r="I6651" t="s">
        <v>174</v>
      </c>
    </row>
    <row r="6652" spans="1:9" x14ac:dyDescent="0.2">
      <c r="A6652" t="s">
        <v>280</v>
      </c>
      <c r="B6652">
        <v>5221</v>
      </c>
      <c r="C6652" t="s">
        <v>373</v>
      </c>
      <c r="D6652" t="s">
        <v>6</v>
      </c>
      <c r="E6652" t="s">
        <v>12</v>
      </c>
      <c r="F6652" t="s">
        <v>17</v>
      </c>
      <c r="G6652" t="s">
        <v>28</v>
      </c>
      <c r="H6652" t="s">
        <v>280</v>
      </c>
      <c r="I6652" t="s">
        <v>174</v>
      </c>
    </row>
    <row r="6653" spans="1:9" x14ac:dyDescent="0.2">
      <c r="A6653" t="s">
        <v>253</v>
      </c>
      <c r="B6653">
        <v>73.632001190185548</v>
      </c>
      <c r="C6653" t="s">
        <v>373</v>
      </c>
      <c r="D6653" t="s">
        <v>6</v>
      </c>
      <c r="E6653" t="s">
        <v>12</v>
      </c>
      <c r="F6653" t="s">
        <v>17</v>
      </c>
      <c r="G6653" t="s">
        <v>28</v>
      </c>
      <c r="H6653" t="s">
        <v>253</v>
      </c>
      <c r="I6653" t="s">
        <v>131</v>
      </c>
    </row>
    <row r="6654" spans="1:9" x14ac:dyDescent="0.2">
      <c r="A6654" t="s">
        <v>504</v>
      </c>
      <c r="B6654">
        <v>1</v>
      </c>
      <c r="C6654" t="s">
        <v>373</v>
      </c>
      <c r="D6654" t="s">
        <v>6</v>
      </c>
      <c r="E6654" t="s">
        <v>11</v>
      </c>
      <c r="F6654" t="s">
        <v>17</v>
      </c>
      <c r="G6654" t="s">
        <v>26</v>
      </c>
      <c r="H6654" t="s">
        <v>367</v>
      </c>
      <c r="I6654" t="s">
        <v>27</v>
      </c>
    </row>
    <row r="6657" spans="1:9" ht="16" x14ac:dyDescent="0.2">
      <c r="A6657" s="1" t="s">
        <v>4</v>
      </c>
      <c r="B6657" s="1" t="s">
        <v>506</v>
      </c>
    </row>
    <row r="6658" spans="1:9" x14ac:dyDescent="0.2">
      <c r="A6658" t="s">
        <v>5</v>
      </c>
      <c r="B6658" t="s">
        <v>6</v>
      </c>
    </row>
    <row r="6659" spans="1:9" x14ac:dyDescent="0.2">
      <c r="A6659" t="s">
        <v>7</v>
      </c>
      <c r="B6659">
        <v>1</v>
      </c>
    </row>
    <row r="6660" spans="1:9" x14ac:dyDescent="0.2">
      <c r="A6660" t="s">
        <v>8</v>
      </c>
      <c r="B6660" t="s">
        <v>367</v>
      </c>
    </row>
    <row r="6661" spans="1:9" x14ac:dyDescent="0.2">
      <c r="A6661" t="s">
        <v>9</v>
      </c>
      <c r="B6661" t="s">
        <v>10</v>
      </c>
    </row>
    <row r="6662" spans="1:9" x14ac:dyDescent="0.2">
      <c r="A6662" t="s">
        <v>11</v>
      </c>
      <c r="B6662" t="s">
        <v>11</v>
      </c>
    </row>
    <row r="6663" spans="1:9" x14ac:dyDescent="0.2">
      <c r="A6663" t="s">
        <v>13</v>
      </c>
      <c r="B6663" t="s">
        <v>14</v>
      </c>
    </row>
    <row r="6664" spans="1:9" x14ac:dyDescent="0.2">
      <c r="A6664" t="s">
        <v>15</v>
      </c>
      <c r="B6664" t="s">
        <v>333</v>
      </c>
    </row>
    <row r="6665" spans="1:9" x14ac:dyDescent="0.2">
      <c r="A6665" t="s">
        <v>16</v>
      </c>
      <c r="B6665" t="s">
        <v>334</v>
      </c>
    </row>
    <row r="6666" spans="1:9" x14ac:dyDescent="0.2">
      <c r="A6666" t="s">
        <v>18</v>
      </c>
      <c r="B6666" t="s">
        <v>17</v>
      </c>
    </row>
    <row r="6667" spans="1:9" x14ac:dyDescent="0.2">
      <c r="A6667" t="s">
        <v>19</v>
      </c>
      <c r="B6667" t="s">
        <v>420</v>
      </c>
    </row>
    <row r="6668" spans="1:9" ht="16" x14ac:dyDescent="0.2">
      <c r="A6668" s="1" t="s">
        <v>20</v>
      </c>
    </row>
    <row r="6669" spans="1:9" x14ac:dyDescent="0.2">
      <c r="A6669" t="s">
        <v>21</v>
      </c>
      <c r="B6669" t="s">
        <v>22</v>
      </c>
      <c r="C6669" t="s">
        <v>23</v>
      </c>
      <c r="D6669" t="s">
        <v>5</v>
      </c>
      <c r="E6669" t="s">
        <v>11</v>
      </c>
      <c r="F6669" t="s">
        <v>24</v>
      </c>
      <c r="G6669" t="s">
        <v>9</v>
      </c>
      <c r="H6669" t="s">
        <v>8</v>
      </c>
      <c r="I6669" t="s">
        <v>25</v>
      </c>
    </row>
    <row r="6670" spans="1:9" x14ac:dyDescent="0.2">
      <c r="A6670" t="s">
        <v>128</v>
      </c>
      <c r="B6670">
        <v>220.89600357055659</v>
      </c>
      <c r="C6670" t="s">
        <v>373</v>
      </c>
      <c r="D6670" t="s">
        <v>6</v>
      </c>
      <c r="E6670" t="s">
        <v>12</v>
      </c>
      <c r="F6670" t="s">
        <v>17</v>
      </c>
      <c r="G6670" t="s">
        <v>28</v>
      </c>
      <c r="H6670" t="s">
        <v>128</v>
      </c>
      <c r="I6670" t="s">
        <v>131</v>
      </c>
    </row>
    <row r="6671" spans="1:9" x14ac:dyDescent="0.2">
      <c r="A6671" t="s">
        <v>148</v>
      </c>
      <c r="B6671">
        <v>319.0720051574707</v>
      </c>
      <c r="C6671" t="s">
        <v>373</v>
      </c>
      <c r="D6671" t="s">
        <v>6</v>
      </c>
      <c r="E6671" t="s">
        <v>12</v>
      </c>
      <c r="F6671" t="s">
        <v>17</v>
      </c>
      <c r="G6671" t="s">
        <v>28</v>
      </c>
      <c r="H6671" t="s">
        <v>148</v>
      </c>
      <c r="I6671" t="s">
        <v>131</v>
      </c>
    </row>
    <row r="6672" spans="1:9" x14ac:dyDescent="0.2">
      <c r="A6672" t="s">
        <v>263</v>
      </c>
      <c r="B6672">
        <v>305.67028466021623</v>
      </c>
      <c r="C6672" t="s">
        <v>373</v>
      </c>
      <c r="D6672" t="s">
        <v>6</v>
      </c>
      <c r="E6672" t="s">
        <v>12</v>
      </c>
      <c r="F6672" t="s">
        <v>17</v>
      </c>
      <c r="G6672" t="s">
        <v>28</v>
      </c>
      <c r="H6672" t="s">
        <v>263</v>
      </c>
      <c r="I6672" t="s">
        <v>131</v>
      </c>
    </row>
    <row r="6673" spans="1:9" x14ac:dyDescent="0.2">
      <c r="A6673" t="s">
        <v>239</v>
      </c>
      <c r="B6673">
        <v>886</v>
      </c>
      <c r="C6673" t="s">
        <v>373</v>
      </c>
      <c r="D6673" t="s">
        <v>6</v>
      </c>
      <c r="E6673" t="s">
        <v>12</v>
      </c>
      <c r="F6673" t="s">
        <v>17</v>
      </c>
      <c r="G6673" t="s">
        <v>28</v>
      </c>
      <c r="H6673" t="s">
        <v>239</v>
      </c>
      <c r="I6673" t="s">
        <v>174</v>
      </c>
    </row>
    <row r="6674" spans="1:9" x14ac:dyDescent="0.2">
      <c r="A6674" t="s">
        <v>342</v>
      </c>
      <c r="B6674">
        <v>0.2379041887973391</v>
      </c>
      <c r="C6674" t="s">
        <v>373</v>
      </c>
      <c r="D6674" t="s">
        <v>32</v>
      </c>
      <c r="E6674" t="s">
        <v>12</v>
      </c>
      <c r="F6674" t="s">
        <v>17</v>
      </c>
      <c r="G6674" t="s">
        <v>28</v>
      </c>
      <c r="H6674" t="s">
        <v>343</v>
      </c>
      <c r="I6674" t="s">
        <v>33</v>
      </c>
    </row>
    <row r="6675" spans="1:9" x14ac:dyDescent="0.2">
      <c r="A6675" t="s">
        <v>282</v>
      </c>
      <c r="B6675">
        <v>1005.472062479818</v>
      </c>
      <c r="C6675" t="s">
        <v>373</v>
      </c>
      <c r="D6675" t="s">
        <v>6</v>
      </c>
      <c r="E6675" t="s">
        <v>12</v>
      </c>
      <c r="F6675" t="s">
        <v>17</v>
      </c>
      <c r="G6675" t="s">
        <v>28</v>
      </c>
      <c r="H6675" t="s">
        <v>282</v>
      </c>
      <c r="I6675" t="s">
        <v>131</v>
      </c>
    </row>
    <row r="6676" spans="1:9" x14ac:dyDescent="0.2">
      <c r="A6676" t="s">
        <v>255</v>
      </c>
      <c r="B6676">
        <v>13244.202320800119</v>
      </c>
      <c r="C6676" t="s">
        <v>373</v>
      </c>
      <c r="D6676" t="s">
        <v>6</v>
      </c>
      <c r="E6676" t="s">
        <v>12</v>
      </c>
      <c r="F6676" t="s">
        <v>17</v>
      </c>
      <c r="G6676" t="s">
        <v>28</v>
      </c>
      <c r="H6676" t="s">
        <v>255</v>
      </c>
      <c r="I6676" t="s">
        <v>27</v>
      </c>
    </row>
    <row r="6677" spans="1:9" x14ac:dyDescent="0.2">
      <c r="A6677" t="s">
        <v>344</v>
      </c>
      <c r="B6677">
        <v>1.48690117998337</v>
      </c>
      <c r="C6677" t="s">
        <v>373</v>
      </c>
      <c r="D6677" t="s">
        <v>32</v>
      </c>
      <c r="E6677" t="s">
        <v>12</v>
      </c>
      <c r="F6677" t="s">
        <v>17</v>
      </c>
      <c r="G6677" t="s">
        <v>28</v>
      </c>
      <c r="H6677" t="s">
        <v>345</v>
      </c>
      <c r="I6677" t="s">
        <v>33</v>
      </c>
    </row>
    <row r="6678" spans="1:9" x14ac:dyDescent="0.2">
      <c r="A6678" t="s">
        <v>338</v>
      </c>
      <c r="B6678">
        <v>2.4504131128844069</v>
      </c>
      <c r="C6678" t="s">
        <v>373</v>
      </c>
      <c r="D6678" t="s">
        <v>32</v>
      </c>
      <c r="E6678" t="s">
        <v>12</v>
      </c>
      <c r="F6678" t="s">
        <v>17</v>
      </c>
      <c r="G6678" t="s">
        <v>28</v>
      </c>
      <c r="H6678" t="s">
        <v>339</v>
      </c>
      <c r="I6678" t="s">
        <v>33</v>
      </c>
    </row>
    <row r="6679" spans="1:9" x14ac:dyDescent="0.2">
      <c r="A6679" t="s">
        <v>349</v>
      </c>
      <c r="B6679">
        <v>0.9285714285714286</v>
      </c>
      <c r="C6679" t="s">
        <v>373</v>
      </c>
      <c r="D6679" t="s">
        <v>52</v>
      </c>
      <c r="E6679" t="s">
        <v>11</v>
      </c>
      <c r="F6679" t="s">
        <v>17</v>
      </c>
      <c r="G6679" t="s">
        <v>28</v>
      </c>
      <c r="H6679" t="s">
        <v>349</v>
      </c>
      <c r="I6679" t="s">
        <v>341</v>
      </c>
    </row>
    <row r="6680" spans="1:9" x14ac:dyDescent="0.2">
      <c r="A6680" t="s">
        <v>172</v>
      </c>
      <c r="B6680">
        <v>2180</v>
      </c>
      <c r="C6680" t="s">
        <v>373</v>
      </c>
      <c r="D6680" t="s">
        <v>6</v>
      </c>
      <c r="E6680" t="s">
        <v>12</v>
      </c>
      <c r="F6680" t="s">
        <v>17</v>
      </c>
      <c r="G6680" t="s">
        <v>28</v>
      </c>
      <c r="H6680" t="s">
        <v>172</v>
      </c>
      <c r="I6680" t="s">
        <v>174</v>
      </c>
    </row>
    <row r="6681" spans="1:9" x14ac:dyDescent="0.2">
      <c r="A6681" t="s">
        <v>193</v>
      </c>
      <c r="B6681">
        <v>180</v>
      </c>
      <c r="C6681" t="s">
        <v>373</v>
      </c>
      <c r="D6681" t="s">
        <v>6</v>
      </c>
      <c r="E6681" t="s">
        <v>12</v>
      </c>
      <c r="F6681" t="s">
        <v>17</v>
      </c>
      <c r="G6681" t="s">
        <v>28</v>
      </c>
      <c r="H6681" t="s">
        <v>193</v>
      </c>
      <c r="I6681" t="s">
        <v>131</v>
      </c>
    </row>
    <row r="6682" spans="1:9" x14ac:dyDescent="0.2">
      <c r="A6682" t="s">
        <v>285</v>
      </c>
      <c r="B6682">
        <v>1100</v>
      </c>
      <c r="C6682" t="s">
        <v>373</v>
      </c>
      <c r="D6682" t="s">
        <v>6</v>
      </c>
      <c r="E6682" t="s">
        <v>12</v>
      </c>
      <c r="F6682" t="s">
        <v>17</v>
      </c>
      <c r="G6682" t="s">
        <v>28</v>
      </c>
      <c r="H6682" t="s">
        <v>285</v>
      </c>
      <c r="I6682" t="s">
        <v>174</v>
      </c>
    </row>
    <row r="6683" spans="1:9" x14ac:dyDescent="0.2">
      <c r="A6683" t="s">
        <v>350</v>
      </c>
      <c r="B6683">
        <v>-0.9285714285714286</v>
      </c>
      <c r="C6683" t="s">
        <v>373</v>
      </c>
      <c r="D6683" t="s">
        <v>52</v>
      </c>
      <c r="E6683" t="s">
        <v>11</v>
      </c>
      <c r="F6683" t="s">
        <v>17</v>
      </c>
      <c r="G6683" t="s">
        <v>28</v>
      </c>
      <c r="H6683" t="s">
        <v>351</v>
      </c>
      <c r="I6683" t="s">
        <v>337</v>
      </c>
    </row>
    <row r="6684" spans="1:9" x14ac:dyDescent="0.2">
      <c r="A6684" t="s">
        <v>279</v>
      </c>
      <c r="B6684">
        <v>574.02998958658452</v>
      </c>
      <c r="C6684" t="s">
        <v>373</v>
      </c>
      <c r="D6684" t="s">
        <v>32</v>
      </c>
      <c r="E6684" t="s">
        <v>12</v>
      </c>
      <c r="F6684" t="s">
        <v>17</v>
      </c>
      <c r="G6684" t="s">
        <v>28</v>
      </c>
      <c r="H6684" t="s">
        <v>371</v>
      </c>
      <c r="I6684" t="s">
        <v>174</v>
      </c>
    </row>
    <row r="6685" spans="1:9" x14ac:dyDescent="0.2">
      <c r="A6685" t="s">
        <v>267</v>
      </c>
      <c r="B6685">
        <v>1300</v>
      </c>
      <c r="C6685" t="s">
        <v>373</v>
      </c>
      <c r="D6685" t="s">
        <v>6</v>
      </c>
      <c r="E6685" t="s">
        <v>12</v>
      </c>
      <c r="F6685" t="s">
        <v>17</v>
      </c>
      <c r="G6685" t="s">
        <v>28</v>
      </c>
      <c r="H6685" t="s">
        <v>267</v>
      </c>
      <c r="I6685" t="s">
        <v>174</v>
      </c>
    </row>
    <row r="6686" spans="1:9" x14ac:dyDescent="0.2">
      <c r="A6686" t="s">
        <v>280</v>
      </c>
      <c r="B6686">
        <v>5221</v>
      </c>
      <c r="C6686" t="s">
        <v>373</v>
      </c>
      <c r="D6686" t="s">
        <v>6</v>
      </c>
      <c r="E6686" t="s">
        <v>12</v>
      </c>
      <c r="F6686" t="s">
        <v>17</v>
      </c>
      <c r="G6686" t="s">
        <v>28</v>
      </c>
      <c r="H6686" t="s">
        <v>280</v>
      </c>
      <c r="I6686" t="s">
        <v>174</v>
      </c>
    </row>
    <row r="6687" spans="1:9" x14ac:dyDescent="0.2">
      <c r="A6687" t="s">
        <v>346</v>
      </c>
      <c r="B6687">
        <v>35.685628319600873</v>
      </c>
      <c r="C6687" t="s">
        <v>373</v>
      </c>
      <c r="D6687" t="s">
        <v>32</v>
      </c>
      <c r="E6687" t="s">
        <v>12</v>
      </c>
      <c r="F6687" t="s">
        <v>17</v>
      </c>
      <c r="G6687" t="s">
        <v>28</v>
      </c>
      <c r="H6687" t="s">
        <v>347</v>
      </c>
      <c r="I6687" t="s">
        <v>131</v>
      </c>
    </row>
    <row r="6688" spans="1:9" x14ac:dyDescent="0.2">
      <c r="A6688" t="s">
        <v>253</v>
      </c>
      <c r="B6688">
        <v>73.632001190185548</v>
      </c>
      <c r="C6688" t="s">
        <v>373</v>
      </c>
      <c r="D6688" t="s">
        <v>6</v>
      </c>
      <c r="E6688" t="s">
        <v>12</v>
      </c>
      <c r="F6688" t="s">
        <v>17</v>
      </c>
      <c r="G6688" t="s">
        <v>28</v>
      </c>
      <c r="H6688" t="s">
        <v>253</v>
      </c>
      <c r="I6688" t="s">
        <v>131</v>
      </c>
    </row>
    <row r="6689" spans="1:9" x14ac:dyDescent="0.2">
      <c r="A6689" t="s">
        <v>144</v>
      </c>
      <c r="B6689">
        <v>59.126992592188593</v>
      </c>
      <c r="C6689" t="s">
        <v>373</v>
      </c>
      <c r="D6689" t="s">
        <v>6</v>
      </c>
      <c r="E6689" t="s">
        <v>12</v>
      </c>
      <c r="F6689" t="s">
        <v>17</v>
      </c>
      <c r="G6689" t="s">
        <v>28</v>
      </c>
      <c r="H6689" t="s">
        <v>145</v>
      </c>
      <c r="I6689" t="s">
        <v>33</v>
      </c>
    </row>
    <row r="6690" spans="1:9" x14ac:dyDescent="0.2">
      <c r="A6690" t="s">
        <v>639</v>
      </c>
      <c r="B6690">
        <v>90</v>
      </c>
      <c r="C6690" t="s">
        <v>373</v>
      </c>
      <c r="D6690" t="s">
        <v>32</v>
      </c>
      <c r="E6690" t="s">
        <v>56</v>
      </c>
      <c r="G6690" t="s">
        <v>28</v>
      </c>
      <c r="H6690" t="s">
        <v>640</v>
      </c>
      <c r="I6690" t="s">
        <v>33</v>
      </c>
    </row>
    <row r="6691" spans="1:9" x14ac:dyDescent="0.2">
      <c r="A6691" t="s">
        <v>506</v>
      </c>
      <c r="B6691">
        <v>1</v>
      </c>
      <c r="C6691" t="s">
        <v>373</v>
      </c>
      <c r="D6691" t="s">
        <v>6</v>
      </c>
      <c r="E6691" t="s">
        <v>11</v>
      </c>
      <c r="F6691" t="s">
        <v>17</v>
      </c>
      <c r="G6691" t="s">
        <v>26</v>
      </c>
      <c r="H6691" t="s">
        <v>367</v>
      </c>
      <c r="I6691" t="s">
        <v>27</v>
      </c>
    </row>
    <row r="6694" spans="1:9" ht="16" x14ac:dyDescent="0.2">
      <c r="A6694" s="1" t="s">
        <v>4</v>
      </c>
      <c r="B6694" s="1" t="s">
        <v>634</v>
      </c>
    </row>
    <row r="6695" spans="1:9" x14ac:dyDescent="0.2">
      <c r="A6695" t="s">
        <v>5</v>
      </c>
      <c r="B6695" t="s">
        <v>6</v>
      </c>
    </row>
    <row r="6696" spans="1:9" x14ac:dyDescent="0.2">
      <c r="A6696" t="s">
        <v>7</v>
      </c>
      <c r="B6696">
        <v>1</v>
      </c>
    </row>
    <row r="6697" spans="1:9" x14ac:dyDescent="0.2">
      <c r="A6697" t="s">
        <v>8</v>
      </c>
      <c r="B6697" t="s">
        <v>308</v>
      </c>
    </row>
    <row r="6698" spans="1:9" x14ac:dyDescent="0.2">
      <c r="A6698" t="s">
        <v>9</v>
      </c>
      <c r="B6698" t="s">
        <v>10</v>
      </c>
    </row>
    <row r="6699" spans="1:9" x14ac:dyDescent="0.2">
      <c r="A6699" t="s">
        <v>11</v>
      </c>
      <c r="B6699" t="s">
        <v>11</v>
      </c>
    </row>
    <row r="6700" spans="1:9" x14ac:dyDescent="0.2">
      <c r="A6700" t="s">
        <v>13</v>
      </c>
      <c r="B6700" t="s">
        <v>14</v>
      </c>
    </row>
    <row r="6701" spans="1:9" x14ac:dyDescent="0.2">
      <c r="A6701" t="s">
        <v>15</v>
      </c>
      <c r="B6701" t="s">
        <v>333</v>
      </c>
    </row>
    <row r="6702" spans="1:9" x14ac:dyDescent="0.2">
      <c r="A6702" t="s">
        <v>16</v>
      </c>
      <c r="B6702" t="s">
        <v>348</v>
      </c>
    </row>
    <row r="6703" spans="1:9" x14ac:dyDescent="0.2">
      <c r="A6703" t="s">
        <v>18</v>
      </c>
      <c r="B6703" t="s">
        <v>17</v>
      </c>
    </row>
    <row r="6704" spans="1:9" x14ac:dyDescent="0.2">
      <c r="A6704" t="s">
        <v>19</v>
      </c>
      <c r="B6704" t="s">
        <v>421</v>
      </c>
    </row>
    <row r="6705" spans="1:9" ht="16" x14ac:dyDescent="0.2">
      <c r="A6705" s="1" t="s">
        <v>20</v>
      </c>
    </row>
    <row r="6706" spans="1:9" x14ac:dyDescent="0.2">
      <c r="A6706" t="s">
        <v>21</v>
      </c>
      <c r="B6706" t="s">
        <v>22</v>
      </c>
      <c r="C6706" t="s">
        <v>23</v>
      </c>
      <c r="D6706" t="s">
        <v>5</v>
      </c>
      <c r="E6706" t="s">
        <v>11</v>
      </c>
      <c r="F6706" t="s">
        <v>24</v>
      </c>
      <c r="G6706" t="s">
        <v>9</v>
      </c>
      <c r="H6706" t="s">
        <v>8</v>
      </c>
      <c r="I6706" t="s">
        <v>25</v>
      </c>
    </row>
    <row r="6707" spans="1:9" x14ac:dyDescent="0.2">
      <c r="A6707" t="s">
        <v>128</v>
      </c>
      <c r="B6707">
        <v>161.28</v>
      </c>
      <c r="C6707" t="s">
        <v>373</v>
      </c>
      <c r="D6707" t="s">
        <v>6</v>
      </c>
      <c r="E6707" t="s">
        <v>12</v>
      </c>
      <c r="F6707" t="s">
        <v>17</v>
      </c>
      <c r="G6707" t="s">
        <v>28</v>
      </c>
      <c r="H6707" t="s">
        <v>128</v>
      </c>
      <c r="I6707" t="s">
        <v>131</v>
      </c>
    </row>
    <row r="6708" spans="1:9" x14ac:dyDescent="0.2">
      <c r="A6708" t="s">
        <v>148</v>
      </c>
      <c r="B6708">
        <v>232.96</v>
      </c>
      <c r="C6708" t="s">
        <v>373</v>
      </c>
      <c r="D6708" t="s">
        <v>6</v>
      </c>
      <c r="E6708" t="s">
        <v>12</v>
      </c>
      <c r="F6708" t="s">
        <v>17</v>
      </c>
      <c r="G6708" t="s">
        <v>28</v>
      </c>
      <c r="H6708" t="s">
        <v>148</v>
      </c>
      <c r="I6708" t="s">
        <v>131</v>
      </c>
    </row>
    <row r="6709" spans="1:9" x14ac:dyDescent="0.2">
      <c r="A6709" t="s">
        <v>342</v>
      </c>
      <c r="B6709">
        <v>4</v>
      </c>
      <c r="C6709" t="s">
        <v>373</v>
      </c>
      <c r="D6709" t="s">
        <v>32</v>
      </c>
      <c r="E6709" t="s">
        <v>12</v>
      </c>
      <c r="F6709" t="s">
        <v>17</v>
      </c>
      <c r="G6709" t="s">
        <v>28</v>
      </c>
      <c r="H6709" t="s">
        <v>343</v>
      </c>
      <c r="I6709" t="s">
        <v>33</v>
      </c>
    </row>
    <row r="6710" spans="1:9" x14ac:dyDescent="0.2">
      <c r="A6710" t="s">
        <v>255</v>
      </c>
      <c r="B6710">
        <v>25729.22682744198</v>
      </c>
      <c r="C6710" t="s">
        <v>373</v>
      </c>
      <c r="D6710" t="s">
        <v>6</v>
      </c>
      <c r="E6710" t="s">
        <v>12</v>
      </c>
      <c r="F6710" t="s">
        <v>17</v>
      </c>
      <c r="G6710" t="s">
        <v>28</v>
      </c>
      <c r="H6710" t="s">
        <v>255</v>
      </c>
      <c r="I6710" t="s">
        <v>27</v>
      </c>
    </row>
    <row r="6711" spans="1:9" x14ac:dyDescent="0.2">
      <c r="A6711" t="s">
        <v>344</v>
      </c>
      <c r="B6711">
        <v>25</v>
      </c>
      <c r="C6711" t="s">
        <v>373</v>
      </c>
      <c r="D6711" t="s">
        <v>32</v>
      </c>
      <c r="E6711" t="s">
        <v>12</v>
      </c>
      <c r="F6711" t="s">
        <v>17</v>
      </c>
      <c r="G6711" t="s">
        <v>28</v>
      </c>
      <c r="H6711" t="s">
        <v>345</v>
      </c>
      <c r="I6711" t="s">
        <v>33</v>
      </c>
    </row>
    <row r="6712" spans="1:9" x14ac:dyDescent="0.2">
      <c r="A6712" t="s">
        <v>338</v>
      </c>
      <c r="B6712">
        <v>41.199999466538429</v>
      </c>
      <c r="C6712" t="s">
        <v>373</v>
      </c>
      <c r="D6712" t="s">
        <v>32</v>
      </c>
      <c r="E6712" t="s">
        <v>12</v>
      </c>
      <c r="F6712" t="s">
        <v>17</v>
      </c>
      <c r="G6712" t="s">
        <v>28</v>
      </c>
      <c r="H6712" t="s">
        <v>339</v>
      </c>
      <c r="I6712" t="s">
        <v>33</v>
      </c>
    </row>
    <row r="6713" spans="1:9" x14ac:dyDescent="0.2">
      <c r="A6713" t="s">
        <v>349</v>
      </c>
      <c r="B6713">
        <v>1.142857142857143</v>
      </c>
      <c r="C6713" t="s">
        <v>373</v>
      </c>
      <c r="D6713" t="s">
        <v>52</v>
      </c>
      <c r="E6713" t="s">
        <v>11</v>
      </c>
      <c r="F6713" t="s">
        <v>17</v>
      </c>
      <c r="G6713" t="s">
        <v>28</v>
      </c>
      <c r="H6713" t="s">
        <v>349</v>
      </c>
      <c r="I6713" t="s">
        <v>341</v>
      </c>
    </row>
    <row r="6714" spans="1:9" x14ac:dyDescent="0.2">
      <c r="A6714" t="s">
        <v>172</v>
      </c>
      <c r="B6714">
        <v>2752</v>
      </c>
      <c r="C6714" t="s">
        <v>373</v>
      </c>
      <c r="D6714" t="s">
        <v>6</v>
      </c>
      <c r="E6714" t="s">
        <v>12</v>
      </c>
      <c r="F6714" t="s">
        <v>17</v>
      </c>
      <c r="G6714" t="s">
        <v>28</v>
      </c>
      <c r="H6714" t="s">
        <v>172</v>
      </c>
      <c r="I6714" t="s">
        <v>174</v>
      </c>
    </row>
    <row r="6715" spans="1:9" x14ac:dyDescent="0.2">
      <c r="A6715" t="s">
        <v>193</v>
      </c>
      <c r="B6715">
        <v>212</v>
      </c>
      <c r="C6715" t="s">
        <v>373</v>
      </c>
      <c r="D6715" t="s">
        <v>6</v>
      </c>
      <c r="E6715" t="s">
        <v>12</v>
      </c>
      <c r="F6715" t="s">
        <v>17</v>
      </c>
      <c r="G6715" t="s">
        <v>28</v>
      </c>
      <c r="H6715" t="s">
        <v>193</v>
      </c>
      <c r="I6715" t="s">
        <v>131</v>
      </c>
    </row>
    <row r="6716" spans="1:9" x14ac:dyDescent="0.2">
      <c r="A6716" t="s">
        <v>285</v>
      </c>
      <c r="B6716">
        <v>1138</v>
      </c>
      <c r="C6716" t="s">
        <v>373</v>
      </c>
      <c r="D6716" t="s">
        <v>6</v>
      </c>
      <c r="E6716" t="s">
        <v>12</v>
      </c>
      <c r="F6716" t="s">
        <v>17</v>
      </c>
      <c r="G6716" t="s">
        <v>28</v>
      </c>
      <c r="H6716" t="s">
        <v>285</v>
      </c>
      <c r="I6716" t="s">
        <v>174</v>
      </c>
    </row>
    <row r="6717" spans="1:9" x14ac:dyDescent="0.2">
      <c r="A6717" t="s">
        <v>350</v>
      </c>
      <c r="B6717">
        <v>-1.142857142857143</v>
      </c>
      <c r="C6717" t="s">
        <v>373</v>
      </c>
      <c r="D6717" t="s">
        <v>52</v>
      </c>
      <c r="E6717" t="s">
        <v>11</v>
      </c>
      <c r="F6717" t="s">
        <v>17</v>
      </c>
      <c r="G6717" t="s">
        <v>28</v>
      </c>
      <c r="H6717" t="s">
        <v>351</v>
      </c>
      <c r="I6717" t="s">
        <v>337</v>
      </c>
    </row>
    <row r="6718" spans="1:9" x14ac:dyDescent="0.2">
      <c r="A6718" t="s">
        <v>279</v>
      </c>
      <c r="B6718">
        <v>214.99999699335601</v>
      </c>
      <c r="C6718" t="s">
        <v>373</v>
      </c>
      <c r="D6718" t="s">
        <v>32</v>
      </c>
      <c r="E6718" t="s">
        <v>12</v>
      </c>
      <c r="F6718" t="s">
        <v>17</v>
      </c>
      <c r="G6718" t="s">
        <v>28</v>
      </c>
      <c r="H6718" t="s">
        <v>371</v>
      </c>
      <c r="I6718" t="s">
        <v>174</v>
      </c>
    </row>
    <row r="6719" spans="1:9" x14ac:dyDescent="0.2">
      <c r="A6719" t="s">
        <v>267</v>
      </c>
      <c r="B6719">
        <v>922</v>
      </c>
      <c r="C6719" t="s">
        <v>373</v>
      </c>
      <c r="D6719" t="s">
        <v>6</v>
      </c>
      <c r="E6719" t="s">
        <v>12</v>
      </c>
      <c r="F6719" t="s">
        <v>17</v>
      </c>
      <c r="G6719" t="s">
        <v>28</v>
      </c>
      <c r="H6719" t="s">
        <v>267</v>
      </c>
      <c r="I6719" t="s">
        <v>174</v>
      </c>
    </row>
    <row r="6720" spans="1:9" x14ac:dyDescent="0.2">
      <c r="A6720" t="s">
        <v>251</v>
      </c>
      <c r="B6720">
        <v>847</v>
      </c>
      <c r="C6720" t="s">
        <v>373</v>
      </c>
      <c r="D6720" t="s">
        <v>6</v>
      </c>
      <c r="E6720" t="s">
        <v>12</v>
      </c>
      <c r="F6720" t="s">
        <v>17</v>
      </c>
      <c r="G6720" t="s">
        <v>28</v>
      </c>
      <c r="H6720" t="s">
        <v>251</v>
      </c>
      <c r="I6720" t="s">
        <v>174</v>
      </c>
    </row>
    <row r="6721" spans="1:9" x14ac:dyDescent="0.2">
      <c r="A6721" t="s">
        <v>280</v>
      </c>
      <c r="B6721">
        <v>4431</v>
      </c>
      <c r="C6721" t="s">
        <v>373</v>
      </c>
      <c r="D6721" t="s">
        <v>6</v>
      </c>
      <c r="E6721" t="s">
        <v>12</v>
      </c>
      <c r="F6721" t="s">
        <v>17</v>
      </c>
      <c r="G6721" t="s">
        <v>28</v>
      </c>
      <c r="H6721" t="s">
        <v>280</v>
      </c>
      <c r="I6721" t="s">
        <v>174</v>
      </c>
    </row>
    <row r="6722" spans="1:9" x14ac:dyDescent="0.2">
      <c r="A6722" t="s">
        <v>346</v>
      </c>
      <c r="B6722">
        <v>600</v>
      </c>
      <c r="C6722" t="s">
        <v>373</v>
      </c>
      <c r="D6722" t="s">
        <v>32</v>
      </c>
      <c r="E6722" t="s">
        <v>12</v>
      </c>
      <c r="F6722" t="s">
        <v>17</v>
      </c>
      <c r="G6722" t="s">
        <v>28</v>
      </c>
      <c r="H6722" t="s">
        <v>347</v>
      </c>
      <c r="I6722" t="s">
        <v>131</v>
      </c>
    </row>
    <row r="6723" spans="1:9" x14ac:dyDescent="0.2">
      <c r="A6723" t="s">
        <v>253</v>
      </c>
      <c r="B6723">
        <v>53.76</v>
      </c>
      <c r="C6723" t="s">
        <v>373</v>
      </c>
      <c r="D6723" t="s">
        <v>6</v>
      </c>
      <c r="E6723" t="s">
        <v>12</v>
      </c>
      <c r="F6723" t="s">
        <v>17</v>
      </c>
      <c r="G6723" t="s">
        <v>28</v>
      </c>
      <c r="H6723" t="s">
        <v>253</v>
      </c>
      <c r="I6723" t="s">
        <v>131</v>
      </c>
    </row>
    <row r="6724" spans="1:9" x14ac:dyDescent="0.2">
      <c r="A6724" t="s">
        <v>639</v>
      </c>
      <c r="B6724">
        <v>1738</v>
      </c>
      <c r="C6724" t="s">
        <v>373</v>
      </c>
      <c r="D6724" t="s">
        <v>32</v>
      </c>
      <c r="E6724" t="s">
        <v>56</v>
      </c>
      <c r="G6724" t="s">
        <v>28</v>
      </c>
      <c r="H6724" t="s">
        <v>640</v>
      </c>
      <c r="I6724" t="s">
        <v>33</v>
      </c>
    </row>
    <row r="6725" spans="1:9" x14ac:dyDescent="0.2">
      <c r="A6725" t="s">
        <v>634</v>
      </c>
      <c r="B6725">
        <v>1</v>
      </c>
      <c r="C6725" t="s">
        <v>373</v>
      </c>
      <c r="D6725" t="s">
        <v>6</v>
      </c>
      <c r="E6725" t="s">
        <v>11</v>
      </c>
      <c r="F6725" t="s">
        <v>17</v>
      </c>
      <c r="G6725" t="s">
        <v>26</v>
      </c>
      <c r="H6725" t="s">
        <v>308</v>
      </c>
      <c r="I6725" t="s">
        <v>27</v>
      </c>
    </row>
    <row r="6728" spans="1:9" ht="16" x14ac:dyDescent="0.2">
      <c r="A6728" s="1" t="s">
        <v>4</v>
      </c>
      <c r="B6728" s="1" t="s">
        <v>508</v>
      </c>
    </row>
    <row r="6729" spans="1:9" x14ac:dyDescent="0.2">
      <c r="A6729" t="s">
        <v>5</v>
      </c>
      <c r="B6729" t="s">
        <v>6</v>
      </c>
    </row>
    <row r="6730" spans="1:9" x14ac:dyDescent="0.2">
      <c r="A6730" t="s">
        <v>7</v>
      </c>
      <c r="B6730">
        <v>1</v>
      </c>
    </row>
    <row r="6731" spans="1:9" x14ac:dyDescent="0.2">
      <c r="A6731" t="s">
        <v>8</v>
      </c>
      <c r="B6731" t="s">
        <v>308</v>
      </c>
    </row>
    <row r="6732" spans="1:9" x14ac:dyDescent="0.2">
      <c r="A6732" t="s">
        <v>9</v>
      </c>
      <c r="B6732" t="s">
        <v>10</v>
      </c>
    </row>
    <row r="6733" spans="1:9" x14ac:dyDescent="0.2">
      <c r="A6733" t="s">
        <v>11</v>
      </c>
      <c r="B6733" t="s">
        <v>11</v>
      </c>
    </row>
    <row r="6734" spans="1:9" x14ac:dyDescent="0.2">
      <c r="A6734" t="s">
        <v>13</v>
      </c>
      <c r="B6734" t="s">
        <v>14</v>
      </c>
    </row>
    <row r="6735" spans="1:9" x14ac:dyDescent="0.2">
      <c r="A6735" t="s">
        <v>15</v>
      </c>
      <c r="B6735" t="s">
        <v>333</v>
      </c>
    </row>
    <row r="6736" spans="1:9" x14ac:dyDescent="0.2">
      <c r="A6736" t="s">
        <v>16</v>
      </c>
      <c r="B6736" t="s">
        <v>348</v>
      </c>
    </row>
    <row r="6737" spans="1:9" x14ac:dyDescent="0.2">
      <c r="A6737" t="s">
        <v>18</v>
      </c>
      <c r="B6737" t="s">
        <v>17</v>
      </c>
    </row>
    <row r="6738" spans="1:9" x14ac:dyDescent="0.2">
      <c r="A6738" t="s">
        <v>19</v>
      </c>
      <c r="B6738" t="s">
        <v>422</v>
      </c>
    </row>
    <row r="6739" spans="1:9" ht="16" x14ac:dyDescent="0.2">
      <c r="A6739" s="1" t="s">
        <v>20</v>
      </c>
    </row>
    <row r="6740" spans="1:9" x14ac:dyDescent="0.2">
      <c r="A6740" t="s">
        <v>21</v>
      </c>
      <c r="B6740" t="s">
        <v>22</v>
      </c>
      <c r="C6740" t="s">
        <v>23</v>
      </c>
      <c r="D6740" t="s">
        <v>5</v>
      </c>
      <c r="E6740" t="s">
        <v>11</v>
      </c>
      <c r="F6740" t="s">
        <v>24</v>
      </c>
      <c r="G6740" t="s">
        <v>9</v>
      </c>
      <c r="H6740" t="s">
        <v>8</v>
      </c>
      <c r="I6740" t="s">
        <v>25</v>
      </c>
    </row>
    <row r="6741" spans="1:9" x14ac:dyDescent="0.2">
      <c r="A6741" t="s">
        <v>128</v>
      </c>
      <c r="B6741">
        <v>161.28</v>
      </c>
      <c r="C6741" t="s">
        <v>373</v>
      </c>
      <c r="D6741" t="s">
        <v>6</v>
      </c>
      <c r="E6741" t="s">
        <v>12</v>
      </c>
      <c r="F6741" t="s">
        <v>17</v>
      </c>
      <c r="G6741" t="s">
        <v>28</v>
      </c>
      <c r="H6741" t="s">
        <v>128</v>
      </c>
      <c r="I6741" t="s">
        <v>131</v>
      </c>
    </row>
    <row r="6742" spans="1:9" x14ac:dyDescent="0.2">
      <c r="A6742" t="s">
        <v>148</v>
      </c>
      <c r="B6742">
        <v>232.96</v>
      </c>
      <c r="C6742" t="s">
        <v>373</v>
      </c>
      <c r="D6742" t="s">
        <v>6</v>
      </c>
      <c r="E6742" t="s">
        <v>12</v>
      </c>
      <c r="F6742" t="s">
        <v>17</v>
      </c>
      <c r="G6742" t="s">
        <v>28</v>
      </c>
      <c r="H6742" t="s">
        <v>148</v>
      </c>
      <c r="I6742" t="s">
        <v>131</v>
      </c>
    </row>
    <row r="6743" spans="1:9" x14ac:dyDescent="0.2">
      <c r="A6743" t="s">
        <v>342</v>
      </c>
      <c r="B6743">
        <v>4</v>
      </c>
      <c r="C6743" t="s">
        <v>373</v>
      </c>
      <c r="D6743" t="s">
        <v>32</v>
      </c>
      <c r="E6743" t="s">
        <v>12</v>
      </c>
      <c r="F6743" t="s">
        <v>17</v>
      </c>
      <c r="G6743" t="s">
        <v>28</v>
      </c>
      <c r="H6743" t="s">
        <v>343</v>
      </c>
      <c r="I6743" t="s">
        <v>33</v>
      </c>
    </row>
    <row r="6744" spans="1:9" x14ac:dyDescent="0.2">
      <c r="A6744" t="s">
        <v>255</v>
      </c>
      <c r="B6744">
        <v>13681.792051324361</v>
      </c>
      <c r="C6744" t="s">
        <v>373</v>
      </c>
      <c r="D6744" t="s">
        <v>6</v>
      </c>
      <c r="E6744" t="s">
        <v>12</v>
      </c>
      <c r="F6744" t="s">
        <v>17</v>
      </c>
      <c r="G6744" t="s">
        <v>28</v>
      </c>
      <c r="H6744" t="s">
        <v>255</v>
      </c>
      <c r="I6744" t="s">
        <v>27</v>
      </c>
    </row>
    <row r="6745" spans="1:9" x14ac:dyDescent="0.2">
      <c r="A6745" t="s">
        <v>344</v>
      </c>
      <c r="B6745">
        <v>25</v>
      </c>
      <c r="C6745" t="s">
        <v>373</v>
      </c>
      <c r="D6745" t="s">
        <v>32</v>
      </c>
      <c r="E6745" t="s">
        <v>12</v>
      </c>
      <c r="F6745" t="s">
        <v>17</v>
      </c>
      <c r="G6745" t="s">
        <v>28</v>
      </c>
      <c r="H6745" t="s">
        <v>345</v>
      </c>
      <c r="I6745" t="s">
        <v>33</v>
      </c>
    </row>
    <row r="6746" spans="1:9" x14ac:dyDescent="0.2">
      <c r="A6746" t="s">
        <v>338</v>
      </c>
      <c r="B6746">
        <v>19.3278342779392</v>
      </c>
      <c r="C6746" t="s">
        <v>373</v>
      </c>
      <c r="D6746" t="s">
        <v>32</v>
      </c>
      <c r="E6746" t="s">
        <v>12</v>
      </c>
      <c r="F6746" t="s">
        <v>17</v>
      </c>
      <c r="G6746" t="s">
        <v>28</v>
      </c>
      <c r="H6746" t="s">
        <v>339</v>
      </c>
      <c r="I6746" t="s">
        <v>33</v>
      </c>
    </row>
    <row r="6747" spans="1:9" x14ac:dyDescent="0.2">
      <c r="A6747" t="s">
        <v>349</v>
      </c>
      <c r="B6747">
        <v>1.142857142857143</v>
      </c>
      <c r="C6747" t="s">
        <v>373</v>
      </c>
      <c r="D6747" t="s">
        <v>52</v>
      </c>
      <c r="E6747" t="s">
        <v>11</v>
      </c>
      <c r="F6747" t="s">
        <v>17</v>
      </c>
      <c r="G6747" t="s">
        <v>28</v>
      </c>
      <c r="H6747" t="s">
        <v>349</v>
      </c>
      <c r="I6747" t="s">
        <v>341</v>
      </c>
    </row>
    <row r="6748" spans="1:9" x14ac:dyDescent="0.2">
      <c r="A6748" t="s">
        <v>172</v>
      </c>
      <c r="B6748">
        <v>2752</v>
      </c>
      <c r="C6748" t="s">
        <v>373</v>
      </c>
      <c r="D6748" t="s">
        <v>6</v>
      </c>
      <c r="E6748" t="s">
        <v>12</v>
      </c>
      <c r="F6748" t="s">
        <v>17</v>
      </c>
      <c r="G6748" t="s">
        <v>28</v>
      </c>
      <c r="H6748" t="s">
        <v>172</v>
      </c>
      <c r="I6748" t="s">
        <v>174</v>
      </c>
    </row>
    <row r="6749" spans="1:9" x14ac:dyDescent="0.2">
      <c r="A6749" t="s">
        <v>621</v>
      </c>
      <c r="B6749">
        <v>905.56611999999996</v>
      </c>
      <c r="C6749" t="s">
        <v>373</v>
      </c>
      <c r="D6749" t="s">
        <v>6</v>
      </c>
      <c r="E6749" t="s">
        <v>12</v>
      </c>
      <c r="F6749" t="s">
        <v>17</v>
      </c>
      <c r="G6749" t="s">
        <v>28</v>
      </c>
      <c r="H6749" t="s">
        <v>622</v>
      </c>
      <c r="I6749" t="s">
        <v>33</v>
      </c>
    </row>
    <row r="6750" spans="1:9" x14ac:dyDescent="0.2">
      <c r="A6750" t="s">
        <v>193</v>
      </c>
      <c r="B6750">
        <v>212</v>
      </c>
      <c r="C6750" t="s">
        <v>373</v>
      </c>
      <c r="D6750" t="s">
        <v>6</v>
      </c>
      <c r="E6750" t="s">
        <v>12</v>
      </c>
      <c r="F6750" t="s">
        <v>17</v>
      </c>
      <c r="G6750" t="s">
        <v>28</v>
      </c>
      <c r="H6750" t="s">
        <v>193</v>
      </c>
      <c r="I6750" t="s">
        <v>131</v>
      </c>
    </row>
    <row r="6751" spans="1:9" x14ac:dyDescent="0.2">
      <c r="A6751" t="s">
        <v>285</v>
      </c>
      <c r="B6751">
        <v>1138</v>
      </c>
      <c r="C6751" t="s">
        <v>373</v>
      </c>
      <c r="D6751" t="s">
        <v>6</v>
      </c>
      <c r="E6751" t="s">
        <v>12</v>
      </c>
      <c r="F6751" t="s">
        <v>17</v>
      </c>
      <c r="G6751" t="s">
        <v>28</v>
      </c>
      <c r="H6751" t="s">
        <v>285</v>
      </c>
      <c r="I6751" t="s">
        <v>174</v>
      </c>
    </row>
    <row r="6752" spans="1:9" x14ac:dyDescent="0.2">
      <c r="A6752" t="s">
        <v>350</v>
      </c>
      <c r="B6752">
        <v>-1.142857142857143</v>
      </c>
      <c r="C6752" t="s">
        <v>373</v>
      </c>
      <c r="D6752" t="s">
        <v>52</v>
      </c>
      <c r="E6752" t="s">
        <v>11</v>
      </c>
      <c r="F6752" t="s">
        <v>17</v>
      </c>
      <c r="G6752" t="s">
        <v>28</v>
      </c>
      <c r="H6752" t="s">
        <v>351</v>
      </c>
      <c r="I6752" t="s">
        <v>337</v>
      </c>
    </row>
    <row r="6753" spans="1:9" x14ac:dyDescent="0.2">
      <c r="A6753" t="s">
        <v>279</v>
      </c>
      <c r="B6753">
        <v>214.99999699335601</v>
      </c>
      <c r="C6753" t="s">
        <v>373</v>
      </c>
      <c r="D6753" t="s">
        <v>32</v>
      </c>
      <c r="E6753" t="s">
        <v>12</v>
      </c>
      <c r="F6753" t="s">
        <v>17</v>
      </c>
      <c r="G6753" t="s">
        <v>28</v>
      </c>
      <c r="H6753" t="s">
        <v>371</v>
      </c>
      <c r="I6753" t="s">
        <v>174</v>
      </c>
    </row>
    <row r="6754" spans="1:9" x14ac:dyDescent="0.2">
      <c r="A6754" t="s">
        <v>267</v>
      </c>
      <c r="B6754">
        <v>922</v>
      </c>
      <c r="C6754" t="s">
        <v>373</v>
      </c>
      <c r="D6754" t="s">
        <v>6</v>
      </c>
      <c r="E6754" t="s">
        <v>12</v>
      </c>
      <c r="F6754" t="s">
        <v>17</v>
      </c>
      <c r="G6754" t="s">
        <v>28</v>
      </c>
      <c r="H6754" t="s">
        <v>267</v>
      </c>
      <c r="I6754" t="s">
        <v>174</v>
      </c>
    </row>
    <row r="6755" spans="1:9" x14ac:dyDescent="0.2">
      <c r="A6755" t="s">
        <v>251</v>
      </c>
      <c r="B6755">
        <v>847</v>
      </c>
      <c r="C6755" t="s">
        <v>373</v>
      </c>
      <c r="D6755" t="s">
        <v>6</v>
      </c>
      <c r="E6755" t="s">
        <v>12</v>
      </c>
      <c r="F6755" t="s">
        <v>17</v>
      </c>
      <c r="G6755" t="s">
        <v>28</v>
      </c>
      <c r="H6755" t="s">
        <v>251</v>
      </c>
      <c r="I6755" t="s">
        <v>174</v>
      </c>
    </row>
    <row r="6756" spans="1:9" x14ac:dyDescent="0.2">
      <c r="A6756" t="s">
        <v>280</v>
      </c>
      <c r="B6756">
        <v>4431</v>
      </c>
      <c r="C6756" t="s">
        <v>373</v>
      </c>
      <c r="D6756" t="s">
        <v>6</v>
      </c>
      <c r="E6756" t="s">
        <v>12</v>
      </c>
      <c r="F6756" t="s">
        <v>17</v>
      </c>
      <c r="G6756" t="s">
        <v>28</v>
      </c>
      <c r="H6756" t="s">
        <v>280</v>
      </c>
      <c r="I6756" t="s">
        <v>174</v>
      </c>
    </row>
    <row r="6757" spans="1:9" x14ac:dyDescent="0.2">
      <c r="A6757" t="s">
        <v>346</v>
      </c>
      <c r="B6757">
        <v>230.94893865075679</v>
      </c>
      <c r="C6757" t="s">
        <v>373</v>
      </c>
      <c r="D6757" t="s">
        <v>32</v>
      </c>
      <c r="E6757" t="s">
        <v>12</v>
      </c>
      <c r="F6757" t="s">
        <v>17</v>
      </c>
      <c r="G6757" t="s">
        <v>28</v>
      </c>
      <c r="H6757" t="s">
        <v>347</v>
      </c>
      <c r="I6757" t="s">
        <v>131</v>
      </c>
    </row>
    <row r="6758" spans="1:9" x14ac:dyDescent="0.2">
      <c r="A6758" t="s">
        <v>253</v>
      </c>
      <c r="B6758">
        <v>53.76</v>
      </c>
      <c r="C6758" t="s">
        <v>373</v>
      </c>
      <c r="D6758" t="s">
        <v>6</v>
      </c>
      <c r="E6758" t="s">
        <v>12</v>
      </c>
      <c r="F6758" t="s">
        <v>17</v>
      </c>
      <c r="G6758" t="s">
        <v>28</v>
      </c>
      <c r="H6758" t="s">
        <v>253</v>
      </c>
      <c r="I6758" t="s">
        <v>131</v>
      </c>
    </row>
    <row r="6759" spans="1:9" x14ac:dyDescent="0.2">
      <c r="A6759" t="s">
        <v>463</v>
      </c>
      <c r="B6759">
        <v>146.8512316396876</v>
      </c>
      <c r="C6759" t="s">
        <v>373</v>
      </c>
      <c r="D6759" t="s">
        <v>32</v>
      </c>
      <c r="E6759" t="s">
        <v>11</v>
      </c>
      <c r="F6759" t="s">
        <v>17</v>
      </c>
      <c r="G6759" t="s">
        <v>28</v>
      </c>
      <c r="H6759" t="s">
        <v>464</v>
      </c>
      <c r="I6759" t="s">
        <v>33</v>
      </c>
    </row>
    <row r="6760" spans="1:9" x14ac:dyDescent="0.2">
      <c r="A6760" t="s">
        <v>639</v>
      </c>
      <c r="B6760">
        <v>162</v>
      </c>
      <c r="C6760" t="s">
        <v>373</v>
      </c>
      <c r="D6760" t="s">
        <v>32</v>
      </c>
      <c r="E6760" t="s">
        <v>56</v>
      </c>
      <c r="G6760" t="s">
        <v>28</v>
      </c>
      <c r="H6760" t="s">
        <v>640</v>
      </c>
      <c r="I6760" t="s">
        <v>33</v>
      </c>
    </row>
    <row r="6761" spans="1:9" x14ac:dyDescent="0.2">
      <c r="A6761" t="s">
        <v>508</v>
      </c>
      <c r="B6761">
        <v>1</v>
      </c>
      <c r="C6761" t="s">
        <v>373</v>
      </c>
      <c r="D6761" t="s">
        <v>6</v>
      </c>
      <c r="E6761" t="s">
        <v>11</v>
      </c>
      <c r="F6761" t="s">
        <v>17</v>
      </c>
      <c r="G6761" t="s">
        <v>26</v>
      </c>
      <c r="H6761" t="s">
        <v>308</v>
      </c>
      <c r="I6761" t="s">
        <v>27</v>
      </c>
    </row>
    <row r="6764" spans="1:9" ht="16" x14ac:dyDescent="0.2">
      <c r="A6764" s="1" t="s">
        <v>4</v>
      </c>
      <c r="B6764" s="1" t="s">
        <v>510</v>
      </c>
    </row>
    <row r="6765" spans="1:9" x14ac:dyDescent="0.2">
      <c r="A6765" t="s">
        <v>5</v>
      </c>
      <c r="B6765" t="s">
        <v>6</v>
      </c>
    </row>
    <row r="6766" spans="1:9" x14ac:dyDescent="0.2">
      <c r="A6766" t="s">
        <v>7</v>
      </c>
      <c r="B6766">
        <v>1</v>
      </c>
    </row>
    <row r="6767" spans="1:9" x14ac:dyDescent="0.2">
      <c r="A6767" t="s">
        <v>8</v>
      </c>
      <c r="B6767" t="s">
        <v>326</v>
      </c>
    </row>
    <row r="6768" spans="1:9" x14ac:dyDescent="0.2">
      <c r="A6768" t="s">
        <v>9</v>
      </c>
      <c r="B6768" t="s">
        <v>10</v>
      </c>
    </row>
    <row r="6769" spans="1:9" x14ac:dyDescent="0.2">
      <c r="A6769" t="s">
        <v>11</v>
      </c>
      <c r="B6769" t="s">
        <v>11</v>
      </c>
    </row>
    <row r="6770" spans="1:9" x14ac:dyDescent="0.2">
      <c r="A6770" t="s">
        <v>13</v>
      </c>
      <c r="B6770" t="s">
        <v>14</v>
      </c>
    </row>
    <row r="6771" spans="1:9" x14ac:dyDescent="0.2">
      <c r="A6771" t="s">
        <v>15</v>
      </c>
      <c r="B6771" t="s">
        <v>333</v>
      </c>
    </row>
    <row r="6772" spans="1:9" x14ac:dyDescent="0.2">
      <c r="A6772" t="s">
        <v>16</v>
      </c>
      <c r="B6772" t="s">
        <v>348</v>
      </c>
    </row>
    <row r="6773" spans="1:9" x14ac:dyDescent="0.2">
      <c r="A6773" t="s">
        <v>18</v>
      </c>
      <c r="B6773" t="s">
        <v>17</v>
      </c>
    </row>
    <row r="6774" spans="1:9" x14ac:dyDescent="0.2">
      <c r="A6774" t="s">
        <v>19</v>
      </c>
      <c r="B6774" t="s">
        <v>423</v>
      </c>
    </row>
    <row r="6775" spans="1:9" ht="16" x14ac:dyDescent="0.2">
      <c r="A6775" s="1" t="s">
        <v>20</v>
      </c>
    </row>
    <row r="6776" spans="1:9" x14ac:dyDescent="0.2">
      <c r="A6776" t="s">
        <v>21</v>
      </c>
      <c r="B6776" t="s">
        <v>22</v>
      </c>
      <c r="C6776" t="s">
        <v>23</v>
      </c>
      <c r="D6776" t="s">
        <v>5</v>
      </c>
      <c r="E6776" t="s">
        <v>11</v>
      </c>
      <c r="F6776" t="s">
        <v>24</v>
      </c>
      <c r="G6776" t="s">
        <v>9</v>
      </c>
      <c r="H6776" t="s">
        <v>8</v>
      </c>
      <c r="I6776" t="s">
        <v>25</v>
      </c>
    </row>
    <row r="6777" spans="1:9" x14ac:dyDescent="0.2">
      <c r="A6777" t="s">
        <v>128</v>
      </c>
      <c r="B6777">
        <v>161.28</v>
      </c>
      <c r="C6777" t="s">
        <v>373</v>
      </c>
      <c r="D6777" t="s">
        <v>6</v>
      </c>
      <c r="E6777" t="s">
        <v>12</v>
      </c>
      <c r="F6777" t="s">
        <v>17</v>
      </c>
      <c r="G6777" t="s">
        <v>28</v>
      </c>
      <c r="H6777" t="s">
        <v>128</v>
      </c>
      <c r="I6777" t="s">
        <v>131</v>
      </c>
    </row>
    <row r="6778" spans="1:9" x14ac:dyDescent="0.2">
      <c r="A6778" t="s">
        <v>148</v>
      </c>
      <c r="B6778">
        <v>232.96</v>
      </c>
      <c r="C6778" t="s">
        <v>373</v>
      </c>
      <c r="D6778" t="s">
        <v>6</v>
      </c>
      <c r="E6778" t="s">
        <v>12</v>
      </c>
      <c r="F6778" t="s">
        <v>17</v>
      </c>
      <c r="G6778" t="s">
        <v>28</v>
      </c>
      <c r="H6778" t="s">
        <v>148</v>
      </c>
      <c r="I6778" t="s">
        <v>131</v>
      </c>
    </row>
    <row r="6779" spans="1:9" x14ac:dyDescent="0.2">
      <c r="A6779" t="s">
        <v>263</v>
      </c>
      <c r="B6779">
        <v>176</v>
      </c>
      <c r="C6779" t="s">
        <v>373</v>
      </c>
      <c r="D6779" t="s">
        <v>6</v>
      </c>
      <c r="E6779" t="s">
        <v>12</v>
      </c>
      <c r="F6779" t="s">
        <v>17</v>
      </c>
      <c r="G6779" t="s">
        <v>28</v>
      </c>
      <c r="H6779" t="s">
        <v>263</v>
      </c>
      <c r="I6779" t="s">
        <v>131</v>
      </c>
    </row>
    <row r="6780" spans="1:9" x14ac:dyDescent="0.2">
      <c r="A6780" t="s">
        <v>239</v>
      </c>
      <c r="B6780">
        <v>847</v>
      </c>
      <c r="C6780" t="s">
        <v>373</v>
      </c>
      <c r="D6780" t="s">
        <v>6</v>
      </c>
      <c r="E6780" t="s">
        <v>12</v>
      </c>
      <c r="F6780" t="s">
        <v>17</v>
      </c>
      <c r="G6780" t="s">
        <v>28</v>
      </c>
      <c r="H6780" t="s">
        <v>239</v>
      </c>
      <c r="I6780" t="s">
        <v>174</v>
      </c>
    </row>
    <row r="6781" spans="1:9" x14ac:dyDescent="0.2">
      <c r="A6781" t="s">
        <v>342</v>
      </c>
      <c r="B6781">
        <v>4</v>
      </c>
      <c r="C6781" t="s">
        <v>373</v>
      </c>
      <c r="D6781" t="s">
        <v>32</v>
      </c>
      <c r="E6781" t="s">
        <v>12</v>
      </c>
      <c r="F6781" t="s">
        <v>17</v>
      </c>
      <c r="G6781" t="s">
        <v>28</v>
      </c>
      <c r="H6781" t="s">
        <v>343</v>
      </c>
      <c r="I6781" t="s">
        <v>33</v>
      </c>
    </row>
    <row r="6782" spans="1:9" x14ac:dyDescent="0.2">
      <c r="A6782" t="s">
        <v>282</v>
      </c>
      <c r="B6782">
        <v>783.84392903271964</v>
      </c>
      <c r="C6782" t="s">
        <v>373</v>
      </c>
      <c r="D6782" t="s">
        <v>6</v>
      </c>
      <c r="E6782" t="s">
        <v>12</v>
      </c>
      <c r="F6782" t="s">
        <v>17</v>
      </c>
      <c r="G6782" t="s">
        <v>28</v>
      </c>
      <c r="H6782" t="s">
        <v>282</v>
      </c>
      <c r="I6782" t="s">
        <v>131</v>
      </c>
    </row>
    <row r="6783" spans="1:9" x14ac:dyDescent="0.2">
      <c r="A6783" t="s">
        <v>255</v>
      </c>
      <c r="B6783">
        <v>11865.85761348135</v>
      </c>
      <c r="C6783" t="s">
        <v>373</v>
      </c>
      <c r="D6783" t="s">
        <v>6</v>
      </c>
      <c r="E6783" t="s">
        <v>12</v>
      </c>
      <c r="F6783" t="s">
        <v>17</v>
      </c>
      <c r="G6783" t="s">
        <v>28</v>
      </c>
      <c r="H6783" t="s">
        <v>255</v>
      </c>
      <c r="I6783" t="s">
        <v>27</v>
      </c>
    </row>
    <row r="6784" spans="1:9" x14ac:dyDescent="0.2">
      <c r="A6784" t="s">
        <v>338</v>
      </c>
      <c r="B6784">
        <v>8.1327603175002814</v>
      </c>
      <c r="C6784" t="s">
        <v>373</v>
      </c>
      <c r="D6784" t="s">
        <v>32</v>
      </c>
      <c r="E6784" t="s">
        <v>12</v>
      </c>
      <c r="F6784" t="s">
        <v>17</v>
      </c>
      <c r="G6784" t="s">
        <v>28</v>
      </c>
      <c r="H6784" t="s">
        <v>339</v>
      </c>
      <c r="I6784" t="s">
        <v>33</v>
      </c>
    </row>
    <row r="6785" spans="1:9" x14ac:dyDescent="0.2">
      <c r="A6785" t="s">
        <v>349</v>
      </c>
      <c r="B6785">
        <v>1.142857142857143</v>
      </c>
      <c r="C6785" t="s">
        <v>373</v>
      </c>
      <c r="D6785" t="s">
        <v>52</v>
      </c>
      <c r="E6785" t="s">
        <v>11</v>
      </c>
      <c r="F6785" t="s">
        <v>17</v>
      </c>
      <c r="G6785" t="s">
        <v>28</v>
      </c>
      <c r="H6785" t="s">
        <v>349</v>
      </c>
      <c r="I6785" t="s">
        <v>341</v>
      </c>
    </row>
    <row r="6786" spans="1:9" x14ac:dyDescent="0.2">
      <c r="A6786" t="s">
        <v>172</v>
      </c>
      <c r="B6786">
        <v>2752</v>
      </c>
      <c r="C6786" t="s">
        <v>373</v>
      </c>
      <c r="D6786" t="s">
        <v>6</v>
      </c>
      <c r="E6786" t="s">
        <v>12</v>
      </c>
      <c r="F6786" t="s">
        <v>17</v>
      </c>
      <c r="G6786" t="s">
        <v>28</v>
      </c>
      <c r="H6786" t="s">
        <v>172</v>
      </c>
      <c r="I6786" t="s">
        <v>174</v>
      </c>
    </row>
    <row r="6787" spans="1:9" x14ac:dyDescent="0.2">
      <c r="A6787" t="s">
        <v>193</v>
      </c>
      <c r="B6787">
        <v>212</v>
      </c>
      <c r="C6787" t="s">
        <v>373</v>
      </c>
      <c r="D6787" t="s">
        <v>6</v>
      </c>
      <c r="E6787" t="s">
        <v>12</v>
      </c>
      <c r="F6787" t="s">
        <v>17</v>
      </c>
      <c r="G6787" t="s">
        <v>28</v>
      </c>
      <c r="H6787" t="s">
        <v>193</v>
      </c>
      <c r="I6787" t="s">
        <v>131</v>
      </c>
    </row>
    <row r="6788" spans="1:9" x14ac:dyDescent="0.2">
      <c r="A6788" t="s">
        <v>285</v>
      </c>
      <c r="B6788">
        <v>1138</v>
      </c>
      <c r="C6788" t="s">
        <v>373</v>
      </c>
      <c r="D6788" t="s">
        <v>6</v>
      </c>
      <c r="E6788" t="s">
        <v>12</v>
      </c>
      <c r="F6788" t="s">
        <v>17</v>
      </c>
      <c r="G6788" t="s">
        <v>28</v>
      </c>
      <c r="H6788" t="s">
        <v>285</v>
      </c>
      <c r="I6788" t="s">
        <v>174</v>
      </c>
    </row>
    <row r="6789" spans="1:9" x14ac:dyDescent="0.2">
      <c r="A6789" t="s">
        <v>350</v>
      </c>
      <c r="B6789">
        <v>-1.142857142857143</v>
      </c>
      <c r="C6789" t="s">
        <v>373</v>
      </c>
      <c r="D6789" t="s">
        <v>52</v>
      </c>
      <c r="E6789" t="s">
        <v>11</v>
      </c>
      <c r="F6789" t="s">
        <v>17</v>
      </c>
      <c r="G6789" t="s">
        <v>28</v>
      </c>
      <c r="H6789" t="s">
        <v>351</v>
      </c>
      <c r="I6789" t="s">
        <v>337</v>
      </c>
    </row>
    <row r="6790" spans="1:9" x14ac:dyDescent="0.2">
      <c r="A6790" t="s">
        <v>279</v>
      </c>
      <c r="B6790">
        <v>214.99999699335601</v>
      </c>
      <c r="C6790" t="s">
        <v>373</v>
      </c>
      <c r="D6790" t="s">
        <v>32</v>
      </c>
      <c r="E6790" t="s">
        <v>12</v>
      </c>
      <c r="F6790" t="s">
        <v>17</v>
      </c>
      <c r="G6790" t="s">
        <v>28</v>
      </c>
      <c r="H6790" t="s">
        <v>371</v>
      </c>
      <c r="I6790" t="s">
        <v>174</v>
      </c>
    </row>
    <row r="6791" spans="1:9" x14ac:dyDescent="0.2">
      <c r="A6791" t="s">
        <v>267</v>
      </c>
      <c r="B6791">
        <v>922</v>
      </c>
      <c r="C6791" t="s">
        <v>373</v>
      </c>
      <c r="D6791" t="s">
        <v>6</v>
      </c>
      <c r="E6791" t="s">
        <v>12</v>
      </c>
      <c r="F6791" t="s">
        <v>17</v>
      </c>
      <c r="G6791" t="s">
        <v>28</v>
      </c>
      <c r="H6791" t="s">
        <v>267</v>
      </c>
      <c r="I6791" t="s">
        <v>174</v>
      </c>
    </row>
    <row r="6792" spans="1:9" x14ac:dyDescent="0.2">
      <c r="A6792" t="s">
        <v>280</v>
      </c>
      <c r="B6792">
        <v>4431</v>
      </c>
      <c r="C6792" t="s">
        <v>373</v>
      </c>
      <c r="D6792" t="s">
        <v>6</v>
      </c>
      <c r="E6792" t="s">
        <v>12</v>
      </c>
      <c r="F6792" t="s">
        <v>17</v>
      </c>
      <c r="G6792" t="s">
        <v>28</v>
      </c>
      <c r="H6792" t="s">
        <v>280</v>
      </c>
      <c r="I6792" t="s">
        <v>174</v>
      </c>
    </row>
    <row r="6793" spans="1:9" x14ac:dyDescent="0.2">
      <c r="A6793" t="s">
        <v>346</v>
      </c>
      <c r="B6793">
        <v>44.461324519354001</v>
      </c>
      <c r="C6793" t="s">
        <v>373</v>
      </c>
      <c r="D6793" t="s">
        <v>32</v>
      </c>
      <c r="E6793" t="s">
        <v>12</v>
      </c>
      <c r="F6793" t="s">
        <v>17</v>
      </c>
      <c r="G6793" t="s">
        <v>28</v>
      </c>
      <c r="H6793" t="s">
        <v>347</v>
      </c>
      <c r="I6793" t="s">
        <v>131</v>
      </c>
    </row>
    <row r="6794" spans="1:9" x14ac:dyDescent="0.2">
      <c r="A6794" t="s">
        <v>253</v>
      </c>
      <c r="B6794">
        <v>53.76</v>
      </c>
      <c r="C6794" t="s">
        <v>373</v>
      </c>
      <c r="D6794" t="s">
        <v>6</v>
      </c>
      <c r="E6794" t="s">
        <v>12</v>
      </c>
      <c r="F6794" t="s">
        <v>17</v>
      </c>
      <c r="G6794" t="s">
        <v>28</v>
      </c>
      <c r="H6794" t="s">
        <v>253</v>
      </c>
      <c r="I6794" t="s">
        <v>131</v>
      </c>
    </row>
    <row r="6795" spans="1:9" x14ac:dyDescent="0.2">
      <c r="A6795" t="s">
        <v>144</v>
      </c>
      <c r="B6795">
        <v>63.531267381698143</v>
      </c>
      <c r="C6795" t="s">
        <v>373</v>
      </c>
      <c r="D6795" t="s">
        <v>6</v>
      </c>
      <c r="E6795" t="s">
        <v>12</v>
      </c>
      <c r="F6795" t="s">
        <v>17</v>
      </c>
      <c r="G6795" t="s">
        <v>28</v>
      </c>
      <c r="H6795" t="s">
        <v>145</v>
      </c>
      <c r="I6795" t="s">
        <v>33</v>
      </c>
    </row>
    <row r="6796" spans="1:9" x14ac:dyDescent="0.2">
      <c r="A6796" t="s">
        <v>639</v>
      </c>
      <c r="B6796">
        <f>38*0.2</f>
        <v>7.6000000000000005</v>
      </c>
      <c r="C6796" t="s">
        <v>373</v>
      </c>
      <c r="D6796" t="s">
        <v>32</v>
      </c>
      <c r="E6796" t="s">
        <v>56</v>
      </c>
      <c r="G6796" t="s">
        <v>28</v>
      </c>
      <c r="H6796" t="s">
        <v>640</v>
      </c>
      <c r="I6796" t="s">
        <v>33</v>
      </c>
    </row>
    <row r="6797" spans="1:9" x14ac:dyDescent="0.2">
      <c r="A6797" t="s">
        <v>510</v>
      </c>
      <c r="B6797">
        <v>1</v>
      </c>
      <c r="C6797" t="s">
        <v>373</v>
      </c>
      <c r="D6797" t="s">
        <v>6</v>
      </c>
      <c r="E6797" t="s">
        <v>11</v>
      </c>
      <c r="F6797" t="s">
        <v>17</v>
      </c>
      <c r="G6797" t="s">
        <v>26</v>
      </c>
      <c r="H6797" t="s">
        <v>326</v>
      </c>
      <c r="I6797" t="s">
        <v>27</v>
      </c>
    </row>
    <row r="6800" spans="1:9" ht="16" x14ac:dyDescent="0.2">
      <c r="A6800" s="1" t="s">
        <v>4</v>
      </c>
      <c r="B6800" s="1" t="s">
        <v>610</v>
      </c>
    </row>
    <row r="6801" spans="1:9" x14ac:dyDescent="0.2">
      <c r="A6801" t="s">
        <v>5</v>
      </c>
      <c r="B6801" t="s">
        <v>6</v>
      </c>
    </row>
    <row r="6802" spans="1:9" x14ac:dyDescent="0.2">
      <c r="A6802" t="s">
        <v>7</v>
      </c>
      <c r="B6802">
        <v>1</v>
      </c>
    </row>
    <row r="6803" spans="1:9" x14ac:dyDescent="0.2">
      <c r="A6803" t="s">
        <v>8</v>
      </c>
      <c r="B6803" t="s">
        <v>328</v>
      </c>
    </row>
    <row r="6804" spans="1:9" x14ac:dyDescent="0.2">
      <c r="A6804" t="s">
        <v>9</v>
      </c>
      <c r="B6804" t="s">
        <v>10</v>
      </c>
    </row>
    <row r="6805" spans="1:9" x14ac:dyDescent="0.2">
      <c r="A6805" t="s">
        <v>11</v>
      </c>
      <c r="B6805" t="s">
        <v>11</v>
      </c>
    </row>
    <row r="6806" spans="1:9" x14ac:dyDescent="0.2">
      <c r="A6806" t="s">
        <v>13</v>
      </c>
      <c r="B6806" t="s">
        <v>14</v>
      </c>
    </row>
    <row r="6807" spans="1:9" x14ac:dyDescent="0.2">
      <c r="A6807" t="s">
        <v>15</v>
      </c>
      <c r="B6807" t="s">
        <v>333</v>
      </c>
    </row>
    <row r="6808" spans="1:9" x14ac:dyDescent="0.2">
      <c r="A6808" t="s">
        <v>16</v>
      </c>
      <c r="B6808" t="s">
        <v>348</v>
      </c>
    </row>
    <row r="6809" spans="1:9" x14ac:dyDescent="0.2">
      <c r="A6809" t="s">
        <v>18</v>
      </c>
      <c r="B6809" t="s">
        <v>17</v>
      </c>
    </row>
    <row r="6810" spans="1:9" x14ac:dyDescent="0.2">
      <c r="A6810" t="s">
        <v>19</v>
      </c>
      <c r="B6810" t="s">
        <v>424</v>
      </c>
    </row>
    <row r="6811" spans="1:9" ht="16" x14ac:dyDescent="0.2">
      <c r="A6811" s="1" t="s">
        <v>20</v>
      </c>
    </row>
    <row r="6812" spans="1:9" x14ac:dyDescent="0.2">
      <c r="A6812" t="s">
        <v>21</v>
      </c>
      <c r="B6812" t="s">
        <v>22</v>
      </c>
      <c r="C6812" t="s">
        <v>23</v>
      </c>
      <c r="D6812" t="s">
        <v>5</v>
      </c>
      <c r="E6812" t="s">
        <v>11</v>
      </c>
      <c r="F6812" t="s">
        <v>24</v>
      </c>
      <c r="G6812" t="s">
        <v>9</v>
      </c>
      <c r="H6812" t="s">
        <v>8</v>
      </c>
      <c r="I6812" t="s">
        <v>25</v>
      </c>
    </row>
    <row r="6813" spans="1:9" x14ac:dyDescent="0.2">
      <c r="A6813" t="s">
        <v>128</v>
      </c>
      <c r="B6813">
        <v>161.28</v>
      </c>
      <c r="C6813" t="s">
        <v>373</v>
      </c>
      <c r="D6813" t="s">
        <v>6</v>
      </c>
      <c r="E6813" t="s">
        <v>12</v>
      </c>
      <c r="F6813" t="s">
        <v>17</v>
      </c>
      <c r="G6813" t="s">
        <v>28</v>
      </c>
      <c r="H6813" t="s">
        <v>128</v>
      </c>
      <c r="I6813" t="s">
        <v>131</v>
      </c>
    </row>
    <row r="6814" spans="1:9" x14ac:dyDescent="0.2">
      <c r="A6814" t="s">
        <v>148</v>
      </c>
      <c r="B6814">
        <v>232.96</v>
      </c>
      <c r="C6814" t="s">
        <v>373</v>
      </c>
      <c r="D6814" t="s">
        <v>6</v>
      </c>
      <c r="E6814" t="s">
        <v>12</v>
      </c>
      <c r="F6814" t="s">
        <v>17</v>
      </c>
      <c r="G6814" t="s">
        <v>28</v>
      </c>
      <c r="H6814" t="s">
        <v>148</v>
      </c>
      <c r="I6814" t="s">
        <v>131</v>
      </c>
    </row>
    <row r="6815" spans="1:9" x14ac:dyDescent="0.2">
      <c r="A6815" t="s">
        <v>263</v>
      </c>
      <c r="B6815">
        <v>176</v>
      </c>
      <c r="C6815" t="s">
        <v>373</v>
      </c>
      <c r="D6815" t="s">
        <v>6</v>
      </c>
      <c r="E6815" t="s">
        <v>12</v>
      </c>
      <c r="F6815" t="s">
        <v>17</v>
      </c>
      <c r="G6815" t="s">
        <v>28</v>
      </c>
      <c r="H6815" t="s">
        <v>263</v>
      </c>
      <c r="I6815" t="s">
        <v>131</v>
      </c>
    </row>
    <row r="6816" spans="1:9" x14ac:dyDescent="0.2">
      <c r="A6816" t="s">
        <v>239</v>
      </c>
      <c r="B6816">
        <v>847</v>
      </c>
      <c r="C6816" t="s">
        <v>373</v>
      </c>
      <c r="D6816" t="s">
        <v>6</v>
      </c>
      <c r="E6816" t="s">
        <v>12</v>
      </c>
      <c r="F6816" t="s">
        <v>17</v>
      </c>
      <c r="G6816" t="s">
        <v>28</v>
      </c>
      <c r="H6816" t="s">
        <v>239</v>
      </c>
      <c r="I6816" t="s">
        <v>174</v>
      </c>
    </row>
    <row r="6817" spans="1:9" x14ac:dyDescent="0.2">
      <c r="A6817" t="s">
        <v>282</v>
      </c>
      <c r="B6817">
        <v>1135.7149443842361</v>
      </c>
      <c r="C6817" t="s">
        <v>373</v>
      </c>
      <c r="D6817" t="s">
        <v>6</v>
      </c>
      <c r="E6817" t="s">
        <v>12</v>
      </c>
      <c r="F6817" t="s">
        <v>17</v>
      </c>
      <c r="G6817" t="s">
        <v>28</v>
      </c>
      <c r="H6817" t="s">
        <v>282</v>
      </c>
      <c r="I6817" t="s">
        <v>131</v>
      </c>
    </row>
    <row r="6818" spans="1:9" x14ac:dyDescent="0.2">
      <c r="A6818" t="s">
        <v>255</v>
      </c>
      <c r="B6818">
        <v>12340.545035496219</v>
      </c>
      <c r="C6818" t="s">
        <v>373</v>
      </c>
      <c r="D6818" t="s">
        <v>6</v>
      </c>
      <c r="E6818" t="s">
        <v>12</v>
      </c>
      <c r="F6818" t="s">
        <v>17</v>
      </c>
      <c r="G6818" t="s">
        <v>28</v>
      </c>
      <c r="H6818" t="s">
        <v>255</v>
      </c>
      <c r="I6818" t="s">
        <v>27</v>
      </c>
    </row>
    <row r="6819" spans="1:9" x14ac:dyDescent="0.2">
      <c r="A6819" t="s">
        <v>349</v>
      </c>
      <c r="B6819">
        <v>1.142857142857143</v>
      </c>
      <c r="C6819" t="s">
        <v>373</v>
      </c>
      <c r="D6819" t="s">
        <v>52</v>
      </c>
      <c r="E6819" t="s">
        <v>11</v>
      </c>
      <c r="F6819" t="s">
        <v>17</v>
      </c>
      <c r="G6819" t="s">
        <v>28</v>
      </c>
      <c r="H6819" t="s">
        <v>349</v>
      </c>
      <c r="I6819" t="s">
        <v>341</v>
      </c>
    </row>
    <row r="6820" spans="1:9" x14ac:dyDescent="0.2">
      <c r="A6820" t="s">
        <v>172</v>
      </c>
      <c r="B6820">
        <v>2752</v>
      </c>
      <c r="C6820" t="s">
        <v>373</v>
      </c>
      <c r="D6820" t="s">
        <v>6</v>
      </c>
      <c r="E6820" t="s">
        <v>12</v>
      </c>
      <c r="F6820" t="s">
        <v>17</v>
      </c>
      <c r="G6820" t="s">
        <v>28</v>
      </c>
      <c r="H6820" t="s">
        <v>172</v>
      </c>
      <c r="I6820" t="s">
        <v>174</v>
      </c>
    </row>
    <row r="6821" spans="1:9" x14ac:dyDescent="0.2">
      <c r="A6821" t="s">
        <v>193</v>
      </c>
      <c r="B6821">
        <v>212</v>
      </c>
      <c r="C6821" t="s">
        <v>373</v>
      </c>
      <c r="D6821" t="s">
        <v>6</v>
      </c>
      <c r="E6821" t="s">
        <v>12</v>
      </c>
      <c r="F6821" t="s">
        <v>17</v>
      </c>
      <c r="G6821" t="s">
        <v>28</v>
      </c>
      <c r="H6821" t="s">
        <v>193</v>
      </c>
      <c r="I6821" t="s">
        <v>131</v>
      </c>
    </row>
    <row r="6822" spans="1:9" x14ac:dyDescent="0.2">
      <c r="A6822" t="s">
        <v>285</v>
      </c>
      <c r="B6822">
        <v>1138</v>
      </c>
      <c r="C6822" t="s">
        <v>373</v>
      </c>
      <c r="D6822" t="s">
        <v>6</v>
      </c>
      <c r="E6822" t="s">
        <v>12</v>
      </c>
      <c r="F6822" t="s">
        <v>17</v>
      </c>
      <c r="G6822" t="s">
        <v>28</v>
      </c>
      <c r="H6822" t="s">
        <v>285</v>
      </c>
      <c r="I6822" t="s">
        <v>174</v>
      </c>
    </row>
    <row r="6823" spans="1:9" x14ac:dyDescent="0.2">
      <c r="A6823" t="s">
        <v>350</v>
      </c>
      <c r="B6823">
        <v>-1.142857142857143</v>
      </c>
      <c r="C6823" t="s">
        <v>373</v>
      </c>
      <c r="D6823" t="s">
        <v>52</v>
      </c>
      <c r="E6823" t="s">
        <v>11</v>
      </c>
      <c r="F6823" t="s">
        <v>17</v>
      </c>
      <c r="G6823" t="s">
        <v>28</v>
      </c>
      <c r="H6823" t="s">
        <v>351</v>
      </c>
      <c r="I6823" t="s">
        <v>337</v>
      </c>
    </row>
    <row r="6824" spans="1:9" x14ac:dyDescent="0.2">
      <c r="A6824" t="s">
        <v>279</v>
      </c>
      <c r="B6824">
        <v>1.074999972843216</v>
      </c>
      <c r="C6824" t="s">
        <v>373</v>
      </c>
      <c r="D6824" t="s">
        <v>32</v>
      </c>
      <c r="E6824" t="s">
        <v>12</v>
      </c>
      <c r="F6824" t="s">
        <v>17</v>
      </c>
      <c r="G6824" t="s">
        <v>28</v>
      </c>
      <c r="H6824" t="s">
        <v>371</v>
      </c>
      <c r="I6824" t="s">
        <v>174</v>
      </c>
    </row>
    <row r="6825" spans="1:9" x14ac:dyDescent="0.2">
      <c r="A6825" t="s">
        <v>267</v>
      </c>
      <c r="B6825">
        <v>922</v>
      </c>
      <c r="C6825" t="s">
        <v>373</v>
      </c>
      <c r="D6825" t="s">
        <v>6</v>
      </c>
      <c r="E6825" t="s">
        <v>12</v>
      </c>
      <c r="F6825" t="s">
        <v>17</v>
      </c>
      <c r="G6825" t="s">
        <v>28</v>
      </c>
      <c r="H6825" t="s">
        <v>267</v>
      </c>
      <c r="I6825" t="s">
        <v>174</v>
      </c>
    </row>
    <row r="6826" spans="1:9" x14ac:dyDescent="0.2">
      <c r="A6826" t="s">
        <v>280</v>
      </c>
      <c r="B6826">
        <v>4431</v>
      </c>
      <c r="C6826" t="s">
        <v>373</v>
      </c>
      <c r="D6826" t="s">
        <v>6</v>
      </c>
      <c r="E6826" t="s">
        <v>12</v>
      </c>
      <c r="F6826" t="s">
        <v>17</v>
      </c>
      <c r="G6826" t="s">
        <v>28</v>
      </c>
      <c r="H6826" t="s">
        <v>280</v>
      </c>
      <c r="I6826" t="s">
        <v>174</v>
      </c>
    </row>
    <row r="6827" spans="1:9" x14ac:dyDescent="0.2">
      <c r="A6827" t="s">
        <v>253</v>
      </c>
      <c r="B6827">
        <v>53.76</v>
      </c>
      <c r="C6827" t="s">
        <v>373</v>
      </c>
      <c r="D6827" t="s">
        <v>6</v>
      </c>
      <c r="E6827" t="s">
        <v>12</v>
      </c>
      <c r="F6827" t="s">
        <v>17</v>
      </c>
      <c r="G6827" t="s">
        <v>28</v>
      </c>
      <c r="H6827" t="s">
        <v>253</v>
      </c>
      <c r="I6827" t="s">
        <v>131</v>
      </c>
    </row>
    <row r="6828" spans="1:9" x14ac:dyDescent="0.2">
      <c r="A6828" t="s">
        <v>144</v>
      </c>
      <c r="B6828">
        <v>65.280706114533501</v>
      </c>
      <c r="C6828" t="s">
        <v>373</v>
      </c>
      <c r="D6828" t="s">
        <v>6</v>
      </c>
      <c r="E6828" t="s">
        <v>12</v>
      </c>
      <c r="F6828" t="s">
        <v>17</v>
      </c>
      <c r="G6828" t="s">
        <v>28</v>
      </c>
      <c r="H6828" t="s">
        <v>145</v>
      </c>
      <c r="I6828" t="s">
        <v>33</v>
      </c>
    </row>
    <row r="6829" spans="1:9" x14ac:dyDescent="0.2">
      <c r="A6829" t="s">
        <v>610</v>
      </c>
      <c r="B6829">
        <v>1</v>
      </c>
      <c r="C6829" t="s">
        <v>373</v>
      </c>
      <c r="D6829" t="s">
        <v>6</v>
      </c>
      <c r="E6829" t="s">
        <v>11</v>
      </c>
      <c r="F6829" t="s">
        <v>17</v>
      </c>
      <c r="G6829" t="s">
        <v>26</v>
      </c>
      <c r="H6829" t="s">
        <v>328</v>
      </c>
      <c r="I6829" t="s">
        <v>27</v>
      </c>
    </row>
    <row r="6831" spans="1:9" ht="16" x14ac:dyDescent="0.2">
      <c r="A6831" s="1" t="s">
        <v>4</v>
      </c>
      <c r="B6831" s="1" t="s">
        <v>582</v>
      </c>
    </row>
    <row r="6832" spans="1:9" x14ac:dyDescent="0.2">
      <c r="A6832" t="s">
        <v>5</v>
      </c>
      <c r="B6832" t="s">
        <v>6</v>
      </c>
    </row>
    <row r="6833" spans="1:9" x14ac:dyDescent="0.2">
      <c r="A6833" t="s">
        <v>7</v>
      </c>
      <c r="B6833">
        <v>1</v>
      </c>
    </row>
    <row r="6834" spans="1:9" x14ac:dyDescent="0.2">
      <c r="A6834" t="s">
        <v>8</v>
      </c>
      <c r="B6834" t="s">
        <v>330</v>
      </c>
    </row>
    <row r="6835" spans="1:9" x14ac:dyDescent="0.2">
      <c r="A6835" t="s">
        <v>9</v>
      </c>
      <c r="B6835" t="s">
        <v>10</v>
      </c>
    </row>
    <row r="6836" spans="1:9" x14ac:dyDescent="0.2">
      <c r="A6836" t="s">
        <v>11</v>
      </c>
      <c r="B6836" t="s">
        <v>11</v>
      </c>
    </row>
    <row r="6837" spans="1:9" x14ac:dyDescent="0.2">
      <c r="A6837" t="s">
        <v>13</v>
      </c>
      <c r="B6837" t="s">
        <v>14</v>
      </c>
    </row>
    <row r="6838" spans="1:9" x14ac:dyDescent="0.2">
      <c r="A6838" t="s">
        <v>15</v>
      </c>
      <c r="B6838" t="s">
        <v>333</v>
      </c>
    </row>
    <row r="6839" spans="1:9" x14ac:dyDescent="0.2">
      <c r="A6839" t="s">
        <v>16</v>
      </c>
      <c r="B6839" t="s">
        <v>348</v>
      </c>
    </row>
    <row r="6840" spans="1:9" x14ac:dyDescent="0.2">
      <c r="A6840" t="s">
        <v>18</v>
      </c>
      <c r="B6840" t="s">
        <v>17</v>
      </c>
    </row>
    <row r="6841" spans="1:9" x14ac:dyDescent="0.2">
      <c r="A6841" t="s">
        <v>19</v>
      </c>
      <c r="B6841" t="s">
        <v>425</v>
      </c>
    </row>
    <row r="6842" spans="1:9" ht="16" x14ac:dyDescent="0.2">
      <c r="A6842" s="1" t="s">
        <v>20</v>
      </c>
    </row>
    <row r="6843" spans="1:9" x14ac:dyDescent="0.2">
      <c r="A6843" t="s">
        <v>21</v>
      </c>
      <c r="B6843" t="s">
        <v>22</v>
      </c>
      <c r="C6843" t="s">
        <v>23</v>
      </c>
      <c r="D6843" t="s">
        <v>5</v>
      </c>
      <c r="E6843" t="s">
        <v>11</v>
      </c>
      <c r="F6843" t="s">
        <v>24</v>
      </c>
      <c r="G6843" t="s">
        <v>9</v>
      </c>
      <c r="H6843" t="s">
        <v>8</v>
      </c>
      <c r="I6843" t="s">
        <v>25</v>
      </c>
    </row>
    <row r="6844" spans="1:9" x14ac:dyDescent="0.2">
      <c r="A6844" t="s">
        <v>128</v>
      </c>
      <c r="B6844">
        <v>161.28</v>
      </c>
      <c r="C6844" t="s">
        <v>373</v>
      </c>
      <c r="D6844" t="s">
        <v>6</v>
      </c>
      <c r="E6844" t="s">
        <v>12</v>
      </c>
      <c r="F6844" t="s">
        <v>17</v>
      </c>
      <c r="G6844" t="s">
        <v>28</v>
      </c>
      <c r="H6844" t="s">
        <v>128</v>
      </c>
      <c r="I6844" t="s">
        <v>131</v>
      </c>
    </row>
    <row r="6845" spans="1:9" x14ac:dyDescent="0.2">
      <c r="A6845" t="s">
        <v>148</v>
      </c>
      <c r="B6845">
        <v>232.96</v>
      </c>
      <c r="C6845" t="s">
        <v>373</v>
      </c>
      <c r="D6845" t="s">
        <v>6</v>
      </c>
      <c r="E6845" t="s">
        <v>12</v>
      </c>
      <c r="F6845" t="s">
        <v>17</v>
      </c>
      <c r="G6845" t="s">
        <v>28</v>
      </c>
      <c r="H6845" t="s">
        <v>148</v>
      </c>
      <c r="I6845" t="s">
        <v>131</v>
      </c>
    </row>
    <row r="6846" spans="1:9" x14ac:dyDescent="0.2">
      <c r="A6846" t="s">
        <v>263</v>
      </c>
      <c r="B6846">
        <v>176</v>
      </c>
      <c r="C6846" t="s">
        <v>373</v>
      </c>
      <c r="D6846" t="s">
        <v>6</v>
      </c>
      <c r="E6846" t="s">
        <v>12</v>
      </c>
      <c r="F6846" t="s">
        <v>17</v>
      </c>
      <c r="G6846" t="s">
        <v>28</v>
      </c>
      <c r="H6846" t="s">
        <v>263</v>
      </c>
      <c r="I6846" t="s">
        <v>131</v>
      </c>
    </row>
    <row r="6847" spans="1:9" x14ac:dyDescent="0.2">
      <c r="A6847" t="s">
        <v>239</v>
      </c>
      <c r="B6847">
        <v>847</v>
      </c>
      <c r="C6847" t="s">
        <v>373</v>
      </c>
      <c r="D6847" t="s">
        <v>6</v>
      </c>
      <c r="E6847" t="s">
        <v>12</v>
      </c>
      <c r="F6847" t="s">
        <v>17</v>
      </c>
      <c r="G6847" t="s">
        <v>28</v>
      </c>
      <c r="H6847" t="s">
        <v>239</v>
      </c>
      <c r="I6847" t="s">
        <v>174</v>
      </c>
    </row>
    <row r="6848" spans="1:9" x14ac:dyDescent="0.2">
      <c r="A6848" t="s">
        <v>282</v>
      </c>
      <c r="B6848">
        <v>1107.405058508343</v>
      </c>
      <c r="C6848" t="s">
        <v>373</v>
      </c>
      <c r="D6848" t="s">
        <v>6</v>
      </c>
      <c r="E6848" t="s">
        <v>12</v>
      </c>
      <c r="F6848" t="s">
        <v>17</v>
      </c>
      <c r="G6848" t="s">
        <v>28</v>
      </c>
      <c r="H6848" t="s">
        <v>282</v>
      </c>
      <c r="I6848" t="s">
        <v>131</v>
      </c>
    </row>
    <row r="6849" spans="1:9" x14ac:dyDescent="0.2">
      <c r="A6849" t="s">
        <v>255</v>
      </c>
      <c r="B6849">
        <v>12311.907145434219</v>
      </c>
      <c r="C6849" t="s">
        <v>373</v>
      </c>
      <c r="D6849" t="s">
        <v>6</v>
      </c>
      <c r="E6849" t="s">
        <v>12</v>
      </c>
      <c r="F6849" t="s">
        <v>17</v>
      </c>
      <c r="G6849" t="s">
        <v>28</v>
      </c>
      <c r="H6849" t="s">
        <v>255</v>
      </c>
      <c r="I6849" t="s">
        <v>27</v>
      </c>
    </row>
    <row r="6850" spans="1:9" x14ac:dyDescent="0.2">
      <c r="A6850" t="s">
        <v>349</v>
      </c>
      <c r="B6850">
        <v>1.142857142857143</v>
      </c>
      <c r="C6850" t="s">
        <v>373</v>
      </c>
      <c r="D6850" t="s">
        <v>52</v>
      </c>
      <c r="E6850" t="s">
        <v>11</v>
      </c>
      <c r="F6850" t="s">
        <v>17</v>
      </c>
      <c r="G6850" t="s">
        <v>28</v>
      </c>
      <c r="H6850" t="s">
        <v>349</v>
      </c>
      <c r="I6850" t="s">
        <v>341</v>
      </c>
    </row>
    <row r="6851" spans="1:9" x14ac:dyDescent="0.2">
      <c r="A6851" t="s">
        <v>172</v>
      </c>
      <c r="B6851">
        <v>2752</v>
      </c>
      <c r="C6851" t="s">
        <v>373</v>
      </c>
      <c r="D6851" t="s">
        <v>6</v>
      </c>
      <c r="E6851" t="s">
        <v>12</v>
      </c>
      <c r="F6851" t="s">
        <v>17</v>
      </c>
      <c r="G6851" t="s">
        <v>28</v>
      </c>
      <c r="H6851" t="s">
        <v>172</v>
      </c>
      <c r="I6851" t="s">
        <v>174</v>
      </c>
    </row>
    <row r="6852" spans="1:9" x14ac:dyDescent="0.2">
      <c r="A6852" t="s">
        <v>193</v>
      </c>
      <c r="B6852">
        <v>212</v>
      </c>
      <c r="C6852" t="s">
        <v>373</v>
      </c>
      <c r="D6852" t="s">
        <v>6</v>
      </c>
      <c r="E6852" t="s">
        <v>12</v>
      </c>
      <c r="F6852" t="s">
        <v>17</v>
      </c>
      <c r="G6852" t="s">
        <v>28</v>
      </c>
      <c r="H6852" t="s">
        <v>193</v>
      </c>
      <c r="I6852" t="s">
        <v>131</v>
      </c>
    </row>
    <row r="6853" spans="1:9" x14ac:dyDescent="0.2">
      <c r="A6853" t="s">
        <v>285</v>
      </c>
      <c r="B6853">
        <v>1138</v>
      </c>
      <c r="C6853" t="s">
        <v>373</v>
      </c>
      <c r="D6853" t="s">
        <v>6</v>
      </c>
      <c r="E6853" t="s">
        <v>12</v>
      </c>
      <c r="F6853" t="s">
        <v>17</v>
      </c>
      <c r="G6853" t="s">
        <v>28</v>
      </c>
      <c r="H6853" t="s">
        <v>285</v>
      </c>
      <c r="I6853" t="s">
        <v>174</v>
      </c>
    </row>
    <row r="6854" spans="1:9" x14ac:dyDescent="0.2">
      <c r="A6854" t="s">
        <v>350</v>
      </c>
      <c r="B6854">
        <v>-1.142857142857143</v>
      </c>
      <c r="C6854" t="s">
        <v>373</v>
      </c>
      <c r="D6854" t="s">
        <v>52</v>
      </c>
      <c r="E6854" t="s">
        <v>11</v>
      </c>
      <c r="F6854" t="s">
        <v>17</v>
      </c>
      <c r="G6854" t="s">
        <v>28</v>
      </c>
      <c r="H6854" t="s">
        <v>351</v>
      </c>
      <c r="I6854" t="s">
        <v>337</v>
      </c>
    </row>
    <row r="6855" spans="1:9" x14ac:dyDescent="0.2">
      <c r="A6855" t="s">
        <v>279</v>
      </c>
      <c r="B6855">
        <v>1.074999972843216</v>
      </c>
      <c r="C6855" t="s">
        <v>373</v>
      </c>
      <c r="D6855" t="s">
        <v>32</v>
      </c>
      <c r="E6855" t="s">
        <v>12</v>
      </c>
      <c r="F6855" t="s">
        <v>17</v>
      </c>
      <c r="G6855" t="s">
        <v>28</v>
      </c>
      <c r="H6855" t="s">
        <v>371</v>
      </c>
      <c r="I6855" t="s">
        <v>174</v>
      </c>
    </row>
    <row r="6856" spans="1:9" x14ac:dyDescent="0.2">
      <c r="A6856" t="s">
        <v>267</v>
      </c>
      <c r="B6856">
        <v>922</v>
      </c>
      <c r="C6856" t="s">
        <v>373</v>
      </c>
      <c r="D6856" t="s">
        <v>6</v>
      </c>
      <c r="E6856" t="s">
        <v>12</v>
      </c>
      <c r="F6856" t="s">
        <v>17</v>
      </c>
      <c r="G6856" t="s">
        <v>28</v>
      </c>
      <c r="H6856" t="s">
        <v>267</v>
      </c>
      <c r="I6856" t="s">
        <v>174</v>
      </c>
    </row>
    <row r="6857" spans="1:9" x14ac:dyDescent="0.2">
      <c r="A6857" t="s">
        <v>280</v>
      </c>
      <c r="B6857">
        <v>4431</v>
      </c>
      <c r="C6857" t="s">
        <v>373</v>
      </c>
      <c r="D6857" t="s">
        <v>6</v>
      </c>
      <c r="E6857" t="s">
        <v>12</v>
      </c>
      <c r="F6857" t="s">
        <v>17</v>
      </c>
      <c r="G6857" t="s">
        <v>28</v>
      </c>
      <c r="H6857" t="s">
        <v>280</v>
      </c>
      <c r="I6857" t="s">
        <v>174</v>
      </c>
    </row>
    <row r="6858" spans="1:9" x14ac:dyDescent="0.2">
      <c r="A6858" t="s">
        <v>253</v>
      </c>
      <c r="B6858">
        <v>53.76</v>
      </c>
      <c r="C6858" t="s">
        <v>373</v>
      </c>
      <c r="D6858" t="s">
        <v>6</v>
      </c>
      <c r="E6858" t="s">
        <v>12</v>
      </c>
      <c r="F6858" t="s">
        <v>17</v>
      </c>
      <c r="G6858" t="s">
        <v>28</v>
      </c>
      <c r="H6858" t="s">
        <v>253</v>
      </c>
      <c r="I6858" t="s">
        <v>131</v>
      </c>
    </row>
    <row r="6859" spans="1:9" x14ac:dyDescent="0.2">
      <c r="A6859" t="s">
        <v>144</v>
      </c>
      <c r="B6859">
        <v>65.256407934348474</v>
      </c>
      <c r="C6859" t="s">
        <v>373</v>
      </c>
      <c r="D6859" t="s">
        <v>6</v>
      </c>
      <c r="E6859" t="s">
        <v>12</v>
      </c>
      <c r="F6859" t="s">
        <v>17</v>
      </c>
      <c r="G6859" t="s">
        <v>28</v>
      </c>
      <c r="H6859" t="s">
        <v>145</v>
      </c>
      <c r="I6859" t="s">
        <v>33</v>
      </c>
    </row>
    <row r="6860" spans="1:9" x14ac:dyDescent="0.2">
      <c r="A6860" t="s">
        <v>582</v>
      </c>
      <c r="B6860">
        <v>1</v>
      </c>
      <c r="C6860" t="s">
        <v>373</v>
      </c>
      <c r="D6860" t="s">
        <v>6</v>
      </c>
      <c r="E6860" t="s">
        <v>11</v>
      </c>
      <c r="F6860" t="s">
        <v>17</v>
      </c>
      <c r="G6860" t="s">
        <v>26</v>
      </c>
      <c r="H6860" t="s">
        <v>330</v>
      </c>
      <c r="I6860" t="s">
        <v>27</v>
      </c>
    </row>
    <row r="6862" spans="1:9" ht="16" x14ac:dyDescent="0.2">
      <c r="A6862" s="1" t="s">
        <v>4</v>
      </c>
      <c r="B6862" s="1" t="s">
        <v>554</v>
      </c>
    </row>
    <row r="6863" spans="1:9" x14ac:dyDescent="0.2">
      <c r="A6863" t="s">
        <v>5</v>
      </c>
      <c r="B6863" t="s">
        <v>6</v>
      </c>
    </row>
    <row r="6864" spans="1:9" x14ac:dyDescent="0.2">
      <c r="A6864" t="s">
        <v>7</v>
      </c>
      <c r="B6864">
        <v>1</v>
      </c>
    </row>
    <row r="6865" spans="1:9" x14ac:dyDescent="0.2">
      <c r="A6865" t="s">
        <v>8</v>
      </c>
      <c r="B6865" t="s">
        <v>332</v>
      </c>
    </row>
    <row r="6866" spans="1:9" x14ac:dyDescent="0.2">
      <c r="A6866" t="s">
        <v>9</v>
      </c>
      <c r="B6866" t="s">
        <v>10</v>
      </c>
    </row>
    <row r="6867" spans="1:9" x14ac:dyDescent="0.2">
      <c r="A6867" t="s">
        <v>11</v>
      </c>
      <c r="B6867" t="s">
        <v>11</v>
      </c>
    </row>
    <row r="6868" spans="1:9" x14ac:dyDescent="0.2">
      <c r="A6868" t="s">
        <v>13</v>
      </c>
      <c r="B6868" t="s">
        <v>14</v>
      </c>
    </row>
    <row r="6869" spans="1:9" x14ac:dyDescent="0.2">
      <c r="A6869" t="s">
        <v>15</v>
      </c>
      <c r="B6869" t="s">
        <v>333</v>
      </c>
    </row>
    <row r="6870" spans="1:9" x14ac:dyDescent="0.2">
      <c r="A6870" t="s">
        <v>16</v>
      </c>
      <c r="B6870" t="s">
        <v>348</v>
      </c>
    </row>
    <row r="6871" spans="1:9" x14ac:dyDescent="0.2">
      <c r="A6871" t="s">
        <v>18</v>
      </c>
      <c r="B6871" t="s">
        <v>17</v>
      </c>
    </row>
    <row r="6872" spans="1:9" x14ac:dyDescent="0.2">
      <c r="A6872" t="s">
        <v>19</v>
      </c>
      <c r="B6872" t="s">
        <v>426</v>
      </c>
    </row>
    <row r="6873" spans="1:9" ht="16" x14ac:dyDescent="0.2">
      <c r="A6873" s="1" t="s">
        <v>20</v>
      </c>
    </row>
    <row r="6874" spans="1:9" x14ac:dyDescent="0.2">
      <c r="A6874" t="s">
        <v>21</v>
      </c>
      <c r="B6874" t="s">
        <v>22</v>
      </c>
      <c r="C6874" t="s">
        <v>23</v>
      </c>
      <c r="D6874" t="s">
        <v>5</v>
      </c>
      <c r="E6874" t="s">
        <v>11</v>
      </c>
      <c r="F6874" t="s">
        <v>24</v>
      </c>
      <c r="G6874" t="s">
        <v>9</v>
      </c>
      <c r="H6874" t="s">
        <v>8</v>
      </c>
      <c r="I6874" t="s">
        <v>25</v>
      </c>
    </row>
    <row r="6875" spans="1:9" x14ac:dyDescent="0.2">
      <c r="A6875" t="s">
        <v>128</v>
      </c>
      <c r="B6875">
        <v>161.28</v>
      </c>
      <c r="C6875" t="s">
        <v>373</v>
      </c>
      <c r="D6875" t="s">
        <v>6</v>
      </c>
      <c r="E6875" t="s">
        <v>12</v>
      </c>
      <c r="F6875" t="s">
        <v>17</v>
      </c>
      <c r="G6875" t="s">
        <v>28</v>
      </c>
      <c r="H6875" t="s">
        <v>128</v>
      </c>
      <c r="I6875" t="s">
        <v>131</v>
      </c>
    </row>
    <row r="6876" spans="1:9" x14ac:dyDescent="0.2">
      <c r="A6876" t="s">
        <v>148</v>
      </c>
      <c r="B6876">
        <v>232.96</v>
      </c>
      <c r="C6876" t="s">
        <v>373</v>
      </c>
      <c r="D6876" t="s">
        <v>6</v>
      </c>
      <c r="E6876" t="s">
        <v>12</v>
      </c>
      <c r="F6876" t="s">
        <v>17</v>
      </c>
      <c r="G6876" t="s">
        <v>28</v>
      </c>
      <c r="H6876" t="s">
        <v>148</v>
      </c>
      <c r="I6876" t="s">
        <v>131</v>
      </c>
    </row>
    <row r="6877" spans="1:9" x14ac:dyDescent="0.2">
      <c r="A6877" t="s">
        <v>263</v>
      </c>
      <c r="B6877">
        <v>176</v>
      </c>
      <c r="C6877" t="s">
        <v>373</v>
      </c>
      <c r="D6877" t="s">
        <v>6</v>
      </c>
      <c r="E6877" t="s">
        <v>12</v>
      </c>
      <c r="F6877" t="s">
        <v>17</v>
      </c>
      <c r="G6877" t="s">
        <v>28</v>
      </c>
      <c r="H6877" t="s">
        <v>263</v>
      </c>
      <c r="I6877" t="s">
        <v>131</v>
      </c>
    </row>
    <row r="6878" spans="1:9" x14ac:dyDescent="0.2">
      <c r="A6878" t="s">
        <v>239</v>
      </c>
      <c r="B6878">
        <v>847</v>
      </c>
      <c r="C6878" t="s">
        <v>373</v>
      </c>
      <c r="D6878" t="s">
        <v>6</v>
      </c>
      <c r="E6878" t="s">
        <v>12</v>
      </c>
      <c r="F6878" t="s">
        <v>17</v>
      </c>
      <c r="G6878" t="s">
        <v>28</v>
      </c>
      <c r="H6878" t="s">
        <v>239</v>
      </c>
      <c r="I6878" t="s">
        <v>174</v>
      </c>
    </row>
    <row r="6879" spans="1:9" x14ac:dyDescent="0.2">
      <c r="A6879" t="s">
        <v>282</v>
      </c>
      <c r="B6879">
        <v>1079.226275152887</v>
      </c>
      <c r="C6879" t="s">
        <v>373</v>
      </c>
      <c r="D6879" t="s">
        <v>6</v>
      </c>
      <c r="E6879" t="s">
        <v>12</v>
      </c>
      <c r="F6879" t="s">
        <v>17</v>
      </c>
      <c r="G6879" t="s">
        <v>28</v>
      </c>
      <c r="H6879" t="s">
        <v>282</v>
      </c>
      <c r="I6879" t="s">
        <v>131</v>
      </c>
    </row>
    <row r="6880" spans="1:9" x14ac:dyDescent="0.2">
      <c r="A6880" t="s">
        <v>255</v>
      </c>
      <c r="B6880">
        <v>12283.402018395071</v>
      </c>
      <c r="C6880" t="s">
        <v>373</v>
      </c>
      <c r="D6880" t="s">
        <v>6</v>
      </c>
      <c r="E6880" t="s">
        <v>12</v>
      </c>
      <c r="F6880" t="s">
        <v>17</v>
      </c>
      <c r="G6880" t="s">
        <v>28</v>
      </c>
      <c r="H6880" t="s">
        <v>255</v>
      </c>
      <c r="I6880" t="s">
        <v>27</v>
      </c>
    </row>
    <row r="6881" spans="1:9" x14ac:dyDescent="0.2">
      <c r="A6881" t="s">
        <v>349</v>
      </c>
      <c r="B6881">
        <v>1.142857142857143</v>
      </c>
      <c r="C6881" t="s">
        <v>373</v>
      </c>
      <c r="D6881" t="s">
        <v>52</v>
      </c>
      <c r="E6881" t="s">
        <v>11</v>
      </c>
      <c r="F6881" t="s">
        <v>17</v>
      </c>
      <c r="G6881" t="s">
        <v>28</v>
      </c>
      <c r="H6881" t="s">
        <v>349</v>
      </c>
      <c r="I6881" t="s">
        <v>341</v>
      </c>
    </row>
    <row r="6882" spans="1:9" x14ac:dyDescent="0.2">
      <c r="A6882" t="s">
        <v>172</v>
      </c>
      <c r="B6882">
        <v>2752</v>
      </c>
      <c r="C6882" t="s">
        <v>373</v>
      </c>
      <c r="D6882" t="s">
        <v>6</v>
      </c>
      <c r="E6882" t="s">
        <v>12</v>
      </c>
      <c r="F6882" t="s">
        <v>17</v>
      </c>
      <c r="G6882" t="s">
        <v>28</v>
      </c>
      <c r="H6882" t="s">
        <v>172</v>
      </c>
      <c r="I6882" t="s">
        <v>174</v>
      </c>
    </row>
    <row r="6883" spans="1:9" x14ac:dyDescent="0.2">
      <c r="A6883" t="s">
        <v>193</v>
      </c>
      <c r="B6883">
        <v>212</v>
      </c>
      <c r="C6883" t="s">
        <v>373</v>
      </c>
      <c r="D6883" t="s">
        <v>6</v>
      </c>
      <c r="E6883" t="s">
        <v>12</v>
      </c>
      <c r="F6883" t="s">
        <v>17</v>
      </c>
      <c r="G6883" t="s">
        <v>28</v>
      </c>
      <c r="H6883" t="s">
        <v>193</v>
      </c>
      <c r="I6883" t="s">
        <v>131</v>
      </c>
    </row>
    <row r="6884" spans="1:9" x14ac:dyDescent="0.2">
      <c r="A6884" t="s">
        <v>285</v>
      </c>
      <c r="B6884">
        <v>1138</v>
      </c>
      <c r="C6884" t="s">
        <v>373</v>
      </c>
      <c r="D6884" t="s">
        <v>6</v>
      </c>
      <c r="E6884" t="s">
        <v>12</v>
      </c>
      <c r="F6884" t="s">
        <v>17</v>
      </c>
      <c r="G6884" t="s">
        <v>28</v>
      </c>
      <c r="H6884" t="s">
        <v>285</v>
      </c>
      <c r="I6884" t="s">
        <v>174</v>
      </c>
    </row>
    <row r="6885" spans="1:9" x14ac:dyDescent="0.2">
      <c r="A6885" t="s">
        <v>350</v>
      </c>
      <c r="B6885">
        <v>-1.142857142857143</v>
      </c>
      <c r="C6885" t="s">
        <v>373</v>
      </c>
      <c r="D6885" t="s">
        <v>52</v>
      </c>
      <c r="E6885" t="s">
        <v>11</v>
      </c>
      <c r="F6885" t="s">
        <v>17</v>
      </c>
      <c r="G6885" t="s">
        <v>28</v>
      </c>
      <c r="H6885" t="s">
        <v>351</v>
      </c>
      <c r="I6885" t="s">
        <v>337</v>
      </c>
    </row>
    <row r="6886" spans="1:9" x14ac:dyDescent="0.2">
      <c r="A6886" t="s">
        <v>279</v>
      </c>
      <c r="B6886">
        <v>1.074999972843216</v>
      </c>
      <c r="C6886" t="s">
        <v>373</v>
      </c>
      <c r="D6886" t="s">
        <v>32</v>
      </c>
      <c r="E6886" t="s">
        <v>12</v>
      </c>
      <c r="F6886" t="s">
        <v>17</v>
      </c>
      <c r="G6886" t="s">
        <v>28</v>
      </c>
      <c r="H6886" t="s">
        <v>371</v>
      </c>
      <c r="I6886" t="s">
        <v>174</v>
      </c>
    </row>
    <row r="6887" spans="1:9" x14ac:dyDescent="0.2">
      <c r="A6887" t="s">
        <v>267</v>
      </c>
      <c r="B6887">
        <v>922</v>
      </c>
      <c r="C6887" t="s">
        <v>373</v>
      </c>
      <c r="D6887" t="s">
        <v>6</v>
      </c>
      <c r="E6887" t="s">
        <v>12</v>
      </c>
      <c r="F6887" t="s">
        <v>17</v>
      </c>
      <c r="G6887" t="s">
        <v>28</v>
      </c>
      <c r="H6887" t="s">
        <v>267</v>
      </c>
      <c r="I6887" t="s">
        <v>174</v>
      </c>
    </row>
    <row r="6888" spans="1:9" x14ac:dyDescent="0.2">
      <c r="A6888" t="s">
        <v>280</v>
      </c>
      <c r="B6888">
        <v>4431</v>
      </c>
      <c r="C6888" t="s">
        <v>373</v>
      </c>
      <c r="D6888" t="s">
        <v>6</v>
      </c>
      <c r="E6888" t="s">
        <v>12</v>
      </c>
      <c r="F6888" t="s">
        <v>17</v>
      </c>
      <c r="G6888" t="s">
        <v>28</v>
      </c>
      <c r="H6888" t="s">
        <v>280</v>
      </c>
      <c r="I6888" t="s">
        <v>174</v>
      </c>
    </row>
    <row r="6889" spans="1:9" x14ac:dyDescent="0.2">
      <c r="A6889" t="s">
        <v>253</v>
      </c>
      <c r="B6889">
        <v>53.76</v>
      </c>
      <c r="C6889" t="s">
        <v>373</v>
      </c>
      <c r="D6889" t="s">
        <v>6</v>
      </c>
      <c r="E6889" t="s">
        <v>12</v>
      </c>
      <c r="F6889" t="s">
        <v>17</v>
      </c>
      <c r="G6889" t="s">
        <v>28</v>
      </c>
      <c r="H6889" t="s">
        <v>253</v>
      </c>
      <c r="I6889" t="s">
        <v>131</v>
      </c>
    </row>
    <row r="6890" spans="1:9" x14ac:dyDescent="0.2">
      <c r="A6890" t="s">
        <v>144</v>
      </c>
      <c r="B6890">
        <v>65.232201105304569</v>
      </c>
      <c r="C6890" t="s">
        <v>373</v>
      </c>
      <c r="D6890" t="s">
        <v>6</v>
      </c>
      <c r="E6890" t="s">
        <v>12</v>
      </c>
      <c r="F6890" t="s">
        <v>17</v>
      </c>
      <c r="G6890" t="s">
        <v>28</v>
      </c>
      <c r="H6890" t="s">
        <v>145</v>
      </c>
      <c r="I6890" t="s">
        <v>33</v>
      </c>
    </row>
    <row r="6891" spans="1:9" x14ac:dyDescent="0.2">
      <c r="A6891" t="s">
        <v>554</v>
      </c>
      <c r="B6891">
        <v>1</v>
      </c>
      <c r="C6891" t="s">
        <v>373</v>
      </c>
      <c r="D6891" t="s">
        <v>6</v>
      </c>
      <c r="E6891" t="s">
        <v>11</v>
      </c>
      <c r="F6891" t="s">
        <v>17</v>
      </c>
      <c r="G6891" t="s">
        <v>26</v>
      </c>
      <c r="H6891" t="s">
        <v>332</v>
      </c>
      <c r="I6891" t="s">
        <v>27</v>
      </c>
    </row>
    <row r="6893" spans="1:9" ht="16" x14ac:dyDescent="0.2">
      <c r="A6893" s="1" t="s">
        <v>4</v>
      </c>
      <c r="B6893" s="1" t="s">
        <v>512</v>
      </c>
    </row>
    <row r="6894" spans="1:9" x14ac:dyDescent="0.2">
      <c r="A6894" t="s">
        <v>5</v>
      </c>
      <c r="B6894" t="s">
        <v>6</v>
      </c>
    </row>
    <row r="6895" spans="1:9" x14ac:dyDescent="0.2">
      <c r="A6895" t="s">
        <v>7</v>
      </c>
      <c r="B6895">
        <v>1</v>
      </c>
    </row>
    <row r="6896" spans="1:9" x14ac:dyDescent="0.2">
      <c r="A6896" t="s">
        <v>8</v>
      </c>
      <c r="B6896" t="s">
        <v>326</v>
      </c>
    </row>
    <row r="6897" spans="1:9" x14ac:dyDescent="0.2">
      <c r="A6897" t="s">
        <v>9</v>
      </c>
      <c r="B6897" t="s">
        <v>10</v>
      </c>
    </row>
    <row r="6898" spans="1:9" x14ac:dyDescent="0.2">
      <c r="A6898" t="s">
        <v>11</v>
      </c>
      <c r="B6898" t="s">
        <v>11</v>
      </c>
    </row>
    <row r="6899" spans="1:9" x14ac:dyDescent="0.2">
      <c r="A6899" t="s">
        <v>13</v>
      </c>
      <c r="B6899" t="s">
        <v>14</v>
      </c>
    </row>
    <row r="6900" spans="1:9" x14ac:dyDescent="0.2">
      <c r="A6900" t="s">
        <v>15</v>
      </c>
      <c r="B6900" t="s">
        <v>333</v>
      </c>
    </row>
    <row r="6901" spans="1:9" x14ac:dyDescent="0.2">
      <c r="A6901" t="s">
        <v>16</v>
      </c>
      <c r="B6901" t="s">
        <v>348</v>
      </c>
    </row>
    <row r="6902" spans="1:9" x14ac:dyDescent="0.2">
      <c r="A6902" t="s">
        <v>18</v>
      </c>
      <c r="B6902" t="s">
        <v>17</v>
      </c>
    </row>
    <row r="6903" spans="1:9" x14ac:dyDescent="0.2">
      <c r="A6903" t="s">
        <v>19</v>
      </c>
      <c r="B6903" t="s">
        <v>427</v>
      </c>
    </row>
    <row r="6904" spans="1:9" ht="16" x14ac:dyDescent="0.2">
      <c r="A6904" s="1" t="s">
        <v>20</v>
      </c>
    </row>
    <row r="6905" spans="1:9" x14ac:dyDescent="0.2">
      <c r="A6905" t="s">
        <v>21</v>
      </c>
      <c r="B6905" t="s">
        <v>22</v>
      </c>
      <c r="C6905" t="s">
        <v>23</v>
      </c>
      <c r="D6905" t="s">
        <v>5</v>
      </c>
      <c r="E6905" t="s">
        <v>11</v>
      </c>
      <c r="F6905" t="s">
        <v>24</v>
      </c>
      <c r="G6905" t="s">
        <v>9</v>
      </c>
      <c r="H6905" t="s">
        <v>8</v>
      </c>
      <c r="I6905" t="s">
        <v>25</v>
      </c>
    </row>
    <row r="6906" spans="1:9" x14ac:dyDescent="0.2">
      <c r="A6906" t="s">
        <v>128</v>
      </c>
      <c r="B6906">
        <v>161.28</v>
      </c>
      <c r="C6906" t="s">
        <v>373</v>
      </c>
      <c r="D6906" t="s">
        <v>6</v>
      </c>
      <c r="E6906" t="s">
        <v>12</v>
      </c>
      <c r="F6906" t="s">
        <v>17</v>
      </c>
      <c r="G6906" t="s">
        <v>28</v>
      </c>
      <c r="H6906" t="s">
        <v>128</v>
      </c>
      <c r="I6906" t="s">
        <v>131</v>
      </c>
    </row>
    <row r="6907" spans="1:9" x14ac:dyDescent="0.2">
      <c r="A6907" t="s">
        <v>148</v>
      </c>
      <c r="B6907">
        <v>232.96</v>
      </c>
      <c r="C6907" t="s">
        <v>373</v>
      </c>
      <c r="D6907" t="s">
        <v>6</v>
      </c>
      <c r="E6907" t="s">
        <v>12</v>
      </c>
      <c r="F6907" t="s">
        <v>17</v>
      </c>
      <c r="G6907" t="s">
        <v>28</v>
      </c>
      <c r="H6907" t="s">
        <v>148</v>
      </c>
      <c r="I6907" t="s">
        <v>131</v>
      </c>
    </row>
    <row r="6908" spans="1:9" x14ac:dyDescent="0.2">
      <c r="A6908" t="s">
        <v>263</v>
      </c>
      <c r="B6908">
        <v>176</v>
      </c>
      <c r="C6908" t="s">
        <v>373</v>
      </c>
      <c r="D6908" t="s">
        <v>6</v>
      </c>
      <c r="E6908" t="s">
        <v>12</v>
      </c>
      <c r="F6908" t="s">
        <v>17</v>
      </c>
      <c r="G6908" t="s">
        <v>28</v>
      </c>
      <c r="H6908" t="s">
        <v>263</v>
      </c>
      <c r="I6908" t="s">
        <v>131</v>
      </c>
    </row>
    <row r="6909" spans="1:9" x14ac:dyDescent="0.2">
      <c r="A6909" t="s">
        <v>239</v>
      </c>
      <c r="B6909">
        <v>847</v>
      </c>
      <c r="C6909" t="s">
        <v>373</v>
      </c>
      <c r="D6909" t="s">
        <v>6</v>
      </c>
      <c r="E6909" t="s">
        <v>12</v>
      </c>
      <c r="F6909" t="s">
        <v>17</v>
      </c>
      <c r="G6909" t="s">
        <v>28</v>
      </c>
      <c r="H6909" t="s">
        <v>239</v>
      </c>
      <c r="I6909" t="s">
        <v>174</v>
      </c>
    </row>
    <row r="6910" spans="1:9" x14ac:dyDescent="0.2">
      <c r="A6910" t="s">
        <v>282</v>
      </c>
      <c r="B6910">
        <v>1042.342364498395</v>
      </c>
      <c r="C6910" t="s">
        <v>373</v>
      </c>
      <c r="D6910" t="s">
        <v>6</v>
      </c>
      <c r="E6910" t="s">
        <v>12</v>
      </c>
      <c r="F6910" t="s">
        <v>17</v>
      </c>
      <c r="G6910" t="s">
        <v>28</v>
      </c>
      <c r="H6910" t="s">
        <v>282</v>
      </c>
      <c r="I6910" t="s">
        <v>131</v>
      </c>
    </row>
    <row r="6911" spans="1:9" x14ac:dyDescent="0.2">
      <c r="A6911" t="s">
        <v>255</v>
      </c>
      <c r="B6911">
        <v>12132.06629805812</v>
      </c>
      <c r="C6911" t="s">
        <v>373</v>
      </c>
      <c r="D6911" t="s">
        <v>6</v>
      </c>
      <c r="E6911" t="s">
        <v>12</v>
      </c>
      <c r="F6911" t="s">
        <v>17</v>
      </c>
      <c r="G6911" t="s">
        <v>28</v>
      </c>
      <c r="H6911" t="s">
        <v>255</v>
      </c>
      <c r="I6911" t="s">
        <v>27</v>
      </c>
    </row>
    <row r="6912" spans="1:9" x14ac:dyDescent="0.2">
      <c r="A6912" t="s">
        <v>349</v>
      </c>
      <c r="B6912">
        <v>1.142857142857143</v>
      </c>
      <c r="C6912" t="s">
        <v>373</v>
      </c>
      <c r="D6912" t="s">
        <v>52</v>
      </c>
      <c r="E6912" t="s">
        <v>11</v>
      </c>
      <c r="F6912" t="s">
        <v>17</v>
      </c>
      <c r="G6912" t="s">
        <v>28</v>
      </c>
      <c r="H6912" t="s">
        <v>349</v>
      </c>
      <c r="I6912" t="s">
        <v>341</v>
      </c>
    </row>
    <row r="6913" spans="1:9" x14ac:dyDescent="0.2">
      <c r="A6913" t="s">
        <v>172</v>
      </c>
      <c r="B6913">
        <v>2752</v>
      </c>
      <c r="C6913" t="s">
        <v>373</v>
      </c>
      <c r="D6913" t="s">
        <v>6</v>
      </c>
      <c r="E6913" t="s">
        <v>12</v>
      </c>
      <c r="F6913" t="s">
        <v>17</v>
      </c>
      <c r="G6913" t="s">
        <v>28</v>
      </c>
      <c r="H6913" t="s">
        <v>172</v>
      </c>
      <c r="I6913" t="s">
        <v>174</v>
      </c>
    </row>
    <row r="6914" spans="1:9" x14ac:dyDescent="0.2">
      <c r="A6914" t="s">
        <v>193</v>
      </c>
      <c r="B6914">
        <v>212</v>
      </c>
      <c r="C6914" t="s">
        <v>373</v>
      </c>
      <c r="D6914" t="s">
        <v>6</v>
      </c>
      <c r="E6914" t="s">
        <v>12</v>
      </c>
      <c r="F6914" t="s">
        <v>17</v>
      </c>
      <c r="G6914" t="s">
        <v>28</v>
      </c>
      <c r="H6914" t="s">
        <v>193</v>
      </c>
      <c r="I6914" t="s">
        <v>131</v>
      </c>
    </row>
    <row r="6915" spans="1:9" x14ac:dyDescent="0.2">
      <c r="A6915" t="s">
        <v>285</v>
      </c>
      <c r="B6915">
        <v>1138</v>
      </c>
      <c r="C6915" t="s">
        <v>373</v>
      </c>
      <c r="D6915" t="s">
        <v>6</v>
      </c>
      <c r="E6915" t="s">
        <v>12</v>
      </c>
      <c r="F6915" t="s">
        <v>17</v>
      </c>
      <c r="G6915" t="s">
        <v>28</v>
      </c>
      <c r="H6915" t="s">
        <v>285</v>
      </c>
      <c r="I6915" t="s">
        <v>174</v>
      </c>
    </row>
    <row r="6916" spans="1:9" x14ac:dyDescent="0.2">
      <c r="A6916" t="s">
        <v>350</v>
      </c>
      <c r="B6916">
        <v>-1.142857142857143</v>
      </c>
      <c r="C6916" t="s">
        <v>373</v>
      </c>
      <c r="D6916" t="s">
        <v>52</v>
      </c>
      <c r="E6916" t="s">
        <v>11</v>
      </c>
      <c r="F6916" t="s">
        <v>17</v>
      </c>
      <c r="G6916" t="s">
        <v>28</v>
      </c>
      <c r="H6916" t="s">
        <v>351</v>
      </c>
      <c r="I6916" t="s">
        <v>337</v>
      </c>
    </row>
    <row r="6917" spans="1:9" x14ac:dyDescent="0.2">
      <c r="A6917" t="s">
        <v>279</v>
      </c>
      <c r="B6917">
        <v>108.0374984830996</v>
      </c>
      <c r="C6917" t="s">
        <v>373</v>
      </c>
      <c r="D6917" t="s">
        <v>32</v>
      </c>
      <c r="E6917" t="s">
        <v>12</v>
      </c>
      <c r="F6917" t="s">
        <v>17</v>
      </c>
      <c r="G6917" t="s">
        <v>28</v>
      </c>
      <c r="H6917" t="s">
        <v>371</v>
      </c>
      <c r="I6917" t="s">
        <v>174</v>
      </c>
    </row>
    <row r="6918" spans="1:9" x14ac:dyDescent="0.2">
      <c r="A6918" t="s">
        <v>267</v>
      </c>
      <c r="B6918">
        <v>922</v>
      </c>
      <c r="C6918" t="s">
        <v>373</v>
      </c>
      <c r="D6918" t="s">
        <v>6</v>
      </c>
      <c r="E6918" t="s">
        <v>12</v>
      </c>
      <c r="F6918" t="s">
        <v>17</v>
      </c>
      <c r="G6918" t="s">
        <v>28</v>
      </c>
      <c r="H6918" t="s">
        <v>267</v>
      </c>
      <c r="I6918" t="s">
        <v>174</v>
      </c>
    </row>
    <row r="6919" spans="1:9" x14ac:dyDescent="0.2">
      <c r="A6919" t="s">
        <v>280</v>
      </c>
      <c r="B6919">
        <v>4431</v>
      </c>
      <c r="C6919" t="s">
        <v>373</v>
      </c>
      <c r="D6919" t="s">
        <v>6</v>
      </c>
      <c r="E6919" t="s">
        <v>12</v>
      </c>
      <c r="F6919" t="s">
        <v>17</v>
      </c>
      <c r="G6919" t="s">
        <v>28</v>
      </c>
      <c r="H6919" t="s">
        <v>280</v>
      </c>
      <c r="I6919" t="s">
        <v>174</v>
      </c>
    </row>
    <row r="6920" spans="1:9" x14ac:dyDescent="0.2">
      <c r="A6920" t="s">
        <v>253</v>
      </c>
      <c r="B6920">
        <v>53.76</v>
      </c>
      <c r="C6920" t="s">
        <v>373</v>
      </c>
      <c r="D6920" t="s">
        <v>6</v>
      </c>
      <c r="E6920" t="s">
        <v>12</v>
      </c>
      <c r="F6920" t="s">
        <v>17</v>
      </c>
      <c r="G6920" t="s">
        <v>28</v>
      </c>
      <c r="H6920" t="s">
        <v>253</v>
      </c>
      <c r="I6920" t="s">
        <v>131</v>
      </c>
    </row>
    <row r="6921" spans="1:9" x14ac:dyDescent="0.2">
      <c r="A6921" t="s">
        <v>144</v>
      </c>
      <c r="B6921">
        <v>64.66781247360359</v>
      </c>
      <c r="C6921" t="s">
        <v>373</v>
      </c>
      <c r="D6921" t="s">
        <v>6</v>
      </c>
      <c r="E6921" t="s">
        <v>12</v>
      </c>
      <c r="F6921" t="s">
        <v>17</v>
      </c>
      <c r="G6921" t="s">
        <v>28</v>
      </c>
      <c r="H6921" t="s">
        <v>145</v>
      </c>
      <c r="I6921" t="s">
        <v>33</v>
      </c>
    </row>
    <row r="6922" spans="1:9" x14ac:dyDescent="0.2">
      <c r="A6922" t="s">
        <v>512</v>
      </c>
      <c r="B6922">
        <v>1</v>
      </c>
      <c r="C6922" t="s">
        <v>373</v>
      </c>
      <c r="D6922" t="s">
        <v>6</v>
      </c>
      <c r="E6922" t="s">
        <v>11</v>
      </c>
      <c r="F6922" t="s">
        <v>17</v>
      </c>
      <c r="G6922" t="s">
        <v>26</v>
      </c>
      <c r="H6922" t="s">
        <v>326</v>
      </c>
      <c r="I6922" t="s">
        <v>27</v>
      </c>
    </row>
    <row r="6925" spans="1:9" ht="16" x14ac:dyDescent="0.2">
      <c r="A6925" s="1" t="s">
        <v>4</v>
      </c>
      <c r="B6925" s="1" t="s">
        <v>612</v>
      </c>
    </row>
    <row r="6926" spans="1:9" x14ac:dyDescent="0.2">
      <c r="A6926" t="s">
        <v>5</v>
      </c>
      <c r="B6926" t="s">
        <v>6</v>
      </c>
    </row>
    <row r="6927" spans="1:9" x14ac:dyDescent="0.2">
      <c r="A6927" t="s">
        <v>7</v>
      </c>
      <c r="B6927">
        <v>1</v>
      </c>
    </row>
    <row r="6928" spans="1:9" x14ac:dyDescent="0.2">
      <c r="A6928" t="s">
        <v>8</v>
      </c>
      <c r="B6928" t="s">
        <v>328</v>
      </c>
    </row>
    <row r="6929" spans="1:9" x14ac:dyDescent="0.2">
      <c r="A6929" t="s">
        <v>9</v>
      </c>
      <c r="B6929" t="s">
        <v>10</v>
      </c>
    </row>
    <row r="6930" spans="1:9" x14ac:dyDescent="0.2">
      <c r="A6930" t="s">
        <v>11</v>
      </c>
      <c r="B6930" t="s">
        <v>11</v>
      </c>
    </row>
    <row r="6931" spans="1:9" x14ac:dyDescent="0.2">
      <c r="A6931" t="s">
        <v>13</v>
      </c>
      <c r="B6931" t="s">
        <v>14</v>
      </c>
    </row>
    <row r="6932" spans="1:9" x14ac:dyDescent="0.2">
      <c r="A6932" t="s">
        <v>15</v>
      </c>
      <c r="B6932" t="s">
        <v>333</v>
      </c>
    </row>
    <row r="6933" spans="1:9" x14ac:dyDescent="0.2">
      <c r="A6933" t="s">
        <v>16</v>
      </c>
      <c r="B6933" t="s">
        <v>348</v>
      </c>
    </row>
    <row r="6934" spans="1:9" x14ac:dyDescent="0.2">
      <c r="A6934" t="s">
        <v>18</v>
      </c>
      <c r="B6934" t="s">
        <v>17</v>
      </c>
    </row>
    <row r="6935" spans="1:9" x14ac:dyDescent="0.2">
      <c r="A6935" t="s">
        <v>19</v>
      </c>
      <c r="B6935" t="s">
        <v>428</v>
      </c>
    </row>
    <row r="6936" spans="1:9" ht="16" x14ac:dyDescent="0.2">
      <c r="A6936" s="1" t="s">
        <v>20</v>
      </c>
    </row>
    <row r="6937" spans="1:9" x14ac:dyDescent="0.2">
      <c r="A6937" t="s">
        <v>21</v>
      </c>
      <c r="B6937" t="s">
        <v>22</v>
      </c>
      <c r="C6937" t="s">
        <v>23</v>
      </c>
      <c r="D6937" t="s">
        <v>5</v>
      </c>
      <c r="E6937" t="s">
        <v>11</v>
      </c>
      <c r="F6937" t="s">
        <v>24</v>
      </c>
      <c r="G6937" t="s">
        <v>9</v>
      </c>
      <c r="H6937" t="s">
        <v>8</v>
      </c>
      <c r="I6937" t="s">
        <v>25</v>
      </c>
    </row>
    <row r="6938" spans="1:9" x14ac:dyDescent="0.2">
      <c r="A6938" t="s">
        <v>128</v>
      </c>
      <c r="B6938">
        <v>161.28</v>
      </c>
      <c r="C6938" t="s">
        <v>373</v>
      </c>
      <c r="D6938" t="s">
        <v>6</v>
      </c>
      <c r="E6938" t="s">
        <v>12</v>
      </c>
      <c r="F6938" t="s">
        <v>17</v>
      </c>
      <c r="G6938" t="s">
        <v>28</v>
      </c>
      <c r="H6938" t="s">
        <v>128</v>
      </c>
      <c r="I6938" t="s">
        <v>131</v>
      </c>
    </row>
    <row r="6939" spans="1:9" x14ac:dyDescent="0.2">
      <c r="A6939" t="s">
        <v>148</v>
      </c>
      <c r="B6939">
        <v>232.96</v>
      </c>
      <c r="C6939" t="s">
        <v>373</v>
      </c>
      <c r="D6939" t="s">
        <v>6</v>
      </c>
      <c r="E6939" t="s">
        <v>12</v>
      </c>
      <c r="F6939" t="s">
        <v>17</v>
      </c>
      <c r="G6939" t="s">
        <v>28</v>
      </c>
      <c r="H6939" t="s">
        <v>148</v>
      </c>
      <c r="I6939" t="s">
        <v>131</v>
      </c>
    </row>
    <row r="6940" spans="1:9" x14ac:dyDescent="0.2">
      <c r="A6940" t="s">
        <v>263</v>
      </c>
      <c r="B6940">
        <v>176</v>
      </c>
      <c r="C6940" t="s">
        <v>373</v>
      </c>
      <c r="D6940" t="s">
        <v>6</v>
      </c>
      <c r="E6940" t="s">
        <v>12</v>
      </c>
      <c r="F6940" t="s">
        <v>17</v>
      </c>
      <c r="G6940" t="s">
        <v>28</v>
      </c>
      <c r="H6940" t="s">
        <v>263</v>
      </c>
      <c r="I6940" t="s">
        <v>131</v>
      </c>
    </row>
    <row r="6941" spans="1:9" x14ac:dyDescent="0.2">
      <c r="A6941" t="s">
        <v>239</v>
      </c>
      <c r="B6941">
        <v>847</v>
      </c>
      <c r="C6941" t="s">
        <v>373</v>
      </c>
      <c r="D6941" t="s">
        <v>6</v>
      </c>
      <c r="E6941" t="s">
        <v>12</v>
      </c>
      <c r="F6941" t="s">
        <v>17</v>
      </c>
      <c r="G6941" t="s">
        <v>28</v>
      </c>
      <c r="H6941" t="s">
        <v>239</v>
      </c>
      <c r="I6941" t="s">
        <v>174</v>
      </c>
    </row>
    <row r="6942" spans="1:9" x14ac:dyDescent="0.2">
      <c r="A6942" t="s">
        <v>282</v>
      </c>
      <c r="B6942">
        <v>1320.930545566689</v>
      </c>
      <c r="C6942" t="s">
        <v>373</v>
      </c>
      <c r="D6942" t="s">
        <v>6</v>
      </c>
      <c r="E6942" t="s">
        <v>12</v>
      </c>
      <c r="F6942" t="s">
        <v>17</v>
      </c>
      <c r="G6942" t="s">
        <v>28</v>
      </c>
      <c r="H6942" t="s">
        <v>282</v>
      </c>
      <c r="I6942" t="s">
        <v>131</v>
      </c>
    </row>
    <row r="6943" spans="1:9" x14ac:dyDescent="0.2">
      <c r="A6943" t="s">
        <v>255</v>
      </c>
      <c r="B6943">
        <v>12773.373892741551</v>
      </c>
      <c r="C6943" t="s">
        <v>373</v>
      </c>
      <c r="D6943" t="s">
        <v>6</v>
      </c>
      <c r="E6943" t="s">
        <v>12</v>
      </c>
      <c r="F6943" t="s">
        <v>17</v>
      </c>
      <c r="G6943" t="s">
        <v>28</v>
      </c>
      <c r="H6943" t="s">
        <v>255</v>
      </c>
      <c r="I6943" t="s">
        <v>27</v>
      </c>
    </row>
    <row r="6944" spans="1:9" x14ac:dyDescent="0.2">
      <c r="A6944" t="s">
        <v>349</v>
      </c>
      <c r="B6944">
        <v>1.142857142857143</v>
      </c>
      <c r="C6944" t="s">
        <v>373</v>
      </c>
      <c r="D6944" t="s">
        <v>52</v>
      </c>
      <c r="E6944" t="s">
        <v>11</v>
      </c>
      <c r="F6944" t="s">
        <v>17</v>
      </c>
      <c r="G6944" t="s">
        <v>28</v>
      </c>
      <c r="H6944" t="s">
        <v>349</v>
      </c>
      <c r="I6944" t="s">
        <v>341</v>
      </c>
    </row>
    <row r="6945" spans="1:9" x14ac:dyDescent="0.2">
      <c r="A6945" t="s">
        <v>623</v>
      </c>
      <c r="B6945">
        <v>309.32528000000002</v>
      </c>
      <c r="C6945" t="s">
        <v>373</v>
      </c>
      <c r="D6945" t="s">
        <v>6</v>
      </c>
      <c r="E6945" t="s">
        <v>12</v>
      </c>
      <c r="F6945" t="s">
        <v>17</v>
      </c>
      <c r="G6945" t="s">
        <v>28</v>
      </c>
      <c r="H6945" t="s">
        <v>624</v>
      </c>
      <c r="I6945" t="s">
        <v>27</v>
      </c>
    </row>
    <row r="6946" spans="1:9" x14ac:dyDescent="0.2">
      <c r="A6946" t="s">
        <v>172</v>
      </c>
      <c r="B6946">
        <v>2752</v>
      </c>
      <c r="C6946" t="s">
        <v>373</v>
      </c>
      <c r="D6946" t="s">
        <v>6</v>
      </c>
      <c r="E6946" t="s">
        <v>12</v>
      </c>
      <c r="F6946" t="s">
        <v>17</v>
      </c>
      <c r="G6946" t="s">
        <v>28</v>
      </c>
      <c r="H6946" t="s">
        <v>172</v>
      </c>
      <c r="I6946" t="s">
        <v>174</v>
      </c>
    </row>
    <row r="6947" spans="1:9" x14ac:dyDescent="0.2">
      <c r="A6947" t="s">
        <v>193</v>
      </c>
      <c r="B6947">
        <v>212</v>
      </c>
      <c r="C6947" t="s">
        <v>373</v>
      </c>
      <c r="D6947" t="s">
        <v>6</v>
      </c>
      <c r="E6947" t="s">
        <v>12</v>
      </c>
      <c r="F6947" t="s">
        <v>17</v>
      </c>
      <c r="G6947" t="s">
        <v>28</v>
      </c>
      <c r="H6947" t="s">
        <v>193</v>
      </c>
      <c r="I6947" t="s">
        <v>131</v>
      </c>
    </row>
    <row r="6948" spans="1:9" x14ac:dyDescent="0.2">
      <c r="A6948" t="s">
        <v>285</v>
      </c>
      <c r="B6948">
        <v>1138</v>
      </c>
      <c r="C6948" t="s">
        <v>373</v>
      </c>
      <c r="D6948" t="s">
        <v>6</v>
      </c>
      <c r="E6948" t="s">
        <v>12</v>
      </c>
      <c r="F6948" t="s">
        <v>17</v>
      </c>
      <c r="G6948" t="s">
        <v>28</v>
      </c>
      <c r="H6948" t="s">
        <v>285</v>
      </c>
      <c r="I6948" t="s">
        <v>174</v>
      </c>
    </row>
    <row r="6949" spans="1:9" x14ac:dyDescent="0.2">
      <c r="A6949" t="s">
        <v>350</v>
      </c>
      <c r="B6949">
        <v>-1.142857142857143</v>
      </c>
      <c r="C6949" t="s">
        <v>373</v>
      </c>
      <c r="D6949" t="s">
        <v>52</v>
      </c>
      <c r="E6949" t="s">
        <v>11</v>
      </c>
      <c r="F6949" t="s">
        <v>17</v>
      </c>
      <c r="G6949" t="s">
        <v>28</v>
      </c>
      <c r="H6949" t="s">
        <v>351</v>
      </c>
      <c r="I6949" t="s">
        <v>337</v>
      </c>
    </row>
    <row r="6950" spans="1:9" x14ac:dyDescent="0.2">
      <c r="A6950" t="s">
        <v>279</v>
      </c>
      <c r="B6950">
        <v>1.074999972843216</v>
      </c>
      <c r="C6950" t="s">
        <v>373</v>
      </c>
      <c r="D6950" t="s">
        <v>32</v>
      </c>
      <c r="E6950" t="s">
        <v>12</v>
      </c>
      <c r="F6950" t="s">
        <v>17</v>
      </c>
      <c r="G6950" t="s">
        <v>28</v>
      </c>
      <c r="H6950" t="s">
        <v>371</v>
      </c>
      <c r="I6950" t="s">
        <v>174</v>
      </c>
    </row>
    <row r="6951" spans="1:9" x14ac:dyDescent="0.2">
      <c r="A6951" t="s">
        <v>267</v>
      </c>
      <c r="B6951">
        <v>922</v>
      </c>
      <c r="C6951" t="s">
        <v>373</v>
      </c>
      <c r="D6951" t="s">
        <v>6</v>
      </c>
      <c r="E6951" t="s">
        <v>12</v>
      </c>
      <c r="F6951" t="s">
        <v>17</v>
      </c>
      <c r="G6951" t="s">
        <v>28</v>
      </c>
      <c r="H6951" t="s">
        <v>267</v>
      </c>
      <c r="I6951" t="s">
        <v>174</v>
      </c>
    </row>
    <row r="6952" spans="1:9" x14ac:dyDescent="0.2">
      <c r="A6952" t="s">
        <v>280</v>
      </c>
      <c r="B6952">
        <v>4431</v>
      </c>
      <c r="C6952" t="s">
        <v>373</v>
      </c>
      <c r="D6952" t="s">
        <v>6</v>
      </c>
      <c r="E6952" t="s">
        <v>12</v>
      </c>
      <c r="F6952" t="s">
        <v>17</v>
      </c>
      <c r="G6952" t="s">
        <v>28</v>
      </c>
      <c r="H6952" t="s">
        <v>280</v>
      </c>
      <c r="I6952" t="s">
        <v>174</v>
      </c>
    </row>
    <row r="6953" spans="1:9" x14ac:dyDescent="0.2">
      <c r="A6953" t="s">
        <v>253</v>
      </c>
      <c r="B6953">
        <v>53.76</v>
      </c>
      <c r="C6953" t="s">
        <v>373</v>
      </c>
      <c r="D6953" t="s">
        <v>6</v>
      </c>
      <c r="E6953" t="s">
        <v>12</v>
      </c>
      <c r="F6953" t="s">
        <v>17</v>
      </c>
      <c r="G6953" t="s">
        <v>28</v>
      </c>
      <c r="H6953" t="s">
        <v>253</v>
      </c>
      <c r="I6953" t="s">
        <v>131</v>
      </c>
    </row>
    <row r="6954" spans="1:9" x14ac:dyDescent="0.2">
      <c r="A6954" t="s">
        <v>612</v>
      </c>
      <c r="B6954">
        <v>1</v>
      </c>
      <c r="C6954" t="s">
        <v>373</v>
      </c>
      <c r="D6954" t="s">
        <v>6</v>
      </c>
      <c r="E6954" t="s">
        <v>11</v>
      </c>
      <c r="F6954" t="s">
        <v>17</v>
      </c>
      <c r="G6954" t="s">
        <v>26</v>
      </c>
      <c r="H6954" t="s">
        <v>328</v>
      </c>
      <c r="I6954" t="s">
        <v>27</v>
      </c>
    </row>
    <row r="6956" spans="1:9" ht="16" x14ac:dyDescent="0.2">
      <c r="A6956" s="1" t="s">
        <v>4</v>
      </c>
      <c r="B6956" s="1" t="s">
        <v>584</v>
      </c>
    </row>
    <row r="6957" spans="1:9" x14ac:dyDescent="0.2">
      <c r="A6957" t="s">
        <v>5</v>
      </c>
      <c r="B6957" t="s">
        <v>6</v>
      </c>
    </row>
    <row r="6958" spans="1:9" x14ac:dyDescent="0.2">
      <c r="A6958" t="s">
        <v>7</v>
      </c>
      <c r="B6958">
        <v>1</v>
      </c>
    </row>
    <row r="6959" spans="1:9" x14ac:dyDescent="0.2">
      <c r="A6959" t="s">
        <v>8</v>
      </c>
      <c r="B6959" t="s">
        <v>330</v>
      </c>
    </row>
    <row r="6960" spans="1:9" x14ac:dyDescent="0.2">
      <c r="A6960" t="s">
        <v>9</v>
      </c>
      <c r="B6960" t="s">
        <v>10</v>
      </c>
    </row>
    <row r="6961" spans="1:9" x14ac:dyDescent="0.2">
      <c r="A6961" t="s">
        <v>11</v>
      </c>
      <c r="B6961" t="s">
        <v>11</v>
      </c>
    </row>
    <row r="6962" spans="1:9" x14ac:dyDescent="0.2">
      <c r="A6962" t="s">
        <v>13</v>
      </c>
      <c r="B6962" t="s">
        <v>14</v>
      </c>
    </row>
    <row r="6963" spans="1:9" x14ac:dyDescent="0.2">
      <c r="A6963" t="s">
        <v>15</v>
      </c>
      <c r="B6963" t="s">
        <v>333</v>
      </c>
    </row>
    <row r="6964" spans="1:9" x14ac:dyDescent="0.2">
      <c r="A6964" t="s">
        <v>16</v>
      </c>
      <c r="B6964" t="s">
        <v>348</v>
      </c>
    </row>
    <row r="6965" spans="1:9" x14ac:dyDescent="0.2">
      <c r="A6965" t="s">
        <v>18</v>
      </c>
      <c r="B6965" t="s">
        <v>17</v>
      </c>
    </row>
    <row r="6966" spans="1:9" x14ac:dyDescent="0.2">
      <c r="A6966" t="s">
        <v>19</v>
      </c>
      <c r="B6966" t="s">
        <v>429</v>
      </c>
    </row>
    <row r="6967" spans="1:9" ht="16" x14ac:dyDescent="0.2">
      <c r="A6967" s="1" t="s">
        <v>20</v>
      </c>
    </row>
    <row r="6968" spans="1:9" x14ac:dyDescent="0.2">
      <c r="A6968" t="s">
        <v>21</v>
      </c>
      <c r="B6968" t="s">
        <v>22</v>
      </c>
      <c r="C6968" t="s">
        <v>23</v>
      </c>
      <c r="D6968" t="s">
        <v>5</v>
      </c>
      <c r="E6968" t="s">
        <v>11</v>
      </c>
      <c r="F6968" t="s">
        <v>24</v>
      </c>
      <c r="G6968" t="s">
        <v>9</v>
      </c>
      <c r="H6968" t="s">
        <v>8</v>
      </c>
      <c r="I6968" t="s">
        <v>25</v>
      </c>
    </row>
    <row r="6969" spans="1:9" x14ac:dyDescent="0.2">
      <c r="A6969" t="s">
        <v>128</v>
      </c>
      <c r="B6969">
        <v>161.28</v>
      </c>
      <c r="C6969" t="s">
        <v>373</v>
      </c>
      <c r="D6969" t="s">
        <v>6</v>
      </c>
      <c r="E6969" t="s">
        <v>12</v>
      </c>
      <c r="F6969" t="s">
        <v>17</v>
      </c>
      <c r="G6969" t="s">
        <v>28</v>
      </c>
      <c r="H6969" t="s">
        <v>128</v>
      </c>
      <c r="I6969" t="s">
        <v>131</v>
      </c>
    </row>
    <row r="6970" spans="1:9" x14ac:dyDescent="0.2">
      <c r="A6970" t="s">
        <v>148</v>
      </c>
      <c r="B6970">
        <v>232.96</v>
      </c>
      <c r="C6970" t="s">
        <v>373</v>
      </c>
      <c r="D6970" t="s">
        <v>6</v>
      </c>
      <c r="E6970" t="s">
        <v>12</v>
      </c>
      <c r="F6970" t="s">
        <v>17</v>
      </c>
      <c r="G6970" t="s">
        <v>28</v>
      </c>
      <c r="H6970" t="s">
        <v>148</v>
      </c>
      <c r="I6970" t="s">
        <v>131</v>
      </c>
    </row>
    <row r="6971" spans="1:9" x14ac:dyDescent="0.2">
      <c r="A6971" t="s">
        <v>263</v>
      </c>
      <c r="B6971">
        <v>176</v>
      </c>
      <c r="C6971" t="s">
        <v>373</v>
      </c>
      <c r="D6971" t="s">
        <v>6</v>
      </c>
      <c r="E6971" t="s">
        <v>12</v>
      </c>
      <c r="F6971" t="s">
        <v>17</v>
      </c>
      <c r="G6971" t="s">
        <v>28</v>
      </c>
      <c r="H6971" t="s">
        <v>263</v>
      </c>
      <c r="I6971" t="s">
        <v>131</v>
      </c>
    </row>
    <row r="6972" spans="1:9" x14ac:dyDescent="0.2">
      <c r="A6972" t="s">
        <v>239</v>
      </c>
      <c r="B6972">
        <v>847</v>
      </c>
      <c r="C6972" t="s">
        <v>373</v>
      </c>
      <c r="D6972" t="s">
        <v>6</v>
      </c>
      <c r="E6972" t="s">
        <v>12</v>
      </c>
      <c r="F6972" t="s">
        <v>17</v>
      </c>
      <c r="G6972" t="s">
        <v>28</v>
      </c>
      <c r="H6972" t="s">
        <v>239</v>
      </c>
      <c r="I6972" t="s">
        <v>174</v>
      </c>
    </row>
    <row r="6973" spans="1:9" x14ac:dyDescent="0.2">
      <c r="A6973" t="s">
        <v>282</v>
      </c>
      <c r="B6973">
        <v>1290.481759443235</v>
      </c>
      <c r="C6973" t="s">
        <v>373</v>
      </c>
      <c r="D6973" t="s">
        <v>6</v>
      </c>
      <c r="E6973" t="s">
        <v>12</v>
      </c>
      <c r="F6973" t="s">
        <v>17</v>
      </c>
      <c r="G6973" t="s">
        <v>28</v>
      </c>
      <c r="H6973" t="s">
        <v>282</v>
      </c>
      <c r="I6973" t="s">
        <v>131</v>
      </c>
    </row>
    <row r="6974" spans="1:9" x14ac:dyDescent="0.2">
      <c r="A6974" t="s">
        <v>255</v>
      </c>
      <c r="B6974">
        <v>12742.613648529699</v>
      </c>
      <c r="C6974" t="s">
        <v>373</v>
      </c>
      <c r="D6974" t="s">
        <v>6</v>
      </c>
      <c r="E6974" t="s">
        <v>12</v>
      </c>
      <c r="F6974" t="s">
        <v>17</v>
      </c>
      <c r="G6974" t="s">
        <v>28</v>
      </c>
      <c r="H6974" t="s">
        <v>255</v>
      </c>
      <c r="I6974" t="s">
        <v>27</v>
      </c>
    </row>
    <row r="6975" spans="1:9" x14ac:dyDescent="0.2">
      <c r="A6975" t="s">
        <v>349</v>
      </c>
      <c r="B6975">
        <v>1.142857142857143</v>
      </c>
      <c r="C6975" t="s">
        <v>373</v>
      </c>
      <c r="D6975" t="s">
        <v>52</v>
      </c>
      <c r="E6975" t="s">
        <v>11</v>
      </c>
      <c r="F6975" t="s">
        <v>17</v>
      </c>
      <c r="G6975" t="s">
        <v>28</v>
      </c>
      <c r="H6975" t="s">
        <v>349</v>
      </c>
      <c r="I6975" t="s">
        <v>341</v>
      </c>
    </row>
    <row r="6976" spans="1:9" x14ac:dyDescent="0.2">
      <c r="A6976" t="s">
        <v>623</v>
      </c>
      <c r="B6976">
        <v>309.32528000000002</v>
      </c>
      <c r="C6976" t="s">
        <v>373</v>
      </c>
      <c r="D6976" t="s">
        <v>6</v>
      </c>
      <c r="E6976" t="s">
        <v>12</v>
      </c>
      <c r="F6976" t="s">
        <v>17</v>
      </c>
      <c r="G6976" t="s">
        <v>28</v>
      </c>
      <c r="H6976" t="s">
        <v>624</v>
      </c>
      <c r="I6976" t="s">
        <v>27</v>
      </c>
    </row>
    <row r="6977" spans="1:9" x14ac:dyDescent="0.2">
      <c r="A6977" t="s">
        <v>172</v>
      </c>
      <c r="B6977">
        <v>2752</v>
      </c>
      <c r="C6977" t="s">
        <v>373</v>
      </c>
      <c r="D6977" t="s">
        <v>6</v>
      </c>
      <c r="E6977" t="s">
        <v>12</v>
      </c>
      <c r="F6977" t="s">
        <v>17</v>
      </c>
      <c r="G6977" t="s">
        <v>28</v>
      </c>
      <c r="H6977" t="s">
        <v>172</v>
      </c>
      <c r="I6977" t="s">
        <v>174</v>
      </c>
    </row>
    <row r="6978" spans="1:9" x14ac:dyDescent="0.2">
      <c r="A6978" t="s">
        <v>193</v>
      </c>
      <c r="B6978">
        <v>212</v>
      </c>
      <c r="C6978" t="s">
        <v>373</v>
      </c>
      <c r="D6978" t="s">
        <v>6</v>
      </c>
      <c r="E6978" t="s">
        <v>12</v>
      </c>
      <c r="F6978" t="s">
        <v>17</v>
      </c>
      <c r="G6978" t="s">
        <v>28</v>
      </c>
      <c r="H6978" t="s">
        <v>193</v>
      </c>
      <c r="I6978" t="s">
        <v>131</v>
      </c>
    </row>
    <row r="6979" spans="1:9" x14ac:dyDescent="0.2">
      <c r="A6979" t="s">
        <v>285</v>
      </c>
      <c r="B6979">
        <v>1138</v>
      </c>
      <c r="C6979" t="s">
        <v>373</v>
      </c>
      <c r="D6979" t="s">
        <v>6</v>
      </c>
      <c r="E6979" t="s">
        <v>12</v>
      </c>
      <c r="F6979" t="s">
        <v>17</v>
      </c>
      <c r="G6979" t="s">
        <v>28</v>
      </c>
      <c r="H6979" t="s">
        <v>285</v>
      </c>
      <c r="I6979" t="s">
        <v>174</v>
      </c>
    </row>
    <row r="6980" spans="1:9" x14ac:dyDescent="0.2">
      <c r="A6980" t="s">
        <v>350</v>
      </c>
      <c r="B6980">
        <v>-1.142857142857143</v>
      </c>
      <c r="C6980" t="s">
        <v>373</v>
      </c>
      <c r="D6980" t="s">
        <v>52</v>
      </c>
      <c r="E6980" t="s">
        <v>11</v>
      </c>
      <c r="F6980" t="s">
        <v>17</v>
      </c>
      <c r="G6980" t="s">
        <v>28</v>
      </c>
      <c r="H6980" t="s">
        <v>351</v>
      </c>
      <c r="I6980" t="s">
        <v>337</v>
      </c>
    </row>
    <row r="6981" spans="1:9" x14ac:dyDescent="0.2">
      <c r="A6981" t="s">
        <v>279</v>
      </c>
      <c r="B6981">
        <v>1.074999972843216</v>
      </c>
      <c r="C6981" t="s">
        <v>373</v>
      </c>
      <c r="D6981" t="s">
        <v>32</v>
      </c>
      <c r="E6981" t="s">
        <v>12</v>
      </c>
      <c r="F6981" t="s">
        <v>17</v>
      </c>
      <c r="G6981" t="s">
        <v>28</v>
      </c>
      <c r="H6981" t="s">
        <v>371</v>
      </c>
      <c r="I6981" t="s">
        <v>174</v>
      </c>
    </row>
    <row r="6982" spans="1:9" x14ac:dyDescent="0.2">
      <c r="A6982" t="s">
        <v>267</v>
      </c>
      <c r="B6982">
        <v>922</v>
      </c>
      <c r="C6982" t="s">
        <v>373</v>
      </c>
      <c r="D6982" t="s">
        <v>6</v>
      </c>
      <c r="E6982" t="s">
        <v>12</v>
      </c>
      <c r="F6982" t="s">
        <v>17</v>
      </c>
      <c r="G6982" t="s">
        <v>28</v>
      </c>
      <c r="H6982" t="s">
        <v>267</v>
      </c>
      <c r="I6982" t="s">
        <v>174</v>
      </c>
    </row>
    <row r="6983" spans="1:9" x14ac:dyDescent="0.2">
      <c r="A6983" t="s">
        <v>280</v>
      </c>
      <c r="B6983">
        <v>4431</v>
      </c>
      <c r="C6983" t="s">
        <v>373</v>
      </c>
      <c r="D6983" t="s">
        <v>6</v>
      </c>
      <c r="E6983" t="s">
        <v>12</v>
      </c>
      <c r="F6983" t="s">
        <v>17</v>
      </c>
      <c r="G6983" t="s">
        <v>28</v>
      </c>
      <c r="H6983" t="s">
        <v>280</v>
      </c>
      <c r="I6983" t="s">
        <v>174</v>
      </c>
    </row>
    <row r="6984" spans="1:9" x14ac:dyDescent="0.2">
      <c r="A6984" t="s">
        <v>253</v>
      </c>
      <c r="B6984">
        <v>53.76</v>
      </c>
      <c r="C6984" t="s">
        <v>373</v>
      </c>
      <c r="D6984" t="s">
        <v>6</v>
      </c>
      <c r="E6984" t="s">
        <v>12</v>
      </c>
      <c r="F6984" t="s">
        <v>17</v>
      </c>
      <c r="G6984" t="s">
        <v>28</v>
      </c>
      <c r="H6984" t="s">
        <v>253</v>
      </c>
      <c r="I6984" t="s">
        <v>131</v>
      </c>
    </row>
    <row r="6985" spans="1:9" x14ac:dyDescent="0.2">
      <c r="A6985" t="s">
        <v>584</v>
      </c>
      <c r="B6985">
        <v>1</v>
      </c>
      <c r="C6985" t="s">
        <v>373</v>
      </c>
      <c r="D6985" t="s">
        <v>6</v>
      </c>
      <c r="E6985" t="s">
        <v>11</v>
      </c>
      <c r="F6985" t="s">
        <v>17</v>
      </c>
      <c r="G6985" t="s">
        <v>26</v>
      </c>
      <c r="H6985" t="s">
        <v>330</v>
      </c>
      <c r="I6985" t="s">
        <v>27</v>
      </c>
    </row>
    <row r="6987" spans="1:9" ht="16" x14ac:dyDescent="0.2">
      <c r="A6987" s="1" t="s">
        <v>4</v>
      </c>
      <c r="B6987" s="1" t="s">
        <v>556</v>
      </c>
    </row>
    <row r="6988" spans="1:9" x14ac:dyDescent="0.2">
      <c r="A6988" t="s">
        <v>5</v>
      </c>
      <c r="B6988" t="s">
        <v>6</v>
      </c>
    </row>
    <row r="6989" spans="1:9" x14ac:dyDescent="0.2">
      <c r="A6989" t="s">
        <v>7</v>
      </c>
      <c r="B6989">
        <v>1</v>
      </c>
    </row>
    <row r="6990" spans="1:9" x14ac:dyDescent="0.2">
      <c r="A6990" t="s">
        <v>8</v>
      </c>
      <c r="B6990" t="s">
        <v>332</v>
      </c>
    </row>
    <row r="6991" spans="1:9" x14ac:dyDescent="0.2">
      <c r="A6991" t="s">
        <v>9</v>
      </c>
      <c r="B6991" t="s">
        <v>10</v>
      </c>
    </row>
    <row r="6992" spans="1:9" x14ac:dyDescent="0.2">
      <c r="A6992" t="s">
        <v>11</v>
      </c>
      <c r="B6992" t="s">
        <v>11</v>
      </c>
    </row>
    <row r="6993" spans="1:9" x14ac:dyDescent="0.2">
      <c r="A6993" t="s">
        <v>13</v>
      </c>
      <c r="B6993" t="s">
        <v>14</v>
      </c>
    </row>
    <row r="6994" spans="1:9" x14ac:dyDescent="0.2">
      <c r="A6994" t="s">
        <v>15</v>
      </c>
      <c r="B6994" t="s">
        <v>333</v>
      </c>
    </row>
    <row r="6995" spans="1:9" x14ac:dyDescent="0.2">
      <c r="A6995" t="s">
        <v>16</v>
      </c>
      <c r="B6995" t="s">
        <v>348</v>
      </c>
    </row>
    <row r="6996" spans="1:9" x14ac:dyDescent="0.2">
      <c r="A6996" t="s">
        <v>18</v>
      </c>
      <c r="B6996" t="s">
        <v>17</v>
      </c>
    </row>
    <row r="6997" spans="1:9" x14ac:dyDescent="0.2">
      <c r="A6997" t="s">
        <v>19</v>
      </c>
      <c r="B6997" t="s">
        <v>430</v>
      </c>
    </row>
    <row r="6998" spans="1:9" ht="16" x14ac:dyDescent="0.2">
      <c r="A6998" s="1" t="s">
        <v>20</v>
      </c>
    </row>
    <row r="6999" spans="1:9" x14ac:dyDescent="0.2">
      <c r="A6999" t="s">
        <v>21</v>
      </c>
      <c r="B6999" t="s">
        <v>22</v>
      </c>
      <c r="C6999" t="s">
        <v>23</v>
      </c>
      <c r="D6999" t="s">
        <v>5</v>
      </c>
      <c r="E6999" t="s">
        <v>11</v>
      </c>
      <c r="F6999" t="s">
        <v>24</v>
      </c>
      <c r="G6999" t="s">
        <v>9</v>
      </c>
      <c r="H6999" t="s">
        <v>8</v>
      </c>
      <c r="I6999" t="s">
        <v>25</v>
      </c>
    </row>
    <row r="7000" spans="1:9" x14ac:dyDescent="0.2">
      <c r="A7000" t="s">
        <v>128</v>
      </c>
      <c r="B7000">
        <v>161.28</v>
      </c>
      <c r="C7000" t="s">
        <v>373</v>
      </c>
      <c r="D7000" t="s">
        <v>6</v>
      </c>
      <c r="E7000" t="s">
        <v>12</v>
      </c>
      <c r="F7000" t="s">
        <v>17</v>
      </c>
      <c r="G7000" t="s">
        <v>28</v>
      </c>
      <c r="H7000" t="s">
        <v>128</v>
      </c>
      <c r="I7000" t="s">
        <v>131</v>
      </c>
    </row>
    <row r="7001" spans="1:9" x14ac:dyDescent="0.2">
      <c r="A7001" t="s">
        <v>148</v>
      </c>
      <c r="B7001">
        <v>232.96</v>
      </c>
      <c r="C7001" t="s">
        <v>373</v>
      </c>
      <c r="D7001" t="s">
        <v>6</v>
      </c>
      <c r="E7001" t="s">
        <v>12</v>
      </c>
      <c r="F7001" t="s">
        <v>17</v>
      </c>
      <c r="G7001" t="s">
        <v>28</v>
      </c>
      <c r="H7001" t="s">
        <v>148</v>
      </c>
      <c r="I7001" t="s">
        <v>131</v>
      </c>
    </row>
    <row r="7002" spans="1:9" x14ac:dyDescent="0.2">
      <c r="A7002" t="s">
        <v>263</v>
      </c>
      <c r="B7002">
        <v>176</v>
      </c>
      <c r="C7002" t="s">
        <v>373</v>
      </c>
      <c r="D7002" t="s">
        <v>6</v>
      </c>
      <c r="E7002" t="s">
        <v>12</v>
      </c>
      <c r="F7002" t="s">
        <v>17</v>
      </c>
      <c r="G7002" t="s">
        <v>28</v>
      </c>
      <c r="H7002" t="s">
        <v>263</v>
      </c>
      <c r="I7002" t="s">
        <v>131</v>
      </c>
    </row>
    <row r="7003" spans="1:9" x14ac:dyDescent="0.2">
      <c r="A7003" t="s">
        <v>239</v>
      </c>
      <c r="B7003">
        <v>847</v>
      </c>
      <c r="C7003" t="s">
        <v>373</v>
      </c>
      <c r="D7003" t="s">
        <v>6</v>
      </c>
      <c r="E7003" t="s">
        <v>12</v>
      </c>
      <c r="F7003" t="s">
        <v>17</v>
      </c>
      <c r="G7003" t="s">
        <v>28</v>
      </c>
      <c r="H7003" t="s">
        <v>239</v>
      </c>
      <c r="I7003" t="s">
        <v>174</v>
      </c>
    </row>
    <row r="7004" spans="1:9" x14ac:dyDescent="0.2">
      <c r="A7004" t="s">
        <v>282</v>
      </c>
      <c r="B7004">
        <v>1260.179212711819</v>
      </c>
      <c r="C7004" t="s">
        <v>373</v>
      </c>
      <c r="D7004" t="s">
        <v>6</v>
      </c>
      <c r="E7004" t="s">
        <v>12</v>
      </c>
      <c r="F7004" t="s">
        <v>17</v>
      </c>
      <c r="G7004" t="s">
        <v>28</v>
      </c>
      <c r="H7004" t="s">
        <v>282</v>
      </c>
      <c r="I7004" t="s">
        <v>131</v>
      </c>
    </row>
    <row r="7005" spans="1:9" x14ac:dyDescent="0.2">
      <c r="A7005" t="s">
        <v>255</v>
      </c>
      <c r="B7005">
        <v>12712.00051935738</v>
      </c>
      <c r="C7005" t="s">
        <v>373</v>
      </c>
      <c r="D7005" t="s">
        <v>6</v>
      </c>
      <c r="E7005" t="s">
        <v>12</v>
      </c>
      <c r="F7005" t="s">
        <v>17</v>
      </c>
      <c r="G7005" t="s">
        <v>28</v>
      </c>
      <c r="H7005" t="s">
        <v>255</v>
      </c>
      <c r="I7005" t="s">
        <v>27</v>
      </c>
    </row>
    <row r="7006" spans="1:9" x14ac:dyDescent="0.2">
      <c r="A7006" t="s">
        <v>349</v>
      </c>
      <c r="B7006">
        <v>1.142857142857143</v>
      </c>
      <c r="C7006" t="s">
        <v>373</v>
      </c>
      <c r="D7006" t="s">
        <v>52</v>
      </c>
      <c r="E7006" t="s">
        <v>11</v>
      </c>
      <c r="F7006" t="s">
        <v>17</v>
      </c>
      <c r="G7006" t="s">
        <v>28</v>
      </c>
      <c r="H7006" t="s">
        <v>349</v>
      </c>
      <c r="I7006" t="s">
        <v>341</v>
      </c>
    </row>
    <row r="7007" spans="1:9" x14ac:dyDescent="0.2">
      <c r="A7007" t="s">
        <v>623</v>
      </c>
      <c r="B7007">
        <v>309.32528000000002</v>
      </c>
      <c r="C7007" t="s">
        <v>373</v>
      </c>
      <c r="D7007" t="s">
        <v>6</v>
      </c>
      <c r="E7007" t="s">
        <v>12</v>
      </c>
      <c r="F7007" t="s">
        <v>17</v>
      </c>
      <c r="G7007" t="s">
        <v>28</v>
      </c>
      <c r="H7007" t="s">
        <v>624</v>
      </c>
      <c r="I7007" t="s">
        <v>27</v>
      </c>
    </row>
    <row r="7008" spans="1:9" x14ac:dyDescent="0.2">
      <c r="A7008" t="s">
        <v>172</v>
      </c>
      <c r="B7008">
        <v>2752</v>
      </c>
      <c r="C7008" t="s">
        <v>373</v>
      </c>
      <c r="D7008" t="s">
        <v>6</v>
      </c>
      <c r="E7008" t="s">
        <v>12</v>
      </c>
      <c r="F7008" t="s">
        <v>17</v>
      </c>
      <c r="G7008" t="s">
        <v>28</v>
      </c>
      <c r="H7008" t="s">
        <v>172</v>
      </c>
      <c r="I7008" t="s">
        <v>174</v>
      </c>
    </row>
    <row r="7009" spans="1:9" x14ac:dyDescent="0.2">
      <c r="A7009" t="s">
        <v>193</v>
      </c>
      <c r="B7009">
        <v>212</v>
      </c>
      <c r="C7009" t="s">
        <v>373</v>
      </c>
      <c r="D7009" t="s">
        <v>6</v>
      </c>
      <c r="E7009" t="s">
        <v>12</v>
      </c>
      <c r="F7009" t="s">
        <v>17</v>
      </c>
      <c r="G7009" t="s">
        <v>28</v>
      </c>
      <c r="H7009" t="s">
        <v>193</v>
      </c>
      <c r="I7009" t="s">
        <v>131</v>
      </c>
    </row>
    <row r="7010" spans="1:9" x14ac:dyDescent="0.2">
      <c r="A7010" t="s">
        <v>285</v>
      </c>
      <c r="B7010">
        <v>1138</v>
      </c>
      <c r="C7010" t="s">
        <v>373</v>
      </c>
      <c r="D7010" t="s">
        <v>6</v>
      </c>
      <c r="E7010" t="s">
        <v>12</v>
      </c>
      <c r="F7010" t="s">
        <v>17</v>
      </c>
      <c r="G7010" t="s">
        <v>28</v>
      </c>
      <c r="H7010" t="s">
        <v>285</v>
      </c>
      <c r="I7010" t="s">
        <v>174</v>
      </c>
    </row>
    <row r="7011" spans="1:9" x14ac:dyDescent="0.2">
      <c r="A7011" t="s">
        <v>350</v>
      </c>
      <c r="B7011">
        <v>-1.142857142857143</v>
      </c>
      <c r="C7011" t="s">
        <v>373</v>
      </c>
      <c r="D7011" t="s">
        <v>52</v>
      </c>
      <c r="E7011" t="s">
        <v>11</v>
      </c>
      <c r="F7011" t="s">
        <v>17</v>
      </c>
      <c r="G7011" t="s">
        <v>28</v>
      </c>
      <c r="H7011" t="s">
        <v>351</v>
      </c>
      <c r="I7011" t="s">
        <v>337</v>
      </c>
    </row>
    <row r="7012" spans="1:9" x14ac:dyDescent="0.2">
      <c r="A7012" t="s">
        <v>279</v>
      </c>
      <c r="B7012">
        <v>1.074999972843216</v>
      </c>
      <c r="C7012" t="s">
        <v>373</v>
      </c>
      <c r="D7012" t="s">
        <v>32</v>
      </c>
      <c r="E7012" t="s">
        <v>12</v>
      </c>
      <c r="F7012" t="s">
        <v>17</v>
      </c>
      <c r="G7012" t="s">
        <v>28</v>
      </c>
      <c r="H7012" t="s">
        <v>371</v>
      </c>
      <c r="I7012" t="s">
        <v>174</v>
      </c>
    </row>
    <row r="7013" spans="1:9" x14ac:dyDescent="0.2">
      <c r="A7013" t="s">
        <v>267</v>
      </c>
      <c r="B7013">
        <v>922</v>
      </c>
      <c r="C7013" t="s">
        <v>373</v>
      </c>
      <c r="D7013" t="s">
        <v>6</v>
      </c>
      <c r="E7013" t="s">
        <v>12</v>
      </c>
      <c r="F7013" t="s">
        <v>17</v>
      </c>
      <c r="G7013" t="s">
        <v>28</v>
      </c>
      <c r="H7013" t="s">
        <v>267</v>
      </c>
      <c r="I7013" t="s">
        <v>174</v>
      </c>
    </row>
    <row r="7014" spans="1:9" x14ac:dyDescent="0.2">
      <c r="A7014" t="s">
        <v>280</v>
      </c>
      <c r="B7014">
        <v>4431</v>
      </c>
      <c r="C7014" t="s">
        <v>373</v>
      </c>
      <c r="D7014" t="s">
        <v>6</v>
      </c>
      <c r="E7014" t="s">
        <v>12</v>
      </c>
      <c r="F7014" t="s">
        <v>17</v>
      </c>
      <c r="G7014" t="s">
        <v>28</v>
      </c>
      <c r="H7014" t="s">
        <v>280</v>
      </c>
      <c r="I7014" t="s">
        <v>174</v>
      </c>
    </row>
    <row r="7015" spans="1:9" x14ac:dyDescent="0.2">
      <c r="A7015" t="s">
        <v>253</v>
      </c>
      <c r="B7015">
        <v>53.76</v>
      </c>
      <c r="C7015" t="s">
        <v>373</v>
      </c>
      <c r="D7015" t="s">
        <v>6</v>
      </c>
      <c r="E7015" t="s">
        <v>12</v>
      </c>
      <c r="F7015" t="s">
        <v>17</v>
      </c>
      <c r="G7015" t="s">
        <v>28</v>
      </c>
      <c r="H7015" t="s">
        <v>253</v>
      </c>
      <c r="I7015" t="s">
        <v>131</v>
      </c>
    </row>
    <row r="7016" spans="1:9" x14ac:dyDescent="0.2">
      <c r="A7016" t="s">
        <v>556</v>
      </c>
      <c r="B7016">
        <v>1</v>
      </c>
      <c r="C7016" t="s">
        <v>373</v>
      </c>
      <c r="D7016" t="s">
        <v>6</v>
      </c>
      <c r="E7016" t="s">
        <v>11</v>
      </c>
      <c r="F7016" t="s">
        <v>17</v>
      </c>
      <c r="G7016" t="s">
        <v>26</v>
      </c>
      <c r="H7016" t="s">
        <v>332</v>
      </c>
      <c r="I7016" t="s">
        <v>27</v>
      </c>
    </row>
    <row r="7018" spans="1:9" ht="16" x14ac:dyDescent="0.2">
      <c r="A7018" s="1" t="s">
        <v>4</v>
      </c>
      <c r="B7018" s="1" t="s">
        <v>514</v>
      </c>
    </row>
    <row r="7019" spans="1:9" x14ac:dyDescent="0.2">
      <c r="A7019" t="s">
        <v>5</v>
      </c>
      <c r="B7019" t="s">
        <v>6</v>
      </c>
    </row>
    <row r="7020" spans="1:9" x14ac:dyDescent="0.2">
      <c r="A7020" t="s">
        <v>7</v>
      </c>
      <c r="B7020">
        <v>1</v>
      </c>
    </row>
    <row r="7021" spans="1:9" x14ac:dyDescent="0.2">
      <c r="A7021" t="s">
        <v>8</v>
      </c>
      <c r="B7021" t="s">
        <v>326</v>
      </c>
    </row>
    <row r="7022" spans="1:9" x14ac:dyDescent="0.2">
      <c r="A7022" t="s">
        <v>9</v>
      </c>
      <c r="B7022" t="s">
        <v>10</v>
      </c>
    </row>
    <row r="7023" spans="1:9" x14ac:dyDescent="0.2">
      <c r="A7023" t="s">
        <v>11</v>
      </c>
      <c r="B7023" t="s">
        <v>11</v>
      </c>
    </row>
    <row r="7024" spans="1:9" x14ac:dyDescent="0.2">
      <c r="A7024" t="s">
        <v>13</v>
      </c>
      <c r="B7024" t="s">
        <v>14</v>
      </c>
    </row>
    <row r="7025" spans="1:9" x14ac:dyDescent="0.2">
      <c r="A7025" t="s">
        <v>15</v>
      </c>
      <c r="B7025" t="s">
        <v>333</v>
      </c>
    </row>
    <row r="7026" spans="1:9" x14ac:dyDescent="0.2">
      <c r="A7026" t="s">
        <v>16</v>
      </c>
      <c r="B7026" t="s">
        <v>348</v>
      </c>
    </row>
    <row r="7027" spans="1:9" x14ac:dyDescent="0.2">
      <c r="A7027" t="s">
        <v>18</v>
      </c>
      <c r="B7027" t="s">
        <v>17</v>
      </c>
    </row>
    <row r="7028" spans="1:9" x14ac:dyDescent="0.2">
      <c r="A7028" t="s">
        <v>19</v>
      </c>
      <c r="B7028" t="s">
        <v>432</v>
      </c>
    </row>
    <row r="7029" spans="1:9" ht="16" x14ac:dyDescent="0.2">
      <c r="A7029" s="1" t="s">
        <v>20</v>
      </c>
    </row>
    <row r="7030" spans="1:9" x14ac:dyDescent="0.2">
      <c r="A7030" t="s">
        <v>21</v>
      </c>
      <c r="B7030" t="s">
        <v>22</v>
      </c>
      <c r="C7030" t="s">
        <v>23</v>
      </c>
      <c r="D7030" t="s">
        <v>5</v>
      </c>
      <c r="E7030" t="s">
        <v>11</v>
      </c>
      <c r="F7030" t="s">
        <v>24</v>
      </c>
      <c r="G7030" t="s">
        <v>9</v>
      </c>
      <c r="H7030" t="s">
        <v>8</v>
      </c>
      <c r="I7030" t="s">
        <v>25</v>
      </c>
    </row>
    <row r="7031" spans="1:9" x14ac:dyDescent="0.2">
      <c r="A7031" t="s">
        <v>128</v>
      </c>
      <c r="B7031">
        <v>161.28</v>
      </c>
      <c r="C7031" t="s">
        <v>373</v>
      </c>
      <c r="D7031" t="s">
        <v>6</v>
      </c>
      <c r="E7031" t="s">
        <v>12</v>
      </c>
      <c r="F7031" t="s">
        <v>17</v>
      </c>
      <c r="G7031" t="s">
        <v>28</v>
      </c>
      <c r="H7031" t="s">
        <v>128</v>
      </c>
      <c r="I7031" t="s">
        <v>131</v>
      </c>
    </row>
    <row r="7032" spans="1:9" x14ac:dyDescent="0.2">
      <c r="A7032" t="s">
        <v>148</v>
      </c>
      <c r="B7032">
        <v>232.96</v>
      </c>
      <c r="C7032" t="s">
        <v>373</v>
      </c>
      <c r="D7032" t="s">
        <v>6</v>
      </c>
      <c r="E7032" t="s">
        <v>12</v>
      </c>
      <c r="F7032" t="s">
        <v>17</v>
      </c>
      <c r="G7032" t="s">
        <v>28</v>
      </c>
      <c r="H7032" t="s">
        <v>148</v>
      </c>
      <c r="I7032" t="s">
        <v>131</v>
      </c>
    </row>
    <row r="7033" spans="1:9" x14ac:dyDescent="0.2">
      <c r="A7033" t="s">
        <v>263</v>
      </c>
      <c r="B7033">
        <v>176</v>
      </c>
      <c r="C7033" t="s">
        <v>373</v>
      </c>
      <c r="D7033" t="s">
        <v>6</v>
      </c>
      <c r="E7033" t="s">
        <v>12</v>
      </c>
      <c r="F7033" t="s">
        <v>17</v>
      </c>
      <c r="G7033" t="s">
        <v>28</v>
      </c>
      <c r="H7033" t="s">
        <v>263</v>
      </c>
      <c r="I7033" t="s">
        <v>131</v>
      </c>
    </row>
    <row r="7034" spans="1:9" x14ac:dyDescent="0.2">
      <c r="A7034" t="s">
        <v>239</v>
      </c>
      <c r="B7034">
        <v>847</v>
      </c>
      <c r="C7034" t="s">
        <v>373</v>
      </c>
      <c r="D7034" t="s">
        <v>6</v>
      </c>
      <c r="E7034" t="s">
        <v>12</v>
      </c>
      <c r="F7034" t="s">
        <v>17</v>
      </c>
      <c r="G7034" t="s">
        <v>28</v>
      </c>
      <c r="H7034" t="s">
        <v>239</v>
      </c>
      <c r="I7034" t="s">
        <v>174</v>
      </c>
    </row>
    <row r="7035" spans="1:9" x14ac:dyDescent="0.2">
      <c r="A7035" t="s">
        <v>282</v>
      </c>
      <c r="B7035">
        <v>1182.41464660411</v>
      </c>
      <c r="C7035" t="s">
        <v>373</v>
      </c>
      <c r="D7035" t="s">
        <v>6</v>
      </c>
      <c r="E7035" t="s">
        <v>12</v>
      </c>
      <c r="F7035" t="s">
        <v>17</v>
      </c>
      <c r="G7035" t="s">
        <v>28</v>
      </c>
      <c r="H7035" t="s">
        <v>282</v>
      </c>
      <c r="I7035" t="s">
        <v>131</v>
      </c>
    </row>
    <row r="7036" spans="1:9" x14ac:dyDescent="0.2">
      <c r="A7036" t="s">
        <v>255</v>
      </c>
      <c r="B7036">
        <v>12406.710379709881</v>
      </c>
      <c r="C7036" t="s">
        <v>373</v>
      </c>
      <c r="D7036" t="s">
        <v>6</v>
      </c>
      <c r="E7036" t="s">
        <v>12</v>
      </c>
      <c r="F7036" t="s">
        <v>17</v>
      </c>
      <c r="G7036" t="s">
        <v>28</v>
      </c>
      <c r="H7036" t="s">
        <v>255</v>
      </c>
      <c r="I7036" t="s">
        <v>27</v>
      </c>
    </row>
    <row r="7037" spans="1:9" x14ac:dyDescent="0.2">
      <c r="A7037" t="s">
        <v>349</v>
      </c>
      <c r="B7037">
        <v>1.142857142857143</v>
      </c>
      <c r="C7037" t="s">
        <v>373</v>
      </c>
      <c r="D7037" t="s">
        <v>52</v>
      </c>
      <c r="E7037" t="s">
        <v>11</v>
      </c>
      <c r="F7037" t="s">
        <v>17</v>
      </c>
      <c r="G7037" t="s">
        <v>28</v>
      </c>
      <c r="H7037" t="s">
        <v>349</v>
      </c>
      <c r="I7037" t="s">
        <v>341</v>
      </c>
    </row>
    <row r="7038" spans="1:9" x14ac:dyDescent="0.2">
      <c r="A7038" t="s">
        <v>623</v>
      </c>
      <c r="B7038">
        <v>309.32528000000002</v>
      </c>
      <c r="C7038" t="s">
        <v>373</v>
      </c>
      <c r="D7038" t="s">
        <v>6</v>
      </c>
      <c r="E7038" t="s">
        <v>12</v>
      </c>
      <c r="F7038" t="s">
        <v>17</v>
      </c>
      <c r="G7038" t="s">
        <v>28</v>
      </c>
      <c r="H7038" t="s">
        <v>624</v>
      </c>
      <c r="I7038" t="s">
        <v>27</v>
      </c>
    </row>
    <row r="7039" spans="1:9" x14ac:dyDescent="0.2">
      <c r="A7039" t="s">
        <v>172</v>
      </c>
      <c r="B7039">
        <v>2752</v>
      </c>
      <c r="C7039" t="s">
        <v>373</v>
      </c>
      <c r="D7039" t="s">
        <v>6</v>
      </c>
      <c r="E7039" t="s">
        <v>12</v>
      </c>
      <c r="F7039" t="s">
        <v>17</v>
      </c>
      <c r="G7039" t="s">
        <v>28</v>
      </c>
      <c r="H7039" t="s">
        <v>172</v>
      </c>
      <c r="I7039" t="s">
        <v>174</v>
      </c>
    </row>
    <row r="7040" spans="1:9" x14ac:dyDescent="0.2">
      <c r="A7040" t="s">
        <v>193</v>
      </c>
      <c r="B7040">
        <v>212</v>
      </c>
      <c r="C7040" t="s">
        <v>373</v>
      </c>
      <c r="D7040" t="s">
        <v>6</v>
      </c>
      <c r="E7040" t="s">
        <v>12</v>
      </c>
      <c r="F7040" t="s">
        <v>17</v>
      </c>
      <c r="G7040" t="s">
        <v>28</v>
      </c>
      <c r="H7040" t="s">
        <v>193</v>
      </c>
      <c r="I7040" t="s">
        <v>131</v>
      </c>
    </row>
    <row r="7041" spans="1:9" x14ac:dyDescent="0.2">
      <c r="A7041" t="s">
        <v>285</v>
      </c>
      <c r="B7041">
        <v>1138</v>
      </c>
      <c r="C7041" t="s">
        <v>373</v>
      </c>
      <c r="D7041" t="s">
        <v>6</v>
      </c>
      <c r="E7041" t="s">
        <v>12</v>
      </c>
      <c r="F7041" t="s">
        <v>17</v>
      </c>
      <c r="G7041" t="s">
        <v>28</v>
      </c>
      <c r="H7041" t="s">
        <v>285</v>
      </c>
      <c r="I7041" t="s">
        <v>174</v>
      </c>
    </row>
    <row r="7042" spans="1:9" x14ac:dyDescent="0.2">
      <c r="A7042" t="s">
        <v>350</v>
      </c>
      <c r="B7042">
        <v>-1.142857142857143</v>
      </c>
      <c r="C7042" t="s">
        <v>373</v>
      </c>
      <c r="D7042" t="s">
        <v>52</v>
      </c>
      <c r="E7042" t="s">
        <v>11</v>
      </c>
      <c r="F7042" t="s">
        <v>17</v>
      </c>
      <c r="G7042" t="s">
        <v>28</v>
      </c>
      <c r="H7042" t="s">
        <v>351</v>
      </c>
      <c r="I7042" t="s">
        <v>337</v>
      </c>
    </row>
    <row r="7043" spans="1:9" x14ac:dyDescent="0.2">
      <c r="A7043" t="s">
        <v>279</v>
      </c>
      <c r="B7043">
        <v>214.99999699335601</v>
      </c>
      <c r="C7043" t="s">
        <v>373</v>
      </c>
      <c r="D7043" t="s">
        <v>32</v>
      </c>
      <c r="E7043" t="s">
        <v>12</v>
      </c>
      <c r="F7043" t="s">
        <v>17</v>
      </c>
      <c r="G7043" t="s">
        <v>28</v>
      </c>
      <c r="H7043" t="s">
        <v>371</v>
      </c>
      <c r="I7043" t="s">
        <v>174</v>
      </c>
    </row>
    <row r="7044" spans="1:9" x14ac:dyDescent="0.2">
      <c r="A7044" t="s">
        <v>267</v>
      </c>
      <c r="B7044">
        <v>922</v>
      </c>
      <c r="C7044" t="s">
        <v>373</v>
      </c>
      <c r="D7044" t="s">
        <v>6</v>
      </c>
      <c r="E7044" t="s">
        <v>12</v>
      </c>
      <c r="F7044" t="s">
        <v>17</v>
      </c>
      <c r="G7044" t="s">
        <v>28</v>
      </c>
      <c r="H7044" t="s">
        <v>267</v>
      </c>
      <c r="I7044" t="s">
        <v>174</v>
      </c>
    </row>
    <row r="7045" spans="1:9" x14ac:dyDescent="0.2">
      <c r="A7045" t="s">
        <v>280</v>
      </c>
      <c r="B7045">
        <v>4431</v>
      </c>
      <c r="C7045" t="s">
        <v>373</v>
      </c>
      <c r="D7045" t="s">
        <v>6</v>
      </c>
      <c r="E7045" t="s">
        <v>12</v>
      </c>
      <c r="F7045" t="s">
        <v>17</v>
      </c>
      <c r="G7045" t="s">
        <v>28</v>
      </c>
      <c r="H7045" t="s">
        <v>280</v>
      </c>
      <c r="I7045" t="s">
        <v>174</v>
      </c>
    </row>
    <row r="7046" spans="1:9" x14ac:dyDescent="0.2">
      <c r="A7046" t="s">
        <v>253</v>
      </c>
      <c r="B7046">
        <v>53.76</v>
      </c>
      <c r="C7046" t="s">
        <v>373</v>
      </c>
      <c r="D7046" t="s">
        <v>6</v>
      </c>
      <c r="E7046" t="s">
        <v>12</v>
      </c>
      <c r="F7046" t="s">
        <v>17</v>
      </c>
      <c r="G7046" t="s">
        <v>28</v>
      </c>
      <c r="H7046" t="s">
        <v>253</v>
      </c>
      <c r="I7046" t="s">
        <v>131</v>
      </c>
    </row>
    <row r="7047" spans="1:9" x14ac:dyDescent="0.2">
      <c r="A7047" t="s">
        <v>514</v>
      </c>
      <c r="B7047">
        <v>1</v>
      </c>
      <c r="C7047" t="s">
        <v>373</v>
      </c>
      <c r="D7047" t="s">
        <v>6</v>
      </c>
      <c r="E7047" t="s">
        <v>11</v>
      </c>
      <c r="F7047" t="s">
        <v>17</v>
      </c>
      <c r="G7047" t="s">
        <v>26</v>
      </c>
      <c r="H7047" t="s">
        <v>326</v>
      </c>
      <c r="I7047" t="s">
        <v>27</v>
      </c>
    </row>
    <row r="7050" spans="1:9" ht="16" x14ac:dyDescent="0.2">
      <c r="A7050" s="1" t="s">
        <v>4</v>
      </c>
      <c r="B7050" s="1" t="s">
        <v>516</v>
      </c>
    </row>
    <row r="7051" spans="1:9" x14ac:dyDescent="0.2">
      <c r="A7051" t="s">
        <v>5</v>
      </c>
      <c r="B7051" t="s">
        <v>6</v>
      </c>
    </row>
    <row r="7052" spans="1:9" x14ac:dyDescent="0.2">
      <c r="A7052" t="s">
        <v>7</v>
      </c>
      <c r="B7052">
        <v>1</v>
      </c>
    </row>
    <row r="7053" spans="1:9" x14ac:dyDescent="0.2">
      <c r="A7053" t="s">
        <v>8</v>
      </c>
      <c r="B7053" t="s">
        <v>326</v>
      </c>
    </row>
    <row r="7054" spans="1:9" x14ac:dyDescent="0.2">
      <c r="A7054" t="s">
        <v>9</v>
      </c>
      <c r="B7054" t="s">
        <v>10</v>
      </c>
    </row>
    <row r="7055" spans="1:9" x14ac:dyDescent="0.2">
      <c r="A7055" t="s">
        <v>11</v>
      </c>
      <c r="B7055" t="s">
        <v>11</v>
      </c>
    </row>
    <row r="7056" spans="1:9" x14ac:dyDescent="0.2">
      <c r="A7056" t="s">
        <v>13</v>
      </c>
      <c r="B7056" t="s">
        <v>14</v>
      </c>
    </row>
    <row r="7057" spans="1:9" x14ac:dyDescent="0.2">
      <c r="A7057" t="s">
        <v>15</v>
      </c>
      <c r="B7057" t="s">
        <v>333</v>
      </c>
    </row>
    <row r="7058" spans="1:9" x14ac:dyDescent="0.2">
      <c r="A7058" t="s">
        <v>16</v>
      </c>
      <c r="B7058" t="s">
        <v>348</v>
      </c>
    </row>
    <row r="7059" spans="1:9" x14ac:dyDescent="0.2">
      <c r="A7059" t="s">
        <v>18</v>
      </c>
      <c r="B7059" t="s">
        <v>17</v>
      </c>
    </row>
    <row r="7060" spans="1:9" x14ac:dyDescent="0.2">
      <c r="A7060" t="s">
        <v>19</v>
      </c>
      <c r="B7060" t="s">
        <v>433</v>
      </c>
    </row>
    <row r="7061" spans="1:9" ht="16" x14ac:dyDescent="0.2">
      <c r="A7061" s="1" t="s">
        <v>20</v>
      </c>
    </row>
    <row r="7062" spans="1:9" x14ac:dyDescent="0.2">
      <c r="A7062" t="s">
        <v>21</v>
      </c>
      <c r="B7062" t="s">
        <v>22</v>
      </c>
      <c r="C7062" t="s">
        <v>23</v>
      </c>
      <c r="D7062" t="s">
        <v>5</v>
      </c>
      <c r="E7062" t="s">
        <v>11</v>
      </c>
      <c r="F7062" t="s">
        <v>24</v>
      </c>
      <c r="G7062" t="s">
        <v>9</v>
      </c>
      <c r="H7062" t="s">
        <v>8</v>
      </c>
      <c r="I7062" t="s">
        <v>25</v>
      </c>
    </row>
    <row r="7063" spans="1:9" x14ac:dyDescent="0.2">
      <c r="A7063" t="s">
        <v>128</v>
      </c>
      <c r="B7063">
        <v>161.28</v>
      </c>
      <c r="C7063" t="s">
        <v>373</v>
      </c>
      <c r="D7063" t="s">
        <v>6</v>
      </c>
      <c r="E7063" t="s">
        <v>12</v>
      </c>
      <c r="F7063" t="s">
        <v>17</v>
      </c>
      <c r="G7063" t="s">
        <v>28</v>
      </c>
      <c r="H7063" t="s">
        <v>128</v>
      </c>
      <c r="I7063" t="s">
        <v>131</v>
      </c>
    </row>
    <row r="7064" spans="1:9" x14ac:dyDescent="0.2">
      <c r="A7064" t="s">
        <v>148</v>
      </c>
      <c r="B7064">
        <v>232.96</v>
      </c>
      <c r="C7064" t="s">
        <v>373</v>
      </c>
      <c r="D7064" t="s">
        <v>6</v>
      </c>
      <c r="E7064" t="s">
        <v>12</v>
      </c>
      <c r="F7064" t="s">
        <v>17</v>
      </c>
      <c r="G7064" t="s">
        <v>28</v>
      </c>
      <c r="H7064" t="s">
        <v>148</v>
      </c>
      <c r="I7064" t="s">
        <v>131</v>
      </c>
    </row>
    <row r="7065" spans="1:9" x14ac:dyDescent="0.2">
      <c r="A7065" t="s">
        <v>263</v>
      </c>
      <c r="B7065">
        <v>166.38286390522359</v>
      </c>
      <c r="C7065" t="s">
        <v>373</v>
      </c>
      <c r="D7065" t="s">
        <v>6</v>
      </c>
      <c r="E7065" t="s">
        <v>12</v>
      </c>
      <c r="F7065" t="s">
        <v>17</v>
      </c>
      <c r="G7065" t="s">
        <v>28</v>
      </c>
      <c r="H7065" t="s">
        <v>263</v>
      </c>
      <c r="I7065" t="s">
        <v>131</v>
      </c>
    </row>
    <row r="7066" spans="1:9" x14ac:dyDescent="0.2">
      <c r="A7066" t="s">
        <v>239</v>
      </c>
      <c r="B7066">
        <v>847</v>
      </c>
      <c r="C7066" t="s">
        <v>373</v>
      </c>
      <c r="D7066" t="s">
        <v>6</v>
      </c>
      <c r="E7066" t="s">
        <v>12</v>
      </c>
      <c r="F7066" t="s">
        <v>17</v>
      </c>
      <c r="G7066" t="s">
        <v>28</v>
      </c>
      <c r="H7066" t="s">
        <v>239</v>
      </c>
      <c r="I7066" t="s">
        <v>174</v>
      </c>
    </row>
    <row r="7067" spans="1:9" x14ac:dyDescent="0.2">
      <c r="A7067" t="s">
        <v>342</v>
      </c>
      <c r="B7067">
        <v>0.2185712748812815</v>
      </c>
      <c r="C7067" t="s">
        <v>373</v>
      </c>
      <c r="D7067" t="s">
        <v>32</v>
      </c>
      <c r="E7067" t="s">
        <v>12</v>
      </c>
      <c r="F7067" t="s">
        <v>17</v>
      </c>
      <c r="G7067" t="s">
        <v>28</v>
      </c>
      <c r="H7067" t="s">
        <v>343</v>
      </c>
      <c r="I7067" t="s">
        <v>33</v>
      </c>
    </row>
    <row r="7068" spans="1:9" x14ac:dyDescent="0.2">
      <c r="A7068" t="s">
        <v>282</v>
      </c>
      <c r="B7068">
        <v>951.16701980398398</v>
      </c>
      <c r="C7068" t="s">
        <v>373</v>
      </c>
      <c r="D7068" t="s">
        <v>6</v>
      </c>
      <c r="E7068" t="s">
        <v>12</v>
      </c>
      <c r="F7068" t="s">
        <v>17</v>
      </c>
      <c r="G7068" t="s">
        <v>28</v>
      </c>
      <c r="H7068" t="s">
        <v>282</v>
      </c>
      <c r="I7068" t="s">
        <v>131</v>
      </c>
    </row>
    <row r="7069" spans="1:9" x14ac:dyDescent="0.2">
      <c r="A7069" t="s">
        <v>255</v>
      </c>
      <c r="B7069">
        <v>12732.974822374879</v>
      </c>
      <c r="C7069" t="s">
        <v>373</v>
      </c>
      <c r="D7069" t="s">
        <v>6</v>
      </c>
      <c r="E7069" t="s">
        <v>12</v>
      </c>
      <c r="F7069" t="s">
        <v>17</v>
      </c>
      <c r="G7069" t="s">
        <v>28</v>
      </c>
      <c r="H7069" t="s">
        <v>255</v>
      </c>
      <c r="I7069" t="s">
        <v>27</v>
      </c>
    </row>
    <row r="7070" spans="1:9" x14ac:dyDescent="0.2">
      <c r="A7070" t="s">
        <v>344</v>
      </c>
      <c r="B7070">
        <v>1.36607046800801</v>
      </c>
      <c r="C7070" t="s">
        <v>373</v>
      </c>
      <c r="D7070" t="s">
        <v>32</v>
      </c>
      <c r="E7070" t="s">
        <v>12</v>
      </c>
      <c r="F7070" t="s">
        <v>17</v>
      </c>
      <c r="G7070" t="s">
        <v>28</v>
      </c>
      <c r="H7070" t="s">
        <v>345</v>
      </c>
      <c r="I7070" t="s">
        <v>33</v>
      </c>
    </row>
    <row r="7071" spans="1:9" x14ac:dyDescent="0.2">
      <c r="A7071" t="s">
        <v>338</v>
      </c>
      <c r="B7071">
        <v>2.251284102127356</v>
      </c>
      <c r="C7071" t="s">
        <v>373</v>
      </c>
      <c r="D7071" t="s">
        <v>32</v>
      </c>
      <c r="E7071" t="s">
        <v>12</v>
      </c>
      <c r="F7071" t="s">
        <v>17</v>
      </c>
      <c r="G7071" t="s">
        <v>28</v>
      </c>
      <c r="H7071" t="s">
        <v>339</v>
      </c>
      <c r="I7071" t="s">
        <v>33</v>
      </c>
    </row>
    <row r="7072" spans="1:9" x14ac:dyDescent="0.2">
      <c r="A7072" t="s">
        <v>349</v>
      </c>
      <c r="B7072">
        <v>1.142857142857143</v>
      </c>
      <c r="C7072" t="s">
        <v>373</v>
      </c>
      <c r="D7072" t="s">
        <v>52</v>
      </c>
      <c r="E7072" t="s">
        <v>11</v>
      </c>
      <c r="F7072" t="s">
        <v>17</v>
      </c>
      <c r="G7072" t="s">
        <v>28</v>
      </c>
      <c r="H7072" t="s">
        <v>349</v>
      </c>
      <c r="I7072" t="s">
        <v>341</v>
      </c>
    </row>
    <row r="7073" spans="1:9" x14ac:dyDescent="0.2">
      <c r="A7073" t="s">
        <v>172</v>
      </c>
      <c r="B7073">
        <v>2752</v>
      </c>
      <c r="C7073" t="s">
        <v>373</v>
      </c>
      <c r="D7073" t="s">
        <v>6</v>
      </c>
      <c r="E7073" t="s">
        <v>12</v>
      </c>
      <c r="F7073" t="s">
        <v>17</v>
      </c>
      <c r="G7073" t="s">
        <v>28</v>
      </c>
      <c r="H7073" t="s">
        <v>172</v>
      </c>
      <c r="I7073" t="s">
        <v>174</v>
      </c>
    </row>
    <row r="7074" spans="1:9" x14ac:dyDescent="0.2">
      <c r="A7074" t="s">
        <v>193</v>
      </c>
      <c r="B7074">
        <v>212</v>
      </c>
      <c r="C7074" t="s">
        <v>373</v>
      </c>
      <c r="D7074" t="s">
        <v>6</v>
      </c>
      <c r="E7074" t="s">
        <v>12</v>
      </c>
      <c r="F7074" t="s">
        <v>17</v>
      </c>
      <c r="G7074" t="s">
        <v>28</v>
      </c>
      <c r="H7074" t="s">
        <v>193</v>
      </c>
      <c r="I7074" t="s">
        <v>131</v>
      </c>
    </row>
    <row r="7075" spans="1:9" x14ac:dyDescent="0.2">
      <c r="A7075" t="s">
        <v>285</v>
      </c>
      <c r="B7075">
        <v>1138</v>
      </c>
      <c r="C7075" t="s">
        <v>373</v>
      </c>
      <c r="D7075" t="s">
        <v>6</v>
      </c>
      <c r="E7075" t="s">
        <v>12</v>
      </c>
      <c r="F7075" t="s">
        <v>17</v>
      </c>
      <c r="G7075" t="s">
        <v>28</v>
      </c>
      <c r="H7075" t="s">
        <v>285</v>
      </c>
      <c r="I7075" t="s">
        <v>174</v>
      </c>
    </row>
    <row r="7076" spans="1:9" x14ac:dyDescent="0.2">
      <c r="A7076" t="s">
        <v>350</v>
      </c>
      <c r="B7076">
        <v>-1.142857142857143</v>
      </c>
      <c r="C7076" t="s">
        <v>373</v>
      </c>
      <c r="D7076" t="s">
        <v>52</v>
      </c>
      <c r="E7076" t="s">
        <v>11</v>
      </c>
      <c r="F7076" t="s">
        <v>17</v>
      </c>
      <c r="G7076" t="s">
        <v>28</v>
      </c>
      <c r="H7076" t="s">
        <v>351</v>
      </c>
      <c r="I7076" t="s">
        <v>337</v>
      </c>
    </row>
    <row r="7077" spans="1:9" x14ac:dyDescent="0.2">
      <c r="A7077" t="s">
        <v>279</v>
      </c>
      <c r="B7077">
        <v>214.99999699335601</v>
      </c>
      <c r="C7077" t="s">
        <v>373</v>
      </c>
      <c r="D7077" t="s">
        <v>32</v>
      </c>
      <c r="E7077" t="s">
        <v>12</v>
      </c>
      <c r="F7077" t="s">
        <v>17</v>
      </c>
      <c r="G7077" t="s">
        <v>28</v>
      </c>
      <c r="H7077" t="s">
        <v>371</v>
      </c>
      <c r="I7077" t="s">
        <v>174</v>
      </c>
    </row>
    <row r="7078" spans="1:9" x14ac:dyDescent="0.2">
      <c r="A7078" t="s">
        <v>267</v>
      </c>
      <c r="B7078">
        <v>922</v>
      </c>
      <c r="C7078" t="s">
        <v>373</v>
      </c>
      <c r="D7078" t="s">
        <v>6</v>
      </c>
      <c r="E7078" t="s">
        <v>12</v>
      </c>
      <c r="F7078" t="s">
        <v>17</v>
      </c>
      <c r="G7078" t="s">
        <v>28</v>
      </c>
      <c r="H7078" t="s">
        <v>267</v>
      </c>
      <c r="I7078" t="s">
        <v>174</v>
      </c>
    </row>
    <row r="7079" spans="1:9" x14ac:dyDescent="0.2">
      <c r="A7079" t="s">
        <v>280</v>
      </c>
      <c r="B7079">
        <v>4431</v>
      </c>
      <c r="C7079" t="s">
        <v>373</v>
      </c>
      <c r="D7079" t="s">
        <v>6</v>
      </c>
      <c r="E7079" t="s">
        <v>12</v>
      </c>
      <c r="F7079" t="s">
        <v>17</v>
      </c>
      <c r="G7079" t="s">
        <v>28</v>
      </c>
      <c r="H7079" t="s">
        <v>280</v>
      </c>
      <c r="I7079" t="s">
        <v>174</v>
      </c>
    </row>
    <row r="7080" spans="1:9" x14ac:dyDescent="0.2">
      <c r="A7080" t="s">
        <v>346</v>
      </c>
      <c r="B7080">
        <v>32.785691232192228</v>
      </c>
      <c r="C7080" t="s">
        <v>373</v>
      </c>
      <c r="D7080" t="s">
        <v>32</v>
      </c>
      <c r="E7080" t="s">
        <v>12</v>
      </c>
      <c r="F7080" t="s">
        <v>17</v>
      </c>
      <c r="G7080" t="s">
        <v>28</v>
      </c>
      <c r="H7080" t="s">
        <v>347</v>
      </c>
      <c r="I7080" t="s">
        <v>131</v>
      </c>
    </row>
    <row r="7081" spans="1:9" x14ac:dyDescent="0.2">
      <c r="A7081" t="s">
        <v>253</v>
      </c>
      <c r="B7081">
        <v>53.76</v>
      </c>
      <c r="C7081" t="s">
        <v>373</v>
      </c>
      <c r="D7081" t="s">
        <v>6</v>
      </c>
      <c r="E7081" t="s">
        <v>12</v>
      </c>
      <c r="F7081" t="s">
        <v>17</v>
      </c>
      <c r="G7081" t="s">
        <v>28</v>
      </c>
      <c r="H7081" t="s">
        <v>253</v>
      </c>
      <c r="I7081" t="s">
        <v>131</v>
      </c>
    </row>
    <row r="7082" spans="1:9" x14ac:dyDescent="0.2">
      <c r="A7082" t="s">
        <v>144</v>
      </c>
      <c r="B7082">
        <v>60.610581701954658</v>
      </c>
      <c r="C7082" t="s">
        <v>373</v>
      </c>
      <c r="D7082" t="s">
        <v>6</v>
      </c>
      <c r="E7082" t="s">
        <v>12</v>
      </c>
      <c r="F7082" t="s">
        <v>17</v>
      </c>
      <c r="G7082" t="s">
        <v>28</v>
      </c>
      <c r="H7082" t="s">
        <v>145</v>
      </c>
      <c r="I7082" t="s">
        <v>33</v>
      </c>
    </row>
    <row r="7083" spans="1:9" x14ac:dyDescent="0.2">
      <c r="A7083" t="s">
        <v>639</v>
      </c>
      <c r="B7083">
        <v>95</v>
      </c>
      <c r="C7083" t="s">
        <v>373</v>
      </c>
      <c r="D7083" t="s">
        <v>32</v>
      </c>
      <c r="E7083" t="s">
        <v>56</v>
      </c>
      <c r="G7083" t="s">
        <v>28</v>
      </c>
      <c r="H7083" t="s">
        <v>640</v>
      </c>
      <c r="I7083" t="s">
        <v>33</v>
      </c>
    </row>
    <row r="7084" spans="1:9" x14ac:dyDescent="0.2">
      <c r="A7084" t="s">
        <v>516</v>
      </c>
      <c r="B7084">
        <v>1</v>
      </c>
      <c r="C7084" t="s">
        <v>373</v>
      </c>
      <c r="D7084" t="s">
        <v>6</v>
      </c>
      <c r="E7084" t="s">
        <v>11</v>
      </c>
      <c r="F7084" t="s">
        <v>17</v>
      </c>
      <c r="G7084" t="s">
        <v>26</v>
      </c>
      <c r="H7084" t="s">
        <v>326</v>
      </c>
      <c r="I7084" t="s">
        <v>27</v>
      </c>
    </row>
    <row r="7087" spans="1:9" ht="16" x14ac:dyDescent="0.2">
      <c r="A7087" s="1" t="s">
        <v>4</v>
      </c>
      <c r="B7087" s="1" t="s">
        <v>636</v>
      </c>
    </row>
    <row r="7088" spans="1:9" x14ac:dyDescent="0.2">
      <c r="A7088" t="s">
        <v>5</v>
      </c>
      <c r="B7088" t="s">
        <v>6</v>
      </c>
    </row>
    <row r="7089" spans="1:9" x14ac:dyDescent="0.2">
      <c r="A7089" t="s">
        <v>7</v>
      </c>
      <c r="B7089">
        <v>1</v>
      </c>
    </row>
    <row r="7090" spans="1:9" x14ac:dyDescent="0.2">
      <c r="A7090" t="s">
        <v>8</v>
      </c>
      <c r="B7090" t="s">
        <v>308</v>
      </c>
    </row>
    <row r="7091" spans="1:9" x14ac:dyDescent="0.2">
      <c r="A7091" t="s">
        <v>9</v>
      </c>
      <c r="B7091" t="s">
        <v>10</v>
      </c>
    </row>
    <row r="7092" spans="1:9" x14ac:dyDescent="0.2">
      <c r="A7092" t="s">
        <v>11</v>
      </c>
      <c r="B7092" t="s">
        <v>11</v>
      </c>
    </row>
    <row r="7093" spans="1:9" x14ac:dyDescent="0.2">
      <c r="A7093" t="s">
        <v>13</v>
      </c>
      <c r="B7093" t="s">
        <v>14</v>
      </c>
    </row>
    <row r="7094" spans="1:9" x14ac:dyDescent="0.2">
      <c r="A7094" t="s">
        <v>15</v>
      </c>
      <c r="B7094" t="s">
        <v>333</v>
      </c>
    </row>
    <row r="7095" spans="1:9" x14ac:dyDescent="0.2">
      <c r="A7095" t="s">
        <v>16</v>
      </c>
      <c r="B7095" t="s">
        <v>348</v>
      </c>
    </row>
    <row r="7096" spans="1:9" x14ac:dyDescent="0.2">
      <c r="A7096" t="s">
        <v>18</v>
      </c>
      <c r="B7096" t="s">
        <v>17</v>
      </c>
    </row>
    <row r="7097" spans="1:9" x14ac:dyDescent="0.2">
      <c r="A7097" t="s">
        <v>19</v>
      </c>
      <c r="B7097" t="s">
        <v>434</v>
      </c>
    </row>
    <row r="7098" spans="1:9" ht="16" x14ac:dyDescent="0.2">
      <c r="A7098" s="1" t="s">
        <v>20</v>
      </c>
    </row>
    <row r="7099" spans="1:9" x14ac:dyDescent="0.2">
      <c r="A7099" t="s">
        <v>21</v>
      </c>
      <c r="B7099" t="s">
        <v>22</v>
      </c>
      <c r="C7099" t="s">
        <v>23</v>
      </c>
      <c r="D7099" t="s">
        <v>5</v>
      </c>
      <c r="E7099" t="s">
        <v>11</v>
      </c>
      <c r="F7099" t="s">
        <v>24</v>
      </c>
      <c r="G7099" t="s">
        <v>9</v>
      </c>
      <c r="H7099" t="s">
        <v>8</v>
      </c>
      <c r="I7099" t="s">
        <v>25</v>
      </c>
    </row>
    <row r="7100" spans="1:9" x14ac:dyDescent="0.2">
      <c r="A7100" t="s">
        <v>128</v>
      </c>
      <c r="B7100">
        <v>201.6</v>
      </c>
      <c r="C7100" t="s">
        <v>373</v>
      </c>
      <c r="D7100" t="s">
        <v>6</v>
      </c>
      <c r="E7100" t="s">
        <v>12</v>
      </c>
      <c r="F7100" t="s">
        <v>17</v>
      </c>
      <c r="G7100" t="s">
        <v>28</v>
      </c>
      <c r="H7100" t="s">
        <v>128</v>
      </c>
      <c r="I7100" t="s">
        <v>131</v>
      </c>
    </row>
    <row r="7101" spans="1:9" x14ac:dyDescent="0.2">
      <c r="A7101" t="s">
        <v>148</v>
      </c>
      <c r="B7101">
        <v>291.2</v>
      </c>
      <c r="C7101" t="s">
        <v>373</v>
      </c>
      <c r="D7101" t="s">
        <v>6</v>
      </c>
      <c r="E7101" t="s">
        <v>12</v>
      </c>
      <c r="F7101" t="s">
        <v>17</v>
      </c>
      <c r="G7101" t="s">
        <v>28</v>
      </c>
      <c r="H7101" t="s">
        <v>148</v>
      </c>
      <c r="I7101" t="s">
        <v>131</v>
      </c>
    </row>
    <row r="7102" spans="1:9" x14ac:dyDescent="0.2">
      <c r="A7102" t="s">
        <v>353</v>
      </c>
      <c r="B7102">
        <v>-1</v>
      </c>
      <c r="C7102" t="s">
        <v>373</v>
      </c>
      <c r="D7102" t="s">
        <v>52</v>
      </c>
      <c r="E7102" t="s">
        <v>11</v>
      </c>
      <c r="F7102" t="s">
        <v>17</v>
      </c>
      <c r="G7102" t="s">
        <v>28</v>
      </c>
      <c r="H7102" t="s">
        <v>354</v>
      </c>
      <c r="I7102" t="s">
        <v>337</v>
      </c>
    </row>
    <row r="7103" spans="1:9" x14ac:dyDescent="0.2">
      <c r="A7103" t="s">
        <v>342</v>
      </c>
      <c r="B7103">
        <v>4</v>
      </c>
      <c r="C7103" t="s">
        <v>373</v>
      </c>
      <c r="D7103" t="s">
        <v>32</v>
      </c>
      <c r="E7103" t="s">
        <v>12</v>
      </c>
      <c r="F7103" t="s">
        <v>17</v>
      </c>
      <c r="G7103" t="s">
        <v>28</v>
      </c>
      <c r="H7103" t="s">
        <v>343</v>
      </c>
      <c r="I7103" t="s">
        <v>33</v>
      </c>
    </row>
    <row r="7104" spans="1:9" x14ac:dyDescent="0.2">
      <c r="A7104" t="s">
        <v>255</v>
      </c>
      <c r="B7104">
        <v>29223.502878573021</v>
      </c>
      <c r="C7104" t="s">
        <v>373</v>
      </c>
      <c r="D7104" t="s">
        <v>6</v>
      </c>
      <c r="E7104" t="s">
        <v>12</v>
      </c>
      <c r="F7104" t="s">
        <v>17</v>
      </c>
      <c r="G7104" t="s">
        <v>28</v>
      </c>
      <c r="H7104" t="s">
        <v>255</v>
      </c>
      <c r="I7104" t="s">
        <v>27</v>
      </c>
    </row>
    <row r="7105" spans="1:9" x14ac:dyDescent="0.2">
      <c r="A7105" t="s">
        <v>344</v>
      </c>
      <c r="B7105">
        <v>25</v>
      </c>
      <c r="C7105" t="s">
        <v>373</v>
      </c>
      <c r="D7105" t="s">
        <v>32</v>
      </c>
      <c r="E7105" t="s">
        <v>12</v>
      </c>
      <c r="F7105" t="s">
        <v>17</v>
      </c>
      <c r="G7105" t="s">
        <v>28</v>
      </c>
      <c r="H7105" t="s">
        <v>345</v>
      </c>
      <c r="I7105" t="s">
        <v>33</v>
      </c>
    </row>
    <row r="7106" spans="1:9" x14ac:dyDescent="0.2">
      <c r="A7106" t="s">
        <v>338</v>
      </c>
      <c r="B7106">
        <v>41.199999466538429</v>
      </c>
      <c r="C7106" t="s">
        <v>373</v>
      </c>
      <c r="D7106" t="s">
        <v>32</v>
      </c>
      <c r="E7106" t="s">
        <v>12</v>
      </c>
      <c r="F7106" t="s">
        <v>17</v>
      </c>
      <c r="G7106" t="s">
        <v>28</v>
      </c>
      <c r="H7106" t="s">
        <v>339</v>
      </c>
      <c r="I7106" t="s">
        <v>33</v>
      </c>
    </row>
    <row r="7107" spans="1:9" x14ac:dyDescent="0.2">
      <c r="A7107" t="s">
        <v>172</v>
      </c>
      <c r="B7107">
        <v>3440</v>
      </c>
      <c r="C7107" t="s">
        <v>373</v>
      </c>
      <c r="D7107" t="s">
        <v>6</v>
      </c>
      <c r="E7107" t="s">
        <v>12</v>
      </c>
      <c r="F7107" t="s">
        <v>17</v>
      </c>
      <c r="G7107" t="s">
        <v>28</v>
      </c>
      <c r="H7107" t="s">
        <v>172</v>
      </c>
      <c r="I7107" t="s">
        <v>174</v>
      </c>
    </row>
    <row r="7108" spans="1:9" x14ac:dyDescent="0.2">
      <c r="A7108" t="s">
        <v>193</v>
      </c>
      <c r="B7108">
        <v>265</v>
      </c>
      <c r="C7108" t="s">
        <v>373</v>
      </c>
      <c r="D7108" t="s">
        <v>6</v>
      </c>
      <c r="E7108" t="s">
        <v>12</v>
      </c>
      <c r="F7108" t="s">
        <v>17</v>
      </c>
      <c r="G7108" t="s">
        <v>28</v>
      </c>
      <c r="H7108" t="s">
        <v>193</v>
      </c>
      <c r="I7108" t="s">
        <v>131</v>
      </c>
    </row>
    <row r="7109" spans="1:9" x14ac:dyDescent="0.2">
      <c r="A7109" t="s">
        <v>285</v>
      </c>
      <c r="B7109">
        <v>1422</v>
      </c>
      <c r="C7109" t="s">
        <v>373</v>
      </c>
      <c r="D7109" t="s">
        <v>6</v>
      </c>
      <c r="E7109" t="s">
        <v>12</v>
      </c>
      <c r="F7109" t="s">
        <v>17</v>
      </c>
      <c r="G7109" t="s">
        <v>28</v>
      </c>
      <c r="H7109" t="s">
        <v>285</v>
      </c>
      <c r="I7109" t="s">
        <v>174</v>
      </c>
    </row>
    <row r="7110" spans="1:9" x14ac:dyDescent="0.2">
      <c r="A7110" t="s">
        <v>279</v>
      </c>
      <c r="B7110">
        <v>268.7599962415552</v>
      </c>
      <c r="C7110" t="s">
        <v>373</v>
      </c>
      <c r="D7110" t="s">
        <v>32</v>
      </c>
      <c r="E7110" t="s">
        <v>12</v>
      </c>
      <c r="F7110" t="s">
        <v>17</v>
      </c>
      <c r="G7110" t="s">
        <v>28</v>
      </c>
      <c r="H7110" t="s">
        <v>371</v>
      </c>
      <c r="I7110" t="s">
        <v>174</v>
      </c>
    </row>
    <row r="7111" spans="1:9" x14ac:dyDescent="0.2">
      <c r="A7111" t="s">
        <v>267</v>
      </c>
      <c r="B7111">
        <v>1153</v>
      </c>
      <c r="C7111" t="s">
        <v>373</v>
      </c>
      <c r="D7111" t="s">
        <v>6</v>
      </c>
      <c r="E7111" t="s">
        <v>12</v>
      </c>
      <c r="F7111" t="s">
        <v>17</v>
      </c>
      <c r="G7111" t="s">
        <v>28</v>
      </c>
      <c r="H7111" t="s">
        <v>267</v>
      </c>
      <c r="I7111" t="s">
        <v>174</v>
      </c>
    </row>
    <row r="7112" spans="1:9" x14ac:dyDescent="0.2">
      <c r="A7112" t="s">
        <v>251</v>
      </c>
      <c r="B7112">
        <v>1059</v>
      </c>
      <c r="C7112" t="s">
        <v>373</v>
      </c>
      <c r="D7112" t="s">
        <v>6</v>
      </c>
      <c r="E7112" t="s">
        <v>12</v>
      </c>
      <c r="F7112" t="s">
        <v>17</v>
      </c>
      <c r="G7112" t="s">
        <v>28</v>
      </c>
      <c r="H7112" t="s">
        <v>251</v>
      </c>
      <c r="I7112" t="s">
        <v>174</v>
      </c>
    </row>
    <row r="7113" spans="1:9" x14ac:dyDescent="0.2">
      <c r="A7113" t="s">
        <v>352</v>
      </c>
      <c r="B7113">
        <v>1</v>
      </c>
      <c r="C7113" t="s">
        <v>373</v>
      </c>
      <c r="D7113" t="s">
        <v>52</v>
      </c>
      <c r="E7113" t="s">
        <v>11</v>
      </c>
      <c r="F7113" t="s">
        <v>17</v>
      </c>
      <c r="G7113" t="s">
        <v>28</v>
      </c>
      <c r="H7113" t="s">
        <v>352</v>
      </c>
      <c r="I7113" t="s">
        <v>341</v>
      </c>
    </row>
    <row r="7114" spans="1:9" x14ac:dyDescent="0.2">
      <c r="A7114" t="s">
        <v>280</v>
      </c>
      <c r="B7114">
        <v>5539</v>
      </c>
      <c r="C7114" t="s">
        <v>373</v>
      </c>
      <c r="D7114" t="s">
        <v>6</v>
      </c>
      <c r="E7114" t="s">
        <v>12</v>
      </c>
      <c r="F7114" t="s">
        <v>17</v>
      </c>
      <c r="G7114" t="s">
        <v>28</v>
      </c>
      <c r="H7114" t="s">
        <v>280</v>
      </c>
      <c r="I7114" t="s">
        <v>174</v>
      </c>
    </row>
    <row r="7115" spans="1:9" x14ac:dyDescent="0.2">
      <c r="A7115" t="s">
        <v>346</v>
      </c>
      <c r="B7115">
        <v>600</v>
      </c>
      <c r="C7115" t="s">
        <v>373</v>
      </c>
      <c r="D7115" t="s">
        <v>32</v>
      </c>
      <c r="E7115" t="s">
        <v>12</v>
      </c>
      <c r="F7115" t="s">
        <v>17</v>
      </c>
      <c r="G7115" t="s">
        <v>28</v>
      </c>
      <c r="H7115" t="s">
        <v>347</v>
      </c>
      <c r="I7115" t="s">
        <v>131</v>
      </c>
    </row>
    <row r="7116" spans="1:9" x14ac:dyDescent="0.2">
      <c r="A7116" t="s">
        <v>253</v>
      </c>
      <c r="B7116">
        <v>67.2</v>
      </c>
      <c r="C7116" t="s">
        <v>373</v>
      </c>
      <c r="D7116" t="s">
        <v>6</v>
      </c>
      <c r="E7116" t="s">
        <v>12</v>
      </c>
      <c r="F7116" t="s">
        <v>17</v>
      </c>
      <c r="G7116" t="s">
        <v>28</v>
      </c>
      <c r="H7116" t="s">
        <v>253</v>
      </c>
      <c r="I7116" t="s">
        <v>131</v>
      </c>
    </row>
    <row r="7117" spans="1:9" x14ac:dyDescent="0.2">
      <c r="A7117" t="s">
        <v>639</v>
      </c>
      <c r="B7117">
        <v>1841</v>
      </c>
      <c r="C7117" t="s">
        <v>373</v>
      </c>
      <c r="D7117" t="s">
        <v>32</v>
      </c>
      <c r="E7117" t="s">
        <v>56</v>
      </c>
      <c r="G7117" t="s">
        <v>28</v>
      </c>
      <c r="H7117" t="s">
        <v>640</v>
      </c>
      <c r="I7117" t="s">
        <v>33</v>
      </c>
    </row>
    <row r="7118" spans="1:9" x14ac:dyDescent="0.2">
      <c r="A7118" t="s">
        <v>636</v>
      </c>
      <c r="B7118">
        <v>1</v>
      </c>
      <c r="C7118" t="s">
        <v>373</v>
      </c>
      <c r="D7118" t="s">
        <v>6</v>
      </c>
      <c r="E7118" t="s">
        <v>11</v>
      </c>
      <c r="F7118" t="s">
        <v>17</v>
      </c>
      <c r="G7118" t="s">
        <v>26</v>
      </c>
      <c r="H7118" t="s">
        <v>308</v>
      </c>
      <c r="I7118" t="s">
        <v>27</v>
      </c>
    </row>
    <row r="7121" spans="1:9" ht="16" x14ac:dyDescent="0.2">
      <c r="A7121" s="1" t="s">
        <v>4</v>
      </c>
      <c r="B7121" s="1" t="s">
        <v>518</v>
      </c>
    </row>
    <row r="7122" spans="1:9" x14ac:dyDescent="0.2">
      <c r="A7122" t="s">
        <v>5</v>
      </c>
      <c r="B7122" t="s">
        <v>6</v>
      </c>
    </row>
    <row r="7123" spans="1:9" x14ac:dyDescent="0.2">
      <c r="A7123" t="s">
        <v>7</v>
      </c>
      <c r="B7123">
        <v>1</v>
      </c>
    </row>
    <row r="7124" spans="1:9" x14ac:dyDescent="0.2">
      <c r="A7124" t="s">
        <v>8</v>
      </c>
      <c r="B7124" t="s">
        <v>308</v>
      </c>
    </row>
    <row r="7125" spans="1:9" x14ac:dyDescent="0.2">
      <c r="A7125" t="s">
        <v>9</v>
      </c>
      <c r="B7125" t="s">
        <v>10</v>
      </c>
    </row>
    <row r="7126" spans="1:9" x14ac:dyDescent="0.2">
      <c r="A7126" t="s">
        <v>11</v>
      </c>
      <c r="B7126" t="s">
        <v>11</v>
      </c>
    </row>
    <row r="7127" spans="1:9" x14ac:dyDescent="0.2">
      <c r="A7127" t="s">
        <v>13</v>
      </c>
      <c r="B7127" t="s">
        <v>14</v>
      </c>
    </row>
    <row r="7128" spans="1:9" x14ac:dyDescent="0.2">
      <c r="A7128" t="s">
        <v>15</v>
      </c>
      <c r="B7128" t="s">
        <v>333</v>
      </c>
    </row>
    <row r="7129" spans="1:9" x14ac:dyDescent="0.2">
      <c r="A7129" t="s">
        <v>16</v>
      </c>
      <c r="B7129" t="s">
        <v>348</v>
      </c>
    </row>
    <row r="7130" spans="1:9" x14ac:dyDescent="0.2">
      <c r="A7130" t="s">
        <v>18</v>
      </c>
      <c r="B7130" t="s">
        <v>17</v>
      </c>
    </row>
    <row r="7131" spans="1:9" x14ac:dyDescent="0.2">
      <c r="A7131" t="s">
        <v>19</v>
      </c>
      <c r="B7131" t="s">
        <v>435</v>
      </c>
    </row>
    <row r="7132" spans="1:9" ht="16" x14ac:dyDescent="0.2">
      <c r="A7132" s="1" t="s">
        <v>20</v>
      </c>
    </row>
    <row r="7133" spans="1:9" x14ac:dyDescent="0.2">
      <c r="A7133" t="s">
        <v>21</v>
      </c>
      <c r="B7133" t="s">
        <v>22</v>
      </c>
      <c r="C7133" t="s">
        <v>23</v>
      </c>
      <c r="D7133" t="s">
        <v>5</v>
      </c>
      <c r="E7133" t="s">
        <v>11</v>
      </c>
      <c r="F7133" t="s">
        <v>24</v>
      </c>
      <c r="G7133" t="s">
        <v>9</v>
      </c>
      <c r="H7133" t="s">
        <v>8</v>
      </c>
      <c r="I7133" t="s">
        <v>25</v>
      </c>
    </row>
    <row r="7134" spans="1:9" x14ac:dyDescent="0.2">
      <c r="A7134" t="s">
        <v>128</v>
      </c>
      <c r="B7134">
        <v>201.6</v>
      </c>
      <c r="C7134" t="s">
        <v>373</v>
      </c>
      <c r="D7134" t="s">
        <v>6</v>
      </c>
      <c r="E7134" t="s">
        <v>12</v>
      </c>
      <c r="F7134" t="s">
        <v>17</v>
      </c>
      <c r="G7134" t="s">
        <v>28</v>
      </c>
      <c r="H7134" t="s">
        <v>128</v>
      </c>
      <c r="I7134" t="s">
        <v>131</v>
      </c>
    </row>
    <row r="7135" spans="1:9" x14ac:dyDescent="0.2">
      <c r="A7135" t="s">
        <v>148</v>
      </c>
      <c r="B7135">
        <v>291.2</v>
      </c>
      <c r="C7135" t="s">
        <v>373</v>
      </c>
      <c r="D7135" t="s">
        <v>6</v>
      </c>
      <c r="E7135" t="s">
        <v>12</v>
      </c>
      <c r="F7135" t="s">
        <v>17</v>
      </c>
      <c r="G7135" t="s">
        <v>28</v>
      </c>
      <c r="H7135" t="s">
        <v>148</v>
      </c>
      <c r="I7135" t="s">
        <v>131</v>
      </c>
    </row>
    <row r="7136" spans="1:9" x14ac:dyDescent="0.2">
      <c r="A7136" t="s">
        <v>353</v>
      </c>
      <c r="B7136">
        <v>-1</v>
      </c>
      <c r="C7136" t="s">
        <v>373</v>
      </c>
      <c r="D7136" t="s">
        <v>52</v>
      </c>
      <c r="E7136" t="s">
        <v>11</v>
      </c>
      <c r="F7136" t="s">
        <v>17</v>
      </c>
      <c r="G7136" t="s">
        <v>28</v>
      </c>
      <c r="H7136" t="s">
        <v>354</v>
      </c>
      <c r="I7136" t="s">
        <v>337</v>
      </c>
    </row>
    <row r="7137" spans="1:9" x14ac:dyDescent="0.2">
      <c r="A7137" t="s">
        <v>342</v>
      </c>
      <c r="B7137">
        <v>4</v>
      </c>
      <c r="C7137" t="s">
        <v>373</v>
      </c>
      <c r="D7137" t="s">
        <v>32</v>
      </c>
      <c r="E7137" t="s">
        <v>12</v>
      </c>
      <c r="F7137" t="s">
        <v>17</v>
      </c>
      <c r="G7137" t="s">
        <v>28</v>
      </c>
      <c r="H7137" t="s">
        <v>343</v>
      </c>
      <c r="I7137" t="s">
        <v>33</v>
      </c>
    </row>
    <row r="7138" spans="1:9" x14ac:dyDescent="0.2">
      <c r="A7138" t="s">
        <v>255</v>
      </c>
      <c r="B7138">
        <v>16744.761659178112</v>
      </c>
      <c r="C7138" t="s">
        <v>373</v>
      </c>
      <c r="D7138" t="s">
        <v>6</v>
      </c>
      <c r="E7138" t="s">
        <v>12</v>
      </c>
      <c r="F7138" t="s">
        <v>17</v>
      </c>
      <c r="G7138" t="s">
        <v>28</v>
      </c>
      <c r="H7138" t="s">
        <v>255</v>
      </c>
      <c r="I7138" t="s">
        <v>27</v>
      </c>
    </row>
    <row r="7139" spans="1:9" x14ac:dyDescent="0.2">
      <c r="A7139" t="s">
        <v>344</v>
      </c>
      <c r="B7139">
        <v>25</v>
      </c>
      <c r="C7139" t="s">
        <v>373</v>
      </c>
      <c r="D7139" t="s">
        <v>32</v>
      </c>
      <c r="E7139" t="s">
        <v>12</v>
      </c>
      <c r="F7139" t="s">
        <v>17</v>
      </c>
      <c r="G7139" t="s">
        <v>28</v>
      </c>
      <c r="H7139" t="s">
        <v>345</v>
      </c>
      <c r="I7139" t="s">
        <v>33</v>
      </c>
    </row>
    <row r="7140" spans="1:9" x14ac:dyDescent="0.2">
      <c r="A7140" t="s">
        <v>338</v>
      </c>
      <c r="B7140">
        <v>21.849447053767591</v>
      </c>
      <c r="C7140" t="s">
        <v>373</v>
      </c>
      <c r="D7140" t="s">
        <v>32</v>
      </c>
      <c r="E7140" t="s">
        <v>12</v>
      </c>
      <c r="F7140" t="s">
        <v>17</v>
      </c>
      <c r="G7140" t="s">
        <v>28</v>
      </c>
      <c r="H7140" t="s">
        <v>339</v>
      </c>
      <c r="I7140" t="s">
        <v>33</v>
      </c>
    </row>
    <row r="7141" spans="1:9" x14ac:dyDescent="0.2">
      <c r="A7141" t="s">
        <v>172</v>
      </c>
      <c r="B7141">
        <v>3440</v>
      </c>
      <c r="C7141" t="s">
        <v>373</v>
      </c>
      <c r="D7141" t="s">
        <v>6</v>
      </c>
      <c r="E7141" t="s">
        <v>12</v>
      </c>
      <c r="F7141" t="s">
        <v>17</v>
      </c>
      <c r="G7141" t="s">
        <v>28</v>
      </c>
      <c r="H7141" t="s">
        <v>172</v>
      </c>
      <c r="I7141" t="s">
        <v>174</v>
      </c>
    </row>
    <row r="7142" spans="1:9" x14ac:dyDescent="0.2">
      <c r="A7142" t="s">
        <v>621</v>
      </c>
      <c r="B7142">
        <v>1086.6793439999999</v>
      </c>
      <c r="C7142" t="s">
        <v>373</v>
      </c>
      <c r="D7142" t="s">
        <v>6</v>
      </c>
      <c r="E7142" t="s">
        <v>12</v>
      </c>
      <c r="F7142" t="s">
        <v>17</v>
      </c>
      <c r="G7142" t="s">
        <v>28</v>
      </c>
      <c r="H7142" t="s">
        <v>622</v>
      </c>
      <c r="I7142" t="s">
        <v>33</v>
      </c>
    </row>
    <row r="7143" spans="1:9" x14ac:dyDescent="0.2">
      <c r="A7143" t="s">
        <v>193</v>
      </c>
      <c r="B7143">
        <v>265</v>
      </c>
      <c r="C7143" t="s">
        <v>373</v>
      </c>
      <c r="D7143" t="s">
        <v>6</v>
      </c>
      <c r="E7143" t="s">
        <v>12</v>
      </c>
      <c r="F7143" t="s">
        <v>17</v>
      </c>
      <c r="G7143" t="s">
        <v>28</v>
      </c>
      <c r="H7143" t="s">
        <v>193</v>
      </c>
      <c r="I7143" t="s">
        <v>131</v>
      </c>
    </row>
    <row r="7144" spans="1:9" x14ac:dyDescent="0.2">
      <c r="A7144" t="s">
        <v>285</v>
      </c>
      <c r="B7144">
        <v>1422</v>
      </c>
      <c r="C7144" t="s">
        <v>373</v>
      </c>
      <c r="D7144" t="s">
        <v>6</v>
      </c>
      <c r="E7144" t="s">
        <v>12</v>
      </c>
      <c r="F7144" t="s">
        <v>17</v>
      </c>
      <c r="G7144" t="s">
        <v>28</v>
      </c>
      <c r="H7144" t="s">
        <v>285</v>
      </c>
      <c r="I7144" t="s">
        <v>174</v>
      </c>
    </row>
    <row r="7145" spans="1:9" x14ac:dyDescent="0.2">
      <c r="A7145" t="s">
        <v>279</v>
      </c>
      <c r="B7145">
        <v>268.7599962415552</v>
      </c>
      <c r="C7145" t="s">
        <v>373</v>
      </c>
      <c r="D7145" t="s">
        <v>32</v>
      </c>
      <c r="E7145" t="s">
        <v>12</v>
      </c>
      <c r="F7145" t="s">
        <v>17</v>
      </c>
      <c r="G7145" t="s">
        <v>28</v>
      </c>
      <c r="H7145" t="s">
        <v>371</v>
      </c>
      <c r="I7145" t="s">
        <v>174</v>
      </c>
    </row>
    <row r="7146" spans="1:9" x14ac:dyDescent="0.2">
      <c r="A7146" t="s">
        <v>267</v>
      </c>
      <c r="B7146">
        <v>1153</v>
      </c>
      <c r="C7146" t="s">
        <v>373</v>
      </c>
      <c r="D7146" t="s">
        <v>6</v>
      </c>
      <c r="E7146" t="s">
        <v>12</v>
      </c>
      <c r="F7146" t="s">
        <v>17</v>
      </c>
      <c r="G7146" t="s">
        <v>28</v>
      </c>
      <c r="H7146" t="s">
        <v>267</v>
      </c>
      <c r="I7146" t="s">
        <v>174</v>
      </c>
    </row>
    <row r="7147" spans="1:9" x14ac:dyDescent="0.2">
      <c r="A7147" t="s">
        <v>251</v>
      </c>
      <c r="B7147">
        <v>1059</v>
      </c>
      <c r="C7147" t="s">
        <v>373</v>
      </c>
      <c r="D7147" t="s">
        <v>6</v>
      </c>
      <c r="E7147" t="s">
        <v>12</v>
      </c>
      <c r="F7147" t="s">
        <v>17</v>
      </c>
      <c r="G7147" t="s">
        <v>28</v>
      </c>
      <c r="H7147" t="s">
        <v>251</v>
      </c>
      <c r="I7147" t="s">
        <v>174</v>
      </c>
    </row>
    <row r="7148" spans="1:9" x14ac:dyDescent="0.2">
      <c r="A7148" t="s">
        <v>352</v>
      </c>
      <c r="B7148">
        <v>1</v>
      </c>
      <c r="C7148" t="s">
        <v>373</v>
      </c>
      <c r="D7148" t="s">
        <v>52</v>
      </c>
      <c r="E7148" t="s">
        <v>11</v>
      </c>
      <c r="F7148" t="s">
        <v>17</v>
      </c>
      <c r="G7148" t="s">
        <v>28</v>
      </c>
      <c r="H7148" t="s">
        <v>352</v>
      </c>
      <c r="I7148" t="s">
        <v>341</v>
      </c>
    </row>
    <row r="7149" spans="1:9" x14ac:dyDescent="0.2">
      <c r="A7149" t="s">
        <v>280</v>
      </c>
      <c r="B7149">
        <v>5539</v>
      </c>
      <c r="C7149" t="s">
        <v>373</v>
      </c>
      <c r="D7149" t="s">
        <v>6</v>
      </c>
      <c r="E7149" t="s">
        <v>12</v>
      </c>
      <c r="F7149" t="s">
        <v>17</v>
      </c>
      <c r="G7149" t="s">
        <v>28</v>
      </c>
      <c r="H7149" t="s">
        <v>280</v>
      </c>
      <c r="I7149" t="s">
        <v>174</v>
      </c>
    </row>
    <row r="7150" spans="1:9" x14ac:dyDescent="0.2">
      <c r="A7150" t="s">
        <v>346</v>
      </c>
      <c r="B7150">
        <v>334.7225307184429</v>
      </c>
      <c r="C7150" t="s">
        <v>373</v>
      </c>
      <c r="D7150" t="s">
        <v>32</v>
      </c>
      <c r="E7150" t="s">
        <v>12</v>
      </c>
      <c r="F7150" t="s">
        <v>17</v>
      </c>
      <c r="G7150" t="s">
        <v>28</v>
      </c>
      <c r="H7150" t="s">
        <v>347</v>
      </c>
      <c r="I7150" t="s">
        <v>131</v>
      </c>
    </row>
    <row r="7151" spans="1:9" x14ac:dyDescent="0.2">
      <c r="A7151" t="s">
        <v>253</v>
      </c>
      <c r="B7151">
        <v>67.2</v>
      </c>
      <c r="C7151" t="s">
        <v>373</v>
      </c>
      <c r="D7151" t="s">
        <v>6</v>
      </c>
      <c r="E7151" t="s">
        <v>12</v>
      </c>
      <c r="F7151" t="s">
        <v>17</v>
      </c>
      <c r="G7151" t="s">
        <v>28</v>
      </c>
      <c r="H7151" t="s">
        <v>253</v>
      </c>
      <c r="I7151" t="s">
        <v>131</v>
      </c>
    </row>
    <row r="7152" spans="1:9" x14ac:dyDescent="0.2">
      <c r="A7152" t="s">
        <v>463</v>
      </c>
      <c r="B7152">
        <v>171.16867118958751</v>
      </c>
      <c r="C7152" t="s">
        <v>373</v>
      </c>
      <c r="D7152" t="s">
        <v>32</v>
      </c>
      <c r="E7152" t="s">
        <v>11</v>
      </c>
      <c r="F7152" t="s">
        <v>17</v>
      </c>
      <c r="G7152" t="s">
        <v>28</v>
      </c>
      <c r="H7152" t="s">
        <v>464</v>
      </c>
      <c r="I7152" t="s">
        <v>33</v>
      </c>
    </row>
    <row r="7153" spans="1:9" x14ac:dyDescent="0.2">
      <c r="A7153" t="s">
        <v>639</v>
      </c>
      <c r="B7153">
        <v>171</v>
      </c>
      <c r="C7153" t="s">
        <v>373</v>
      </c>
      <c r="D7153" t="s">
        <v>32</v>
      </c>
      <c r="E7153" t="s">
        <v>56</v>
      </c>
      <c r="G7153" t="s">
        <v>28</v>
      </c>
      <c r="H7153" t="s">
        <v>640</v>
      </c>
      <c r="I7153" t="s">
        <v>33</v>
      </c>
    </row>
    <row r="7154" spans="1:9" x14ac:dyDescent="0.2">
      <c r="A7154" t="s">
        <v>518</v>
      </c>
      <c r="B7154">
        <v>1</v>
      </c>
      <c r="C7154" t="s">
        <v>373</v>
      </c>
      <c r="D7154" t="s">
        <v>6</v>
      </c>
      <c r="E7154" t="s">
        <v>11</v>
      </c>
      <c r="F7154" t="s">
        <v>17</v>
      </c>
      <c r="G7154" t="s">
        <v>26</v>
      </c>
      <c r="H7154" t="s">
        <v>308</v>
      </c>
      <c r="I7154" t="s">
        <v>27</v>
      </c>
    </row>
    <row r="7157" spans="1:9" ht="16" x14ac:dyDescent="0.2">
      <c r="A7157" s="1" t="s">
        <v>4</v>
      </c>
      <c r="B7157" s="1" t="s">
        <v>520</v>
      </c>
    </row>
    <row r="7158" spans="1:9" x14ac:dyDescent="0.2">
      <c r="A7158" t="s">
        <v>5</v>
      </c>
      <c r="B7158" t="s">
        <v>6</v>
      </c>
    </row>
    <row r="7159" spans="1:9" x14ac:dyDescent="0.2">
      <c r="A7159" t="s">
        <v>7</v>
      </c>
      <c r="B7159">
        <v>1</v>
      </c>
    </row>
    <row r="7160" spans="1:9" x14ac:dyDescent="0.2">
      <c r="A7160" t="s">
        <v>8</v>
      </c>
      <c r="B7160" t="s">
        <v>326</v>
      </c>
    </row>
    <row r="7161" spans="1:9" x14ac:dyDescent="0.2">
      <c r="A7161" t="s">
        <v>9</v>
      </c>
      <c r="B7161" t="s">
        <v>10</v>
      </c>
    </row>
    <row r="7162" spans="1:9" x14ac:dyDescent="0.2">
      <c r="A7162" t="s">
        <v>11</v>
      </c>
      <c r="B7162" t="s">
        <v>11</v>
      </c>
    </row>
    <row r="7163" spans="1:9" x14ac:dyDescent="0.2">
      <c r="A7163" t="s">
        <v>13</v>
      </c>
      <c r="B7163" t="s">
        <v>14</v>
      </c>
    </row>
    <row r="7164" spans="1:9" x14ac:dyDescent="0.2">
      <c r="A7164" t="s">
        <v>15</v>
      </c>
      <c r="B7164" t="s">
        <v>333</v>
      </c>
    </row>
    <row r="7165" spans="1:9" x14ac:dyDescent="0.2">
      <c r="A7165" t="s">
        <v>16</v>
      </c>
      <c r="B7165" t="s">
        <v>348</v>
      </c>
    </row>
    <row r="7166" spans="1:9" x14ac:dyDescent="0.2">
      <c r="A7166" t="s">
        <v>18</v>
      </c>
      <c r="B7166" t="s">
        <v>17</v>
      </c>
    </row>
    <row r="7167" spans="1:9" x14ac:dyDescent="0.2">
      <c r="A7167" t="s">
        <v>19</v>
      </c>
      <c r="B7167" t="s">
        <v>436</v>
      </c>
    </row>
    <row r="7168" spans="1:9" ht="16" x14ac:dyDescent="0.2">
      <c r="A7168" s="1" t="s">
        <v>20</v>
      </c>
    </row>
    <row r="7169" spans="1:9" x14ac:dyDescent="0.2">
      <c r="A7169" t="s">
        <v>21</v>
      </c>
      <c r="B7169" t="s">
        <v>22</v>
      </c>
      <c r="C7169" t="s">
        <v>23</v>
      </c>
      <c r="D7169" t="s">
        <v>5</v>
      </c>
      <c r="E7169" t="s">
        <v>11</v>
      </c>
      <c r="F7169" t="s">
        <v>24</v>
      </c>
      <c r="G7169" t="s">
        <v>9</v>
      </c>
      <c r="H7169" t="s">
        <v>8</v>
      </c>
      <c r="I7169" t="s">
        <v>25</v>
      </c>
    </row>
    <row r="7170" spans="1:9" x14ac:dyDescent="0.2">
      <c r="A7170" t="s">
        <v>128</v>
      </c>
      <c r="B7170">
        <v>201.6</v>
      </c>
      <c r="C7170" t="s">
        <v>373</v>
      </c>
      <c r="D7170" t="s">
        <v>6</v>
      </c>
      <c r="E7170" t="s">
        <v>12</v>
      </c>
      <c r="F7170" t="s">
        <v>17</v>
      </c>
      <c r="G7170" t="s">
        <v>28</v>
      </c>
      <c r="H7170" t="s">
        <v>128</v>
      </c>
      <c r="I7170" t="s">
        <v>131</v>
      </c>
    </row>
    <row r="7171" spans="1:9" x14ac:dyDescent="0.2">
      <c r="A7171" t="s">
        <v>148</v>
      </c>
      <c r="B7171">
        <v>291.2</v>
      </c>
      <c r="C7171" t="s">
        <v>373</v>
      </c>
      <c r="D7171" t="s">
        <v>6</v>
      </c>
      <c r="E7171" t="s">
        <v>12</v>
      </c>
      <c r="F7171" t="s">
        <v>17</v>
      </c>
      <c r="G7171" t="s">
        <v>28</v>
      </c>
      <c r="H7171" t="s">
        <v>148</v>
      </c>
      <c r="I7171" t="s">
        <v>131</v>
      </c>
    </row>
    <row r="7172" spans="1:9" x14ac:dyDescent="0.2">
      <c r="A7172" t="s">
        <v>263</v>
      </c>
      <c r="B7172">
        <v>220</v>
      </c>
      <c r="C7172" t="s">
        <v>373</v>
      </c>
      <c r="D7172" t="s">
        <v>6</v>
      </c>
      <c r="E7172" t="s">
        <v>12</v>
      </c>
      <c r="F7172" t="s">
        <v>17</v>
      </c>
      <c r="G7172" t="s">
        <v>28</v>
      </c>
      <c r="H7172" t="s">
        <v>263</v>
      </c>
      <c r="I7172" t="s">
        <v>131</v>
      </c>
    </row>
    <row r="7173" spans="1:9" x14ac:dyDescent="0.2">
      <c r="A7173" t="s">
        <v>353</v>
      </c>
      <c r="B7173">
        <v>-1</v>
      </c>
      <c r="C7173" t="s">
        <v>373</v>
      </c>
      <c r="D7173" t="s">
        <v>52</v>
      </c>
      <c r="E7173" t="s">
        <v>11</v>
      </c>
      <c r="F7173" t="s">
        <v>17</v>
      </c>
      <c r="G7173" t="s">
        <v>28</v>
      </c>
      <c r="H7173" t="s">
        <v>354</v>
      </c>
      <c r="I7173" t="s">
        <v>337</v>
      </c>
    </row>
    <row r="7174" spans="1:9" x14ac:dyDescent="0.2">
      <c r="A7174" t="s">
        <v>239</v>
      </c>
      <c r="B7174">
        <v>1059</v>
      </c>
      <c r="C7174" t="s">
        <v>373</v>
      </c>
      <c r="D7174" t="s">
        <v>6</v>
      </c>
      <c r="E7174" t="s">
        <v>12</v>
      </c>
      <c r="F7174" t="s">
        <v>17</v>
      </c>
      <c r="G7174" t="s">
        <v>28</v>
      </c>
      <c r="H7174" t="s">
        <v>239</v>
      </c>
      <c r="I7174" t="s">
        <v>174</v>
      </c>
    </row>
    <row r="7175" spans="1:9" x14ac:dyDescent="0.2">
      <c r="A7175" t="s">
        <v>342</v>
      </c>
      <c r="B7175">
        <v>4</v>
      </c>
      <c r="C7175" t="s">
        <v>373</v>
      </c>
      <c r="D7175" t="s">
        <v>32</v>
      </c>
      <c r="E7175" t="s">
        <v>12</v>
      </c>
      <c r="F7175" t="s">
        <v>17</v>
      </c>
      <c r="G7175" t="s">
        <v>28</v>
      </c>
      <c r="H7175" t="s">
        <v>343</v>
      </c>
      <c r="I7175" t="s">
        <v>33</v>
      </c>
    </row>
    <row r="7176" spans="1:9" x14ac:dyDescent="0.2">
      <c r="A7176" t="s">
        <v>282</v>
      </c>
      <c r="B7176">
        <v>945.78141461217797</v>
      </c>
      <c r="C7176" t="s">
        <v>373</v>
      </c>
      <c r="D7176" t="s">
        <v>6</v>
      </c>
      <c r="E7176" t="s">
        <v>12</v>
      </c>
      <c r="F7176" t="s">
        <v>17</v>
      </c>
      <c r="G7176" t="s">
        <v>28</v>
      </c>
      <c r="H7176" t="s">
        <v>282</v>
      </c>
      <c r="I7176" t="s">
        <v>131</v>
      </c>
    </row>
    <row r="7177" spans="1:9" x14ac:dyDescent="0.2">
      <c r="A7177" t="s">
        <v>255</v>
      </c>
      <c r="B7177">
        <v>14742.946962224911</v>
      </c>
      <c r="C7177" t="s">
        <v>373</v>
      </c>
      <c r="D7177" t="s">
        <v>6</v>
      </c>
      <c r="E7177" t="s">
        <v>12</v>
      </c>
      <c r="F7177" t="s">
        <v>17</v>
      </c>
      <c r="G7177" t="s">
        <v>28</v>
      </c>
      <c r="H7177" t="s">
        <v>255</v>
      </c>
      <c r="I7177" t="s">
        <v>27</v>
      </c>
    </row>
    <row r="7178" spans="1:9" x14ac:dyDescent="0.2">
      <c r="A7178" t="s">
        <v>338</v>
      </c>
      <c r="B7178">
        <v>9.0226703588151551</v>
      </c>
      <c r="C7178" t="s">
        <v>373</v>
      </c>
      <c r="D7178" t="s">
        <v>32</v>
      </c>
      <c r="E7178" t="s">
        <v>12</v>
      </c>
      <c r="F7178" t="s">
        <v>17</v>
      </c>
      <c r="G7178" t="s">
        <v>28</v>
      </c>
      <c r="H7178" t="s">
        <v>339</v>
      </c>
      <c r="I7178" t="s">
        <v>33</v>
      </c>
    </row>
    <row r="7179" spans="1:9" x14ac:dyDescent="0.2">
      <c r="A7179" t="s">
        <v>172</v>
      </c>
      <c r="B7179">
        <v>3440</v>
      </c>
      <c r="C7179" t="s">
        <v>373</v>
      </c>
      <c r="D7179" t="s">
        <v>6</v>
      </c>
      <c r="E7179" t="s">
        <v>12</v>
      </c>
      <c r="F7179" t="s">
        <v>17</v>
      </c>
      <c r="G7179" t="s">
        <v>28</v>
      </c>
      <c r="H7179" t="s">
        <v>172</v>
      </c>
      <c r="I7179" t="s">
        <v>174</v>
      </c>
    </row>
    <row r="7180" spans="1:9" x14ac:dyDescent="0.2">
      <c r="A7180" t="s">
        <v>193</v>
      </c>
      <c r="B7180">
        <v>265</v>
      </c>
      <c r="C7180" t="s">
        <v>373</v>
      </c>
      <c r="D7180" t="s">
        <v>6</v>
      </c>
      <c r="E7180" t="s">
        <v>12</v>
      </c>
      <c r="F7180" t="s">
        <v>17</v>
      </c>
      <c r="G7180" t="s">
        <v>28</v>
      </c>
      <c r="H7180" t="s">
        <v>193</v>
      </c>
      <c r="I7180" t="s">
        <v>131</v>
      </c>
    </row>
    <row r="7181" spans="1:9" x14ac:dyDescent="0.2">
      <c r="A7181" t="s">
        <v>285</v>
      </c>
      <c r="B7181">
        <v>1422</v>
      </c>
      <c r="C7181" t="s">
        <v>373</v>
      </c>
      <c r="D7181" t="s">
        <v>6</v>
      </c>
      <c r="E7181" t="s">
        <v>12</v>
      </c>
      <c r="F7181" t="s">
        <v>17</v>
      </c>
      <c r="G7181" t="s">
        <v>28</v>
      </c>
      <c r="H7181" t="s">
        <v>285</v>
      </c>
      <c r="I7181" t="s">
        <v>174</v>
      </c>
    </row>
    <row r="7182" spans="1:9" x14ac:dyDescent="0.2">
      <c r="A7182" t="s">
        <v>279</v>
      </c>
      <c r="B7182">
        <v>268.7599962415552</v>
      </c>
      <c r="C7182" t="s">
        <v>373</v>
      </c>
      <c r="D7182" t="s">
        <v>32</v>
      </c>
      <c r="E7182" t="s">
        <v>12</v>
      </c>
      <c r="F7182" t="s">
        <v>17</v>
      </c>
      <c r="G7182" t="s">
        <v>28</v>
      </c>
      <c r="H7182" t="s">
        <v>371</v>
      </c>
      <c r="I7182" t="s">
        <v>174</v>
      </c>
    </row>
    <row r="7183" spans="1:9" x14ac:dyDescent="0.2">
      <c r="A7183" t="s">
        <v>267</v>
      </c>
      <c r="B7183">
        <v>1153</v>
      </c>
      <c r="C7183" t="s">
        <v>373</v>
      </c>
      <c r="D7183" t="s">
        <v>6</v>
      </c>
      <c r="E7183" t="s">
        <v>12</v>
      </c>
      <c r="F7183" t="s">
        <v>17</v>
      </c>
      <c r="G7183" t="s">
        <v>28</v>
      </c>
      <c r="H7183" t="s">
        <v>267</v>
      </c>
      <c r="I7183" t="s">
        <v>174</v>
      </c>
    </row>
    <row r="7184" spans="1:9" x14ac:dyDescent="0.2">
      <c r="A7184" t="s">
        <v>352</v>
      </c>
      <c r="B7184">
        <v>1</v>
      </c>
      <c r="C7184" t="s">
        <v>373</v>
      </c>
      <c r="D7184" t="s">
        <v>52</v>
      </c>
      <c r="E7184" t="s">
        <v>11</v>
      </c>
      <c r="F7184" t="s">
        <v>17</v>
      </c>
      <c r="G7184" t="s">
        <v>28</v>
      </c>
      <c r="H7184" t="s">
        <v>352</v>
      </c>
      <c r="I7184" t="s">
        <v>341</v>
      </c>
    </row>
    <row r="7185" spans="1:9" x14ac:dyDescent="0.2">
      <c r="A7185" t="s">
        <v>280</v>
      </c>
      <c r="B7185">
        <v>5539</v>
      </c>
      <c r="C7185" t="s">
        <v>373</v>
      </c>
      <c r="D7185" t="s">
        <v>6</v>
      </c>
      <c r="E7185" t="s">
        <v>12</v>
      </c>
      <c r="F7185" t="s">
        <v>17</v>
      </c>
      <c r="G7185" t="s">
        <v>28</v>
      </c>
      <c r="H7185" t="s">
        <v>280</v>
      </c>
      <c r="I7185" t="s">
        <v>174</v>
      </c>
    </row>
    <row r="7186" spans="1:9" x14ac:dyDescent="0.2">
      <c r="A7186" t="s">
        <v>346</v>
      </c>
      <c r="B7186">
        <v>50.682850238059771</v>
      </c>
      <c r="C7186" t="s">
        <v>373</v>
      </c>
      <c r="D7186" t="s">
        <v>32</v>
      </c>
      <c r="E7186" t="s">
        <v>12</v>
      </c>
      <c r="F7186" t="s">
        <v>17</v>
      </c>
      <c r="G7186" t="s">
        <v>28</v>
      </c>
      <c r="H7186" t="s">
        <v>347</v>
      </c>
      <c r="I7186" t="s">
        <v>131</v>
      </c>
    </row>
    <row r="7187" spans="1:9" x14ac:dyDescent="0.2">
      <c r="A7187" t="s">
        <v>253</v>
      </c>
      <c r="B7187">
        <v>67.2</v>
      </c>
      <c r="C7187" t="s">
        <v>373</v>
      </c>
      <c r="D7187" t="s">
        <v>6</v>
      </c>
      <c r="E7187" t="s">
        <v>12</v>
      </c>
      <c r="F7187" t="s">
        <v>17</v>
      </c>
      <c r="G7187" t="s">
        <v>28</v>
      </c>
      <c r="H7187" t="s">
        <v>253</v>
      </c>
      <c r="I7187" t="s">
        <v>131</v>
      </c>
    </row>
    <row r="7188" spans="1:9" x14ac:dyDescent="0.2">
      <c r="A7188" t="s">
        <v>144</v>
      </c>
      <c r="B7188">
        <v>64.880692970259943</v>
      </c>
      <c r="C7188" t="s">
        <v>373</v>
      </c>
      <c r="D7188" t="s">
        <v>6</v>
      </c>
      <c r="E7188" t="s">
        <v>12</v>
      </c>
      <c r="F7188" t="s">
        <v>17</v>
      </c>
      <c r="G7188" t="s">
        <v>28</v>
      </c>
      <c r="H7188" t="s">
        <v>145</v>
      </c>
      <c r="I7188" t="s">
        <v>33</v>
      </c>
    </row>
    <row r="7189" spans="1:9" x14ac:dyDescent="0.2">
      <c r="A7189" t="s">
        <v>639</v>
      </c>
      <c r="B7189">
        <f>46*0.2</f>
        <v>9.2000000000000011</v>
      </c>
      <c r="C7189" t="s">
        <v>373</v>
      </c>
      <c r="D7189" t="s">
        <v>32</v>
      </c>
      <c r="E7189" t="s">
        <v>56</v>
      </c>
      <c r="G7189" t="s">
        <v>28</v>
      </c>
      <c r="H7189" t="s">
        <v>640</v>
      </c>
      <c r="I7189" t="s">
        <v>33</v>
      </c>
    </row>
    <row r="7190" spans="1:9" x14ac:dyDescent="0.2">
      <c r="A7190" t="s">
        <v>520</v>
      </c>
      <c r="B7190">
        <v>1</v>
      </c>
      <c r="C7190" t="s">
        <v>373</v>
      </c>
      <c r="D7190" t="s">
        <v>6</v>
      </c>
      <c r="E7190" t="s">
        <v>11</v>
      </c>
      <c r="F7190" t="s">
        <v>17</v>
      </c>
      <c r="G7190" t="s">
        <v>26</v>
      </c>
      <c r="H7190" t="s">
        <v>326</v>
      </c>
      <c r="I7190" t="s">
        <v>27</v>
      </c>
    </row>
    <row r="7193" spans="1:9" ht="16" x14ac:dyDescent="0.2">
      <c r="A7193" s="1" t="s">
        <v>4</v>
      </c>
      <c r="B7193" s="1" t="s">
        <v>614</v>
      </c>
    </row>
    <row r="7194" spans="1:9" x14ac:dyDescent="0.2">
      <c r="A7194" t="s">
        <v>5</v>
      </c>
      <c r="B7194" t="s">
        <v>6</v>
      </c>
    </row>
    <row r="7195" spans="1:9" x14ac:dyDescent="0.2">
      <c r="A7195" t="s">
        <v>7</v>
      </c>
      <c r="B7195">
        <v>1</v>
      </c>
    </row>
    <row r="7196" spans="1:9" x14ac:dyDescent="0.2">
      <c r="A7196" t="s">
        <v>8</v>
      </c>
      <c r="B7196" t="s">
        <v>328</v>
      </c>
    </row>
    <row r="7197" spans="1:9" x14ac:dyDescent="0.2">
      <c r="A7197" t="s">
        <v>9</v>
      </c>
      <c r="B7197" t="s">
        <v>10</v>
      </c>
    </row>
    <row r="7198" spans="1:9" x14ac:dyDescent="0.2">
      <c r="A7198" t="s">
        <v>11</v>
      </c>
      <c r="B7198" t="s">
        <v>11</v>
      </c>
    </row>
    <row r="7199" spans="1:9" x14ac:dyDescent="0.2">
      <c r="A7199" t="s">
        <v>13</v>
      </c>
      <c r="B7199" t="s">
        <v>14</v>
      </c>
    </row>
    <row r="7200" spans="1:9" x14ac:dyDescent="0.2">
      <c r="A7200" t="s">
        <v>15</v>
      </c>
      <c r="B7200" t="s">
        <v>333</v>
      </c>
    </row>
    <row r="7201" spans="1:9" x14ac:dyDescent="0.2">
      <c r="A7201" t="s">
        <v>16</v>
      </c>
      <c r="B7201" t="s">
        <v>348</v>
      </c>
    </row>
    <row r="7202" spans="1:9" x14ac:dyDescent="0.2">
      <c r="A7202" t="s">
        <v>18</v>
      </c>
      <c r="B7202" t="s">
        <v>17</v>
      </c>
    </row>
    <row r="7203" spans="1:9" x14ac:dyDescent="0.2">
      <c r="A7203" t="s">
        <v>19</v>
      </c>
      <c r="B7203" t="s">
        <v>437</v>
      </c>
    </row>
    <row r="7204" spans="1:9" ht="16" x14ac:dyDescent="0.2">
      <c r="A7204" s="1" t="s">
        <v>20</v>
      </c>
    </row>
    <row r="7205" spans="1:9" x14ac:dyDescent="0.2">
      <c r="A7205" t="s">
        <v>21</v>
      </c>
      <c r="B7205" t="s">
        <v>22</v>
      </c>
      <c r="C7205" t="s">
        <v>23</v>
      </c>
      <c r="D7205" t="s">
        <v>5</v>
      </c>
      <c r="E7205" t="s">
        <v>11</v>
      </c>
      <c r="F7205" t="s">
        <v>24</v>
      </c>
      <c r="G7205" t="s">
        <v>9</v>
      </c>
      <c r="H7205" t="s">
        <v>8</v>
      </c>
      <c r="I7205" t="s">
        <v>25</v>
      </c>
    </row>
    <row r="7206" spans="1:9" x14ac:dyDescent="0.2">
      <c r="A7206" t="s">
        <v>128</v>
      </c>
      <c r="B7206">
        <v>201.6</v>
      </c>
      <c r="C7206" t="s">
        <v>373</v>
      </c>
      <c r="D7206" t="s">
        <v>6</v>
      </c>
      <c r="E7206" t="s">
        <v>12</v>
      </c>
      <c r="F7206" t="s">
        <v>17</v>
      </c>
      <c r="G7206" t="s">
        <v>28</v>
      </c>
      <c r="H7206" t="s">
        <v>128</v>
      </c>
      <c r="I7206" t="s">
        <v>131</v>
      </c>
    </row>
    <row r="7207" spans="1:9" x14ac:dyDescent="0.2">
      <c r="A7207" t="s">
        <v>148</v>
      </c>
      <c r="B7207">
        <v>291.2</v>
      </c>
      <c r="C7207" t="s">
        <v>373</v>
      </c>
      <c r="D7207" t="s">
        <v>6</v>
      </c>
      <c r="E7207" t="s">
        <v>12</v>
      </c>
      <c r="F7207" t="s">
        <v>17</v>
      </c>
      <c r="G7207" t="s">
        <v>28</v>
      </c>
      <c r="H7207" t="s">
        <v>148</v>
      </c>
      <c r="I7207" t="s">
        <v>131</v>
      </c>
    </row>
    <row r="7208" spans="1:9" x14ac:dyDescent="0.2">
      <c r="A7208" t="s">
        <v>263</v>
      </c>
      <c r="B7208">
        <v>220</v>
      </c>
      <c r="C7208" t="s">
        <v>373</v>
      </c>
      <c r="D7208" t="s">
        <v>6</v>
      </c>
      <c r="E7208" t="s">
        <v>12</v>
      </c>
      <c r="F7208" t="s">
        <v>17</v>
      </c>
      <c r="G7208" t="s">
        <v>28</v>
      </c>
      <c r="H7208" t="s">
        <v>263</v>
      </c>
      <c r="I7208" t="s">
        <v>131</v>
      </c>
    </row>
    <row r="7209" spans="1:9" x14ac:dyDescent="0.2">
      <c r="A7209" t="s">
        <v>353</v>
      </c>
      <c r="B7209">
        <v>-1</v>
      </c>
      <c r="C7209" t="s">
        <v>373</v>
      </c>
      <c r="D7209" t="s">
        <v>52</v>
      </c>
      <c r="E7209" t="s">
        <v>11</v>
      </c>
      <c r="F7209" t="s">
        <v>17</v>
      </c>
      <c r="G7209" t="s">
        <v>28</v>
      </c>
      <c r="H7209" t="s">
        <v>354</v>
      </c>
      <c r="I7209" t="s">
        <v>337</v>
      </c>
    </row>
    <row r="7210" spans="1:9" x14ac:dyDescent="0.2">
      <c r="A7210" t="s">
        <v>239</v>
      </c>
      <c r="B7210">
        <v>1059</v>
      </c>
      <c r="C7210" t="s">
        <v>373</v>
      </c>
      <c r="D7210" t="s">
        <v>6</v>
      </c>
      <c r="E7210" t="s">
        <v>12</v>
      </c>
      <c r="F7210" t="s">
        <v>17</v>
      </c>
      <c r="G7210" t="s">
        <v>28</v>
      </c>
      <c r="H7210" t="s">
        <v>239</v>
      </c>
      <c r="I7210" t="s">
        <v>174</v>
      </c>
    </row>
    <row r="7211" spans="1:9" x14ac:dyDescent="0.2">
      <c r="A7211" t="s">
        <v>282</v>
      </c>
      <c r="B7211">
        <v>1375.0851311664289</v>
      </c>
      <c r="C7211" t="s">
        <v>373</v>
      </c>
      <c r="D7211" t="s">
        <v>6</v>
      </c>
      <c r="E7211" t="s">
        <v>12</v>
      </c>
      <c r="F7211" t="s">
        <v>17</v>
      </c>
      <c r="G7211" t="s">
        <v>28</v>
      </c>
      <c r="H7211" t="s">
        <v>282</v>
      </c>
      <c r="I7211" t="s">
        <v>131</v>
      </c>
    </row>
    <row r="7212" spans="1:9" x14ac:dyDescent="0.2">
      <c r="A7212" t="s">
        <v>255</v>
      </c>
      <c r="B7212">
        <v>15330.24639056579</v>
      </c>
      <c r="C7212" t="s">
        <v>373</v>
      </c>
      <c r="D7212" t="s">
        <v>6</v>
      </c>
      <c r="E7212" t="s">
        <v>12</v>
      </c>
      <c r="F7212" t="s">
        <v>17</v>
      </c>
      <c r="G7212" t="s">
        <v>28</v>
      </c>
      <c r="H7212" t="s">
        <v>255</v>
      </c>
      <c r="I7212" t="s">
        <v>27</v>
      </c>
    </row>
    <row r="7213" spans="1:9" x14ac:dyDescent="0.2">
      <c r="A7213" t="s">
        <v>172</v>
      </c>
      <c r="B7213">
        <v>3440</v>
      </c>
      <c r="C7213" t="s">
        <v>373</v>
      </c>
      <c r="D7213" t="s">
        <v>6</v>
      </c>
      <c r="E7213" t="s">
        <v>12</v>
      </c>
      <c r="F7213" t="s">
        <v>17</v>
      </c>
      <c r="G7213" t="s">
        <v>28</v>
      </c>
      <c r="H7213" t="s">
        <v>172</v>
      </c>
      <c r="I7213" t="s">
        <v>174</v>
      </c>
    </row>
    <row r="7214" spans="1:9" x14ac:dyDescent="0.2">
      <c r="A7214" t="s">
        <v>193</v>
      </c>
      <c r="B7214">
        <v>265</v>
      </c>
      <c r="C7214" t="s">
        <v>373</v>
      </c>
      <c r="D7214" t="s">
        <v>6</v>
      </c>
      <c r="E7214" t="s">
        <v>12</v>
      </c>
      <c r="F7214" t="s">
        <v>17</v>
      </c>
      <c r="G7214" t="s">
        <v>28</v>
      </c>
      <c r="H7214" t="s">
        <v>193</v>
      </c>
      <c r="I7214" t="s">
        <v>131</v>
      </c>
    </row>
    <row r="7215" spans="1:9" x14ac:dyDescent="0.2">
      <c r="A7215" t="s">
        <v>285</v>
      </c>
      <c r="B7215">
        <v>1422</v>
      </c>
      <c r="C7215" t="s">
        <v>373</v>
      </c>
      <c r="D7215" t="s">
        <v>6</v>
      </c>
      <c r="E7215" t="s">
        <v>12</v>
      </c>
      <c r="F7215" t="s">
        <v>17</v>
      </c>
      <c r="G7215" t="s">
        <v>28</v>
      </c>
      <c r="H7215" t="s">
        <v>285</v>
      </c>
      <c r="I7215" t="s">
        <v>174</v>
      </c>
    </row>
    <row r="7216" spans="1:9" x14ac:dyDescent="0.2">
      <c r="A7216" t="s">
        <v>279</v>
      </c>
      <c r="B7216">
        <v>1.3437999660527571</v>
      </c>
      <c r="C7216" t="s">
        <v>373</v>
      </c>
      <c r="D7216" t="s">
        <v>32</v>
      </c>
      <c r="E7216" t="s">
        <v>12</v>
      </c>
      <c r="F7216" t="s">
        <v>17</v>
      </c>
      <c r="G7216" t="s">
        <v>28</v>
      </c>
      <c r="H7216" t="s">
        <v>371</v>
      </c>
      <c r="I7216" t="s">
        <v>174</v>
      </c>
    </row>
    <row r="7217" spans="1:9" x14ac:dyDescent="0.2">
      <c r="A7217" t="s">
        <v>267</v>
      </c>
      <c r="B7217">
        <v>1153</v>
      </c>
      <c r="C7217" t="s">
        <v>373</v>
      </c>
      <c r="D7217" t="s">
        <v>6</v>
      </c>
      <c r="E7217" t="s">
        <v>12</v>
      </c>
      <c r="F7217" t="s">
        <v>17</v>
      </c>
      <c r="G7217" t="s">
        <v>28</v>
      </c>
      <c r="H7217" t="s">
        <v>267</v>
      </c>
      <c r="I7217" t="s">
        <v>174</v>
      </c>
    </row>
    <row r="7218" spans="1:9" x14ac:dyDescent="0.2">
      <c r="A7218" t="s">
        <v>352</v>
      </c>
      <c r="B7218">
        <v>1</v>
      </c>
      <c r="C7218" t="s">
        <v>373</v>
      </c>
      <c r="D7218" t="s">
        <v>52</v>
      </c>
      <c r="E7218" t="s">
        <v>11</v>
      </c>
      <c r="F7218" t="s">
        <v>17</v>
      </c>
      <c r="G7218" t="s">
        <v>28</v>
      </c>
      <c r="H7218" t="s">
        <v>352</v>
      </c>
      <c r="I7218" t="s">
        <v>341</v>
      </c>
    </row>
    <row r="7219" spans="1:9" x14ac:dyDescent="0.2">
      <c r="A7219" t="s">
        <v>280</v>
      </c>
      <c r="B7219">
        <v>5539</v>
      </c>
      <c r="C7219" t="s">
        <v>373</v>
      </c>
      <c r="D7219" t="s">
        <v>6</v>
      </c>
      <c r="E7219" t="s">
        <v>12</v>
      </c>
      <c r="F7219" t="s">
        <v>17</v>
      </c>
      <c r="G7219" t="s">
        <v>28</v>
      </c>
      <c r="H7219" t="s">
        <v>280</v>
      </c>
      <c r="I7219" t="s">
        <v>174</v>
      </c>
    </row>
    <row r="7220" spans="1:9" x14ac:dyDescent="0.2">
      <c r="A7220" t="s">
        <v>253</v>
      </c>
      <c r="B7220">
        <v>67.2</v>
      </c>
      <c r="C7220" t="s">
        <v>373</v>
      </c>
      <c r="D7220" t="s">
        <v>6</v>
      </c>
      <c r="E7220" t="s">
        <v>12</v>
      </c>
      <c r="F7220" t="s">
        <v>17</v>
      </c>
      <c r="G7220" t="s">
        <v>28</v>
      </c>
      <c r="H7220" t="s">
        <v>253</v>
      </c>
      <c r="I7220" t="s">
        <v>131</v>
      </c>
    </row>
    <row r="7221" spans="1:9" x14ac:dyDescent="0.2">
      <c r="A7221" t="s">
        <v>144</v>
      </c>
      <c r="B7221">
        <v>66.608822385503274</v>
      </c>
      <c r="C7221" t="s">
        <v>373</v>
      </c>
      <c r="D7221" t="s">
        <v>6</v>
      </c>
      <c r="E7221" t="s">
        <v>12</v>
      </c>
      <c r="F7221" t="s">
        <v>17</v>
      </c>
      <c r="G7221" t="s">
        <v>28</v>
      </c>
      <c r="H7221" t="s">
        <v>145</v>
      </c>
      <c r="I7221" t="s">
        <v>33</v>
      </c>
    </row>
    <row r="7222" spans="1:9" x14ac:dyDescent="0.2">
      <c r="A7222" t="s">
        <v>614</v>
      </c>
      <c r="B7222">
        <v>1</v>
      </c>
      <c r="C7222" t="s">
        <v>373</v>
      </c>
      <c r="D7222" t="s">
        <v>6</v>
      </c>
      <c r="E7222" t="s">
        <v>11</v>
      </c>
      <c r="F7222" t="s">
        <v>17</v>
      </c>
      <c r="G7222" t="s">
        <v>26</v>
      </c>
      <c r="H7222" t="s">
        <v>328</v>
      </c>
      <c r="I7222" t="s">
        <v>27</v>
      </c>
    </row>
    <row r="7224" spans="1:9" ht="16" x14ac:dyDescent="0.2">
      <c r="A7224" s="1" t="s">
        <v>4</v>
      </c>
      <c r="B7224" s="1" t="s">
        <v>586</v>
      </c>
    </row>
    <row r="7225" spans="1:9" x14ac:dyDescent="0.2">
      <c r="A7225" t="s">
        <v>5</v>
      </c>
      <c r="B7225" t="s">
        <v>6</v>
      </c>
    </row>
    <row r="7226" spans="1:9" x14ac:dyDescent="0.2">
      <c r="A7226" t="s">
        <v>7</v>
      </c>
      <c r="B7226">
        <v>1</v>
      </c>
    </row>
    <row r="7227" spans="1:9" x14ac:dyDescent="0.2">
      <c r="A7227" t="s">
        <v>8</v>
      </c>
      <c r="B7227" t="s">
        <v>330</v>
      </c>
    </row>
    <row r="7228" spans="1:9" x14ac:dyDescent="0.2">
      <c r="A7228" t="s">
        <v>9</v>
      </c>
      <c r="B7228" t="s">
        <v>10</v>
      </c>
    </row>
    <row r="7229" spans="1:9" x14ac:dyDescent="0.2">
      <c r="A7229" t="s">
        <v>11</v>
      </c>
      <c r="B7229" t="s">
        <v>11</v>
      </c>
    </row>
    <row r="7230" spans="1:9" x14ac:dyDescent="0.2">
      <c r="A7230" t="s">
        <v>13</v>
      </c>
      <c r="B7230" t="s">
        <v>14</v>
      </c>
    </row>
    <row r="7231" spans="1:9" x14ac:dyDescent="0.2">
      <c r="A7231" t="s">
        <v>15</v>
      </c>
      <c r="B7231" t="s">
        <v>333</v>
      </c>
    </row>
    <row r="7232" spans="1:9" x14ac:dyDescent="0.2">
      <c r="A7232" t="s">
        <v>16</v>
      </c>
      <c r="B7232" t="s">
        <v>348</v>
      </c>
    </row>
    <row r="7233" spans="1:9" x14ac:dyDescent="0.2">
      <c r="A7233" t="s">
        <v>18</v>
      </c>
      <c r="B7233" t="s">
        <v>17</v>
      </c>
    </row>
    <row r="7234" spans="1:9" x14ac:dyDescent="0.2">
      <c r="A7234" t="s">
        <v>19</v>
      </c>
      <c r="B7234" t="s">
        <v>438</v>
      </c>
    </row>
    <row r="7235" spans="1:9" ht="16" x14ac:dyDescent="0.2">
      <c r="A7235" s="1" t="s">
        <v>20</v>
      </c>
    </row>
    <row r="7236" spans="1:9" x14ac:dyDescent="0.2">
      <c r="A7236" t="s">
        <v>21</v>
      </c>
      <c r="B7236" t="s">
        <v>22</v>
      </c>
      <c r="C7236" t="s">
        <v>23</v>
      </c>
      <c r="D7236" t="s">
        <v>5</v>
      </c>
      <c r="E7236" t="s">
        <v>11</v>
      </c>
      <c r="F7236" t="s">
        <v>24</v>
      </c>
      <c r="G7236" t="s">
        <v>9</v>
      </c>
      <c r="H7236" t="s">
        <v>8</v>
      </c>
      <c r="I7236" t="s">
        <v>25</v>
      </c>
    </row>
    <row r="7237" spans="1:9" x14ac:dyDescent="0.2">
      <c r="A7237" t="s">
        <v>128</v>
      </c>
      <c r="B7237">
        <v>201.6</v>
      </c>
      <c r="C7237" t="s">
        <v>373</v>
      </c>
      <c r="D7237" t="s">
        <v>6</v>
      </c>
      <c r="E7237" t="s">
        <v>12</v>
      </c>
      <c r="F7237" t="s">
        <v>17</v>
      </c>
      <c r="G7237" t="s">
        <v>28</v>
      </c>
      <c r="H7237" t="s">
        <v>128</v>
      </c>
      <c r="I7237" t="s">
        <v>131</v>
      </c>
    </row>
    <row r="7238" spans="1:9" x14ac:dyDescent="0.2">
      <c r="A7238" t="s">
        <v>148</v>
      </c>
      <c r="B7238">
        <v>291.2</v>
      </c>
      <c r="C7238" t="s">
        <v>373</v>
      </c>
      <c r="D7238" t="s">
        <v>6</v>
      </c>
      <c r="E7238" t="s">
        <v>12</v>
      </c>
      <c r="F7238" t="s">
        <v>17</v>
      </c>
      <c r="G7238" t="s">
        <v>28</v>
      </c>
      <c r="H7238" t="s">
        <v>148</v>
      </c>
      <c r="I7238" t="s">
        <v>131</v>
      </c>
    </row>
    <row r="7239" spans="1:9" x14ac:dyDescent="0.2">
      <c r="A7239" t="s">
        <v>263</v>
      </c>
      <c r="B7239">
        <v>220</v>
      </c>
      <c r="C7239" t="s">
        <v>373</v>
      </c>
      <c r="D7239" t="s">
        <v>6</v>
      </c>
      <c r="E7239" t="s">
        <v>12</v>
      </c>
      <c r="F7239" t="s">
        <v>17</v>
      </c>
      <c r="G7239" t="s">
        <v>28</v>
      </c>
      <c r="H7239" t="s">
        <v>263</v>
      </c>
      <c r="I7239" t="s">
        <v>131</v>
      </c>
    </row>
    <row r="7240" spans="1:9" x14ac:dyDescent="0.2">
      <c r="A7240" t="s">
        <v>353</v>
      </c>
      <c r="B7240">
        <v>-1</v>
      </c>
      <c r="C7240" t="s">
        <v>373</v>
      </c>
      <c r="D7240" t="s">
        <v>52</v>
      </c>
      <c r="E7240" t="s">
        <v>11</v>
      </c>
      <c r="F7240" t="s">
        <v>17</v>
      </c>
      <c r="G7240" t="s">
        <v>28</v>
      </c>
      <c r="H7240" t="s">
        <v>354</v>
      </c>
      <c r="I7240" t="s">
        <v>337</v>
      </c>
    </row>
    <row r="7241" spans="1:9" x14ac:dyDescent="0.2">
      <c r="A7241" t="s">
        <v>239</v>
      </c>
      <c r="B7241">
        <v>1059</v>
      </c>
      <c r="C7241" t="s">
        <v>373</v>
      </c>
      <c r="D7241" t="s">
        <v>6</v>
      </c>
      <c r="E7241" t="s">
        <v>12</v>
      </c>
      <c r="F7241" t="s">
        <v>17</v>
      </c>
      <c r="G7241" t="s">
        <v>28</v>
      </c>
      <c r="H7241" t="s">
        <v>239</v>
      </c>
      <c r="I7241" t="s">
        <v>174</v>
      </c>
    </row>
    <row r="7242" spans="1:9" x14ac:dyDescent="0.2">
      <c r="A7242" t="s">
        <v>282</v>
      </c>
      <c r="B7242">
        <v>1340.6056444517551</v>
      </c>
      <c r="C7242" t="s">
        <v>373</v>
      </c>
      <c r="D7242" t="s">
        <v>6</v>
      </c>
      <c r="E7242" t="s">
        <v>12</v>
      </c>
      <c r="F7242" t="s">
        <v>17</v>
      </c>
      <c r="G7242" t="s">
        <v>28</v>
      </c>
      <c r="H7242" t="s">
        <v>282</v>
      </c>
      <c r="I7242" t="s">
        <v>131</v>
      </c>
    </row>
    <row r="7243" spans="1:9" x14ac:dyDescent="0.2">
      <c r="A7243" t="s">
        <v>255</v>
      </c>
      <c r="B7243">
        <v>15295.523182240069</v>
      </c>
      <c r="C7243" t="s">
        <v>373</v>
      </c>
      <c r="D7243" t="s">
        <v>6</v>
      </c>
      <c r="E7243" t="s">
        <v>12</v>
      </c>
      <c r="F7243" t="s">
        <v>17</v>
      </c>
      <c r="G7243" t="s">
        <v>28</v>
      </c>
      <c r="H7243" t="s">
        <v>255</v>
      </c>
      <c r="I7243" t="s">
        <v>27</v>
      </c>
    </row>
    <row r="7244" spans="1:9" x14ac:dyDescent="0.2">
      <c r="A7244" t="s">
        <v>172</v>
      </c>
      <c r="B7244">
        <v>3440</v>
      </c>
      <c r="C7244" t="s">
        <v>373</v>
      </c>
      <c r="D7244" t="s">
        <v>6</v>
      </c>
      <c r="E7244" t="s">
        <v>12</v>
      </c>
      <c r="F7244" t="s">
        <v>17</v>
      </c>
      <c r="G7244" t="s">
        <v>28</v>
      </c>
      <c r="H7244" t="s">
        <v>172</v>
      </c>
      <c r="I7244" t="s">
        <v>174</v>
      </c>
    </row>
    <row r="7245" spans="1:9" x14ac:dyDescent="0.2">
      <c r="A7245" t="s">
        <v>193</v>
      </c>
      <c r="B7245">
        <v>265</v>
      </c>
      <c r="C7245" t="s">
        <v>373</v>
      </c>
      <c r="D7245" t="s">
        <v>6</v>
      </c>
      <c r="E7245" t="s">
        <v>12</v>
      </c>
      <c r="F7245" t="s">
        <v>17</v>
      </c>
      <c r="G7245" t="s">
        <v>28</v>
      </c>
      <c r="H7245" t="s">
        <v>193</v>
      </c>
      <c r="I7245" t="s">
        <v>131</v>
      </c>
    </row>
    <row r="7246" spans="1:9" x14ac:dyDescent="0.2">
      <c r="A7246" t="s">
        <v>285</v>
      </c>
      <c r="B7246">
        <v>1422</v>
      </c>
      <c r="C7246" t="s">
        <v>373</v>
      </c>
      <c r="D7246" t="s">
        <v>6</v>
      </c>
      <c r="E7246" t="s">
        <v>12</v>
      </c>
      <c r="F7246" t="s">
        <v>17</v>
      </c>
      <c r="G7246" t="s">
        <v>28</v>
      </c>
      <c r="H7246" t="s">
        <v>285</v>
      </c>
      <c r="I7246" t="s">
        <v>174</v>
      </c>
    </row>
    <row r="7247" spans="1:9" x14ac:dyDescent="0.2">
      <c r="A7247" t="s">
        <v>279</v>
      </c>
      <c r="B7247">
        <v>1.3437999660527571</v>
      </c>
      <c r="C7247" t="s">
        <v>373</v>
      </c>
      <c r="D7247" t="s">
        <v>32</v>
      </c>
      <c r="E7247" t="s">
        <v>12</v>
      </c>
      <c r="F7247" t="s">
        <v>17</v>
      </c>
      <c r="G7247" t="s">
        <v>28</v>
      </c>
      <c r="H7247" t="s">
        <v>371</v>
      </c>
      <c r="I7247" t="s">
        <v>174</v>
      </c>
    </row>
    <row r="7248" spans="1:9" x14ac:dyDescent="0.2">
      <c r="A7248" t="s">
        <v>267</v>
      </c>
      <c r="B7248">
        <v>1153</v>
      </c>
      <c r="C7248" t="s">
        <v>373</v>
      </c>
      <c r="D7248" t="s">
        <v>6</v>
      </c>
      <c r="E7248" t="s">
        <v>12</v>
      </c>
      <c r="F7248" t="s">
        <v>17</v>
      </c>
      <c r="G7248" t="s">
        <v>28</v>
      </c>
      <c r="H7248" t="s">
        <v>267</v>
      </c>
      <c r="I7248" t="s">
        <v>174</v>
      </c>
    </row>
    <row r="7249" spans="1:9" x14ac:dyDescent="0.2">
      <c r="A7249" t="s">
        <v>352</v>
      </c>
      <c r="B7249">
        <v>1</v>
      </c>
      <c r="C7249" t="s">
        <v>373</v>
      </c>
      <c r="D7249" t="s">
        <v>52</v>
      </c>
      <c r="E7249" t="s">
        <v>11</v>
      </c>
      <c r="F7249" t="s">
        <v>17</v>
      </c>
      <c r="G7249" t="s">
        <v>28</v>
      </c>
      <c r="H7249" t="s">
        <v>352</v>
      </c>
      <c r="I7249" t="s">
        <v>341</v>
      </c>
    </row>
    <row r="7250" spans="1:9" x14ac:dyDescent="0.2">
      <c r="A7250" t="s">
        <v>280</v>
      </c>
      <c r="B7250">
        <v>5539</v>
      </c>
      <c r="C7250" t="s">
        <v>373</v>
      </c>
      <c r="D7250" t="s">
        <v>6</v>
      </c>
      <c r="E7250" t="s">
        <v>12</v>
      </c>
      <c r="F7250" t="s">
        <v>17</v>
      </c>
      <c r="G7250" t="s">
        <v>28</v>
      </c>
      <c r="H7250" t="s">
        <v>280</v>
      </c>
      <c r="I7250" t="s">
        <v>174</v>
      </c>
    </row>
    <row r="7251" spans="1:9" x14ac:dyDescent="0.2">
      <c r="A7251" t="s">
        <v>253</v>
      </c>
      <c r="B7251">
        <v>67.2</v>
      </c>
      <c r="C7251" t="s">
        <v>373</v>
      </c>
      <c r="D7251" t="s">
        <v>6</v>
      </c>
      <c r="E7251" t="s">
        <v>12</v>
      </c>
      <c r="F7251" t="s">
        <v>17</v>
      </c>
      <c r="G7251" t="s">
        <v>28</v>
      </c>
      <c r="H7251" t="s">
        <v>253</v>
      </c>
      <c r="I7251" t="s">
        <v>131</v>
      </c>
    </row>
    <row r="7252" spans="1:9" x14ac:dyDescent="0.2">
      <c r="A7252" t="s">
        <v>144</v>
      </c>
      <c r="B7252">
        <v>66.592023198536879</v>
      </c>
      <c r="C7252" t="s">
        <v>373</v>
      </c>
      <c r="D7252" t="s">
        <v>6</v>
      </c>
      <c r="E7252" t="s">
        <v>12</v>
      </c>
      <c r="F7252" t="s">
        <v>17</v>
      </c>
      <c r="G7252" t="s">
        <v>28</v>
      </c>
      <c r="H7252" t="s">
        <v>145</v>
      </c>
      <c r="I7252" t="s">
        <v>33</v>
      </c>
    </row>
    <row r="7253" spans="1:9" x14ac:dyDescent="0.2">
      <c r="A7253" t="s">
        <v>586</v>
      </c>
      <c r="B7253">
        <v>1</v>
      </c>
      <c r="C7253" t="s">
        <v>373</v>
      </c>
      <c r="D7253" t="s">
        <v>6</v>
      </c>
      <c r="E7253" t="s">
        <v>11</v>
      </c>
      <c r="F7253" t="s">
        <v>17</v>
      </c>
      <c r="G7253" t="s">
        <v>26</v>
      </c>
      <c r="H7253" t="s">
        <v>330</v>
      </c>
      <c r="I7253" t="s">
        <v>27</v>
      </c>
    </row>
    <row r="7255" spans="1:9" ht="16" x14ac:dyDescent="0.2">
      <c r="A7255" s="1" t="s">
        <v>4</v>
      </c>
      <c r="B7255" s="1" t="s">
        <v>558</v>
      </c>
    </row>
    <row r="7256" spans="1:9" x14ac:dyDescent="0.2">
      <c r="A7256" t="s">
        <v>5</v>
      </c>
      <c r="B7256" t="s">
        <v>6</v>
      </c>
    </row>
    <row r="7257" spans="1:9" x14ac:dyDescent="0.2">
      <c r="A7257" t="s">
        <v>7</v>
      </c>
      <c r="B7257">
        <v>1</v>
      </c>
    </row>
    <row r="7258" spans="1:9" x14ac:dyDescent="0.2">
      <c r="A7258" t="s">
        <v>8</v>
      </c>
      <c r="B7258" t="s">
        <v>332</v>
      </c>
    </row>
    <row r="7259" spans="1:9" x14ac:dyDescent="0.2">
      <c r="A7259" t="s">
        <v>9</v>
      </c>
      <c r="B7259" t="s">
        <v>10</v>
      </c>
    </row>
    <row r="7260" spans="1:9" x14ac:dyDescent="0.2">
      <c r="A7260" t="s">
        <v>11</v>
      </c>
      <c r="B7260" t="s">
        <v>11</v>
      </c>
    </row>
    <row r="7261" spans="1:9" x14ac:dyDescent="0.2">
      <c r="A7261" t="s">
        <v>13</v>
      </c>
      <c r="B7261" t="s">
        <v>14</v>
      </c>
    </row>
    <row r="7262" spans="1:9" x14ac:dyDescent="0.2">
      <c r="A7262" t="s">
        <v>15</v>
      </c>
      <c r="B7262" t="s">
        <v>333</v>
      </c>
    </row>
    <row r="7263" spans="1:9" x14ac:dyDescent="0.2">
      <c r="A7263" t="s">
        <v>16</v>
      </c>
      <c r="B7263" t="s">
        <v>348</v>
      </c>
    </row>
    <row r="7264" spans="1:9" x14ac:dyDescent="0.2">
      <c r="A7264" t="s">
        <v>18</v>
      </c>
      <c r="B7264" t="s">
        <v>17</v>
      </c>
    </row>
    <row r="7265" spans="1:9" x14ac:dyDescent="0.2">
      <c r="A7265" t="s">
        <v>19</v>
      </c>
      <c r="B7265" t="s">
        <v>439</v>
      </c>
    </row>
    <row r="7266" spans="1:9" ht="16" x14ac:dyDescent="0.2">
      <c r="A7266" s="1" t="s">
        <v>20</v>
      </c>
    </row>
    <row r="7267" spans="1:9" x14ac:dyDescent="0.2">
      <c r="A7267" t="s">
        <v>21</v>
      </c>
      <c r="B7267" t="s">
        <v>22</v>
      </c>
      <c r="C7267" t="s">
        <v>23</v>
      </c>
      <c r="D7267" t="s">
        <v>5</v>
      </c>
      <c r="E7267" t="s">
        <v>11</v>
      </c>
      <c r="F7267" t="s">
        <v>24</v>
      </c>
      <c r="G7267" t="s">
        <v>9</v>
      </c>
      <c r="H7267" t="s">
        <v>8</v>
      </c>
      <c r="I7267" t="s">
        <v>25</v>
      </c>
    </row>
    <row r="7268" spans="1:9" x14ac:dyDescent="0.2">
      <c r="A7268" t="s">
        <v>128</v>
      </c>
      <c r="B7268">
        <v>201.6</v>
      </c>
      <c r="C7268" t="s">
        <v>373</v>
      </c>
      <c r="D7268" t="s">
        <v>6</v>
      </c>
      <c r="E7268" t="s">
        <v>12</v>
      </c>
      <c r="F7268" t="s">
        <v>17</v>
      </c>
      <c r="G7268" t="s">
        <v>28</v>
      </c>
      <c r="H7268" t="s">
        <v>128</v>
      </c>
      <c r="I7268" t="s">
        <v>131</v>
      </c>
    </row>
    <row r="7269" spans="1:9" x14ac:dyDescent="0.2">
      <c r="A7269" t="s">
        <v>148</v>
      </c>
      <c r="B7269">
        <v>291.2</v>
      </c>
      <c r="C7269" t="s">
        <v>373</v>
      </c>
      <c r="D7269" t="s">
        <v>6</v>
      </c>
      <c r="E7269" t="s">
        <v>12</v>
      </c>
      <c r="F7269" t="s">
        <v>17</v>
      </c>
      <c r="G7269" t="s">
        <v>28</v>
      </c>
      <c r="H7269" t="s">
        <v>148</v>
      </c>
      <c r="I7269" t="s">
        <v>131</v>
      </c>
    </row>
    <row r="7270" spans="1:9" x14ac:dyDescent="0.2">
      <c r="A7270" t="s">
        <v>263</v>
      </c>
      <c r="B7270">
        <v>220</v>
      </c>
      <c r="C7270" t="s">
        <v>373</v>
      </c>
      <c r="D7270" t="s">
        <v>6</v>
      </c>
      <c r="E7270" t="s">
        <v>12</v>
      </c>
      <c r="F7270" t="s">
        <v>17</v>
      </c>
      <c r="G7270" t="s">
        <v>28</v>
      </c>
      <c r="H7270" t="s">
        <v>263</v>
      </c>
      <c r="I7270" t="s">
        <v>131</v>
      </c>
    </row>
    <row r="7271" spans="1:9" x14ac:dyDescent="0.2">
      <c r="A7271" t="s">
        <v>353</v>
      </c>
      <c r="B7271">
        <v>-1</v>
      </c>
      <c r="C7271" t="s">
        <v>373</v>
      </c>
      <c r="D7271" t="s">
        <v>52</v>
      </c>
      <c r="E7271" t="s">
        <v>11</v>
      </c>
      <c r="F7271" t="s">
        <v>17</v>
      </c>
      <c r="G7271" t="s">
        <v>28</v>
      </c>
      <c r="H7271" t="s">
        <v>354</v>
      </c>
      <c r="I7271" t="s">
        <v>337</v>
      </c>
    </row>
    <row r="7272" spans="1:9" x14ac:dyDescent="0.2">
      <c r="A7272" t="s">
        <v>239</v>
      </c>
      <c r="B7272">
        <v>1059</v>
      </c>
      <c r="C7272" t="s">
        <v>373</v>
      </c>
      <c r="D7272" t="s">
        <v>6</v>
      </c>
      <c r="E7272" t="s">
        <v>12</v>
      </c>
      <c r="F7272" t="s">
        <v>17</v>
      </c>
      <c r="G7272" t="s">
        <v>28</v>
      </c>
      <c r="H7272" t="s">
        <v>239</v>
      </c>
      <c r="I7272" t="s">
        <v>174</v>
      </c>
    </row>
    <row r="7273" spans="1:9" x14ac:dyDescent="0.2">
      <c r="A7273" t="s">
        <v>282</v>
      </c>
      <c r="B7273">
        <v>1306.2819802629349</v>
      </c>
      <c r="C7273" t="s">
        <v>373</v>
      </c>
      <c r="D7273" t="s">
        <v>6</v>
      </c>
      <c r="E7273" t="s">
        <v>12</v>
      </c>
      <c r="F7273" t="s">
        <v>17</v>
      </c>
      <c r="G7273" t="s">
        <v>28</v>
      </c>
      <c r="H7273" t="s">
        <v>282</v>
      </c>
      <c r="I7273" t="s">
        <v>131</v>
      </c>
    </row>
    <row r="7274" spans="1:9" x14ac:dyDescent="0.2">
      <c r="A7274" t="s">
        <v>255</v>
      </c>
      <c r="B7274">
        <v>15260.956703258549</v>
      </c>
      <c r="C7274" t="s">
        <v>373</v>
      </c>
      <c r="D7274" t="s">
        <v>6</v>
      </c>
      <c r="E7274" t="s">
        <v>12</v>
      </c>
      <c r="F7274" t="s">
        <v>17</v>
      </c>
      <c r="G7274" t="s">
        <v>28</v>
      </c>
      <c r="H7274" t="s">
        <v>255</v>
      </c>
      <c r="I7274" t="s">
        <v>27</v>
      </c>
    </row>
    <row r="7275" spans="1:9" x14ac:dyDescent="0.2">
      <c r="A7275" t="s">
        <v>172</v>
      </c>
      <c r="B7275">
        <v>3440</v>
      </c>
      <c r="C7275" t="s">
        <v>373</v>
      </c>
      <c r="D7275" t="s">
        <v>6</v>
      </c>
      <c r="E7275" t="s">
        <v>12</v>
      </c>
      <c r="F7275" t="s">
        <v>17</v>
      </c>
      <c r="G7275" t="s">
        <v>28</v>
      </c>
      <c r="H7275" t="s">
        <v>172</v>
      </c>
      <c r="I7275" t="s">
        <v>174</v>
      </c>
    </row>
    <row r="7276" spans="1:9" x14ac:dyDescent="0.2">
      <c r="A7276" t="s">
        <v>193</v>
      </c>
      <c r="B7276">
        <v>265</v>
      </c>
      <c r="C7276" t="s">
        <v>373</v>
      </c>
      <c r="D7276" t="s">
        <v>6</v>
      </c>
      <c r="E7276" t="s">
        <v>12</v>
      </c>
      <c r="F7276" t="s">
        <v>17</v>
      </c>
      <c r="G7276" t="s">
        <v>28</v>
      </c>
      <c r="H7276" t="s">
        <v>193</v>
      </c>
      <c r="I7276" t="s">
        <v>131</v>
      </c>
    </row>
    <row r="7277" spans="1:9" x14ac:dyDescent="0.2">
      <c r="A7277" t="s">
        <v>285</v>
      </c>
      <c r="B7277">
        <v>1422</v>
      </c>
      <c r="C7277" t="s">
        <v>373</v>
      </c>
      <c r="D7277" t="s">
        <v>6</v>
      </c>
      <c r="E7277" t="s">
        <v>12</v>
      </c>
      <c r="F7277" t="s">
        <v>17</v>
      </c>
      <c r="G7277" t="s">
        <v>28</v>
      </c>
      <c r="H7277" t="s">
        <v>285</v>
      </c>
      <c r="I7277" t="s">
        <v>174</v>
      </c>
    </row>
    <row r="7278" spans="1:9" x14ac:dyDescent="0.2">
      <c r="A7278" t="s">
        <v>279</v>
      </c>
      <c r="B7278">
        <v>1.3437999660527571</v>
      </c>
      <c r="C7278" t="s">
        <v>373</v>
      </c>
      <c r="D7278" t="s">
        <v>32</v>
      </c>
      <c r="E7278" t="s">
        <v>12</v>
      </c>
      <c r="F7278" t="s">
        <v>17</v>
      </c>
      <c r="G7278" t="s">
        <v>28</v>
      </c>
      <c r="H7278" t="s">
        <v>371</v>
      </c>
      <c r="I7278" t="s">
        <v>174</v>
      </c>
    </row>
    <row r="7279" spans="1:9" x14ac:dyDescent="0.2">
      <c r="A7279" t="s">
        <v>267</v>
      </c>
      <c r="B7279">
        <v>1153</v>
      </c>
      <c r="C7279" t="s">
        <v>373</v>
      </c>
      <c r="D7279" t="s">
        <v>6</v>
      </c>
      <c r="E7279" t="s">
        <v>12</v>
      </c>
      <c r="F7279" t="s">
        <v>17</v>
      </c>
      <c r="G7279" t="s">
        <v>28</v>
      </c>
      <c r="H7279" t="s">
        <v>267</v>
      </c>
      <c r="I7279" t="s">
        <v>174</v>
      </c>
    </row>
    <row r="7280" spans="1:9" x14ac:dyDescent="0.2">
      <c r="A7280" t="s">
        <v>352</v>
      </c>
      <c r="B7280">
        <v>1</v>
      </c>
      <c r="C7280" t="s">
        <v>373</v>
      </c>
      <c r="D7280" t="s">
        <v>52</v>
      </c>
      <c r="E7280" t="s">
        <v>11</v>
      </c>
      <c r="F7280" t="s">
        <v>17</v>
      </c>
      <c r="G7280" t="s">
        <v>28</v>
      </c>
      <c r="H7280" t="s">
        <v>352</v>
      </c>
      <c r="I7280" t="s">
        <v>341</v>
      </c>
    </row>
    <row r="7281" spans="1:9" x14ac:dyDescent="0.2">
      <c r="A7281" t="s">
        <v>280</v>
      </c>
      <c r="B7281">
        <v>5539</v>
      </c>
      <c r="C7281" t="s">
        <v>373</v>
      </c>
      <c r="D7281" t="s">
        <v>6</v>
      </c>
      <c r="E7281" t="s">
        <v>12</v>
      </c>
      <c r="F7281" t="s">
        <v>17</v>
      </c>
      <c r="G7281" t="s">
        <v>28</v>
      </c>
      <c r="H7281" t="s">
        <v>280</v>
      </c>
      <c r="I7281" t="s">
        <v>174</v>
      </c>
    </row>
    <row r="7282" spans="1:9" x14ac:dyDescent="0.2">
      <c r="A7282" t="s">
        <v>253</v>
      </c>
      <c r="B7282">
        <v>67.2</v>
      </c>
      <c r="C7282" t="s">
        <v>373</v>
      </c>
      <c r="D7282" t="s">
        <v>6</v>
      </c>
      <c r="E7282" t="s">
        <v>12</v>
      </c>
      <c r="F7282" t="s">
        <v>17</v>
      </c>
      <c r="G7282" t="s">
        <v>28</v>
      </c>
      <c r="H7282" t="s">
        <v>253</v>
      </c>
      <c r="I7282" t="s">
        <v>131</v>
      </c>
    </row>
    <row r="7283" spans="1:9" x14ac:dyDescent="0.2">
      <c r="A7283" t="s">
        <v>144</v>
      </c>
      <c r="B7283">
        <v>66.575271275278709</v>
      </c>
      <c r="C7283" t="s">
        <v>373</v>
      </c>
      <c r="D7283" t="s">
        <v>6</v>
      </c>
      <c r="E7283" t="s">
        <v>12</v>
      </c>
      <c r="F7283" t="s">
        <v>17</v>
      </c>
      <c r="G7283" t="s">
        <v>28</v>
      </c>
      <c r="H7283" t="s">
        <v>145</v>
      </c>
      <c r="I7283" t="s">
        <v>33</v>
      </c>
    </row>
    <row r="7284" spans="1:9" x14ac:dyDescent="0.2">
      <c r="A7284" t="s">
        <v>558</v>
      </c>
      <c r="B7284">
        <v>1</v>
      </c>
      <c r="C7284" t="s">
        <v>373</v>
      </c>
      <c r="D7284" t="s">
        <v>6</v>
      </c>
      <c r="E7284" t="s">
        <v>11</v>
      </c>
      <c r="F7284" t="s">
        <v>17</v>
      </c>
      <c r="G7284" t="s">
        <v>26</v>
      </c>
      <c r="H7284" t="s">
        <v>332</v>
      </c>
      <c r="I7284" t="s">
        <v>27</v>
      </c>
    </row>
    <row r="7286" spans="1:9" ht="16" x14ac:dyDescent="0.2">
      <c r="A7286" s="1" t="s">
        <v>4</v>
      </c>
      <c r="B7286" s="1" t="s">
        <v>522</v>
      </c>
    </row>
    <row r="7287" spans="1:9" x14ac:dyDescent="0.2">
      <c r="A7287" t="s">
        <v>5</v>
      </c>
      <c r="B7287" t="s">
        <v>6</v>
      </c>
    </row>
    <row r="7288" spans="1:9" x14ac:dyDescent="0.2">
      <c r="A7288" t="s">
        <v>7</v>
      </c>
      <c r="B7288">
        <v>1</v>
      </c>
    </row>
    <row r="7289" spans="1:9" x14ac:dyDescent="0.2">
      <c r="A7289" t="s">
        <v>8</v>
      </c>
      <c r="B7289" t="s">
        <v>326</v>
      </c>
    </row>
    <row r="7290" spans="1:9" x14ac:dyDescent="0.2">
      <c r="A7290" t="s">
        <v>9</v>
      </c>
      <c r="B7290" t="s">
        <v>10</v>
      </c>
    </row>
    <row r="7291" spans="1:9" x14ac:dyDescent="0.2">
      <c r="A7291" t="s">
        <v>11</v>
      </c>
      <c r="B7291" t="s">
        <v>11</v>
      </c>
    </row>
    <row r="7292" spans="1:9" x14ac:dyDescent="0.2">
      <c r="A7292" t="s">
        <v>13</v>
      </c>
      <c r="B7292" t="s">
        <v>14</v>
      </c>
    </row>
    <row r="7293" spans="1:9" x14ac:dyDescent="0.2">
      <c r="A7293" t="s">
        <v>15</v>
      </c>
      <c r="B7293" t="s">
        <v>333</v>
      </c>
    </row>
    <row r="7294" spans="1:9" x14ac:dyDescent="0.2">
      <c r="A7294" t="s">
        <v>16</v>
      </c>
      <c r="B7294" t="s">
        <v>348</v>
      </c>
    </row>
    <row r="7295" spans="1:9" x14ac:dyDescent="0.2">
      <c r="A7295" t="s">
        <v>18</v>
      </c>
      <c r="B7295" t="s">
        <v>17</v>
      </c>
    </row>
    <row r="7296" spans="1:9" x14ac:dyDescent="0.2">
      <c r="A7296" t="s">
        <v>19</v>
      </c>
      <c r="B7296" t="s">
        <v>440</v>
      </c>
    </row>
    <row r="7297" spans="1:9" ht="16" x14ac:dyDescent="0.2">
      <c r="A7297" s="1" t="s">
        <v>20</v>
      </c>
    </row>
    <row r="7298" spans="1:9" x14ac:dyDescent="0.2">
      <c r="A7298" t="s">
        <v>21</v>
      </c>
      <c r="B7298" t="s">
        <v>22</v>
      </c>
      <c r="C7298" t="s">
        <v>23</v>
      </c>
      <c r="D7298" t="s">
        <v>5</v>
      </c>
      <c r="E7298" t="s">
        <v>11</v>
      </c>
      <c r="F7298" t="s">
        <v>24</v>
      </c>
      <c r="G7298" t="s">
        <v>9</v>
      </c>
      <c r="H7298" t="s">
        <v>8</v>
      </c>
      <c r="I7298" t="s">
        <v>25</v>
      </c>
    </row>
    <row r="7299" spans="1:9" x14ac:dyDescent="0.2">
      <c r="A7299" t="s">
        <v>128</v>
      </c>
      <c r="B7299">
        <v>201.6</v>
      </c>
      <c r="C7299" t="s">
        <v>373</v>
      </c>
      <c r="D7299" t="s">
        <v>6</v>
      </c>
      <c r="E7299" t="s">
        <v>12</v>
      </c>
      <c r="F7299" t="s">
        <v>17</v>
      </c>
      <c r="G7299" t="s">
        <v>28</v>
      </c>
      <c r="H7299" t="s">
        <v>128</v>
      </c>
      <c r="I7299" t="s">
        <v>131</v>
      </c>
    </row>
    <row r="7300" spans="1:9" x14ac:dyDescent="0.2">
      <c r="A7300" t="s">
        <v>148</v>
      </c>
      <c r="B7300">
        <v>291.2</v>
      </c>
      <c r="C7300" t="s">
        <v>373</v>
      </c>
      <c r="D7300" t="s">
        <v>6</v>
      </c>
      <c r="E7300" t="s">
        <v>12</v>
      </c>
      <c r="F7300" t="s">
        <v>17</v>
      </c>
      <c r="G7300" t="s">
        <v>28</v>
      </c>
      <c r="H7300" t="s">
        <v>148</v>
      </c>
      <c r="I7300" t="s">
        <v>131</v>
      </c>
    </row>
    <row r="7301" spans="1:9" x14ac:dyDescent="0.2">
      <c r="A7301" t="s">
        <v>263</v>
      </c>
      <c r="B7301">
        <v>220</v>
      </c>
      <c r="C7301" t="s">
        <v>373</v>
      </c>
      <c r="D7301" t="s">
        <v>6</v>
      </c>
      <c r="E7301" t="s">
        <v>12</v>
      </c>
      <c r="F7301" t="s">
        <v>17</v>
      </c>
      <c r="G7301" t="s">
        <v>28</v>
      </c>
      <c r="H7301" t="s">
        <v>263</v>
      </c>
      <c r="I7301" t="s">
        <v>131</v>
      </c>
    </row>
    <row r="7302" spans="1:9" x14ac:dyDescent="0.2">
      <c r="A7302" t="s">
        <v>353</v>
      </c>
      <c r="B7302">
        <v>-1</v>
      </c>
      <c r="C7302" t="s">
        <v>373</v>
      </c>
      <c r="D7302" t="s">
        <v>52</v>
      </c>
      <c r="E7302" t="s">
        <v>11</v>
      </c>
      <c r="F7302" t="s">
        <v>17</v>
      </c>
      <c r="G7302" t="s">
        <v>28</v>
      </c>
      <c r="H7302" t="s">
        <v>354</v>
      </c>
      <c r="I7302" t="s">
        <v>337</v>
      </c>
    </row>
    <row r="7303" spans="1:9" x14ac:dyDescent="0.2">
      <c r="A7303" t="s">
        <v>239</v>
      </c>
      <c r="B7303">
        <v>1059</v>
      </c>
      <c r="C7303" t="s">
        <v>373</v>
      </c>
      <c r="D7303" t="s">
        <v>6</v>
      </c>
      <c r="E7303" t="s">
        <v>12</v>
      </c>
      <c r="F7303" t="s">
        <v>17</v>
      </c>
      <c r="G7303" t="s">
        <v>28</v>
      </c>
      <c r="H7303" t="s">
        <v>239</v>
      </c>
      <c r="I7303" t="s">
        <v>174</v>
      </c>
    </row>
    <row r="7304" spans="1:9" x14ac:dyDescent="0.2">
      <c r="A7304" t="s">
        <v>282</v>
      </c>
      <c r="B7304">
        <v>1261.4704284548729</v>
      </c>
      <c r="C7304" t="s">
        <v>373</v>
      </c>
      <c r="D7304" t="s">
        <v>6</v>
      </c>
      <c r="E7304" t="s">
        <v>12</v>
      </c>
      <c r="F7304" t="s">
        <v>17</v>
      </c>
      <c r="G7304" t="s">
        <v>28</v>
      </c>
      <c r="H7304" t="s">
        <v>282</v>
      </c>
      <c r="I7304" t="s">
        <v>131</v>
      </c>
    </row>
    <row r="7305" spans="1:9" x14ac:dyDescent="0.2">
      <c r="A7305" t="s">
        <v>255</v>
      </c>
      <c r="B7305">
        <v>15075.5403987316</v>
      </c>
      <c r="C7305" t="s">
        <v>373</v>
      </c>
      <c r="D7305" t="s">
        <v>6</v>
      </c>
      <c r="E7305" t="s">
        <v>12</v>
      </c>
      <c r="F7305" t="s">
        <v>17</v>
      </c>
      <c r="G7305" t="s">
        <v>28</v>
      </c>
      <c r="H7305" t="s">
        <v>255</v>
      </c>
      <c r="I7305" t="s">
        <v>27</v>
      </c>
    </row>
    <row r="7306" spans="1:9" x14ac:dyDescent="0.2">
      <c r="A7306" t="s">
        <v>172</v>
      </c>
      <c r="B7306">
        <v>3440</v>
      </c>
      <c r="C7306" t="s">
        <v>373</v>
      </c>
      <c r="D7306" t="s">
        <v>6</v>
      </c>
      <c r="E7306" t="s">
        <v>12</v>
      </c>
      <c r="F7306" t="s">
        <v>17</v>
      </c>
      <c r="G7306" t="s">
        <v>28</v>
      </c>
      <c r="H7306" t="s">
        <v>172</v>
      </c>
      <c r="I7306" t="s">
        <v>174</v>
      </c>
    </row>
    <row r="7307" spans="1:9" x14ac:dyDescent="0.2">
      <c r="A7307" t="s">
        <v>193</v>
      </c>
      <c r="B7307">
        <v>265</v>
      </c>
      <c r="C7307" t="s">
        <v>373</v>
      </c>
      <c r="D7307" t="s">
        <v>6</v>
      </c>
      <c r="E7307" t="s">
        <v>12</v>
      </c>
      <c r="F7307" t="s">
        <v>17</v>
      </c>
      <c r="G7307" t="s">
        <v>28</v>
      </c>
      <c r="H7307" t="s">
        <v>193</v>
      </c>
      <c r="I7307" t="s">
        <v>131</v>
      </c>
    </row>
    <row r="7308" spans="1:9" x14ac:dyDescent="0.2">
      <c r="A7308" t="s">
        <v>285</v>
      </c>
      <c r="B7308">
        <v>1422</v>
      </c>
      <c r="C7308" t="s">
        <v>373</v>
      </c>
      <c r="D7308" t="s">
        <v>6</v>
      </c>
      <c r="E7308" t="s">
        <v>12</v>
      </c>
      <c r="F7308" t="s">
        <v>17</v>
      </c>
      <c r="G7308" t="s">
        <v>28</v>
      </c>
      <c r="H7308" t="s">
        <v>285</v>
      </c>
      <c r="I7308" t="s">
        <v>174</v>
      </c>
    </row>
    <row r="7309" spans="1:9" x14ac:dyDescent="0.2">
      <c r="A7309" t="s">
        <v>279</v>
      </c>
      <c r="B7309">
        <v>135.05189810380401</v>
      </c>
      <c r="C7309" t="s">
        <v>373</v>
      </c>
      <c r="D7309" t="s">
        <v>32</v>
      </c>
      <c r="E7309" t="s">
        <v>12</v>
      </c>
      <c r="F7309" t="s">
        <v>17</v>
      </c>
      <c r="G7309" t="s">
        <v>28</v>
      </c>
      <c r="H7309" t="s">
        <v>371</v>
      </c>
      <c r="I7309" t="s">
        <v>174</v>
      </c>
    </row>
    <row r="7310" spans="1:9" x14ac:dyDescent="0.2">
      <c r="A7310" t="s">
        <v>267</v>
      </c>
      <c r="B7310">
        <v>1153</v>
      </c>
      <c r="C7310" t="s">
        <v>373</v>
      </c>
      <c r="D7310" t="s">
        <v>6</v>
      </c>
      <c r="E7310" t="s">
        <v>12</v>
      </c>
      <c r="F7310" t="s">
        <v>17</v>
      </c>
      <c r="G7310" t="s">
        <v>28</v>
      </c>
      <c r="H7310" t="s">
        <v>267</v>
      </c>
      <c r="I7310" t="s">
        <v>174</v>
      </c>
    </row>
    <row r="7311" spans="1:9" x14ac:dyDescent="0.2">
      <c r="A7311" t="s">
        <v>352</v>
      </c>
      <c r="B7311">
        <v>1</v>
      </c>
      <c r="C7311" t="s">
        <v>373</v>
      </c>
      <c r="D7311" t="s">
        <v>52</v>
      </c>
      <c r="E7311" t="s">
        <v>11</v>
      </c>
      <c r="F7311" t="s">
        <v>17</v>
      </c>
      <c r="G7311" t="s">
        <v>28</v>
      </c>
      <c r="H7311" t="s">
        <v>352</v>
      </c>
      <c r="I7311" t="s">
        <v>341</v>
      </c>
    </row>
    <row r="7312" spans="1:9" x14ac:dyDescent="0.2">
      <c r="A7312" t="s">
        <v>280</v>
      </c>
      <c r="B7312">
        <v>5539</v>
      </c>
      <c r="C7312" t="s">
        <v>373</v>
      </c>
      <c r="D7312" t="s">
        <v>6</v>
      </c>
      <c r="E7312" t="s">
        <v>12</v>
      </c>
      <c r="F7312" t="s">
        <v>17</v>
      </c>
      <c r="G7312" t="s">
        <v>28</v>
      </c>
      <c r="H7312" t="s">
        <v>280</v>
      </c>
      <c r="I7312" t="s">
        <v>174</v>
      </c>
    </row>
    <row r="7313" spans="1:9" x14ac:dyDescent="0.2">
      <c r="A7313" t="s">
        <v>253</v>
      </c>
      <c r="B7313">
        <v>67.2</v>
      </c>
      <c r="C7313" t="s">
        <v>373</v>
      </c>
      <c r="D7313" t="s">
        <v>6</v>
      </c>
      <c r="E7313" t="s">
        <v>12</v>
      </c>
      <c r="F7313" t="s">
        <v>17</v>
      </c>
      <c r="G7313" t="s">
        <v>28</v>
      </c>
      <c r="H7313" t="s">
        <v>253</v>
      </c>
      <c r="I7313" t="s">
        <v>131</v>
      </c>
    </row>
    <row r="7314" spans="1:9" x14ac:dyDescent="0.2">
      <c r="A7314" t="s">
        <v>144</v>
      </c>
      <c r="B7314">
        <v>66.093000192387507</v>
      </c>
      <c r="C7314" t="s">
        <v>373</v>
      </c>
      <c r="D7314" t="s">
        <v>6</v>
      </c>
      <c r="E7314" t="s">
        <v>12</v>
      </c>
      <c r="F7314" t="s">
        <v>17</v>
      </c>
      <c r="G7314" t="s">
        <v>28</v>
      </c>
      <c r="H7314" t="s">
        <v>145</v>
      </c>
      <c r="I7314" t="s">
        <v>33</v>
      </c>
    </row>
    <row r="7315" spans="1:9" x14ac:dyDescent="0.2">
      <c r="A7315" t="s">
        <v>522</v>
      </c>
      <c r="B7315">
        <v>1</v>
      </c>
      <c r="C7315" t="s">
        <v>373</v>
      </c>
      <c r="D7315" t="s">
        <v>6</v>
      </c>
      <c r="E7315" t="s">
        <v>11</v>
      </c>
      <c r="F7315" t="s">
        <v>17</v>
      </c>
      <c r="G7315" t="s">
        <v>26</v>
      </c>
      <c r="H7315" t="s">
        <v>326</v>
      </c>
      <c r="I7315" t="s">
        <v>27</v>
      </c>
    </row>
    <row r="7318" spans="1:9" ht="16" x14ac:dyDescent="0.2">
      <c r="A7318" s="1" t="s">
        <v>4</v>
      </c>
      <c r="B7318" s="1" t="s">
        <v>616</v>
      </c>
    </row>
    <row r="7319" spans="1:9" x14ac:dyDescent="0.2">
      <c r="A7319" t="s">
        <v>5</v>
      </c>
      <c r="B7319" t="s">
        <v>6</v>
      </c>
    </row>
    <row r="7320" spans="1:9" x14ac:dyDescent="0.2">
      <c r="A7320" t="s">
        <v>7</v>
      </c>
      <c r="B7320">
        <v>1</v>
      </c>
    </row>
    <row r="7321" spans="1:9" x14ac:dyDescent="0.2">
      <c r="A7321" t="s">
        <v>8</v>
      </c>
      <c r="B7321" t="s">
        <v>328</v>
      </c>
    </row>
    <row r="7322" spans="1:9" x14ac:dyDescent="0.2">
      <c r="A7322" t="s">
        <v>9</v>
      </c>
      <c r="B7322" t="s">
        <v>10</v>
      </c>
    </row>
    <row r="7323" spans="1:9" x14ac:dyDescent="0.2">
      <c r="A7323" t="s">
        <v>11</v>
      </c>
      <c r="B7323" t="s">
        <v>11</v>
      </c>
    </row>
    <row r="7324" spans="1:9" x14ac:dyDescent="0.2">
      <c r="A7324" t="s">
        <v>13</v>
      </c>
      <c r="B7324" t="s">
        <v>14</v>
      </c>
    </row>
    <row r="7325" spans="1:9" x14ac:dyDescent="0.2">
      <c r="A7325" t="s">
        <v>15</v>
      </c>
      <c r="B7325" t="s">
        <v>333</v>
      </c>
    </row>
    <row r="7326" spans="1:9" x14ac:dyDescent="0.2">
      <c r="A7326" t="s">
        <v>16</v>
      </c>
      <c r="B7326" t="s">
        <v>348</v>
      </c>
    </row>
    <row r="7327" spans="1:9" x14ac:dyDescent="0.2">
      <c r="A7327" t="s">
        <v>18</v>
      </c>
      <c r="B7327" t="s">
        <v>17</v>
      </c>
    </row>
    <row r="7328" spans="1:9" x14ac:dyDescent="0.2">
      <c r="A7328" t="s">
        <v>19</v>
      </c>
      <c r="B7328" t="s">
        <v>441</v>
      </c>
    </row>
    <row r="7329" spans="1:9" ht="16" x14ac:dyDescent="0.2">
      <c r="A7329" s="1" t="s">
        <v>20</v>
      </c>
    </row>
    <row r="7330" spans="1:9" x14ac:dyDescent="0.2">
      <c r="A7330" t="s">
        <v>21</v>
      </c>
      <c r="B7330" t="s">
        <v>22</v>
      </c>
      <c r="C7330" t="s">
        <v>23</v>
      </c>
      <c r="D7330" t="s">
        <v>5</v>
      </c>
      <c r="E7330" t="s">
        <v>11</v>
      </c>
      <c r="F7330" t="s">
        <v>24</v>
      </c>
      <c r="G7330" t="s">
        <v>9</v>
      </c>
      <c r="H7330" t="s">
        <v>8</v>
      </c>
      <c r="I7330" t="s">
        <v>25</v>
      </c>
    </row>
    <row r="7331" spans="1:9" x14ac:dyDescent="0.2">
      <c r="A7331" t="s">
        <v>128</v>
      </c>
      <c r="B7331">
        <v>201.6</v>
      </c>
      <c r="C7331" t="s">
        <v>373</v>
      </c>
      <c r="D7331" t="s">
        <v>6</v>
      </c>
      <c r="E7331" t="s">
        <v>12</v>
      </c>
      <c r="F7331" t="s">
        <v>17</v>
      </c>
      <c r="G7331" t="s">
        <v>28</v>
      </c>
      <c r="H7331" t="s">
        <v>128</v>
      </c>
      <c r="I7331" t="s">
        <v>131</v>
      </c>
    </row>
    <row r="7332" spans="1:9" x14ac:dyDescent="0.2">
      <c r="A7332" t="s">
        <v>148</v>
      </c>
      <c r="B7332">
        <v>291.2</v>
      </c>
      <c r="C7332" t="s">
        <v>373</v>
      </c>
      <c r="D7332" t="s">
        <v>6</v>
      </c>
      <c r="E7332" t="s">
        <v>12</v>
      </c>
      <c r="F7332" t="s">
        <v>17</v>
      </c>
      <c r="G7332" t="s">
        <v>28</v>
      </c>
      <c r="H7332" t="s">
        <v>148</v>
      </c>
      <c r="I7332" t="s">
        <v>131</v>
      </c>
    </row>
    <row r="7333" spans="1:9" x14ac:dyDescent="0.2">
      <c r="A7333" t="s">
        <v>263</v>
      </c>
      <c r="B7333">
        <v>220</v>
      </c>
      <c r="C7333" t="s">
        <v>373</v>
      </c>
      <c r="D7333" t="s">
        <v>6</v>
      </c>
      <c r="E7333" t="s">
        <v>12</v>
      </c>
      <c r="F7333" t="s">
        <v>17</v>
      </c>
      <c r="G7333" t="s">
        <v>28</v>
      </c>
      <c r="H7333" t="s">
        <v>263</v>
      </c>
      <c r="I7333" t="s">
        <v>131</v>
      </c>
    </row>
    <row r="7334" spans="1:9" x14ac:dyDescent="0.2">
      <c r="A7334" t="s">
        <v>353</v>
      </c>
      <c r="B7334">
        <v>-1</v>
      </c>
      <c r="C7334" t="s">
        <v>373</v>
      </c>
      <c r="D7334" t="s">
        <v>52</v>
      </c>
      <c r="E7334" t="s">
        <v>11</v>
      </c>
      <c r="F7334" t="s">
        <v>17</v>
      </c>
      <c r="G7334" t="s">
        <v>28</v>
      </c>
      <c r="H7334" t="s">
        <v>354</v>
      </c>
      <c r="I7334" t="s">
        <v>337</v>
      </c>
    </row>
    <row r="7335" spans="1:9" x14ac:dyDescent="0.2">
      <c r="A7335" t="s">
        <v>239</v>
      </c>
      <c r="B7335">
        <v>1059</v>
      </c>
      <c r="C7335" t="s">
        <v>373</v>
      </c>
      <c r="D7335" t="s">
        <v>6</v>
      </c>
      <c r="E7335" t="s">
        <v>12</v>
      </c>
      <c r="F7335" t="s">
        <v>17</v>
      </c>
      <c r="G7335" t="s">
        <v>28</v>
      </c>
      <c r="H7335" t="s">
        <v>239</v>
      </c>
      <c r="I7335" t="s">
        <v>174</v>
      </c>
    </row>
    <row r="7336" spans="1:9" x14ac:dyDescent="0.2">
      <c r="A7336" t="s">
        <v>282</v>
      </c>
      <c r="B7336">
        <v>1576.4667120355371</v>
      </c>
      <c r="C7336" t="s">
        <v>373</v>
      </c>
      <c r="D7336" t="s">
        <v>6</v>
      </c>
      <c r="E7336" t="s">
        <v>12</v>
      </c>
      <c r="F7336" t="s">
        <v>17</v>
      </c>
      <c r="G7336" t="s">
        <v>28</v>
      </c>
      <c r="H7336" t="s">
        <v>282</v>
      </c>
      <c r="I7336" t="s">
        <v>131</v>
      </c>
    </row>
    <row r="7337" spans="1:9" x14ac:dyDescent="0.2">
      <c r="A7337" t="s">
        <v>255</v>
      </c>
      <c r="B7337">
        <v>15855.889113967311</v>
      </c>
      <c r="C7337" t="s">
        <v>373</v>
      </c>
      <c r="D7337" t="s">
        <v>6</v>
      </c>
      <c r="E7337" t="s">
        <v>12</v>
      </c>
      <c r="F7337" t="s">
        <v>17</v>
      </c>
      <c r="G7337" t="s">
        <v>28</v>
      </c>
      <c r="H7337" t="s">
        <v>255</v>
      </c>
      <c r="I7337" t="s">
        <v>27</v>
      </c>
    </row>
    <row r="7338" spans="1:9" x14ac:dyDescent="0.2">
      <c r="A7338" t="s">
        <v>623</v>
      </c>
      <c r="B7338">
        <v>386.65660000000003</v>
      </c>
      <c r="C7338" t="s">
        <v>373</v>
      </c>
      <c r="D7338" t="s">
        <v>6</v>
      </c>
      <c r="E7338" t="s">
        <v>12</v>
      </c>
      <c r="F7338" t="s">
        <v>17</v>
      </c>
      <c r="G7338" t="s">
        <v>28</v>
      </c>
      <c r="H7338" t="s">
        <v>624</v>
      </c>
      <c r="I7338" t="s">
        <v>27</v>
      </c>
    </row>
    <row r="7339" spans="1:9" x14ac:dyDescent="0.2">
      <c r="A7339" t="s">
        <v>172</v>
      </c>
      <c r="B7339">
        <v>3440</v>
      </c>
      <c r="C7339" t="s">
        <v>373</v>
      </c>
      <c r="D7339" t="s">
        <v>6</v>
      </c>
      <c r="E7339" t="s">
        <v>12</v>
      </c>
      <c r="F7339" t="s">
        <v>17</v>
      </c>
      <c r="G7339" t="s">
        <v>28</v>
      </c>
      <c r="H7339" t="s">
        <v>172</v>
      </c>
      <c r="I7339" t="s">
        <v>174</v>
      </c>
    </row>
    <row r="7340" spans="1:9" x14ac:dyDescent="0.2">
      <c r="A7340" t="s">
        <v>193</v>
      </c>
      <c r="B7340">
        <v>265</v>
      </c>
      <c r="C7340" t="s">
        <v>373</v>
      </c>
      <c r="D7340" t="s">
        <v>6</v>
      </c>
      <c r="E7340" t="s">
        <v>12</v>
      </c>
      <c r="F7340" t="s">
        <v>17</v>
      </c>
      <c r="G7340" t="s">
        <v>28</v>
      </c>
      <c r="H7340" t="s">
        <v>193</v>
      </c>
      <c r="I7340" t="s">
        <v>131</v>
      </c>
    </row>
    <row r="7341" spans="1:9" x14ac:dyDescent="0.2">
      <c r="A7341" t="s">
        <v>285</v>
      </c>
      <c r="B7341">
        <v>1422</v>
      </c>
      <c r="C7341" t="s">
        <v>373</v>
      </c>
      <c r="D7341" t="s">
        <v>6</v>
      </c>
      <c r="E7341" t="s">
        <v>12</v>
      </c>
      <c r="F7341" t="s">
        <v>17</v>
      </c>
      <c r="G7341" t="s">
        <v>28</v>
      </c>
      <c r="H7341" t="s">
        <v>285</v>
      </c>
      <c r="I7341" t="s">
        <v>174</v>
      </c>
    </row>
    <row r="7342" spans="1:9" x14ac:dyDescent="0.2">
      <c r="A7342" t="s">
        <v>279</v>
      </c>
      <c r="B7342">
        <v>1.3437999660527571</v>
      </c>
      <c r="C7342" t="s">
        <v>373</v>
      </c>
      <c r="D7342" t="s">
        <v>32</v>
      </c>
      <c r="E7342" t="s">
        <v>12</v>
      </c>
      <c r="F7342" t="s">
        <v>17</v>
      </c>
      <c r="G7342" t="s">
        <v>28</v>
      </c>
      <c r="H7342" t="s">
        <v>371</v>
      </c>
      <c r="I7342" t="s">
        <v>174</v>
      </c>
    </row>
    <row r="7343" spans="1:9" x14ac:dyDescent="0.2">
      <c r="A7343" t="s">
        <v>267</v>
      </c>
      <c r="B7343">
        <v>1153</v>
      </c>
      <c r="C7343" t="s">
        <v>373</v>
      </c>
      <c r="D7343" t="s">
        <v>6</v>
      </c>
      <c r="E7343" t="s">
        <v>12</v>
      </c>
      <c r="F7343" t="s">
        <v>17</v>
      </c>
      <c r="G7343" t="s">
        <v>28</v>
      </c>
      <c r="H7343" t="s">
        <v>267</v>
      </c>
      <c r="I7343" t="s">
        <v>174</v>
      </c>
    </row>
    <row r="7344" spans="1:9" x14ac:dyDescent="0.2">
      <c r="A7344" t="s">
        <v>352</v>
      </c>
      <c r="B7344">
        <v>1</v>
      </c>
      <c r="C7344" t="s">
        <v>373</v>
      </c>
      <c r="D7344" t="s">
        <v>52</v>
      </c>
      <c r="E7344" t="s">
        <v>11</v>
      </c>
      <c r="F7344" t="s">
        <v>17</v>
      </c>
      <c r="G7344" t="s">
        <v>28</v>
      </c>
      <c r="H7344" t="s">
        <v>352</v>
      </c>
      <c r="I7344" t="s">
        <v>341</v>
      </c>
    </row>
    <row r="7345" spans="1:9" x14ac:dyDescent="0.2">
      <c r="A7345" t="s">
        <v>280</v>
      </c>
      <c r="B7345">
        <v>5539</v>
      </c>
      <c r="C7345" t="s">
        <v>373</v>
      </c>
      <c r="D7345" t="s">
        <v>6</v>
      </c>
      <c r="E7345" t="s">
        <v>12</v>
      </c>
      <c r="F7345" t="s">
        <v>17</v>
      </c>
      <c r="G7345" t="s">
        <v>28</v>
      </c>
      <c r="H7345" t="s">
        <v>280</v>
      </c>
      <c r="I7345" t="s">
        <v>174</v>
      </c>
    </row>
    <row r="7346" spans="1:9" x14ac:dyDescent="0.2">
      <c r="A7346" t="s">
        <v>253</v>
      </c>
      <c r="B7346">
        <v>67.2</v>
      </c>
      <c r="C7346" t="s">
        <v>373</v>
      </c>
      <c r="D7346" t="s">
        <v>6</v>
      </c>
      <c r="E7346" t="s">
        <v>12</v>
      </c>
      <c r="F7346" t="s">
        <v>17</v>
      </c>
      <c r="G7346" t="s">
        <v>28</v>
      </c>
      <c r="H7346" t="s">
        <v>253</v>
      </c>
      <c r="I7346" t="s">
        <v>131</v>
      </c>
    </row>
    <row r="7347" spans="1:9" x14ac:dyDescent="0.2">
      <c r="A7347" t="s">
        <v>616</v>
      </c>
      <c r="B7347">
        <v>1</v>
      </c>
      <c r="C7347" t="s">
        <v>373</v>
      </c>
      <c r="D7347" t="s">
        <v>6</v>
      </c>
      <c r="E7347" t="s">
        <v>11</v>
      </c>
      <c r="F7347" t="s">
        <v>17</v>
      </c>
      <c r="G7347" t="s">
        <v>26</v>
      </c>
      <c r="H7347" t="s">
        <v>328</v>
      </c>
      <c r="I7347" t="s">
        <v>27</v>
      </c>
    </row>
    <row r="7349" spans="1:9" ht="16" x14ac:dyDescent="0.2">
      <c r="A7349" s="1" t="s">
        <v>4</v>
      </c>
      <c r="B7349" s="1" t="s">
        <v>588</v>
      </c>
    </row>
    <row r="7350" spans="1:9" x14ac:dyDescent="0.2">
      <c r="A7350" t="s">
        <v>5</v>
      </c>
      <c r="B7350" t="s">
        <v>6</v>
      </c>
    </row>
    <row r="7351" spans="1:9" x14ac:dyDescent="0.2">
      <c r="A7351" t="s">
        <v>7</v>
      </c>
      <c r="B7351">
        <v>1</v>
      </c>
    </row>
    <row r="7352" spans="1:9" x14ac:dyDescent="0.2">
      <c r="A7352" t="s">
        <v>8</v>
      </c>
      <c r="B7352" t="s">
        <v>330</v>
      </c>
    </row>
    <row r="7353" spans="1:9" x14ac:dyDescent="0.2">
      <c r="A7353" t="s">
        <v>9</v>
      </c>
      <c r="B7353" t="s">
        <v>10</v>
      </c>
    </row>
    <row r="7354" spans="1:9" x14ac:dyDescent="0.2">
      <c r="A7354" t="s">
        <v>11</v>
      </c>
      <c r="B7354" t="s">
        <v>11</v>
      </c>
    </row>
    <row r="7355" spans="1:9" x14ac:dyDescent="0.2">
      <c r="A7355" t="s">
        <v>13</v>
      </c>
      <c r="B7355" t="s">
        <v>14</v>
      </c>
    </row>
    <row r="7356" spans="1:9" x14ac:dyDescent="0.2">
      <c r="A7356" t="s">
        <v>15</v>
      </c>
      <c r="B7356" t="s">
        <v>333</v>
      </c>
    </row>
    <row r="7357" spans="1:9" x14ac:dyDescent="0.2">
      <c r="A7357" t="s">
        <v>16</v>
      </c>
      <c r="B7357" t="s">
        <v>348</v>
      </c>
    </row>
    <row r="7358" spans="1:9" x14ac:dyDescent="0.2">
      <c r="A7358" t="s">
        <v>18</v>
      </c>
      <c r="B7358" t="s">
        <v>17</v>
      </c>
    </row>
    <row r="7359" spans="1:9" x14ac:dyDescent="0.2">
      <c r="A7359" t="s">
        <v>19</v>
      </c>
      <c r="B7359" t="s">
        <v>442</v>
      </c>
    </row>
    <row r="7360" spans="1:9" ht="16" x14ac:dyDescent="0.2">
      <c r="A7360" s="1" t="s">
        <v>20</v>
      </c>
    </row>
    <row r="7361" spans="1:9" x14ac:dyDescent="0.2">
      <c r="A7361" t="s">
        <v>21</v>
      </c>
      <c r="B7361" t="s">
        <v>22</v>
      </c>
      <c r="C7361" t="s">
        <v>23</v>
      </c>
      <c r="D7361" t="s">
        <v>5</v>
      </c>
      <c r="E7361" t="s">
        <v>11</v>
      </c>
      <c r="F7361" t="s">
        <v>24</v>
      </c>
      <c r="G7361" t="s">
        <v>9</v>
      </c>
      <c r="H7361" t="s">
        <v>8</v>
      </c>
      <c r="I7361" t="s">
        <v>25</v>
      </c>
    </row>
    <row r="7362" spans="1:9" x14ac:dyDescent="0.2">
      <c r="A7362" t="s">
        <v>128</v>
      </c>
      <c r="B7362">
        <v>201.6</v>
      </c>
      <c r="C7362" t="s">
        <v>373</v>
      </c>
      <c r="D7362" t="s">
        <v>6</v>
      </c>
      <c r="E7362" t="s">
        <v>12</v>
      </c>
      <c r="F7362" t="s">
        <v>17</v>
      </c>
      <c r="G7362" t="s">
        <v>28</v>
      </c>
      <c r="H7362" t="s">
        <v>128</v>
      </c>
      <c r="I7362" t="s">
        <v>131</v>
      </c>
    </row>
    <row r="7363" spans="1:9" x14ac:dyDescent="0.2">
      <c r="A7363" t="s">
        <v>148</v>
      </c>
      <c r="B7363">
        <v>291.2</v>
      </c>
      <c r="C7363" t="s">
        <v>373</v>
      </c>
      <c r="D7363" t="s">
        <v>6</v>
      </c>
      <c r="E7363" t="s">
        <v>12</v>
      </c>
      <c r="F7363" t="s">
        <v>17</v>
      </c>
      <c r="G7363" t="s">
        <v>28</v>
      </c>
      <c r="H7363" t="s">
        <v>148</v>
      </c>
      <c r="I7363" t="s">
        <v>131</v>
      </c>
    </row>
    <row r="7364" spans="1:9" x14ac:dyDescent="0.2">
      <c r="A7364" t="s">
        <v>263</v>
      </c>
      <c r="B7364">
        <v>220</v>
      </c>
      <c r="C7364" t="s">
        <v>373</v>
      </c>
      <c r="D7364" t="s">
        <v>6</v>
      </c>
      <c r="E7364" t="s">
        <v>12</v>
      </c>
      <c r="F7364" t="s">
        <v>17</v>
      </c>
      <c r="G7364" t="s">
        <v>28</v>
      </c>
      <c r="H7364" t="s">
        <v>263</v>
      </c>
      <c r="I7364" t="s">
        <v>131</v>
      </c>
    </row>
    <row r="7365" spans="1:9" x14ac:dyDescent="0.2">
      <c r="A7365" t="s">
        <v>353</v>
      </c>
      <c r="B7365">
        <v>-1</v>
      </c>
      <c r="C7365" t="s">
        <v>373</v>
      </c>
      <c r="D7365" t="s">
        <v>52</v>
      </c>
      <c r="E7365" t="s">
        <v>11</v>
      </c>
      <c r="F7365" t="s">
        <v>17</v>
      </c>
      <c r="G7365" t="s">
        <v>28</v>
      </c>
      <c r="H7365" t="s">
        <v>354</v>
      </c>
      <c r="I7365" t="s">
        <v>337</v>
      </c>
    </row>
    <row r="7366" spans="1:9" x14ac:dyDescent="0.2">
      <c r="A7366" t="s">
        <v>239</v>
      </c>
      <c r="B7366">
        <v>1059</v>
      </c>
      <c r="C7366" t="s">
        <v>373</v>
      </c>
      <c r="D7366" t="s">
        <v>6</v>
      </c>
      <c r="E7366" t="s">
        <v>12</v>
      </c>
      <c r="F7366" t="s">
        <v>17</v>
      </c>
      <c r="G7366" t="s">
        <v>28</v>
      </c>
      <c r="H7366" t="s">
        <v>239</v>
      </c>
      <c r="I7366" t="s">
        <v>174</v>
      </c>
    </row>
    <row r="7367" spans="1:9" x14ac:dyDescent="0.2">
      <c r="A7367" t="s">
        <v>282</v>
      </c>
      <c r="B7367">
        <v>1539.4099767957759</v>
      </c>
      <c r="C7367" t="s">
        <v>373</v>
      </c>
      <c r="D7367" t="s">
        <v>6</v>
      </c>
      <c r="E7367" t="s">
        <v>12</v>
      </c>
      <c r="F7367" t="s">
        <v>17</v>
      </c>
      <c r="G7367" t="s">
        <v>28</v>
      </c>
      <c r="H7367" t="s">
        <v>282</v>
      </c>
      <c r="I7367" t="s">
        <v>131</v>
      </c>
    </row>
    <row r="7368" spans="1:9" x14ac:dyDescent="0.2">
      <c r="A7368" t="s">
        <v>255</v>
      </c>
      <c r="B7368">
        <v>15818.58629728302</v>
      </c>
      <c r="C7368" t="s">
        <v>373</v>
      </c>
      <c r="D7368" t="s">
        <v>6</v>
      </c>
      <c r="E7368" t="s">
        <v>12</v>
      </c>
      <c r="F7368" t="s">
        <v>17</v>
      </c>
      <c r="G7368" t="s">
        <v>28</v>
      </c>
      <c r="H7368" t="s">
        <v>255</v>
      </c>
      <c r="I7368" t="s">
        <v>27</v>
      </c>
    </row>
    <row r="7369" spans="1:9" x14ac:dyDescent="0.2">
      <c r="A7369" t="s">
        <v>623</v>
      </c>
      <c r="B7369">
        <v>386.65660000000003</v>
      </c>
      <c r="C7369" t="s">
        <v>373</v>
      </c>
      <c r="D7369" t="s">
        <v>6</v>
      </c>
      <c r="E7369" t="s">
        <v>12</v>
      </c>
      <c r="F7369" t="s">
        <v>17</v>
      </c>
      <c r="G7369" t="s">
        <v>28</v>
      </c>
      <c r="H7369" t="s">
        <v>624</v>
      </c>
      <c r="I7369" t="s">
        <v>27</v>
      </c>
    </row>
    <row r="7370" spans="1:9" x14ac:dyDescent="0.2">
      <c r="A7370" t="s">
        <v>172</v>
      </c>
      <c r="B7370">
        <v>3440</v>
      </c>
      <c r="C7370" t="s">
        <v>373</v>
      </c>
      <c r="D7370" t="s">
        <v>6</v>
      </c>
      <c r="E7370" t="s">
        <v>12</v>
      </c>
      <c r="F7370" t="s">
        <v>17</v>
      </c>
      <c r="G7370" t="s">
        <v>28</v>
      </c>
      <c r="H7370" t="s">
        <v>172</v>
      </c>
      <c r="I7370" t="s">
        <v>174</v>
      </c>
    </row>
    <row r="7371" spans="1:9" x14ac:dyDescent="0.2">
      <c r="A7371" t="s">
        <v>193</v>
      </c>
      <c r="B7371">
        <v>265</v>
      </c>
      <c r="C7371" t="s">
        <v>373</v>
      </c>
      <c r="D7371" t="s">
        <v>6</v>
      </c>
      <c r="E7371" t="s">
        <v>12</v>
      </c>
      <c r="F7371" t="s">
        <v>17</v>
      </c>
      <c r="G7371" t="s">
        <v>28</v>
      </c>
      <c r="H7371" t="s">
        <v>193</v>
      </c>
      <c r="I7371" t="s">
        <v>131</v>
      </c>
    </row>
    <row r="7372" spans="1:9" x14ac:dyDescent="0.2">
      <c r="A7372" t="s">
        <v>285</v>
      </c>
      <c r="B7372">
        <v>1422</v>
      </c>
      <c r="C7372" t="s">
        <v>373</v>
      </c>
      <c r="D7372" t="s">
        <v>6</v>
      </c>
      <c r="E7372" t="s">
        <v>12</v>
      </c>
      <c r="F7372" t="s">
        <v>17</v>
      </c>
      <c r="G7372" t="s">
        <v>28</v>
      </c>
      <c r="H7372" t="s">
        <v>285</v>
      </c>
      <c r="I7372" t="s">
        <v>174</v>
      </c>
    </row>
    <row r="7373" spans="1:9" x14ac:dyDescent="0.2">
      <c r="A7373" t="s">
        <v>279</v>
      </c>
      <c r="B7373">
        <v>1.3437999660527571</v>
      </c>
      <c r="C7373" t="s">
        <v>373</v>
      </c>
      <c r="D7373" t="s">
        <v>32</v>
      </c>
      <c r="E7373" t="s">
        <v>12</v>
      </c>
      <c r="F7373" t="s">
        <v>17</v>
      </c>
      <c r="G7373" t="s">
        <v>28</v>
      </c>
      <c r="H7373" t="s">
        <v>371</v>
      </c>
      <c r="I7373" t="s">
        <v>174</v>
      </c>
    </row>
    <row r="7374" spans="1:9" x14ac:dyDescent="0.2">
      <c r="A7374" t="s">
        <v>267</v>
      </c>
      <c r="B7374">
        <v>1153</v>
      </c>
      <c r="C7374" t="s">
        <v>373</v>
      </c>
      <c r="D7374" t="s">
        <v>6</v>
      </c>
      <c r="E7374" t="s">
        <v>12</v>
      </c>
      <c r="F7374" t="s">
        <v>17</v>
      </c>
      <c r="G7374" t="s">
        <v>28</v>
      </c>
      <c r="H7374" t="s">
        <v>267</v>
      </c>
      <c r="I7374" t="s">
        <v>174</v>
      </c>
    </row>
    <row r="7375" spans="1:9" x14ac:dyDescent="0.2">
      <c r="A7375" t="s">
        <v>352</v>
      </c>
      <c r="B7375">
        <v>1</v>
      </c>
      <c r="C7375" t="s">
        <v>373</v>
      </c>
      <c r="D7375" t="s">
        <v>52</v>
      </c>
      <c r="E7375" t="s">
        <v>11</v>
      </c>
      <c r="F7375" t="s">
        <v>17</v>
      </c>
      <c r="G7375" t="s">
        <v>28</v>
      </c>
      <c r="H7375" t="s">
        <v>352</v>
      </c>
      <c r="I7375" t="s">
        <v>341</v>
      </c>
    </row>
    <row r="7376" spans="1:9" x14ac:dyDescent="0.2">
      <c r="A7376" t="s">
        <v>280</v>
      </c>
      <c r="B7376">
        <v>5539</v>
      </c>
      <c r="C7376" t="s">
        <v>373</v>
      </c>
      <c r="D7376" t="s">
        <v>6</v>
      </c>
      <c r="E7376" t="s">
        <v>12</v>
      </c>
      <c r="F7376" t="s">
        <v>17</v>
      </c>
      <c r="G7376" t="s">
        <v>28</v>
      </c>
      <c r="H7376" t="s">
        <v>280</v>
      </c>
      <c r="I7376" t="s">
        <v>174</v>
      </c>
    </row>
    <row r="7377" spans="1:9" x14ac:dyDescent="0.2">
      <c r="A7377" t="s">
        <v>253</v>
      </c>
      <c r="B7377">
        <v>67.2</v>
      </c>
      <c r="C7377" t="s">
        <v>373</v>
      </c>
      <c r="D7377" t="s">
        <v>6</v>
      </c>
      <c r="E7377" t="s">
        <v>12</v>
      </c>
      <c r="F7377" t="s">
        <v>17</v>
      </c>
      <c r="G7377" t="s">
        <v>28</v>
      </c>
      <c r="H7377" t="s">
        <v>253</v>
      </c>
      <c r="I7377" t="s">
        <v>131</v>
      </c>
    </row>
    <row r="7378" spans="1:9" x14ac:dyDescent="0.2">
      <c r="A7378" t="s">
        <v>588</v>
      </c>
      <c r="B7378">
        <v>1</v>
      </c>
      <c r="C7378" t="s">
        <v>373</v>
      </c>
      <c r="D7378" t="s">
        <v>6</v>
      </c>
      <c r="E7378" t="s">
        <v>11</v>
      </c>
      <c r="F7378" t="s">
        <v>17</v>
      </c>
      <c r="G7378" t="s">
        <v>26</v>
      </c>
      <c r="H7378" t="s">
        <v>330</v>
      </c>
      <c r="I7378" t="s">
        <v>27</v>
      </c>
    </row>
    <row r="7380" spans="1:9" ht="16" x14ac:dyDescent="0.2">
      <c r="A7380" s="1" t="s">
        <v>4</v>
      </c>
      <c r="B7380" s="1" t="s">
        <v>560</v>
      </c>
    </row>
    <row r="7381" spans="1:9" x14ac:dyDescent="0.2">
      <c r="A7381" t="s">
        <v>5</v>
      </c>
      <c r="B7381" t="s">
        <v>6</v>
      </c>
    </row>
    <row r="7382" spans="1:9" x14ac:dyDescent="0.2">
      <c r="A7382" t="s">
        <v>7</v>
      </c>
      <c r="B7382">
        <v>1</v>
      </c>
    </row>
    <row r="7383" spans="1:9" x14ac:dyDescent="0.2">
      <c r="A7383" t="s">
        <v>8</v>
      </c>
      <c r="B7383" t="s">
        <v>332</v>
      </c>
    </row>
    <row r="7384" spans="1:9" x14ac:dyDescent="0.2">
      <c r="A7384" t="s">
        <v>9</v>
      </c>
      <c r="B7384" t="s">
        <v>10</v>
      </c>
    </row>
    <row r="7385" spans="1:9" x14ac:dyDescent="0.2">
      <c r="A7385" t="s">
        <v>11</v>
      </c>
      <c r="B7385" t="s">
        <v>11</v>
      </c>
    </row>
    <row r="7386" spans="1:9" x14ac:dyDescent="0.2">
      <c r="A7386" t="s">
        <v>13</v>
      </c>
      <c r="B7386" t="s">
        <v>14</v>
      </c>
    </row>
    <row r="7387" spans="1:9" x14ac:dyDescent="0.2">
      <c r="A7387" t="s">
        <v>15</v>
      </c>
      <c r="B7387" t="s">
        <v>333</v>
      </c>
    </row>
    <row r="7388" spans="1:9" x14ac:dyDescent="0.2">
      <c r="A7388" t="s">
        <v>16</v>
      </c>
      <c r="B7388" t="s">
        <v>348</v>
      </c>
    </row>
    <row r="7389" spans="1:9" x14ac:dyDescent="0.2">
      <c r="A7389" t="s">
        <v>18</v>
      </c>
      <c r="B7389" t="s">
        <v>17</v>
      </c>
    </row>
    <row r="7390" spans="1:9" x14ac:dyDescent="0.2">
      <c r="A7390" t="s">
        <v>19</v>
      </c>
      <c r="B7390" t="s">
        <v>443</v>
      </c>
    </row>
    <row r="7391" spans="1:9" ht="16" x14ac:dyDescent="0.2">
      <c r="A7391" s="1" t="s">
        <v>20</v>
      </c>
    </row>
    <row r="7392" spans="1:9" x14ac:dyDescent="0.2">
      <c r="A7392" t="s">
        <v>21</v>
      </c>
      <c r="B7392" t="s">
        <v>22</v>
      </c>
      <c r="C7392" t="s">
        <v>23</v>
      </c>
      <c r="D7392" t="s">
        <v>5</v>
      </c>
      <c r="E7392" t="s">
        <v>11</v>
      </c>
      <c r="F7392" t="s">
        <v>24</v>
      </c>
      <c r="G7392" t="s">
        <v>9</v>
      </c>
      <c r="H7392" t="s">
        <v>8</v>
      </c>
      <c r="I7392" t="s">
        <v>25</v>
      </c>
    </row>
    <row r="7393" spans="1:9" x14ac:dyDescent="0.2">
      <c r="A7393" t="s">
        <v>128</v>
      </c>
      <c r="B7393">
        <v>201.6</v>
      </c>
      <c r="C7393" t="s">
        <v>373</v>
      </c>
      <c r="D7393" t="s">
        <v>6</v>
      </c>
      <c r="E7393" t="s">
        <v>12</v>
      </c>
      <c r="F7393" t="s">
        <v>17</v>
      </c>
      <c r="G7393" t="s">
        <v>28</v>
      </c>
      <c r="H7393" t="s">
        <v>128</v>
      </c>
      <c r="I7393" t="s">
        <v>131</v>
      </c>
    </row>
    <row r="7394" spans="1:9" x14ac:dyDescent="0.2">
      <c r="A7394" t="s">
        <v>148</v>
      </c>
      <c r="B7394">
        <v>291.2</v>
      </c>
      <c r="C7394" t="s">
        <v>373</v>
      </c>
      <c r="D7394" t="s">
        <v>6</v>
      </c>
      <c r="E7394" t="s">
        <v>12</v>
      </c>
      <c r="F7394" t="s">
        <v>17</v>
      </c>
      <c r="G7394" t="s">
        <v>28</v>
      </c>
      <c r="H7394" t="s">
        <v>148</v>
      </c>
      <c r="I7394" t="s">
        <v>131</v>
      </c>
    </row>
    <row r="7395" spans="1:9" x14ac:dyDescent="0.2">
      <c r="A7395" t="s">
        <v>263</v>
      </c>
      <c r="B7395">
        <v>220</v>
      </c>
      <c r="C7395" t="s">
        <v>373</v>
      </c>
      <c r="D7395" t="s">
        <v>6</v>
      </c>
      <c r="E7395" t="s">
        <v>12</v>
      </c>
      <c r="F7395" t="s">
        <v>17</v>
      </c>
      <c r="G7395" t="s">
        <v>28</v>
      </c>
      <c r="H7395" t="s">
        <v>263</v>
      </c>
      <c r="I7395" t="s">
        <v>131</v>
      </c>
    </row>
    <row r="7396" spans="1:9" x14ac:dyDescent="0.2">
      <c r="A7396" t="s">
        <v>353</v>
      </c>
      <c r="B7396">
        <v>-1</v>
      </c>
      <c r="C7396" t="s">
        <v>373</v>
      </c>
      <c r="D7396" t="s">
        <v>52</v>
      </c>
      <c r="E7396" t="s">
        <v>11</v>
      </c>
      <c r="F7396" t="s">
        <v>17</v>
      </c>
      <c r="G7396" t="s">
        <v>28</v>
      </c>
      <c r="H7396" t="s">
        <v>354</v>
      </c>
      <c r="I7396" t="s">
        <v>337</v>
      </c>
    </row>
    <row r="7397" spans="1:9" x14ac:dyDescent="0.2">
      <c r="A7397" t="s">
        <v>239</v>
      </c>
      <c r="B7397">
        <v>1059</v>
      </c>
      <c r="C7397" t="s">
        <v>373</v>
      </c>
      <c r="D7397" t="s">
        <v>6</v>
      </c>
      <c r="E7397" t="s">
        <v>12</v>
      </c>
      <c r="F7397" t="s">
        <v>17</v>
      </c>
      <c r="G7397" t="s">
        <v>28</v>
      </c>
      <c r="H7397" t="s">
        <v>239</v>
      </c>
      <c r="I7397" t="s">
        <v>174</v>
      </c>
    </row>
    <row r="7398" spans="1:9" x14ac:dyDescent="0.2">
      <c r="A7398" t="s">
        <v>282</v>
      </c>
      <c r="B7398">
        <v>1502.5271812731451</v>
      </c>
      <c r="C7398" t="s">
        <v>373</v>
      </c>
      <c r="D7398" t="s">
        <v>6</v>
      </c>
      <c r="E7398" t="s">
        <v>12</v>
      </c>
      <c r="F7398" t="s">
        <v>17</v>
      </c>
      <c r="G7398" t="s">
        <v>28</v>
      </c>
      <c r="H7398" t="s">
        <v>282</v>
      </c>
      <c r="I7398" t="s">
        <v>131</v>
      </c>
    </row>
    <row r="7399" spans="1:9" x14ac:dyDescent="0.2">
      <c r="A7399" t="s">
        <v>255</v>
      </c>
      <c r="B7399">
        <v>15781.45845132903</v>
      </c>
      <c r="C7399" t="s">
        <v>373</v>
      </c>
      <c r="D7399" t="s">
        <v>6</v>
      </c>
      <c r="E7399" t="s">
        <v>12</v>
      </c>
      <c r="F7399" t="s">
        <v>17</v>
      </c>
      <c r="G7399" t="s">
        <v>28</v>
      </c>
      <c r="H7399" t="s">
        <v>255</v>
      </c>
      <c r="I7399" t="s">
        <v>27</v>
      </c>
    </row>
    <row r="7400" spans="1:9" x14ac:dyDescent="0.2">
      <c r="A7400" t="s">
        <v>623</v>
      </c>
      <c r="B7400">
        <v>386.65660000000003</v>
      </c>
      <c r="C7400" t="s">
        <v>373</v>
      </c>
      <c r="D7400" t="s">
        <v>6</v>
      </c>
      <c r="E7400" t="s">
        <v>12</v>
      </c>
      <c r="F7400" t="s">
        <v>17</v>
      </c>
      <c r="G7400" t="s">
        <v>28</v>
      </c>
      <c r="H7400" t="s">
        <v>624</v>
      </c>
      <c r="I7400" t="s">
        <v>27</v>
      </c>
    </row>
    <row r="7401" spans="1:9" x14ac:dyDescent="0.2">
      <c r="A7401" t="s">
        <v>172</v>
      </c>
      <c r="B7401">
        <v>3440</v>
      </c>
      <c r="C7401" t="s">
        <v>373</v>
      </c>
      <c r="D7401" t="s">
        <v>6</v>
      </c>
      <c r="E7401" t="s">
        <v>12</v>
      </c>
      <c r="F7401" t="s">
        <v>17</v>
      </c>
      <c r="G7401" t="s">
        <v>28</v>
      </c>
      <c r="H7401" t="s">
        <v>172</v>
      </c>
      <c r="I7401" t="s">
        <v>174</v>
      </c>
    </row>
    <row r="7402" spans="1:9" x14ac:dyDescent="0.2">
      <c r="A7402" t="s">
        <v>193</v>
      </c>
      <c r="B7402">
        <v>265</v>
      </c>
      <c r="C7402" t="s">
        <v>373</v>
      </c>
      <c r="D7402" t="s">
        <v>6</v>
      </c>
      <c r="E7402" t="s">
        <v>12</v>
      </c>
      <c r="F7402" t="s">
        <v>17</v>
      </c>
      <c r="G7402" t="s">
        <v>28</v>
      </c>
      <c r="H7402" t="s">
        <v>193</v>
      </c>
      <c r="I7402" t="s">
        <v>131</v>
      </c>
    </row>
    <row r="7403" spans="1:9" x14ac:dyDescent="0.2">
      <c r="A7403" t="s">
        <v>285</v>
      </c>
      <c r="B7403">
        <v>1422</v>
      </c>
      <c r="C7403" t="s">
        <v>373</v>
      </c>
      <c r="D7403" t="s">
        <v>6</v>
      </c>
      <c r="E7403" t="s">
        <v>12</v>
      </c>
      <c r="F7403" t="s">
        <v>17</v>
      </c>
      <c r="G7403" t="s">
        <v>28</v>
      </c>
      <c r="H7403" t="s">
        <v>285</v>
      </c>
      <c r="I7403" t="s">
        <v>174</v>
      </c>
    </row>
    <row r="7404" spans="1:9" x14ac:dyDescent="0.2">
      <c r="A7404" t="s">
        <v>279</v>
      </c>
      <c r="B7404">
        <v>1.3437999660527571</v>
      </c>
      <c r="C7404" t="s">
        <v>373</v>
      </c>
      <c r="D7404" t="s">
        <v>32</v>
      </c>
      <c r="E7404" t="s">
        <v>12</v>
      </c>
      <c r="F7404" t="s">
        <v>17</v>
      </c>
      <c r="G7404" t="s">
        <v>28</v>
      </c>
      <c r="H7404" t="s">
        <v>371</v>
      </c>
      <c r="I7404" t="s">
        <v>174</v>
      </c>
    </row>
    <row r="7405" spans="1:9" x14ac:dyDescent="0.2">
      <c r="A7405" t="s">
        <v>267</v>
      </c>
      <c r="B7405">
        <v>1153</v>
      </c>
      <c r="C7405" t="s">
        <v>373</v>
      </c>
      <c r="D7405" t="s">
        <v>6</v>
      </c>
      <c r="E7405" t="s">
        <v>12</v>
      </c>
      <c r="F7405" t="s">
        <v>17</v>
      </c>
      <c r="G7405" t="s">
        <v>28</v>
      </c>
      <c r="H7405" t="s">
        <v>267</v>
      </c>
      <c r="I7405" t="s">
        <v>174</v>
      </c>
    </row>
    <row r="7406" spans="1:9" x14ac:dyDescent="0.2">
      <c r="A7406" t="s">
        <v>352</v>
      </c>
      <c r="B7406">
        <v>1</v>
      </c>
      <c r="C7406" t="s">
        <v>373</v>
      </c>
      <c r="D7406" t="s">
        <v>52</v>
      </c>
      <c r="E7406" t="s">
        <v>11</v>
      </c>
      <c r="F7406" t="s">
        <v>17</v>
      </c>
      <c r="G7406" t="s">
        <v>28</v>
      </c>
      <c r="H7406" t="s">
        <v>352</v>
      </c>
      <c r="I7406" t="s">
        <v>341</v>
      </c>
    </row>
    <row r="7407" spans="1:9" x14ac:dyDescent="0.2">
      <c r="A7407" t="s">
        <v>280</v>
      </c>
      <c r="B7407">
        <v>5539</v>
      </c>
      <c r="C7407" t="s">
        <v>373</v>
      </c>
      <c r="D7407" t="s">
        <v>6</v>
      </c>
      <c r="E7407" t="s">
        <v>12</v>
      </c>
      <c r="F7407" t="s">
        <v>17</v>
      </c>
      <c r="G7407" t="s">
        <v>28</v>
      </c>
      <c r="H7407" t="s">
        <v>280</v>
      </c>
      <c r="I7407" t="s">
        <v>174</v>
      </c>
    </row>
    <row r="7408" spans="1:9" x14ac:dyDescent="0.2">
      <c r="A7408" t="s">
        <v>253</v>
      </c>
      <c r="B7408">
        <v>67.2</v>
      </c>
      <c r="C7408" t="s">
        <v>373</v>
      </c>
      <c r="D7408" t="s">
        <v>6</v>
      </c>
      <c r="E7408" t="s">
        <v>12</v>
      </c>
      <c r="F7408" t="s">
        <v>17</v>
      </c>
      <c r="G7408" t="s">
        <v>28</v>
      </c>
      <c r="H7408" t="s">
        <v>253</v>
      </c>
      <c r="I7408" t="s">
        <v>131</v>
      </c>
    </row>
    <row r="7409" spans="1:9" x14ac:dyDescent="0.2">
      <c r="A7409" t="s">
        <v>560</v>
      </c>
      <c r="B7409">
        <v>1</v>
      </c>
      <c r="C7409" t="s">
        <v>373</v>
      </c>
      <c r="D7409" t="s">
        <v>6</v>
      </c>
      <c r="E7409" t="s">
        <v>11</v>
      </c>
      <c r="F7409" t="s">
        <v>17</v>
      </c>
      <c r="G7409" t="s">
        <v>26</v>
      </c>
      <c r="H7409" t="s">
        <v>332</v>
      </c>
      <c r="I7409" t="s">
        <v>27</v>
      </c>
    </row>
    <row r="7411" spans="1:9" ht="16" x14ac:dyDescent="0.2">
      <c r="A7411" s="1" t="s">
        <v>4</v>
      </c>
      <c r="B7411" s="1" t="s">
        <v>524</v>
      </c>
    </row>
    <row r="7412" spans="1:9" x14ac:dyDescent="0.2">
      <c r="A7412" t="s">
        <v>5</v>
      </c>
      <c r="B7412" t="s">
        <v>6</v>
      </c>
    </row>
    <row r="7413" spans="1:9" x14ac:dyDescent="0.2">
      <c r="A7413" t="s">
        <v>7</v>
      </c>
      <c r="B7413">
        <v>1</v>
      </c>
    </row>
    <row r="7414" spans="1:9" x14ac:dyDescent="0.2">
      <c r="A7414" t="s">
        <v>8</v>
      </c>
      <c r="B7414" t="s">
        <v>326</v>
      </c>
    </row>
    <row r="7415" spans="1:9" x14ac:dyDescent="0.2">
      <c r="A7415" t="s">
        <v>9</v>
      </c>
      <c r="B7415" t="s">
        <v>10</v>
      </c>
    </row>
    <row r="7416" spans="1:9" x14ac:dyDescent="0.2">
      <c r="A7416" t="s">
        <v>11</v>
      </c>
      <c r="B7416" t="s">
        <v>11</v>
      </c>
    </row>
    <row r="7417" spans="1:9" x14ac:dyDescent="0.2">
      <c r="A7417" t="s">
        <v>13</v>
      </c>
      <c r="B7417" t="s">
        <v>14</v>
      </c>
    </row>
    <row r="7418" spans="1:9" x14ac:dyDescent="0.2">
      <c r="A7418" t="s">
        <v>15</v>
      </c>
      <c r="B7418" t="s">
        <v>333</v>
      </c>
    </row>
    <row r="7419" spans="1:9" x14ac:dyDescent="0.2">
      <c r="A7419" t="s">
        <v>16</v>
      </c>
      <c r="B7419" t="s">
        <v>348</v>
      </c>
    </row>
    <row r="7420" spans="1:9" x14ac:dyDescent="0.2">
      <c r="A7420" t="s">
        <v>18</v>
      </c>
      <c r="B7420" t="s">
        <v>17</v>
      </c>
    </row>
    <row r="7421" spans="1:9" x14ac:dyDescent="0.2">
      <c r="A7421" t="s">
        <v>19</v>
      </c>
      <c r="B7421" t="s">
        <v>445</v>
      </c>
    </row>
    <row r="7422" spans="1:9" ht="16" x14ac:dyDescent="0.2">
      <c r="A7422" s="1" t="s">
        <v>20</v>
      </c>
    </row>
    <row r="7423" spans="1:9" x14ac:dyDescent="0.2">
      <c r="A7423" t="s">
        <v>21</v>
      </c>
      <c r="B7423" t="s">
        <v>22</v>
      </c>
      <c r="C7423" t="s">
        <v>23</v>
      </c>
      <c r="D7423" t="s">
        <v>5</v>
      </c>
      <c r="E7423" t="s">
        <v>11</v>
      </c>
      <c r="F7423" t="s">
        <v>24</v>
      </c>
      <c r="G7423" t="s">
        <v>9</v>
      </c>
      <c r="H7423" t="s">
        <v>8</v>
      </c>
      <c r="I7423" t="s">
        <v>25</v>
      </c>
    </row>
    <row r="7424" spans="1:9" x14ac:dyDescent="0.2">
      <c r="A7424" t="s">
        <v>128</v>
      </c>
      <c r="B7424">
        <v>201.6</v>
      </c>
      <c r="C7424" t="s">
        <v>373</v>
      </c>
      <c r="D7424" t="s">
        <v>6</v>
      </c>
      <c r="E7424" t="s">
        <v>12</v>
      </c>
      <c r="F7424" t="s">
        <v>17</v>
      </c>
      <c r="G7424" t="s">
        <v>28</v>
      </c>
      <c r="H7424" t="s">
        <v>128</v>
      </c>
      <c r="I7424" t="s">
        <v>131</v>
      </c>
    </row>
    <row r="7425" spans="1:9" x14ac:dyDescent="0.2">
      <c r="A7425" t="s">
        <v>148</v>
      </c>
      <c r="B7425">
        <v>291.2</v>
      </c>
      <c r="C7425" t="s">
        <v>373</v>
      </c>
      <c r="D7425" t="s">
        <v>6</v>
      </c>
      <c r="E7425" t="s">
        <v>12</v>
      </c>
      <c r="F7425" t="s">
        <v>17</v>
      </c>
      <c r="G7425" t="s">
        <v>28</v>
      </c>
      <c r="H7425" t="s">
        <v>148</v>
      </c>
      <c r="I7425" t="s">
        <v>131</v>
      </c>
    </row>
    <row r="7426" spans="1:9" x14ac:dyDescent="0.2">
      <c r="A7426" t="s">
        <v>263</v>
      </c>
      <c r="B7426">
        <v>220</v>
      </c>
      <c r="C7426" t="s">
        <v>373</v>
      </c>
      <c r="D7426" t="s">
        <v>6</v>
      </c>
      <c r="E7426" t="s">
        <v>12</v>
      </c>
      <c r="F7426" t="s">
        <v>17</v>
      </c>
      <c r="G7426" t="s">
        <v>28</v>
      </c>
      <c r="H7426" t="s">
        <v>263</v>
      </c>
      <c r="I7426" t="s">
        <v>131</v>
      </c>
    </row>
    <row r="7427" spans="1:9" x14ac:dyDescent="0.2">
      <c r="A7427" t="s">
        <v>353</v>
      </c>
      <c r="B7427">
        <v>-1</v>
      </c>
      <c r="C7427" t="s">
        <v>373</v>
      </c>
      <c r="D7427" t="s">
        <v>52</v>
      </c>
      <c r="E7427" t="s">
        <v>11</v>
      </c>
      <c r="F7427" t="s">
        <v>17</v>
      </c>
      <c r="G7427" t="s">
        <v>28</v>
      </c>
      <c r="H7427" t="s">
        <v>354</v>
      </c>
      <c r="I7427" t="s">
        <v>337</v>
      </c>
    </row>
    <row r="7428" spans="1:9" x14ac:dyDescent="0.2">
      <c r="A7428" t="s">
        <v>239</v>
      </c>
      <c r="B7428">
        <v>1059</v>
      </c>
      <c r="C7428" t="s">
        <v>373</v>
      </c>
      <c r="D7428" t="s">
        <v>6</v>
      </c>
      <c r="E7428" t="s">
        <v>12</v>
      </c>
      <c r="F7428" t="s">
        <v>17</v>
      </c>
      <c r="G7428" t="s">
        <v>28</v>
      </c>
      <c r="H7428" t="s">
        <v>239</v>
      </c>
      <c r="I7428" t="s">
        <v>174</v>
      </c>
    </row>
    <row r="7429" spans="1:9" x14ac:dyDescent="0.2">
      <c r="A7429" t="s">
        <v>282</v>
      </c>
      <c r="B7429">
        <v>1401.1490740054619</v>
      </c>
      <c r="C7429" t="s">
        <v>373</v>
      </c>
      <c r="D7429" t="s">
        <v>6</v>
      </c>
      <c r="E7429" t="s">
        <v>12</v>
      </c>
      <c r="F7429" t="s">
        <v>17</v>
      </c>
      <c r="G7429" t="s">
        <v>28</v>
      </c>
      <c r="H7429" t="s">
        <v>282</v>
      </c>
      <c r="I7429" t="s">
        <v>131</v>
      </c>
    </row>
    <row r="7430" spans="1:9" x14ac:dyDescent="0.2">
      <c r="A7430" t="s">
        <v>255</v>
      </c>
      <c r="B7430">
        <v>15322.03242723179</v>
      </c>
      <c r="C7430" t="s">
        <v>373</v>
      </c>
      <c r="D7430" t="s">
        <v>6</v>
      </c>
      <c r="E7430" t="s">
        <v>12</v>
      </c>
      <c r="F7430" t="s">
        <v>17</v>
      </c>
      <c r="G7430" t="s">
        <v>28</v>
      </c>
      <c r="H7430" t="s">
        <v>255</v>
      </c>
      <c r="I7430" t="s">
        <v>27</v>
      </c>
    </row>
    <row r="7431" spans="1:9" x14ac:dyDescent="0.2">
      <c r="A7431" t="s">
        <v>623</v>
      </c>
      <c r="B7431">
        <v>309.32528000000002</v>
      </c>
      <c r="C7431" t="s">
        <v>373</v>
      </c>
      <c r="D7431" t="s">
        <v>6</v>
      </c>
      <c r="E7431" t="s">
        <v>12</v>
      </c>
      <c r="F7431" t="s">
        <v>17</v>
      </c>
      <c r="G7431" t="s">
        <v>28</v>
      </c>
      <c r="H7431" t="s">
        <v>624</v>
      </c>
      <c r="I7431" t="s">
        <v>27</v>
      </c>
    </row>
    <row r="7432" spans="1:9" x14ac:dyDescent="0.2">
      <c r="A7432" t="s">
        <v>172</v>
      </c>
      <c r="B7432">
        <v>3440</v>
      </c>
      <c r="C7432" t="s">
        <v>373</v>
      </c>
      <c r="D7432" t="s">
        <v>6</v>
      </c>
      <c r="E7432" t="s">
        <v>12</v>
      </c>
      <c r="F7432" t="s">
        <v>17</v>
      </c>
      <c r="G7432" t="s">
        <v>28</v>
      </c>
      <c r="H7432" t="s">
        <v>172</v>
      </c>
      <c r="I7432" t="s">
        <v>174</v>
      </c>
    </row>
    <row r="7433" spans="1:9" x14ac:dyDescent="0.2">
      <c r="A7433" t="s">
        <v>193</v>
      </c>
      <c r="B7433">
        <v>265</v>
      </c>
      <c r="C7433" t="s">
        <v>373</v>
      </c>
      <c r="D7433" t="s">
        <v>6</v>
      </c>
      <c r="E7433" t="s">
        <v>12</v>
      </c>
      <c r="F7433" t="s">
        <v>17</v>
      </c>
      <c r="G7433" t="s">
        <v>28</v>
      </c>
      <c r="H7433" t="s">
        <v>193</v>
      </c>
      <c r="I7433" t="s">
        <v>131</v>
      </c>
    </row>
    <row r="7434" spans="1:9" x14ac:dyDescent="0.2">
      <c r="A7434" t="s">
        <v>285</v>
      </c>
      <c r="B7434">
        <v>1422</v>
      </c>
      <c r="C7434" t="s">
        <v>373</v>
      </c>
      <c r="D7434" t="s">
        <v>6</v>
      </c>
      <c r="E7434" t="s">
        <v>12</v>
      </c>
      <c r="F7434" t="s">
        <v>17</v>
      </c>
      <c r="G7434" t="s">
        <v>28</v>
      </c>
      <c r="H7434" t="s">
        <v>285</v>
      </c>
      <c r="I7434" t="s">
        <v>174</v>
      </c>
    </row>
    <row r="7435" spans="1:9" x14ac:dyDescent="0.2">
      <c r="A7435" t="s">
        <v>279</v>
      </c>
      <c r="B7435">
        <v>268.7599962415552</v>
      </c>
      <c r="C7435" t="s">
        <v>373</v>
      </c>
      <c r="D7435" t="s">
        <v>32</v>
      </c>
      <c r="E7435" t="s">
        <v>12</v>
      </c>
      <c r="F7435" t="s">
        <v>17</v>
      </c>
      <c r="G7435" t="s">
        <v>28</v>
      </c>
      <c r="H7435" t="s">
        <v>371</v>
      </c>
      <c r="I7435" t="s">
        <v>174</v>
      </c>
    </row>
    <row r="7436" spans="1:9" x14ac:dyDescent="0.2">
      <c r="A7436" t="s">
        <v>267</v>
      </c>
      <c r="B7436">
        <v>1153</v>
      </c>
      <c r="C7436" t="s">
        <v>373</v>
      </c>
      <c r="D7436" t="s">
        <v>6</v>
      </c>
      <c r="E7436" t="s">
        <v>12</v>
      </c>
      <c r="F7436" t="s">
        <v>17</v>
      </c>
      <c r="G7436" t="s">
        <v>28</v>
      </c>
      <c r="H7436" t="s">
        <v>267</v>
      </c>
      <c r="I7436" t="s">
        <v>174</v>
      </c>
    </row>
    <row r="7437" spans="1:9" x14ac:dyDescent="0.2">
      <c r="A7437" t="s">
        <v>352</v>
      </c>
      <c r="B7437">
        <v>1</v>
      </c>
      <c r="C7437" t="s">
        <v>373</v>
      </c>
      <c r="D7437" t="s">
        <v>52</v>
      </c>
      <c r="E7437" t="s">
        <v>11</v>
      </c>
      <c r="F7437" t="s">
        <v>17</v>
      </c>
      <c r="G7437" t="s">
        <v>28</v>
      </c>
      <c r="H7437" t="s">
        <v>352</v>
      </c>
      <c r="I7437" t="s">
        <v>341</v>
      </c>
    </row>
    <row r="7438" spans="1:9" x14ac:dyDescent="0.2">
      <c r="A7438" t="s">
        <v>280</v>
      </c>
      <c r="B7438">
        <v>5539</v>
      </c>
      <c r="C7438" t="s">
        <v>373</v>
      </c>
      <c r="D7438" t="s">
        <v>6</v>
      </c>
      <c r="E7438" t="s">
        <v>12</v>
      </c>
      <c r="F7438" t="s">
        <v>17</v>
      </c>
      <c r="G7438" t="s">
        <v>28</v>
      </c>
      <c r="H7438" t="s">
        <v>280</v>
      </c>
      <c r="I7438" t="s">
        <v>174</v>
      </c>
    </row>
    <row r="7439" spans="1:9" x14ac:dyDescent="0.2">
      <c r="A7439" t="s">
        <v>253</v>
      </c>
      <c r="B7439">
        <v>67.2</v>
      </c>
      <c r="C7439" t="s">
        <v>373</v>
      </c>
      <c r="D7439" t="s">
        <v>6</v>
      </c>
      <c r="E7439" t="s">
        <v>12</v>
      </c>
      <c r="F7439" t="s">
        <v>17</v>
      </c>
      <c r="G7439" t="s">
        <v>28</v>
      </c>
      <c r="H7439" t="s">
        <v>253</v>
      </c>
      <c r="I7439" t="s">
        <v>131</v>
      </c>
    </row>
    <row r="7440" spans="1:9" x14ac:dyDescent="0.2">
      <c r="A7440" t="s">
        <v>524</v>
      </c>
      <c r="B7440">
        <v>1</v>
      </c>
      <c r="C7440" t="s">
        <v>373</v>
      </c>
      <c r="D7440" t="s">
        <v>6</v>
      </c>
      <c r="E7440" t="s">
        <v>11</v>
      </c>
      <c r="F7440" t="s">
        <v>17</v>
      </c>
      <c r="G7440" t="s">
        <v>26</v>
      </c>
      <c r="H7440" t="s">
        <v>326</v>
      </c>
      <c r="I7440" t="s">
        <v>27</v>
      </c>
    </row>
    <row r="7443" spans="1:9" ht="16" x14ac:dyDescent="0.2">
      <c r="A7443" s="1" t="s">
        <v>4</v>
      </c>
      <c r="B7443" s="1" t="s">
        <v>526</v>
      </c>
    </row>
    <row r="7444" spans="1:9" x14ac:dyDescent="0.2">
      <c r="A7444" t="s">
        <v>5</v>
      </c>
      <c r="B7444" t="s">
        <v>6</v>
      </c>
    </row>
    <row r="7445" spans="1:9" x14ac:dyDescent="0.2">
      <c r="A7445" t="s">
        <v>7</v>
      </c>
      <c r="B7445">
        <v>1</v>
      </c>
    </row>
    <row r="7446" spans="1:9" x14ac:dyDescent="0.2">
      <c r="A7446" t="s">
        <v>8</v>
      </c>
      <c r="B7446" t="s">
        <v>326</v>
      </c>
    </row>
    <row r="7447" spans="1:9" x14ac:dyDescent="0.2">
      <c r="A7447" t="s">
        <v>9</v>
      </c>
      <c r="B7447" t="s">
        <v>10</v>
      </c>
    </row>
    <row r="7448" spans="1:9" x14ac:dyDescent="0.2">
      <c r="A7448" t="s">
        <v>11</v>
      </c>
      <c r="B7448" t="s">
        <v>11</v>
      </c>
    </row>
    <row r="7449" spans="1:9" x14ac:dyDescent="0.2">
      <c r="A7449" t="s">
        <v>13</v>
      </c>
      <c r="B7449" t="s">
        <v>14</v>
      </c>
    </row>
    <row r="7450" spans="1:9" x14ac:dyDescent="0.2">
      <c r="A7450" t="s">
        <v>15</v>
      </c>
      <c r="B7450" t="s">
        <v>333</v>
      </c>
    </row>
    <row r="7451" spans="1:9" x14ac:dyDescent="0.2">
      <c r="A7451" t="s">
        <v>16</v>
      </c>
      <c r="B7451" t="s">
        <v>348</v>
      </c>
    </row>
    <row r="7452" spans="1:9" x14ac:dyDescent="0.2">
      <c r="A7452" t="s">
        <v>18</v>
      </c>
      <c r="B7452" t="s">
        <v>17</v>
      </c>
    </row>
    <row r="7453" spans="1:9" x14ac:dyDescent="0.2">
      <c r="A7453" t="s">
        <v>19</v>
      </c>
      <c r="B7453" t="s">
        <v>446</v>
      </c>
    </row>
    <row r="7454" spans="1:9" ht="16" x14ac:dyDescent="0.2">
      <c r="A7454" s="1" t="s">
        <v>20</v>
      </c>
    </row>
    <row r="7455" spans="1:9" x14ac:dyDescent="0.2">
      <c r="A7455" t="s">
        <v>21</v>
      </c>
      <c r="B7455" t="s">
        <v>22</v>
      </c>
      <c r="C7455" t="s">
        <v>23</v>
      </c>
      <c r="D7455" t="s">
        <v>5</v>
      </c>
      <c r="E7455" t="s">
        <v>11</v>
      </c>
      <c r="F7455" t="s">
        <v>24</v>
      </c>
      <c r="G7455" t="s">
        <v>9</v>
      </c>
      <c r="H7455" t="s">
        <v>8</v>
      </c>
      <c r="I7455" t="s">
        <v>25</v>
      </c>
    </row>
    <row r="7456" spans="1:9" x14ac:dyDescent="0.2">
      <c r="A7456" t="s">
        <v>128</v>
      </c>
      <c r="B7456">
        <v>201.6</v>
      </c>
      <c r="C7456" t="s">
        <v>373</v>
      </c>
      <c r="D7456" t="s">
        <v>6</v>
      </c>
      <c r="E7456" t="s">
        <v>12</v>
      </c>
      <c r="F7456" t="s">
        <v>17</v>
      </c>
      <c r="G7456" t="s">
        <v>28</v>
      </c>
      <c r="H7456" t="s">
        <v>128</v>
      </c>
      <c r="I7456" t="s">
        <v>131</v>
      </c>
    </row>
    <row r="7457" spans="1:9" x14ac:dyDescent="0.2">
      <c r="A7457" t="s">
        <v>148</v>
      </c>
      <c r="B7457">
        <v>291.2</v>
      </c>
      <c r="C7457" t="s">
        <v>373</v>
      </c>
      <c r="D7457" t="s">
        <v>6</v>
      </c>
      <c r="E7457" t="s">
        <v>12</v>
      </c>
      <c r="F7457" t="s">
        <v>17</v>
      </c>
      <c r="G7457" t="s">
        <v>28</v>
      </c>
      <c r="H7457" t="s">
        <v>148</v>
      </c>
      <c r="I7457" t="s">
        <v>131</v>
      </c>
    </row>
    <row r="7458" spans="1:9" x14ac:dyDescent="0.2">
      <c r="A7458" t="s">
        <v>263</v>
      </c>
      <c r="B7458">
        <v>206.8604489513786</v>
      </c>
      <c r="C7458" t="s">
        <v>373</v>
      </c>
      <c r="D7458" t="s">
        <v>6</v>
      </c>
      <c r="E7458" t="s">
        <v>12</v>
      </c>
      <c r="F7458" t="s">
        <v>17</v>
      </c>
      <c r="G7458" t="s">
        <v>28</v>
      </c>
      <c r="H7458" t="s">
        <v>263</v>
      </c>
      <c r="I7458" t="s">
        <v>131</v>
      </c>
    </row>
    <row r="7459" spans="1:9" x14ac:dyDescent="0.2">
      <c r="A7459" t="s">
        <v>353</v>
      </c>
      <c r="B7459">
        <v>-1</v>
      </c>
      <c r="C7459" t="s">
        <v>373</v>
      </c>
      <c r="D7459" t="s">
        <v>52</v>
      </c>
      <c r="E7459" t="s">
        <v>11</v>
      </c>
      <c r="F7459" t="s">
        <v>17</v>
      </c>
      <c r="G7459" t="s">
        <v>28</v>
      </c>
      <c r="H7459" t="s">
        <v>354</v>
      </c>
      <c r="I7459" t="s">
        <v>337</v>
      </c>
    </row>
    <row r="7460" spans="1:9" x14ac:dyDescent="0.2">
      <c r="A7460" t="s">
        <v>239</v>
      </c>
      <c r="B7460">
        <v>1059</v>
      </c>
      <c r="C7460" t="s">
        <v>373</v>
      </c>
      <c r="D7460" t="s">
        <v>6</v>
      </c>
      <c r="E7460" t="s">
        <v>12</v>
      </c>
      <c r="F7460" t="s">
        <v>17</v>
      </c>
      <c r="G7460" t="s">
        <v>28</v>
      </c>
      <c r="H7460" t="s">
        <v>239</v>
      </c>
      <c r="I7460" t="s">
        <v>174</v>
      </c>
    </row>
    <row r="7461" spans="1:9" x14ac:dyDescent="0.2">
      <c r="A7461" t="s">
        <v>342</v>
      </c>
      <c r="B7461">
        <v>0.2389009281567526</v>
      </c>
      <c r="C7461" t="s">
        <v>373</v>
      </c>
      <c r="D7461" t="s">
        <v>32</v>
      </c>
      <c r="E7461" t="s">
        <v>12</v>
      </c>
      <c r="F7461" t="s">
        <v>17</v>
      </c>
      <c r="G7461" t="s">
        <v>28</v>
      </c>
      <c r="H7461" t="s">
        <v>343</v>
      </c>
      <c r="I7461" t="s">
        <v>33</v>
      </c>
    </row>
    <row r="7462" spans="1:9" x14ac:dyDescent="0.2">
      <c r="A7462" t="s">
        <v>282</v>
      </c>
      <c r="B7462">
        <v>1144.746594982925</v>
      </c>
      <c r="C7462" t="s">
        <v>373</v>
      </c>
      <c r="D7462" t="s">
        <v>6</v>
      </c>
      <c r="E7462" t="s">
        <v>12</v>
      </c>
      <c r="F7462" t="s">
        <v>17</v>
      </c>
      <c r="G7462" t="s">
        <v>28</v>
      </c>
      <c r="H7462" t="s">
        <v>282</v>
      </c>
      <c r="I7462" t="s">
        <v>131</v>
      </c>
    </row>
    <row r="7463" spans="1:9" x14ac:dyDescent="0.2">
      <c r="A7463" t="s">
        <v>255</v>
      </c>
      <c r="B7463">
        <v>15747.07532816509</v>
      </c>
      <c r="C7463" t="s">
        <v>373</v>
      </c>
      <c r="D7463" t="s">
        <v>6</v>
      </c>
      <c r="E7463" t="s">
        <v>12</v>
      </c>
      <c r="F7463" t="s">
        <v>17</v>
      </c>
      <c r="G7463" t="s">
        <v>28</v>
      </c>
      <c r="H7463" t="s">
        <v>255</v>
      </c>
      <c r="I7463" t="s">
        <v>27</v>
      </c>
    </row>
    <row r="7464" spans="1:9" x14ac:dyDescent="0.2">
      <c r="A7464" t="s">
        <v>344</v>
      </c>
      <c r="B7464">
        <v>1.493130800979704</v>
      </c>
      <c r="C7464" t="s">
        <v>373</v>
      </c>
      <c r="D7464" t="s">
        <v>32</v>
      </c>
      <c r="E7464" t="s">
        <v>12</v>
      </c>
      <c r="F7464" t="s">
        <v>17</v>
      </c>
      <c r="G7464" t="s">
        <v>28</v>
      </c>
      <c r="H7464" t="s">
        <v>345</v>
      </c>
      <c r="I7464" t="s">
        <v>33</v>
      </c>
    </row>
    <row r="7465" spans="1:9" x14ac:dyDescent="0.2">
      <c r="A7465" t="s">
        <v>338</v>
      </c>
      <c r="B7465">
        <v>2.460679528153435</v>
      </c>
      <c r="C7465" t="s">
        <v>373</v>
      </c>
      <c r="D7465" t="s">
        <v>32</v>
      </c>
      <c r="E7465" t="s">
        <v>12</v>
      </c>
      <c r="F7465" t="s">
        <v>17</v>
      </c>
      <c r="G7465" t="s">
        <v>28</v>
      </c>
      <c r="H7465" t="s">
        <v>339</v>
      </c>
      <c r="I7465" t="s">
        <v>33</v>
      </c>
    </row>
    <row r="7466" spans="1:9" x14ac:dyDescent="0.2">
      <c r="A7466" t="s">
        <v>172</v>
      </c>
      <c r="B7466">
        <v>3440</v>
      </c>
      <c r="C7466" t="s">
        <v>373</v>
      </c>
      <c r="D7466" t="s">
        <v>6</v>
      </c>
      <c r="E7466" t="s">
        <v>12</v>
      </c>
      <c r="F7466" t="s">
        <v>17</v>
      </c>
      <c r="G7466" t="s">
        <v>28</v>
      </c>
      <c r="H7466" t="s">
        <v>172</v>
      </c>
      <c r="I7466" t="s">
        <v>174</v>
      </c>
    </row>
    <row r="7467" spans="1:9" x14ac:dyDescent="0.2">
      <c r="A7467" t="s">
        <v>193</v>
      </c>
      <c r="B7467">
        <v>265</v>
      </c>
      <c r="C7467" t="s">
        <v>373</v>
      </c>
      <c r="D7467" t="s">
        <v>6</v>
      </c>
      <c r="E7467" t="s">
        <v>12</v>
      </c>
      <c r="F7467" t="s">
        <v>17</v>
      </c>
      <c r="G7467" t="s">
        <v>28</v>
      </c>
      <c r="H7467" t="s">
        <v>193</v>
      </c>
      <c r="I7467" t="s">
        <v>131</v>
      </c>
    </row>
    <row r="7468" spans="1:9" x14ac:dyDescent="0.2">
      <c r="A7468" t="s">
        <v>285</v>
      </c>
      <c r="B7468">
        <v>1422</v>
      </c>
      <c r="C7468" t="s">
        <v>373</v>
      </c>
      <c r="D7468" t="s">
        <v>6</v>
      </c>
      <c r="E7468" t="s">
        <v>12</v>
      </c>
      <c r="F7468" t="s">
        <v>17</v>
      </c>
      <c r="G7468" t="s">
        <v>28</v>
      </c>
      <c r="H7468" t="s">
        <v>285</v>
      </c>
      <c r="I7468" t="s">
        <v>174</v>
      </c>
    </row>
    <row r="7469" spans="1:9" x14ac:dyDescent="0.2">
      <c r="A7469" t="s">
        <v>279</v>
      </c>
      <c r="B7469">
        <v>268.7599962415552</v>
      </c>
      <c r="C7469" t="s">
        <v>373</v>
      </c>
      <c r="D7469" t="s">
        <v>32</v>
      </c>
      <c r="E7469" t="s">
        <v>12</v>
      </c>
      <c r="F7469" t="s">
        <v>17</v>
      </c>
      <c r="G7469" t="s">
        <v>28</v>
      </c>
      <c r="H7469" t="s">
        <v>371</v>
      </c>
      <c r="I7469" t="s">
        <v>174</v>
      </c>
    </row>
    <row r="7470" spans="1:9" x14ac:dyDescent="0.2">
      <c r="A7470" t="s">
        <v>267</v>
      </c>
      <c r="B7470">
        <v>1153</v>
      </c>
      <c r="C7470" t="s">
        <v>373</v>
      </c>
      <c r="D7470" t="s">
        <v>6</v>
      </c>
      <c r="E7470" t="s">
        <v>12</v>
      </c>
      <c r="F7470" t="s">
        <v>17</v>
      </c>
      <c r="G7470" t="s">
        <v>28</v>
      </c>
      <c r="H7470" t="s">
        <v>267</v>
      </c>
      <c r="I7470" t="s">
        <v>174</v>
      </c>
    </row>
    <row r="7471" spans="1:9" x14ac:dyDescent="0.2">
      <c r="A7471" t="s">
        <v>352</v>
      </c>
      <c r="B7471">
        <v>1</v>
      </c>
      <c r="C7471" t="s">
        <v>373</v>
      </c>
      <c r="D7471" t="s">
        <v>52</v>
      </c>
      <c r="E7471" t="s">
        <v>11</v>
      </c>
      <c r="F7471" t="s">
        <v>17</v>
      </c>
      <c r="G7471" t="s">
        <v>28</v>
      </c>
      <c r="H7471" t="s">
        <v>352</v>
      </c>
      <c r="I7471" t="s">
        <v>341</v>
      </c>
    </row>
    <row r="7472" spans="1:9" x14ac:dyDescent="0.2">
      <c r="A7472" t="s">
        <v>280</v>
      </c>
      <c r="B7472">
        <v>5539</v>
      </c>
      <c r="C7472" t="s">
        <v>373</v>
      </c>
      <c r="D7472" t="s">
        <v>6</v>
      </c>
      <c r="E7472" t="s">
        <v>12</v>
      </c>
      <c r="F7472" t="s">
        <v>17</v>
      </c>
      <c r="G7472" t="s">
        <v>28</v>
      </c>
      <c r="H7472" t="s">
        <v>280</v>
      </c>
      <c r="I7472" t="s">
        <v>174</v>
      </c>
    </row>
    <row r="7473" spans="1:9" x14ac:dyDescent="0.2">
      <c r="A7473" t="s">
        <v>346</v>
      </c>
      <c r="B7473">
        <v>35.835139223512883</v>
      </c>
      <c r="C7473" t="s">
        <v>373</v>
      </c>
      <c r="D7473" t="s">
        <v>32</v>
      </c>
      <c r="E7473" t="s">
        <v>12</v>
      </c>
      <c r="F7473" t="s">
        <v>17</v>
      </c>
      <c r="G7473" t="s">
        <v>28</v>
      </c>
      <c r="H7473" t="s">
        <v>347</v>
      </c>
      <c r="I7473" t="s">
        <v>131</v>
      </c>
    </row>
    <row r="7474" spans="1:9" x14ac:dyDescent="0.2">
      <c r="A7474" t="s">
        <v>253</v>
      </c>
      <c r="B7474">
        <v>67.2</v>
      </c>
      <c r="C7474" t="s">
        <v>373</v>
      </c>
      <c r="D7474" t="s">
        <v>6</v>
      </c>
      <c r="E7474" t="s">
        <v>12</v>
      </c>
      <c r="F7474" t="s">
        <v>17</v>
      </c>
      <c r="G7474" t="s">
        <v>28</v>
      </c>
      <c r="H7474" t="s">
        <v>253</v>
      </c>
      <c r="I7474" t="s">
        <v>131</v>
      </c>
    </row>
    <row r="7475" spans="1:9" x14ac:dyDescent="0.2">
      <c r="A7475" t="s">
        <v>144</v>
      </c>
      <c r="B7475">
        <v>61.689695098283408</v>
      </c>
      <c r="C7475" t="s">
        <v>373</v>
      </c>
      <c r="D7475" t="s">
        <v>6</v>
      </c>
      <c r="E7475" t="s">
        <v>12</v>
      </c>
      <c r="F7475" t="s">
        <v>17</v>
      </c>
      <c r="G7475" t="s">
        <v>28</v>
      </c>
      <c r="H7475" t="s">
        <v>145</v>
      </c>
      <c r="I7475" t="s">
        <v>33</v>
      </c>
    </row>
    <row r="7476" spans="1:9" x14ac:dyDescent="0.2">
      <c r="A7476" t="s">
        <v>639</v>
      </c>
      <c r="B7476">
        <v>110</v>
      </c>
      <c r="C7476" t="s">
        <v>373</v>
      </c>
      <c r="D7476" t="s">
        <v>32</v>
      </c>
      <c r="E7476" t="s">
        <v>56</v>
      </c>
      <c r="G7476" t="s">
        <v>28</v>
      </c>
      <c r="H7476" t="s">
        <v>640</v>
      </c>
      <c r="I7476" t="s">
        <v>33</v>
      </c>
    </row>
    <row r="7477" spans="1:9" x14ac:dyDescent="0.2">
      <c r="A7477" t="s">
        <v>526</v>
      </c>
      <c r="B7477">
        <v>1</v>
      </c>
      <c r="C7477" t="s">
        <v>373</v>
      </c>
      <c r="D7477" t="s">
        <v>6</v>
      </c>
      <c r="E7477" t="s">
        <v>11</v>
      </c>
      <c r="F7477" t="s">
        <v>17</v>
      </c>
      <c r="G7477" t="s">
        <v>26</v>
      </c>
      <c r="H7477" t="s">
        <v>326</v>
      </c>
      <c r="I7477" t="s">
        <v>27</v>
      </c>
    </row>
    <row r="7480" spans="1:9" ht="16" x14ac:dyDescent="0.2">
      <c r="A7480" s="1" t="s">
        <v>4</v>
      </c>
      <c r="B7480" s="1" t="s">
        <v>638</v>
      </c>
    </row>
    <row r="7481" spans="1:9" x14ac:dyDescent="0.2">
      <c r="A7481" t="s">
        <v>5</v>
      </c>
      <c r="B7481" t="s">
        <v>6</v>
      </c>
    </row>
    <row r="7482" spans="1:9" x14ac:dyDescent="0.2">
      <c r="A7482" t="s">
        <v>7</v>
      </c>
      <c r="B7482">
        <v>1</v>
      </c>
    </row>
    <row r="7483" spans="1:9" x14ac:dyDescent="0.2">
      <c r="A7483" t="s">
        <v>8</v>
      </c>
      <c r="B7483" t="s">
        <v>308</v>
      </c>
    </row>
    <row r="7484" spans="1:9" x14ac:dyDescent="0.2">
      <c r="A7484" t="s">
        <v>9</v>
      </c>
      <c r="B7484" t="s">
        <v>10</v>
      </c>
    </row>
    <row r="7485" spans="1:9" x14ac:dyDescent="0.2">
      <c r="A7485" t="s">
        <v>11</v>
      </c>
      <c r="B7485" t="s">
        <v>11</v>
      </c>
    </row>
    <row r="7486" spans="1:9" x14ac:dyDescent="0.2">
      <c r="A7486" t="s">
        <v>13</v>
      </c>
      <c r="B7486" t="s">
        <v>14</v>
      </c>
    </row>
    <row r="7487" spans="1:9" x14ac:dyDescent="0.2">
      <c r="A7487" t="s">
        <v>15</v>
      </c>
      <c r="B7487" t="s">
        <v>333</v>
      </c>
    </row>
    <row r="7488" spans="1:9" x14ac:dyDescent="0.2">
      <c r="A7488" t="s">
        <v>16</v>
      </c>
      <c r="B7488" t="s">
        <v>348</v>
      </c>
    </row>
    <row r="7489" spans="1:9" x14ac:dyDescent="0.2">
      <c r="A7489" t="s">
        <v>18</v>
      </c>
      <c r="B7489" t="s">
        <v>17</v>
      </c>
    </row>
    <row r="7490" spans="1:9" x14ac:dyDescent="0.2">
      <c r="A7490" t="s">
        <v>19</v>
      </c>
      <c r="B7490" t="s">
        <v>447</v>
      </c>
    </row>
    <row r="7491" spans="1:9" ht="16" x14ac:dyDescent="0.2">
      <c r="A7491" s="1" t="s">
        <v>20</v>
      </c>
    </row>
    <row r="7492" spans="1:9" x14ac:dyDescent="0.2">
      <c r="A7492" t="s">
        <v>21</v>
      </c>
      <c r="B7492" t="s">
        <v>22</v>
      </c>
      <c r="C7492" t="s">
        <v>23</v>
      </c>
      <c r="D7492" t="s">
        <v>5</v>
      </c>
      <c r="E7492" t="s">
        <v>11</v>
      </c>
      <c r="F7492" t="s">
        <v>24</v>
      </c>
      <c r="G7492" t="s">
        <v>9</v>
      </c>
      <c r="H7492" t="s">
        <v>8</v>
      </c>
      <c r="I7492" t="s">
        <v>25</v>
      </c>
    </row>
    <row r="7493" spans="1:9" x14ac:dyDescent="0.2">
      <c r="A7493" t="s">
        <v>128</v>
      </c>
      <c r="B7493">
        <v>302.39999999999998</v>
      </c>
      <c r="C7493" t="s">
        <v>373</v>
      </c>
      <c r="D7493" t="s">
        <v>6</v>
      </c>
      <c r="E7493" t="s">
        <v>12</v>
      </c>
      <c r="F7493" t="s">
        <v>17</v>
      </c>
      <c r="G7493" t="s">
        <v>28</v>
      </c>
      <c r="H7493" t="s">
        <v>128</v>
      </c>
      <c r="I7493" t="s">
        <v>131</v>
      </c>
    </row>
    <row r="7494" spans="1:9" x14ac:dyDescent="0.2">
      <c r="A7494" t="s">
        <v>148</v>
      </c>
      <c r="B7494">
        <v>436.8</v>
      </c>
      <c r="C7494" t="s">
        <v>373</v>
      </c>
      <c r="D7494" t="s">
        <v>6</v>
      </c>
      <c r="E7494" t="s">
        <v>12</v>
      </c>
      <c r="F7494" t="s">
        <v>17</v>
      </c>
      <c r="G7494" t="s">
        <v>28</v>
      </c>
      <c r="H7494" t="s">
        <v>148</v>
      </c>
      <c r="I7494" t="s">
        <v>131</v>
      </c>
    </row>
    <row r="7495" spans="1:9" x14ac:dyDescent="0.2">
      <c r="A7495" t="s">
        <v>353</v>
      </c>
      <c r="B7495">
        <v>-1.5</v>
      </c>
      <c r="C7495" t="s">
        <v>373</v>
      </c>
      <c r="D7495" t="s">
        <v>52</v>
      </c>
      <c r="E7495" t="s">
        <v>11</v>
      </c>
      <c r="F7495" t="s">
        <v>17</v>
      </c>
      <c r="G7495" t="s">
        <v>28</v>
      </c>
      <c r="H7495" t="s">
        <v>354</v>
      </c>
      <c r="I7495" t="s">
        <v>337</v>
      </c>
    </row>
    <row r="7496" spans="1:9" x14ac:dyDescent="0.2">
      <c r="A7496" t="s">
        <v>342</v>
      </c>
      <c r="B7496">
        <v>4</v>
      </c>
      <c r="C7496" t="s">
        <v>373</v>
      </c>
      <c r="D7496" t="s">
        <v>32</v>
      </c>
      <c r="E7496" t="s">
        <v>12</v>
      </c>
      <c r="F7496" t="s">
        <v>17</v>
      </c>
      <c r="G7496" t="s">
        <v>28</v>
      </c>
      <c r="H7496" t="s">
        <v>343</v>
      </c>
      <c r="I7496" t="s">
        <v>33</v>
      </c>
    </row>
    <row r="7497" spans="1:9" x14ac:dyDescent="0.2">
      <c r="A7497" t="s">
        <v>255</v>
      </c>
      <c r="B7497">
        <v>39051.870704165027</v>
      </c>
      <c r="C7497" t="s">
        <v>373</v>
      </c>
      <c r="D7497" t="s">
        <v>6</v>
      </c>
      <c r="E7497" t="s">
        <v>12</v>
      </c>
      <c r="F7497" t="s">
        <v>17</v>
      </c>
      <c r="G7497" t="s">
        <v>28</v>
      </c>
      <c r="H7497" t="s">
        <v>255</v>
      </c>
      <c r="I7497" t="s">
        <v>27</v>
      </c>
    </row>
    <row r="7498" spans="1:9" x14ac:dyDescent="0.2">
      <c r="A7498" t="s">
        <v>344</v>
      </c>
      <c r="B7498">
        <v>25</v>
      </c>
      <c r="C7498" t="s">
        <v>373</v>
      </c>
      <c r="D7498" t="s">
        <v>32</v>
      </c>
      <c r="E7498" t="s">
        <v>12</v>
      </c>
      <c r="F7498" t="s">
        <v>17</v>
      </c>
      <c r="G7498" t="s">
        <v>28</v>
      </c>
      <c r="H7498" t="s">
        <v>345</v>
      </c>
      <c r="I7498" t="s">
        <v>33</v>
      </c>
    </row>
    <row r="7499" spans="1:9" x14ac:dyDescent="0.2">
      <c r="A7499" t="s">
        <v>338</v>
      </c>
      <c r="B7499">
        <v>41.199999466538429</v>
      </c>
      <c r="C7499" t="s">
        <v>373</v>
      </c>
      <c r="D7499" t="s">
        <v>32</v>
      </c>
      <c r="E7499" t="s">
        <v>12</v>
      </c>
      <c r="F7499" t="s">
        <v>17</v>
      </c>
      <c r="G7499" t="s">
        <v>28</v>
      </c>
      <c r="H7499" t="s">
        <v>339</v>
      </c>
      <c r="I7499" t="s">
        <v>33</v>
      </c>
    </row>
    <row r="7500" spans="1:9" x14ac:dyDescent="0.2">
      <c r="A7500" t="s">
        <v>172</v>
      </c>
      <c r="B7500">
        <v>5160</v>
      </c>
      <c r="C7500" t="s">
        <v>373</v>
      </c>
      <c r="D7500" t="s">
        <v>6</v>
      </c>
      <c r="E7500" t="s">
        <v>12</v>
      </c>
      <c r="F7500" t="s">
        <v>17</v>
      </c>
      <c r="G7500" t="s">
        <v>28</v>
      </c>
      <c r="H7500" t="s">
        <v>172</v>
      </c>
      <c r="I7500" t="s">
        <v>174</v>
      </c>
    </row>
    <row r="7501" spans="1:9" x14ac:dyDescent="0.2">
      <c r="A7501" t="s">
        <v>193</v>
      </c>
      <c r="B7501">
        <v>398</v>
      </c>
      <c r="C7501" t="s">
        <v>373</v>
      </c>
      <c r="D7501" t="s">
        <v>6</v>
      </c>
      <c r="E7501" t="s">
        <v>12</v>
      </c>
      <c r="F7501" t="s">
        <v>17</v>
      </c>
      <c r="G7501" t="s">
        <v>28</v>
      </c>
      <c r="H7501" t="s">
        <v>193</v>
      </c>
      <c r="I7501" t="s">
        <v>131</v>
      </c>
    </row>
    <row r="7502" spans="1:9" x14ac:dyDescent="0.2">
      <c r="A7502" t="s">
        <v>285</v>
      </c>
      <c r="B7502">
        <v>2133</v>
      </c>
      <c r="C7502" t="s">
        <v>373</v>
      </c>
      <c r="D7502" t="s">
        <v>6</v>
      </c>
      <c r="E7502" t="s">
        <v>12</v>
      </c>
      <c r="F7502" t="s">
        <v>17</v>
      </c>
      <c r="G7502" t="s">
        <v>28</v>
      </c>
      <c r="H7502" t="s">
        <v>285</v>
      </c>
      <c r="I7502" t="s">
        <v>174</v>
      </c>
    </row>
    <row r="7503" spans="1:9" x14ac:dyDescent="0.2">
      <c r="A7503" t="s">
        <v>279</v>
      </c>
      <c r="B7503">
        <v>403.17999436177342</v>
      </c>
      <c r="C7503" t="s">
        <v>373</v>
      </c>
      <c r="D7503" t="s">
        <v>32</v>
      </c>
      <c r="E7503" t="s">
        <v>12</v>
      </c>
      <c r="F7503" t="s">
        <v>17</v>
      </c>
      <c r="G7503" t="s">
        <v>28</v>
      </c>
      <c r="H7503" t="s">
        <v>371</v>
      </c>
      <c r="I7503" t="s">
        <v>174</v>
      </c>
    </row>
    <row r="7504" spans="1:9" x14ac:dyDescent="0.2">
      <c r="A7504" t="s">
        <v>267</v>
      </c>
      <c r="B7504">
        <v>1730</v>
      </c>
      <c r="C7504" t="s">
        <v>373</v>
      </c>
      <c r="D7504" t="s">
        <v>6</v>
      </c>
      <c r="E7504" t="s">
        <v>12</v>
      </c>
      <c r="F7504" t="s">
        <v>17</v>
      </c>
      <c r="G7504" t="s">
        <v>28</v>
      </c>
      <c r="H7504" t="s">
        <v>267</v>
      </c>
      <c r="I7504" t="s">
        <v>174</v>
      </c>
    </row>
    <row r="7505" spans="1:9" x14ac:dyDescent="0.2">
      <c r="A7505" t="s">
        <v>251</v>
      </c>
      <c r="B7505">
        <v>1589</v>
      </c>
      <c r="C7505" t="s">
        <v>373</v>
      </c>
      <c r="D7505" t="s">
        <v>6</v>
      </c>
      <c r="E7505" t="s">
        <v>12</v>
      </c>
      <c r="F7505" t="s">
        <v>17</v>
      </c>
      <c r="G7505" t="s">
        <v>28</v>
      </c>
      <c r="H7505" t="s">
        <v>251</v>
      </c>
      <c r="I7505" t="s">
        <v>174</v>
      </c>
    </row>
    <row r="7506" spans="1:9" x14ac:dyDescent="0.2">
      <c r="A7506" t="s">
        <v>352</v>
      </c>
      <c r="B7506">
        <v>1.5</v>
      </c>
      <c r="C7506" t="s">
        <v>373</v>
      </c>
      <c r="D7506" t="s">
        <v>52</v>
      </c>
      <c r="E7506" t="s">
        <v>11</v>
      </c>
      <c r="F7506" t="s">
        <v>17</v>
      </c>
      <c r="G7506" t="s">
        <v>28</v>
      </c>
      <c r="H7506" t="s">
        <v>352</v>
      </c>
      <c r="I7506" t="s">
        <v>341</v>
      </c>
    </row>
    <row r="7507" spans="1:9" x14ac:dyDescent="0.2">
      <c r="A7507" t="s">
        <v>280</v>
      </c>
      <c r="B7507">
        <v>8309</v>
      </c>
      <c r="C7507" t="s">
        <v>373</v>
      </c>
      <c r="D7507" t="s">
        <v>6</v>
      </c>
      <c r="E7507" t="s">
        <v>12</v>
      </c>
      <c r="F7507" t="s">
        <v>17</v>
      </c>
      <c r="G7507" t="s">
        <v>28</v>
      </c>
      <c r="H7507" t="s">
        <v>280</v>
      </c>
      <c r="I7507" t="s">
        <v>174</v>
      </c>
    </row>
    <row r="7508" spans="1:9" x14ac:dyDescent="0.2">
      <c r="A7508" t="s">
        <v>346</v>
      </c>
      <c r="B7508">
        <v>600</v>
      </c>
      <c r="C7508" t="s">
        <v>373</v>
      </c>
      <c r="D7508" t="s">
        <v>32</v>
      </c>
      <c r="E7508" t="s">
        <v>12</v>
      </c>
      <c r="F7508" t="s">
        <v>17</v>
      </c>
      <c r="G7508" t="s">
        <v>28</v>
      </c>
      <c r="H7508" t="s">
        <v>347</v>
      </c>
      <c r="I7508" t="s">
        <v>131</v>
      </c>
    </row>
    <row r="7509" spans="1:9" x14ac:dyDescent="0.2">
      <c r="A7509" t="s">
        <v>253</v>
      </c>
      <c r="B7509">
        <v>100.8</v>
      </c>
      <c r="C7509" t="s">
        <v>373</v>
      </c>
      <c r="D7509" t="s">
        <v>6</v>
      </c>
      <c r="E7509" t="s">
        <v>12</v>
      </c>
      <c r="F7509" t="s">
        <v>17</v>
      </c>
      <c r="G7509" t="s">
        <v>28</v>
      </c>
      <c r="H7509" t="s">
        <v>253</v>
      </c>
      <c r="I7509" t="s">
        <v>131</v>
      </c>
    </row>
    <row r="7510" spans="1:9" x14ac:dyDescent="0.2">
      <c r="A7510" t="s">
        <v>639</v>
      </c>
      <c r="B7510">
        <v>2230</v>
      </c>
      <c r="C7510" t="s">
        <v>373</v>
      </c>
      <c r="D7510" t="s">
        <v>32</v>
      </c>
      <c r="E7510" t="s">
        <v>56</v>
      </c>
      <c r="G7510" t="s">
        <v>28</v>
      </c>
      <c r="H7510" t="s">
        <v>640</v>
      </c>
      <c r="I7510" t="s">
        <v>33</v>
      </c>
    </row>
    <row r="7511" spans="1:9" x14ac:dyDescent="0.2">
      <c r="A7511" t="s">
        <v>638</v>
      </c>
      <c r="B7511">
        <v>1</v>
      </c>
      <c r="C7511" t="s">
        <v>373</v>
      </c>
      <c r="D7511" t="s">
        <v>6</v>
      </c>
      <c r="E7511" t="s">
        <v>11</v>
      </c>
      <c r="F7511" t="s">
        <v>17</v>
      </c>
      <c r="G7511" t="s">
        <v>26</v>
      </c>
      <c r="H7511" t="s">
        <v>308</v>
      </c>
      <c r="I7511" t="s">
        <v>27</v>
      </c>
    </row>
    <row r="7514" spans="1:9" ht="16" x14ac:dyDescent="0.2">
      <c r="A7514" s="1" t="s">
        <v>4</v>
      </c>
      <c r="B7514" s="1" t="s">
        <v>528</v>
      </c>
    </row>
    <row r="7515" spans="1:9" x14ac:dyDescent="0.2">
      <c r="A7515" t="s">
        <v>5</v>
      </c>
      <c r="B7515" t="s">
        <v>6</v>
      </c>
    </row>
    <row r="7516" spans="1:9" x14ac:dyDescent="0.2">
      <c r="A7516" t="s">
        <v>7</v>
      </c>
      <c r="B7516">
        <v>1</v>
      </c>
    </row>
    <row r="7517" spans="1:9" x14ac:dyDescent="0.2">
      <c r="A7517" t="s">
        <v>8</v>
      </c>
      <c r="B7517" t="s">
        <v>308</v>
      </c>
    </row>
    <row r="7518" spans="1:9" x14ac:dyDescent="0.2">
      <c r="A7518" t="s">
        <v>9</v>
      </c>
      <c r="B7518" t="s">
        <v>10</v>
      </c>
    </row>
    <row r="7519" spans="1:9" x14ac:dyDescent="0.2">
      <c r="A7519" t="s">
        <v>11</v>
      </c>
      <c r="B7519" t="s">
        <v>11</v>
      </c>
    </row>
    <row r="7520" spans="1:9" x14ac:dyDescent="0.2">
      <c r="A7520" t="s">
        <v>13</v>
      </c>
      <c r="B7520" t="s">
        <v>14</v>
      </c>
    </row>
    <row r="7521" spans="1:9" x14ac:dyDescent="0.2">
      <c r="A7521" t="s">
        <v>15</v>
      </c>
      <c r="B7521" t="s">
        <v>333</v>
      </c>
    </row>
    <row r="7522" spans="1:9" x14ac:dyDescent="0.2">
      <c r="A7522" t="s">
        <v>16</v>
      </c>
      <c r="B7522" t="s">
        <v>348</v>
      </c>
    </row>
    <row r="7523" spans="1:9" x14ac:dyDescent="0.2">
      <c r="A7523" t="s">
        <v>18</v>
      </c>
      <c r="B7523" t="s">
        <v>17</v>
      </c>
    </row>
    <row r="7524" spans="1:9" x14ac:dyDescent="0.2">
      <c r="A7524" t="s">
        <v>19</v>
      </c>
      <c r="B7524" t="s">
        <v>448</v>
      </c>
    </row>
    <row r="7525" spans="1:9" ht="16" x14ac:dyDescent="0.2">
      <c r="A7525" s="1" t="s">
        <v>20</v>
      </c>
    </row>
    <row r="7526" spans="1:9" x14ac:dyDescent="0.2">
      <c r="A7526" t="s">
        <v>21</v>
      </c>
      <c r="B7526" t="s">
        <v>22</v>
      </c>
      <c r="C7526" t="s">
        <v>23</v>
      </c>
      <c r="D7526" t="s">
        <v>5</v>
      </c>
      <c r="E7526" t="s">
        <v>11</v>
      </c>
      <c r="F7526" t="s">
        <v>24</v>
      </c>
      <c r="G7526" t="s">
        <v>9</v>
      </c>
      <c r="H7526" t="s">
        <v>8</v>
      </c>
      <c r="I7526" t="s">
        <v>25</v>
      </c>
    </row>
    <row r="7527" spans="1:9" x14ac:dyDescent="0.2">
      <c r="A7527" t="s">
        <v>128</v>
      </c>
      <c r="B7527">
        <v>302.39999999999998</v>
      </c>
      <c r="C7527" t="s">
        <v>373</v>
      </c>
      <c r="D7527" t="s">
        <v>6</v>
      </c>
      <c r="E7527" t="s">
        <v>12</v>
      </c>
      <c r="F7527" t="s">
        <v>17</v>
      </c>
      <c r="G7527" t="s">
        <v>28</v>
      </c>
      <c r="H7527" t="s">
        <v>128</v>
      </c>
      <c r="I7527" t="s">
        <v>131</v>
      </c>
    </row>
    <row r="7528" spans="1:9" x14ac:dyDescent="0.2">
      <c r="A7528" t="s">
        <v>148</v>
      </c>
      <c r="B7528">
        <v>436.8</v>
      </c>
      <c r="C7528" t="s">
        <v>373</v>
      </c>
      <c r="D7528" t="s">
        <v>6</v>
      </c>
      <c r="E7528" t="s">
        <v>12</v>
      </c>
      <c r="F7528" t="s">
        <v>17</v>
      </c>
      <c r="G7528" t="s">
        <v>28</v>
      </c>
      <c r="H7528" t="s">
        <v>148</v>
      </c>
      <c r="I7528" t="s">
        <v>131</v>
      </c>
    </row>
    <row r="7529" spans="1:9" x14ac:dyDescent="0.2">
      <c r="A7529" t="s">
        <v>353</v>
      </c>
      <c r="B7529">
        <v>-1.5</v>
      </c>
      <c r="C7529" t="s">
        <v>373</v>
      </c>
      <c r="D7529" t="s">
        <v>52</v>
      </c>
      <c r="E7529" t="s">
        <v>11</v>
      </c>
      <c r="F7529" t="s">
        <v>17</v>
      </c>
      <c r="G7529" t="s">
        <v>28</v>
      </c>
      <c r="H7529" t="s">
        <v>354</v>
      </c>
      <c r="I7529" t="s">
        <v>337</v>
      </c>
    </row>
    <row r="7530" spans="1:9" x14ac:dyDescent="0.2">
      <c r="A7530" t="s">
        <v>342</v>
      </c>
      <c r="B7530">
        <v>4</v>
      </c>
      <c r="C7530" t="s">
        <v>373</v>
      </c>
      <c r="D7530" t="s">
        <v>32</v>
      </c>
      <c r="E7530" t="s">
        <v>12</v>
      </c>
      <c r="F7530" t="s">
        <v>17</v>
      </c>
      <c r="G7530" t="s">
        <v>28</v>
      </c>
      <c r="H7530" t="s">
        <v>343</v>
      </c>
      <c r="I7530" t="s">
        <v>33</v>
      </c>
    </row>
    <row r="7531" spans="1:9" x14ac:dyDescent="0.2">
      <c r="A7531" t="s">
        <v>255</v>
      </c>
      <c r="B7531">
        <v>24245.553418884971</v>
      </c>
      <c r="C7531" t="s">
        <v>373</v>
      </c>
      <c r="D7531" t="s">
        <v>6</v>
      </c>
      <c r="E7531" t="s">
        <v>12</v>
      </c>
      <c r="F7531" t="s">
        <v>17</v>
      </c>
      <c r="G7531" t="s">
        <v>28</v>
      </c>
      <c r="H7531" t="s">
        <v>255</v>
      </c>
      <c r="I7531" t="s">
        <v>27</v>
      </c>
    </row>
    <row r="7532" spans="1:9" x14ac:dyDescent="0.2">
      <c r="A7532" t="s">
        <v>344</v>
      </c>
      <c r="B7532">
        <v>25</v>
      </c>
      <c r="C7532" t="s">
        <v>373</v>
      </c>
      <c r="D7532" t="s">
        <v>32</v>
      </c>
      <c r="E7532" t="s">
        <v>12</v>
      </c>
      <c r="F7532" t="s">
        <v>17</v>
      </c>
      <c r="G7532" t="s">
        <v>28</v>
      </c>
      <c r="H7532" t="s">
        <v>345</v>
      </c>
      <c r="I7532" t="s">
        <v>33</v>
      </c>
    </row>
    <row r="7533" spans="1:9" x14ac:dyDescent="0.2">
      <c r="A7533" t="s">
        <v>338</v>
      </c>
      <c r="B7533">
        <v>28.51527190914279</v>
      </c>
      <c r="C7533" t="s">
        <v>373</v>
      </c>
      <c r="D7533" t="s">
        <v>32</v>
      </c>
      <c r="E7533" t="s">
        <v>12</v>
      </c>
      <c r="F7533" t="s">
        <v>17</v>
      </c>
      <c r="G7533" t="s">
        <v>28</v>
      </c>
      <c r="H7533" t="s">
        <v>339</v>
      </c>
      <c r="I7533" t="s">
        <v>33</v>
      </c>
    </row>
    <row r="7534" spans="1:9" x14ac:dyDescent="0.2">
      <c r="A7534" t="s">
        <v>172</v>
      </c>
      <c r="B7534">
        <v>5160</v>
      </c>
      <c r="C7534" t="s">
        <v>373</v>
      </c>
      <c r="D7534" t="s">
        <v>6</v>
      </c>
      <c r="E7534" t="s">
        <v>12</v>
      </c>
      <c r="F7534" t="s">
        <v>17</v>
      </c>
      <c r="G7534" t="s">
        <v>28</v>
      </c>
      <c r="H7534" t="s">
        <v>172</v>
      </c>
      <c r="I7534" t="s">
        <v>174</v>
      </c>
    </row>
    <row r="7535" spans="1:9" x14ac:dyDescent="0.2">
      <c r="A7535" t="s">
        <v>621</v>
      </c>
      <c r="B7535">
        <v>1267.7925680000001</v>
      </c>
      <c r="C7535" t="s">
        <v>373</v>
      </c>
      <c r="D7535" t="s">
        <v>6</v>
      </c>
      <c r="E7535" t="s">
        <v>12</v>
      </c>
      <c r="F7535" t="s">
        <v>17</v>
      </c>
      <c r="G7535" t="s">
        <v>28</v>
      </c>
      <c r="H7535" t="s">
        <v>622</v>
      </c>
      <c r="I7535" t="s">
        <v>33</v>
      </c>
    </row>
    <row r="7536" spans="1:9" x14ac:dyDescent="0.2">
      <c r="A7536" t="s">
        <v>193</v>
      </c>
      <c r="B7536">
        <v>398</v>
      </c>
      <c r="C7536" t="s">
        <v>373</v>
      </c>
      <c r="D7536" t="s">
        <v>6</v>
      </c>
      <c r="E7536" t="s">
        <v>12</v>
      </c>
      <c r="F7536" t="s">
        <v>17</v>
      </c>
      <c r="G7536" t="s">
        <v>28</v>
      </c>
      <c r="H7536" t="s">
        <v>193</v>
      </c>
      <c r="I7536" t="s">
        <v>131</v>
      </c>
    </row>
    <row r="7537" spans="1:9" x14ac:dyDescent="0.2">
      <c r="A7537" t="s">
        <v>285</v>
      </c>
      <c r="B7537">
        <v>2133</v>
      </c>
      <c r="C7537" t="s">
        <v>373</v>
      </c>
      <c r="D7537" t="s">
        <v>6</v>
      </c>
      <c r="E7537" t="s">
        <v>12</v>
      </c>
      <c r="F7537" t="s">
        <v>17</v>
      </c>
      <c r="G7537" t="s">
        <v>28</v>
      </c>
      <c r="H7537" t="s">
        <v>285</v>
      </c>
      <c r="I7537" t="s">
        <v>174</v>
      </c>
    </row>
    <row r="7538" spans="1:9" x14ac:dyDescent="0.2">
      <c r="A7538" t="s">
        <v>279</v>
      </c>
      <c r="B7538">
        <v>403.17999436177342</v>
      </c>
      <c r="C7538" t="s">
        <v>373</v>
      </c>
      <c r="D7538" t="s">
        <v>32</v>
      </c>
      <c r="E7538" t="s">
        <v>12</v>
      </c>
      <c r="F7538" t="s">
        <v>17</v>
      </c>
      <c r="G7538" t="s">
        <v>28</v>
      </c>
      <c r="H7538" t="s">
        <v>371</v>
      </c>
      <c r="I7538" t="s">
        <v>174</v>
      </c>
    </row>
    <row r="7539" spans="1:9" x14ac:dyDescent="0.2">
      <c r="A7539" t="s">
        <v>267</v>
      </c>
      <c r="B7539">
        <v>1730</v>
      </c>
      <c r="C7539" t="s">
        <v>373</v>
      </c>
      <c r="D7539" t="s">
        <v>6</v>
      </c>
      <c r="E7539" t="s">
        <v>12</v>
      </c>
      <c r="F7539" t="s">
        <v>17</v>
      </c>
      <c r="G7539" t="s">
        <v>28</v>
      </c>
      <c r="H7539" t="s">
        <v>267</v>
      </c>
      <c r="I7539" t="s">
        <v>174</v>
      </c>
    </row>
    <row r="7540" spans="1:9" x14ac:dyDescent="0.2">
      <c r="A7540" t="s">
        <v>251</v>
      </c>
      <c r="B7540">
        <v>1589</v>
      </c>
      <c r="C7540" t="s">
        <v>373</v>
      </c>
      <c r="D7540" t="s">
        <v>6</v>
      </c>
      <c r="E7540" t="s">
        <v>12</v>
      </c>
      <c r="F7540" t="s">
        <v>17</v>
      </c>
      <c r="G7540" t="s">
        <v>28</v>
      </c>
      <c r="H7540" t="s">
        <v>251</v>
      </c>
      <c r="I7540" t="s">
        <v>174</v>
      </c>
    </row>
    <row r="7541" spans="1:9" x14ac:dyDescent="0.2">
      <c r="A7541" t="s">
        <v>352</v>
      </c>
      <c r="B7541">
        <v>1.5</v>
      </c>
      <c r="C7541" t="s">
        <v>373</v>
      </c>
      <c r="D7541" t="s">
        <v>52</v>
      </c>
      <c r="E7541" t="s">
        <v>11</v>
      </c>
      <c r="F7541" t="s">
        <v>17</v>
      </c>
      <c r="G7541" t="s">
        <v>28</v>
      </c>
      <c r="H7541" t="s">
        <v>352</v>
      </c>
      <c r="I7541" t="s">
        <v>341</v>
      </c>
    </row>
    <row r="7542" spans="1:9" x14ac:dyDescent="0.2">
      <c r="A7542" t="s">
        <v>280</v>
      </c>
      <c r="B7542">
        <v>8309</v>
      </c>
      <c r="C7542" t="s">
        <v>373</v>
      </c>
      <c r="D7542" t="s">
        <v>6</v>
      </c>
      <c r="E7542" t="s">
        <v>12</v>
      </c>
      <c r="F7542" t="s">
        <v>17</v>
      </c>
      <c r="G7542" t="s">
        <v>28</v>
      </c>
      <c r="H7542" t="s">
        <v>280</v>
      </c>
      <c r="I7542" t="s">
        <v>174</v>
      </c>
    </row>
    <row r="7543" spans="1:9" x14ac:dyDescent="0.2">
      <c r="A7543" t="s">
        <v>346</v>
      </c>
      <c r="B7543">
        <v>600</v>
      </c>
      <c r="C7543" t="s">
        <v>373</v>
      </c>
      <c r="D7543" t="s">
        <v>32</v>
      </c>
      <c r="E7543" t="s">
        <v>12</v>
      </c>
      <c r="F7543" t="s">
        <v>17</v>
      </c>
      <c r="G7543" t="s">
        <v>28</v>
      </c>
      <c r="H7543" t="s">
        <v>347</v>
      </c>
      <c r="I7543" t="s">
        <v>131</v>
      </c>
    </row>
    <row r="7544" spans="1:9" x14ac:dyDescent="0.2">
      <c r="A7544" t="s">
        <v>253</v>
      </c>
      <c r="B7544">
        <v>100.8</v>
      </c>
      <c r="C7544" t="s">
        <v>373</v>
      </c>
      <c r="D7544" t="s">
        <v>6</v>
      </c>
      <c r="E7544" t="s">
        <v>12</v>
      </c>
      <c r="F7544" t="s">
        <v>17</v>
      </c>
      <c r="G7544" t="s">
        <v>28</v>
      </c>
      <c r="H7544" t="s">
        <v>253</v>
      </c>
      <c r="I7544" t="s">
        <v>131</v>
      </c>
    </row>
    <row r="7545" spans="1:9" x14ac:dyDescent="0.2">
      <c r="A7545" t="s">
        <v>463</v>
      </c>
      <c r="B7545">
        <v>235.45125831978439</v>
      </c>
      <c r="C7545" t="s">
        <v>373</v>
      </c>
      <c r="D7545" t="s">
        <v>32</v>
      </c>
      <c r="E7545" t="s">
        <v>11</v>
      </c>
      <c r="F7545" t="s">
        <v>17</v>
      </c>
      <c r="G7545" t="s">
        <v>28</v>
      </c>
      <c r="H7545" t="s">
        <v>464</v>
      </c>
      <c r="I7545" t="s">
        <v>33</v>
      </c>
    </row>
    <row r="7546" spans="1:9" x14ac:dyDescent="0.2">
      <c r="A7546" t="s">
        <v>639</v>
      </c>
      <c r="B7546">
        <v>204</v>
      </c>
      <c r="C7546" t="s">
        <v>373</v>
      </c>
      <c r="D7546" t="s">
        <v>32</v>
      </c>
      <c r="E7546" t="s">
        <v>56</v>
      </c>
      <c r="G7546" t="s">
        <v>28</v>
      </c>
      <c r="H7546" t="s">
        <v>640</v>
      </c>
      <c r="I7546" t="s">
        <v>33</v>
      </c>
    </row>
    <row r="7547" spans="1:9" x14ac:dyDescent="0.2">
      <c r="A7547" t="s">
        <v>528</v>
      </c>
      <c r="B7547">
        <v>1</v>
      </c>
      <c r="C7547" t="s">
        <v>373</v>
      </c>
      <c r="D7547" t="s">
        <v>6</v>
      </c>
      <c r="E7547" t="s">
        <v>11</v>
      </c>
      <c r="F7547" t="s">
        <v>17</v>
      </c>
      <c r="G7547" t="s">
        <v>26</v>
      </c>
      <c r="H7547" t="s">
        <v>308</v>
      </c>
      <c r="I7547" t="s">
        <v>27</v>
      </c>
    </row>
    <row r="7550" spans="1:9" ht="16" x14ac:dyDescent="0.2">
      <c r="A7550" s="1" t="s">
        <v>4</v>
      </c>
      <c r="B7550" s="1" t="s">
        <v>530</v>
      </c>
    </row>
    <row r="7551" spans="1:9" x14ac:dyDescent="0.2">
      <c r="A7551" t="s">
        <v>5</v>
      </c>
      <c r="B7551" t="s">
        <v>6</v>
      </c>
    </row>
    <row r="7552" spans="1:9" x14ac:dyDescent="0.2">
      <c r="A7552" t="s">
        <v>7</v>
      </c>
      <c r="B7552">
        <v>1</v>
      </c>
    </row>
    <row r="7553" spans="1:9" x14ac:dyDescent="0.2">
      <c r="A7553" t="s">
        <v>8</v>
      </c>
      <c r="B7553" t="s">
        <v>326</v>
      </c>
    </row>
    <row r="7554" spans="1:9" x14ac:dyDescent="0.2">
      <c r="A7554" t="s">
        <v>9</v>
      </c>
      <c r="B7554" t="s">
        <v>10</v>
      </c>
    </row>
    <row r="7555" spans="1:9" x14ac:dyDescent="0.2">
      <c r="A7555" t="s">
        <v>11</v>
      </c>
      <c r="B7555" t="s">
        <v>11</v>
      </c>
    </row>
    <row r="7556" spans="1:9" x14ac:dyDescent="0.2">
      <c r="A7556" t="s">
        <v>13</v>
      </c>
      <c r="B7556" t="s">
        <v>14</v>
      </c>
    </row>
    <row r="7557" spans="1:9" x14ac:dyDescent="0.2">
      <c r="A7557" t="s">
        <v>15</v>
      </c>
      <c r="B7557" t="s">
        <v>333</v>
      </c>
    </row>
    <row r="7558" spans="1:9" x14ac:dyDescent="0.2">
      <c r="A7558" t="s">
        <v>16</v>
      </c>
      <c r="B7558" t="s">
        <v>348</v>
      </c>
    </row>
    <row r="7559" spans="1:9" x14ac:dyDescent="0.2">
      <c r="A7559" t="s">
        <v>18</v>
      </c>
      <c r="B7559" t="s">
        <v>17</v>
      </c>
    </row>
    <row r="7560" spans="1:9" x14ac:dyDescent="0.2">
      <c r="A7560" t="s">
        <v>19</v>
      </c>
      <c r="B7560" t="s">
        <v>449</v>
      </c>
    </row>
    <row r="7561" spans="1:9" ht="16" x14ac:dyDescent="0.2">
      <c r="A7561" s="1" t="s">
        <v>20</v>
      </c>
    </row>
    <row r="7562" spans="1:9" x14ac:dyDescent="0.2">
      <c r="A7562" t="s">
        <v>21</v>
      </c>
      <c r="B7562" t="s">
        <v>22</v>
      </c>
      <c r="C7562" t="s">
        <v>23</v>
      </c>
      <c r="D7562" t="s">
        <v>5</v>
      </c>
      <c r="E7562" t="s">
        <v>11</v>
      </c>
      <c r="F7562" t="s">
        <v>24</v>
      </c>
      <c r="G7562" t="s">
        <v>9</v>
      </c>
      <c r="H7562" t="s">
        <v>8</v>
      </c>
      <c r="I7562" t="s">
        <v>25</v>
      </c>
    </row>
    <row r="7563" spans="1:9" x14ac:dyDescent="0.2">
      <c r="A7563" t="s">
        <v>128</v>
      </c>
      <c r="B7563">
        <v>302.39999999999998</v>
      </c>
      <c r="C7563" t="s">
        <v>373</v>
      </c>
      <c r="D7563" t="s">
        <v>6</v>
      </c>
      <c r="E7563" t="s">
        <v>12</v>
      </c>
      <c r="F7563" t="s">
        <v>17</v>
      </c>
      <c r="G7563" t="s">
        <v>28</v>
      </c>
      <c r="H7563" t="s">
        <v>128</v>
      </c>
      <c r="I7563" t="s">
        <v>131</v>
      </c>
    </row>
    <row r="7564" spans="1:9" x14ac:dyDescent="0.2">
      <c r="A7564" t="s">
        <v>148</v>
      </c>
      <c r="B7564">
        <v>436.8</v>
      </c>
      <c r="C7564" t="s">
        <v>373</v>
      </c>
      <c r="D7564" t="s">
        <v>6</v>
      </c>
      <c r="E7564" t="s">
        <v>12</v>
      </c>
      <c r="F7564" t="s">
        <v>17</v>
      </c>
      <c r="G7564" t="s">
        <v>28</v>
      </c>
      <c r="H7564" t="s">
        <v>148</v>
      </c>
      <c r="I7564" t="s">
        <v>131</v>
      </c>
    </row>
    <row r="7565" spans="1:9" x14ac:dyDescent="0.2">
      <c r="A7565" t="s">
        <v>263</v>
      </c>
      <c r="B7565">
        <v>330</v>
      </c>
      <c r="C7565" t="s">
        <v>373</v>
      </c>
      <c r="D7565" t="s">
        <v>6</v>
      </c>
      <c r="E7565" t="s">
        <v>12</v>
      </c>
      <c r="F7565" t="s">
        <v>17</v>
      </c>
      <c r="G7565" t="s">
        <v>28</v>
      </c>
      <c r="H7565" t="s">
        <v>263</v>
      </c>
      <c r="I7565" t="s">
        <v>131</v>
      </c>
    </row>
    <row r="7566" spans="1:9" x14ac:dyDescent="0.2">
      <c r="A7566" t="s">
        <v>353</v>
      </c>
      <c r="B7566">
        <v>-1.5</v>
      </c>
      <c r="C7566" t="s">
        <v>373</v>
      </c>
      <c r="D7566" t="s">
        <v>52</v>
      </c>
      <c r="E7566" t="s">
        <v>11</v>
      </c>
      <c r="F7566" t="s">
        <v>17</v>
      </c>
      <c r="G7566" t="s">
        <v>28</v>
      </c>
      <c r="H7566" t="s">
        <v>354</v>
      </c>
      <c r="I7566" t="s">
        <v>337</v>
      </c>
    </row>
    <row r="7567" spans="1:9" x14ac:dyDescent="0.2">
      <c r="A7567" t="s">
        <v>239</v>
      </c>
      <c r="B7567">
        <v>1589</v>
      </c>
      <c r="C7567" t="s">
        <v>373</v>
      </c>
      <c r="D7567" t="s">
        <v>6</v>
      </c>
      <c r="E7567" t="s">
        <v>12</v>
      </c>
      <c r="F7567" t="s">
        <v>17</v>
      </c>
      <c r="G7567" t="s">
        <v>28</v>
      </c>
      <c r="H7567" t="s">
        <v>239</v>
      </c>
      <c r="I7567" t="s">
        <v>174</v>
      </c>
    </row>
    <row r="7568" spans="1:9" x14ac:dyDescent="0.2">
      <c r="A7568" t="s">
        <v>342</v>
      </c>
      <c r="B7568">
        <v>4</v>
      </c>
      <c r="C7568" t="s">
        <v>373</v>
      </c>
      <c r="D7568" t="s">
        <v>32</v>
      </c>
      <c r="E7568" t="s">
        <v>12</v>
      </c>
      <c r="F7568" t="s">
        <v>17</v>
      </c>
      <c r="G7568" t="s">
        <v>28</v>
      </c>
      <c r="H7568" t="s">
        <v>343</v>
      </c>
      <c r="I7568" t="s">
        <v>33</v>
      </c>
    </row>
    <row r="7569" spans="1:9" x14ac:dyDescent="0.2">
      <c r="A7569" t="s">
        <v>282</v>
      </c>
      <c r="B7569">
        <v>1083.4900383804249</v>
      </c>
      <c r="C7569" t="s">
        <v>373</v>
      </c>
      <c r="D7569" t="s">
        <v>6</v>
      </c>
      <c r="E7569" t="s">
        <v>12</v>
      </c>
      <c r="F7569" t="s">
        <v>17</v>
      </c>
      <c r="G7569" t="s">
        <v>28</v>
      </c>
      <c r="H7569" t="s">
        <v>282</v>
      </c>
      <c r="I7569" t="s">
        <v>131</v>
      </c>
    </row>
    <row r="7570" spans="1:9" x14ac:dyDescent="0.2">
      <c r="A7570" t="s">
        <v>255</v>
      </c>
      <c r="B7570">
        <v>21648.305148190659</v>
      </c>
      <c r="C7570" t="s">
        <v>373</v>
      </c>
      <c r="D7570" t="s">
        <v>6</v>
      </c>
      <c r="E7570" t="s">
        <v>12</v>
      </c>
      <c r="F7570" t="s">
        <v>17</v>
      </c>
      <c r="G7570" t="s">
        <v>28</v>
      </c>
      <c r="H7570" t="s">
        <v>255</v>
      </c>
      <c r="I7570" t="s">
        <v>27</v>
      </c>
    </row>
    <row r="7571" spans="1:9" x14ac:dyDescent="0.2">
      <c r="A7571" t="s">
        <v>338</v>
      </c>
      <c r="B7571">
        <v>9.7794332950093423</v>
      </c>
      <c r="C7571" t="s">
        <v>373</v>
      </c>
      <c r="D7571" t="s">
        <v>32</v>
      </c>
      <c r="E7571" t="s">
        <v>12</v>
      </c>
      <c r="F7571" t="s">
        <v>17</v>
      </c>
      <c r="G7571" t="s">
        <v>28</v>
      </c>
      <c r="H7571" t="s">
        <v>339</v>
      </c>
      <c r="I7571" t="s">
        <v>33</v>
      </c>
    </row>
    <row r="7572" spans="1:9" x14ac:dyDescent="0.2">
      <c r="A7572" t="s">
        <v>172</v>
      </c>
      <c r="B7572">
        <v>5160</v>
      </c>
      <c r="C7572" t="s">
        <v>373</v>
      </c>
      <c r="D7572" t="s">
        <v>6</v>
      </c>
      <c r="E7572" t="s">
        <v>12</v>
      </c>
      <c r="F7572" t="s">
        <v>17</v>
      </c>
      <c r="G7572" t="s">
        <v>28</v>
      </c>
      <c r="H7572" t="s">
        <v>172</v>
      </c>
      <c r="I7572" t="s">
        <v>174</v>
      </c>
    </row>
    <row r="7573" spans="1:9" x14ac:dyDescent="0.2">
      <c r="A7573" t="s">
        <v>193</v>
      </c>
      <c r="B7573">
        <v>398</v>
      </c>
      <c r="C7573" t="s">
        <v>373</v>
      </c>
      <c r="D7573" t="s">
        <v>6</v>
      </c>
      <c r="E7573" t="s">
        <v>12</v>
      </c>
      <c r="F7573" t="s">
        <v>17</v>
      </c>
      <c r="G7573" t="s">
        <v>28</v>
      </c>
      <c r="H7573" t="s">
        <v>193</v>
      </c>
      <c r="I7573" t="s">
        <v>131</v>
      </c>
    </row>
    <row r="7574" spans="1:9" x14ac:dyDescent="0.2">
      <c r="A7574" t="s">
        <v>285</v>
      </c>
      <c r="B7574">
        <v>2133</v>
      </c>
      <c r="C7574" t="s">
        <v>373</v>
      </c>
      <c r="D7574" t="s">
        <v>6</v>
      </c>
      <c r="E7574" t="s">
        <v>12</v>
      </c>
      <c r="F7574" t="s">
        <v>17</v>
      </c>
      <c r="G7574" t="s">
        <v>28</v>
      </c>
      <c r="H7574" t="s">
        <v>285</v>
      </c>
      <c r="I7574" t="s">
        <v>174</v>
      </c>
    </row>
    <row r="7575" spans="1:9" x14ac:dyDescent="0.2">
      <c r="A7575" t="s">
        <v>279</v>
      </c>
      <c r="B7575">
        <v>403.17999436177342</v>
      </c>
      <c r="C7575" t="s">
        <v>373</v>
      </c>
      <c r="D7575" t="s">
        <v>32</v>
      </c>
      <c r="E7575" t="s">
        <v>12</v>
      </c>
      <c r="F7575" t="s">
        <v>17</v>
      </c>
      <c r="G7575" t="s">
        <v>28</v>
      </c>
      <c r="H7575" t="s">
        <v>371</v>
      </c>
      <c r="I7575" t="s">
        <v>174</v>
      </c>
    </row>
    <row r="7576" spans="1:9" x14ac:dyDescent="0.2">
      <c r="A7576" t="s">
        <v>267</v>
      </c>
      <c r="B7576">
        <v>1730</v>
      </c>
      <c r="C7576" t="s">
        <v>373</v>
      </c>
      <c r="D7576" t="s">
        <v>6</v>
      </c>
      <c r="E7576" t="s">
        <v>12</v>
      </c>
      <c r="F7576" t="s">
        <v>17</v>
      </c>
      <c r="G7576" t="s">
        <v>28</v>
      </c>
      <c r="H7576" t="s">
        <v>267</v>
      </c>
      <c r="I7576" t="s">
        <v>174</v>
      </c>
    </row>
    <row r="7577" spans="1:9" x14ac:dyDescent="0.2">
      <c r="A7577" t="s">
        <v>352</v>
      </c>
      <c r="B7577">
        <v>1.5</v>
      </c>
      <c r="C7577" t="s">
        <v>373</v>
      </c>
      <c r="D7577" t="s">
        <v>52</v>
      </c>
      <c r="E7577" t="s">
        <v>11</v>
      </c>
      <c r="F7577" t="s">
        <v>17</v>
      </c>
      <c r="G7577" t="s">
        <v>28</v>
      </c>
      <c r="H7577" t="s">
        <v>352</v>
      </c>
      <c r="I7577" t="s">
        <v>341</v>
      </c>
    </row>
    <row r="7578" spans="1:9" x14ac:dyDescent="0.2">
      <c r="A7578" t="s">
        <v>280</v>
      </c>
      <c r="B7578">
        <v>8309</v>
      </c>
      <c r="C7578" t="s">
        <v>373</v>
      </c>
      <c r="D7578" t="s">
        <v>6</v>
      </c>
      <c r="E7578" t="s">
        <v>12</v>
      </c>
      <c r="F7578" t="s">
        <v>17</v>
      </c>
      <c r="G7578" t="s">
        <v>28</v>
      </c>
      <c r="H7578" t="s">
        <v>280</v>
      </c>
      <c r="I7578" t="s">
        <v>174</v>
      </c>
    </row>
    <row r="7579" spans="1:9" x14ac:dyDescent="0.2">
      <c r="A7579" t="s">
        <v>346</v>
      </c>
      <c r="B7579">
        <v>56.653867409146123</v>
      </c>
      <c r="C7579" t="s">
        <v>373</v>
      </c>
      <c r="D7579" t="s">
        <v>32</v>
      </c>
      <c r="E7579" t="s">
        <v>12</v>
      </c>
      <c r="F7579" t="s">
        <v>17</v>
      </c>
      <c r="G7579" t="s">
        <v>28</v>
      </c>
      <c r="H7579" t="s">
        <v>347</v>
      </c>
      <c r="I7579" t="s">
        <v>131</v>
      </c>
    </row>
    <row r="7580" spans="1:9" x14ac:dyDescent="0.2">
      <c r="A7580" t="s">
        <v>253</v>
      </c>
      <c r="B7580">
        <v>100.8</v>
      </c>
      <c r="C7580" t="s">
        <v>373</v>
      </c>
      <c r="D7580" t="s">
        <v>6</v>
      </c>
      <c r="E7580" t="s">
        <v>12</v>
      </c>
      <c r="F7580" t="s">
        <v>17</v>
      </c>
      <c r="G7580" t="s">
        <v>28</v>
      </c>
      <c r="H7580" t="s">
        <v>253</v>
      </c>
      <c r="I7580" t="s">
        <v>131</v>
      </c>
    </row>
    <row r="7581" spans="1:9" x14ac:dyDescent="0.2">
      <c r="A7581" t="s">
        <v>144</v>
      </c>
      <c r="B7581">
        <v>68.548176246690815</v>
      </c>
      <c r="C7581" t="s">
        <v>373</v>
      </c>
      <c r="D7581" t="s">
        <v>6</v>
      </c>
      <c r="E7581" t="s">
        <v>12</v>
      </c>
      <c r="F7581" t="s">
        <v>17</v>
      </c>
      <c r="G7581" t="s">
        <v>28</v>
      </c>
      <c r="H7581" t="s">
        <v>145</v>
      </c>
      <c r="I7581" t="s">
        <v>33</v>
      </c>
    </row>
    <row r="7582" spans="1:9" x14ac:dyDescent="0.2">
      <c r="A7582" t="s">
        <v>639</v>
      </c>
      <c r="B7582">
        <f>54*0.2</f>
        <v>10.8</v>
      </c>
      <c r="C7582" t="s">
        <v>373</v>
      </c>
      <c r="D7582" t="s">
        <v>32</v>
      </c>
      <c r="E7582" t="s">
        <v>56</v>
      </c>
      <c r="G7582" t="s">
        <v>28</v>
      </c>
      <c r="H7582" t="s">
        <v>640</v>
      </c>
      <c r="I7582" t="s">
        <v>33</v>
      </c>
    </row>
    <row r="7583" spans="1:9" x14ac:dyDescent="0.2">
      <c r="A7583" t="s">
        <v>530</v>
      </c>
      <c r="B7583">
        <v>1</v>
      </c>
      <c r="C7583" t="s">
        <v>373</v>
      </c>
      <c r="D7583" t="s">
        <v>6</v>
      </c>
      <c r="E7583" t="s">
        <v>11</v>
      </c>
      <c r="F7583" t="s">
        <v>17</v>
      </c>
      <c r="G7583" t="s">
        <v>26</v>
      </c>
      <c r="H7583" t="s">
        <v>326</v>
      </c>
      <c r="I7583" t="s">
        <v>27</v>
      </c>
    </row>
    <row r="7586" spans="1:9" ht="16" x14ac:dyDescent="0.2">
      <c r="A7586" s="1" t="s">
        <v>4</v>
      </c>
      <c r="B7586" s="1" t="s">
        <v>618</v>
      </c>
    </row>
    <row r="7587" spans="1:9" x14ac:dyDescent="0.2">
      <c r="A7587" t="s">
        <v>5</v>
      </c>
      <c r="B7587" t="s">
        <v>6</v>
      </c>
    </row>
    <row r="7588" spans="1:9" x14ac:dyDescent="0.2">
      <c r="A7588" t="s">
        <v>7</v>
      </c>
      <c r="B7588">
        <v>1</v>
      </c>
    </row>
    <row r="7589" spans="1:9" x14ac:dyDescent="0.2">
      <c r="A7589" t="s">
        <v>8</v>
      </c>
      <c r="B7589" t="s">
        <v>328</v>
      </c>
    </row>
    <row r="7590" spans="1:9" x14ac:dyDescent="0.2">
      <c r="A7590" t="s">
        <v>9</v>
      </c>
      <c r="B7590" t="s">
        <v>10</v>
      </c>
    </row>
    <row r="7591" spans="1:9" x14ac:dyDescent="0.2">
      <c r="A7591" t="s">
        <v>11</v>
      </c>
      <c r="B7591" t="s">
        <v>11</v>
      </c>
    </row>
    <row r="7592" spans="1:9" x14ac:dyDescent="0.2">
      <c r="A7592" t="s">
        <v>13</v>
      </c>
      <c r="B7592" t="s">
        <v>14</v>
      </c>
    </row>
    <row r="7593" spans="1:9" x14ac:dyDescent="0.2">
      <c r="A7593" t="s">
        <v>15</v>
      </c>
      <c r="B7593" t="s">
        <v>333</v>
      </c>
    </row>
    <row r="7594" spans="1:9" x14ac:dyDescent="0.2">
      <c r="A7594" t="s">
        <v>16</v>
      </c>
      <c r="B7594" t="s">
        <v>348</v>
      </c>
    </row>
    <row r="7595" spans="1:9" x14ac:dyDescent="0.2">
      <c r="A7595" t="s">
        <v>18</v>
      </c>
      <c r="B7595" t="s">
        <v>17</v>
      </c>
    </row>
    <row r="7596" spans="1:9" x14ac:dyDescent="0.2">
      <c r="A7596" t="s">
        <v>19</v>
      </c>
      <c r="B7596" t="s">
        <v>450</v>
      </c>
    </row>
    <row r="7597" spans="1:9" ht="16" x14ac:dyDescent="0.2">
      <c r="A7597" s="1" t="s">
        <v>20</v>
      </c>
    </row>
    <row r="7598" spans="1:9" x14ac:dyDescent="0.2">
      <c r="A7598" t="s">
        <v>21</v>
      </c>
      <c r="B7598" t="s">
        <v>22</v>
      </c>
      <c r="C7598" t="s">
        <v>23</v>
      </c>
      <c r="D7598" t="s">
        <v>5</v>
      </c>
      <c r="E7598" t="s">
        <v>11</v>
      </c>
      <c r="F7598" t="s">
        <v>24</v>
      </c>
      <c r="G7598" t="s">
        <v>9</v>
      </c>
      <c r="H7598" t="s">
        <v>8</v>
      </c>
      <c r="I7598" t="s">
        <v>25</v>
      </c>
    </row>
    <row r="7599" spans="1:9" x14ac:dyDescent="0.2">
      <c r="A7599" t="s">
        <v>128</v>
      </c>
      <c r="B7599">
        <v>302.39999999999998</v>
      </c>
      <c r="C7599" t="s">
        <v>373</v>
      </c>
      <c r="D7599" t="s">
        <v>6</v>
      </c>
      <c r="E7599" t="s">
        <v>12</v>
      </c>
      <c r="F7599" t="s">
        <v>17</v>
      </c>
      <c r="G7599" t="s">
        <v>28</v>
      </c>
      <c r="H7599" t="s">
        <v>128</v>
      </c>
      <c r="I7599" t="s">
        <v>131</v>
      </c>
    </row>
    <row r="7600" spans="1:9" x14ac:dyDescent="0.2">
      <c r="A7600" t="s">
        <v>148</v>
      </c>
      <c r="B7600">
        <v>436.8</v>
      </c>
      <c r="C7600" t="s">
        <v>373</v>
      </c>
      <c r="D7600" t="s">
        <v>6</v>
      </c>
      <c r="E7600" t="s">
        <v>12</v>
      </c>
      <c r="F7600" t="s">
        <v>17</v>
      </c>
      <c r="G7600" t="s">
        <v>28</v>
      </c>
      <c r="H7600" t="s">
        <v>148</v>
      </c>
      <c r="I7600" t="s">
        <v>131</v>
      </c>
    </row>
    <row r="7601" spans="1:9" x14ac:dyDescent="0.2">
      <c r="A7601" t="s">
        <v>263</v>
      </c>
      <c r="B7601">
        <v>330</v>
      </c>
      <c r="C7601" t="s">
        <v>373</v>
      </c>
      <c r="D7601" t="s">
        <v>6</v>
      </c>
      <c r="E7601" t="s">
        <v>12</v>
      </c>
      <c r="F7601" t="s">
        <v>17</v>
      </c>
      <c r="G7601" t="s">
        <v>28</v>
      </c>
      <c r="H7601" t="s">
        <v>263</v>
      </c>
      <c r="I7601" t="s">
        <v>131</v>
      </c>
    </row>
    <row r="7602" spans="1:9" x14ac:dyDescent="0.2">
      <c r="A7602" t="s">
        <v>353</v>
      </c>
      <c r="B7602">
        <v>-1.5</v>
      </c>
      <c r="C7602" t="s">
        <v>373</v>
      </c>
      <c r="D7602" t="s">
        <v>52</v>
      </c>
      <c r="E7602" t="s">
        <v>11</v>
      </c>
      <c r="F7602" t="s">
        <v>17</v>
      </c>
      <c r="G7602" t="s">
        <v>28</v>
      </c>
      <c r="H7602" t="s">
        <v>354</v>
      </c>
      <c r="I7602" t="s">
        <v>337</v>
      </c>
    </row>
    <row r="7603" spans="1:9" x14ac:dyDescent="0.2">
      <c r="A7603" t="s">
        <v>239</v>
      </c>
      <c r="B7603">
        <v>1589</v>
      </c>
      <c r="C7603" t="s">
        <v>373</v>
      </c>
      <c r="D7603" t="s">
        <v>6</v>
      </c>
      <c r="E7603" t="s">
        <v>12</v>
      </c>
      <c r="F7603" t="s">
        <v>17</v>
      </c>
      <c r="G7603" t="s">
        <v>28</v>
      </c>
      <c r="H7603" t="s">
        <v>239</v>
      </c>
      <c r="I7603" t="s">
        <v>174</v>
      </c>
    </row>
    <row r="7604" spans="1:9" x14ac:dyDescent="0.2">
      <c r="A7604" t="s">
        <v>282</v>
      </c>
      <c r="B7604">
        <v>1572.114238053518</v>
      </c>
      <c r="C7604" t="s">
        <v>373</v>
      </c>
      <c r="D7604" t="s">
        <v>6</v>
      </c>
      <c r="E7604" t="s">
        <v>12</v>
      </c>
      <c r="F7604" t="s">
        <v>17</v>
      </c>
      <c r="G7604" t="s">
        <v>28</v>
      </c>
      <c r="H7604" t="s">
        <v>282</v>
      </c>
      <c r="I7604" t="s">
        <v>131</v>
      </c>
    </row>
    <row r="7605" spans="1:9" x14ac:dyDescent="0.2">
      <c r="A7605" t="s">
        <v>255</v>
      </c>
      <c r="B7605">
        <v>22412.37875429698</v>
      </c>
      <c r="C7605" t="s">
        <v>373</v>
      </c>
      <c r="D7605" t="s">
        <v>6</v>
      </c>
      <c r="E7605" t="s">
        <v>12</v>
      </c>
      <c r="F7605" t="s">
        <v>17</v>
      </c>
      <c r="G7605" t="s">
        <v>28</v>
      </c>
      <c r="H7605" t="s">
        <v>255</v>
      </c>
      <c r="I7605" t="s">
        <v>27</v>
      </c>
    </row>
    <row r="7606" spans="1:9" x14ac:dyDescent="0.2">
      <c r="A7606" t="s">
        <v>172</v>
      </c>
      <c r="B7606">
        <v>5160</v>
      </c>
      <c r="C7606" t="s">
        <v>373</v>
      </c>
      <c r="D7606" t="s">
        <v>6</v>
      </c>
      <c r="E7606" t="s">
        <v>12</v>
      </c>
      <c r="F7606" t="s">
        <v>17</v>
      </c>
      <c r="G7606" t="s">
        <v>28</v>
      </c>
      <c r="H7606" t="s">
        <v>172</v>
      </c>
      <c r="I7606" t="s">
        <v>174</v>
      </c>
    </row>
    <row r="7607" spans="1:9" x14ac:dyDescent="0.2">
      <c r="A7607" t="s">
        <v>193</v>
      </c>
      <c r="B7607">
        <v>398</v>
      </c>
      <c r="C7607" t="s">
        <v>373</v>
      </c>
      <c r="D7607" t="s">
        <v>6</v>
      </c>
      <c r="E7607" t="s">
        <v>12</v>
      </c>
      <c r="F7607" t="s">
        <v>17</v>
      </c>
      <c r="G7607" t="s">
        <v>28</v>
      </c>
      <c r="H7607" t="s">
        <v>193</v>
      </c>
      <c r="I7607" t="s">
        <v>131</v>
      </c>
    </row>
    <row r="7608" spans="1:9" x14ac:dyDescent="0.2">
      <c r="A7608" t="s">
        <v>285</v>
      </c>
      <c r="B7608">
        <v>2133</v>
      </c>
      <c r="C7608" t="s">
        <v>373</v>
      </c>
      <c r="D7608" t="s">
        <v>6</v>
      </c>
      <c r="E7608" t="s">
        <v>12</v>
      </c>
      <c r="F7608" t="s">
        <v>17</v>
      </c>
      <c r="G7608" t="s">
        <v>28</v>
      </c>
      <c r="H7608" t="s">
        <v>285</v>
      </c>
      <c r="I7608" t="s">
        <v>174</v>
      </c>
    </row>
    <row r="7609" spans="1:9" x14ac:dyDescent="0.2">
      <c r="A7609" t="s">
        <v>279</v>
      </c>
      <c r="B7609">
        <v>2.015899949074083</v>
      </c>
      <c r="C7609" t="s">
        <v>373</v>
      </c>
      <c r="D7609" t="s">
        <v>32</v>
      </c>
      <c r="E7609" t="s">
        <v>12</v>
      </c>
      <c r="F7609" t="s">
        <v>17</v>
      </c>
      <c r="G7609" t="s">
        <v>28</v>
      </c>
      <c r="H7609" t="s">
        <v>371</v>
      </c>
      <c r="I7609" t="s">
        <v>174</v>
      </c>
    </row>
    <row r="7610" spans="1:9" x14ac:dyDescent="0.2">
      <c r="A7610" t="s">
        <v>267</v>
      </c>
      <c r="B7610">
        <v>1730</v>
      </c>
      <c r="C7610" t="s">
        <v>373</v>
      </c>
      <c r="D7610" t="s">
        <v>6</v>
      </c>
      <c r="E7610" t="s">
        <v>12</v>
      </c>
      <c r="F7610" t="s">
        <v>17</v>
      </c>
      <c r="G7610" t="s">
        <v>28</v>
      </c>
      <c r="H7610" t="s">
        <v>267</v>
      </c>
      <c r="I7610" t="s">
        <v>174</v>
      </c>
    </row>
    <row r="7611" spans="1:9" x14ac:dyDescent="0.2">
      <c r="A7611" t="s">
        <v>352</v>
      </c>
      <c r="B7611">
        <v>1.5</v>
      </c>
      <c r="C7611" t="s">
        <v>373</v>
      </c>
      <c r="D7611" t="s">
        <v>52</v>
      </c>
      <c r="E7611" t="s">
        <v>11</v>
      </c>
      <c r="F7611" t="s">
        <v>17</v>
      </c>
      <c r="G7611" t="s">
        <v>28</v>
      </c>
      <c r="H7611" t="s">
        <v>352</v>
      </c>
      <c r="I7611" t="s">
        <v>341</v>
      </c>
    </row>
    <row r="7612" spans="1:9" x14ac:dyDescent="0.2">
      <c r="A7612" t="s">
        <v>280</v>
      </c>
      <c r="B7612">
        <v>8309</v>
      </c>
      <c r="C7612" t="s">
        <v>373</v>
      </c>
      <c r="D7612" t="s">
        <v>6</v>
      </c>
      <c r="E7612" t="s">
        <v>12</v>
      </c>
      <c r="F7612" t="s">
        <v>17</v>
      </c>
      <c r="G7612" t="s">
        <v>28</v>
      </c>
      <c r="H7612" t="s">
        <v>280</v>
      </c>
      <c r="I7612" t="s">
        <v>174</v>
      </c>
    </row>
    <row r="7613" spans="1:9" x14ac:dyDescent="0.2">
      <c r="A7613" t="s">
        <v>253</v>
      </c>
      <c r="B7613">
        <v>100.8</v>
      </c>
      <c r="C7613" t="s">
        <v>373</v>
      </c>
      <c r="D7613" t="s">
        <v>6</v>
      </c>
      <c r="E7613" t="s">
        <v>12</v>
      </c>
      <c r="F7613" t="s">
        <v>17</v>
      </c>
      <c r="G7613" t="s">
        <v>28</v>
      </c>
      <c r="H7613" t="s">
        <v>253</v>
      </c>
      <c r="I7613" t="s">
        <v>131</v>
      </c>
    </row>
    <row r="7614" spans="1:9" x14ac:dyDescent="0.2">
      <c r="A7614" t="s">
        <v>144</v>
      </c>
      <c r="B7614">
        <v>70.040684667377064</v>
      </c>
      <c r="C7614" t="s">
        <v>373</v>
      </c>
      <c r="D7614" t="s">
        <v>6</v>
      </c>
      <c r="E7614" t="s">
        <v>12</v>
      </c>
      <c r="F7614" t="s">
        <v>17</v>
      </c>
      <c r="G7614" t="s">
        <v>28</v>
      </c>
      <c r="H7614" t="s">
        <v>145</v>
      </c>
      <c r="I7614" t="s">
        <v>33</v>
      </c>
    </row>
    <row r="7615" spans="1:9" x14ac:dyDescent="0.2">
      <c r="A7615" t="s">
        <v>618</v>
      </c>
      <c r="B7615">
        <v>1</v>
      </c>
      <c r="C7615" t="s">
        <v>373</v>
      </c>
      <c r="D7615" t="s">
        <v>6</v>
      </c>
      <c r="E7615" t="s">
        <v>11</v>
      </c>
      <c r="F7615" t="s">
        <v>17</v>
      </c>
      <c r="G7615" t="s">
        <v>26</v>
      </c>
      <c r="H7615" t="s">
        <v>328</v>
      </c>
      <c r="I7615" t="s">
        <v>27</v>
      </c>
    </row>
    <row r="7617" spans="1:9" ht="16" x14ac:dyDescent="0.2">
      <c r="A7617" s="1" t="s">
        <v>4</v>
      </c>
      <c r="B7617" s="1" t="s">
        <v>590</v>
      </c>
    </row>
    <row r="7618" spans="1:9" x14ac:dyDescent="0.2">
      <c r="A7618" t="s">
        <v>5</v>
      </c>
      <c r="B7618" t="s">
        <v>6</v>
      </c>
    </row>
    <row r="7619" spans="1:9" x14ac:dyDescent="0.2">
      <c r="A7619" t="s">
        <v>7</v>
      </c>
      <c r="B7619">
        <v>1</v>
      </c>
    </row>
    <row r="7620" spans="1:9" x14ac:dyDescent="0.2">
      <c r="A7620" t="s">
        <v>8</v>
      </c>
      <c r="B7620" t="s">
        <v>330</v>
      </c>
    </row>
    <row r="7621" spans="1:9" x14ac:dyDescent="0.2">
      <c r="A7621" t="s">
        <v>9</v>
      </c>
      <c r="B7621" t="s">
        <v>10</v>
      </c>
    </row>
    <row r="7622" spans="1:9" x14ac:dyDescent="0.2">
      <c r="A7622" t="s">
        <v>11</v>
      </c>
      <c r="B7622" t="s">
        <v>11</v>
      </c>
    </row>
    <row r="7623" spans="1:9" x14ac:dyDescent="0.2">
      <c r="A7623" t="s">
        <v>13</v>
      </c>
      <c r="B7623" t="s">
        <v>14</v>
      </c>
    </row>
    <row r="7624" spans="1:9" x14ac:dyDescent="0.2">
      <c r="A7624" t="s">
        <v>15</v>
      </c>
      <c r="B7624" t="s">
        <v>333</v>
      </c>
    </row>
    <row r="7625" spans="1:9" x14ac:dyDescent="0.2">
      <c r="A7625" t="s">
        <v>16</v>
      </c>
      <c r="B7625" t="s">
        <v>348</v>
      </c>
    </row>
    <row r="7626" spans="1:9" x14ac:dyDescent="0.2">
      <c r="A7626" t="s">
        <v>18</v>
      </c>
      <c r="B7626" t="s">
        <v>17</v>
      </c>
    </row>
    <row r="7627" spans="1:9" x14ac:dyDescent="0.2">
      <c r="A7627" t="s">
        <v>19</v>
      </c>
      <c r="B7627" t="s">
        <v>451</v>
      </c>
    </row>
    <row r="7628" spans="1:9" ht="16" x14ac:dyDescent="0.2">
      <c r="A7628" s="1" t="s">
        <v>20</v>
      </c>
    </row>
    <row r="7629" spans="1:9" x14ac:dyDescent="0.2">
      <c r="A7629" t="s">
        <v>21</v>
      </c>
      <c r="B7629" t="s">
        <v>22</v>
      </c>
      <c r="C7629" t="s">
        <v>23</v>
      </c>
      <c r="D7629" t="s">
        <v>5</v>
      </c>
      <c r="E7629" t="s">
        <v>11</v>
      </c>
      <c r="F7629" t="s">
        <v>24</v>
      </c>
      <c r="G7629" t="s">
        <v>9</v>
      </c>
      <c r="H7629" t="s">
        <v>8</v>
      </c>
      <c r="I7629" t="s">
        <v>25</v>
      </c>
    </row>
    <row r="7630" spans="1:9" x14ac:dyDescent="0.2">
      <c r="A7630" t="s">
        <v>128</v>
      </c>
      <c r="B7630">
        <v>302.39999999999998</v>
      </c>
      <c r="C7630" t="s">
        <v>373</v>
      </c>
      <c r="D7630" t="s">
        <v>6</v>
      </c>
      <c r="E7630" t="s">
        <v>12</v>
      </c>
      <c r="F7630" t="s">
        <v>17</v>
      </c>
      <c r="G7630" t="s">
        <v>28</v>
      </c>
      <c r="H7630" t="s">
        <v>128</v>
      </c>
      <c r="I7630" t="s">
        <v>131</v>
      </c>
    </row>
    <row r="7631" spans="1:9" x14ac:dyDescent="0.2">
      <c r="A7631" t="s">
        <v>148</v>
      </c>
      <c r="B7631">
        <v>436.8</v>
      </c>
      <c r="C7631" t="s">
        <v>373</v>
      </c>
      <c r="D7631" t="s">
        <v>6</v>
      </c>
      <c r="E7631" t="s">
        <v>12</v>
      </c>
      <c r="F7631" t="s">
        <v>17</v>
      </c>
      <c r="G7631" t="s">
        <v>28</v>
      </c>
      <c r="H7631" t="s">
        <v>148</v>
      </c>
      <c r="I7631" t="s">
        <v>131</v>
      </c>
    </row>
    <row r="7632" spans="1:9" x14ac:dyDescent="0.2">
      <c r="A7632" t="s">
        <v>263</v>
      </c>
      <c r="B7632">
        <v>330</v>
      </c>
      <c r="C7632" t="s">
        <v>373</v>
      </c>
      <c r="D7632" t="s">
        <v>6</v>
      </c>
      <c r="E7632" t="s">
        <v>12</v>
      </c>
      <c r="F7632" t="s">
        <v>17</v>
      </c>
      <c r="G7632" t="s">
        <v>28</v>
      </c>
      <c r="H7632" t="s">
        <v>263</v>
      </c>
      <c r="I7632" t="s">
        <v>131</v>
      </c>
    </row>
    <row r="7633" spans="1:9" x14ac:dyDescent="0.2">
      <c r="A7633" t="s">
        <v>353</v>
      </c>
      <c r="B7633">
        <v>-1.5</v>
      </c>
      <c r="C7633" t="s">
        <v>373</v>
      </c>
      <c r="D7633" t="s">
        <v>52</v>
      </c>
      <c r="E7633" t="s">
        <v>11</v>
      </c>
      <c r="F7633" t="s">
        <v>17</v>
      </c>
      <c r="G7633" t="s">
        <v>28</v>
      </c>
      <c r="H7633" t="s">
        <v>354</v>
      </c>
      <c r="I7633" t="s">
        <v>337</v>
      </c>
    </row>
    <row r="7634" spans="1:9" x14ac:dyDescent="0.2">
      <c r="A7634" t="s">
        <v>239</v>
      </c>
      <c r="B7634">
        <v>1589</v>
      </c>
      <c r="C7634" t="s">
        <v>373</v>
      </c>
      <c r="D7634" t="s">
        <v>6</v>
      </c>
      <c r="E7634" t="s">
        <v>12</v>
      </c>
      <c r="F7634" t="s">
        <v>17</v>
      </c>
      <c r="G7634" t="s">
        <v>28</v>
      </c>
      <c r="H7634" t="s">
        <v>239</v>
      </c>
      <c r="I7634" t="s">
        <v>174</v>
      </c>
    </row>
    <row r="7635" spans="1:9" x14ac:dyDescent="0.2">
      <c r="A7635" t="s">
        <v>282</v>
      </c>
      <c r="B7635">
        <v>1533.282570791039</v>
      </c>
      <c r="C7635" t="s">
        <v>373</v>
      </c>
      <c r="D7635" t="s">
        <v>6</v>
      </c>
      <c r="E7635" t="s">
        <v>12</v>
      </c>
      <c r="F7635" t="s">
        <v>17</v>
      </c>
      <c r="G7635" t="s">
        <v>28</v>
      </c>
      <c r="H7635" t="s">
        <v>282</v>
      </c>
      <c r="I7635" t="s">
        <v>131</v>
      </c>
    </row>
    <row r="7636" spans="1:9" x14ac:dyDescent="0.2">
      <c r="A7636" t="s">
        <v>255</v>
      </c>
      <c r="B7636">
        <v>22373.29868615037</v>
      </c>
      <c r="C7636" t="s">
        <v>373</v>
      </c>
      <c r="D7636" t="s">
        <v>6</v>
      </c>
      <c r="E7636" t="s">
        <v>12</v>
      </c>
      <c r="F7636" t="s">
        <v>17</v>
      </c>
      <c r="G7636" t="s">
        <v>28</v>
      </c>
      <c r="H7636" t="s">
        <v>255</v>
      </c>
      <c r="I7636" t="s">
        <v>27</v>
      </c>
    </row>
    <row r="7637" spans="1:9" x14ac:dyDescent="0.2">
      <c r="A7637" t="s">
        <v>172</v>
      </c>
      <c r="B7637">
        <v>5160</v>
      </c>
      <c r="C7637" t="s">
        <v>373</v>
      </c>
      <c r="D7637" t="s">
        <v>6</v>
      </c>
      <c r="E7637" t="s">
        <v>12</v>
      </c>
      <c r="F7637" t="s">
        <v>17</v>
      </c>
      <c r="G7637" t="s">
        <v>28</v>
      </c>
      <c r="H7637" t="s">
        <v>172</v>
      </c>
      <c r="I7637" t="s">
        <v>174</v>
      </c>
    </row>
    <row r="7638" spans="1:9" x14ac:dyDescent="0.2">
      <c r="A7638" t="s">
        <v>193</v>
      </c>
      <c r="B7638">
        <v>398</v>
      </c>
      <c r="C7638" t="s">
        <v>373</v>
      </c>
      <c r="D7638" t="s">
        <v>6</v>
      </c>
      <c r="E7638" t="s">
        <v>12</v>
      </c>
      <c r="F7638" t="s">
        <v>17</v>
      </c>
      <c r="G7638" t="s">
        <v>28</v>
      </c>
      <c r="H7638" t="s">
        <v>193</v>
      </c>
      <c r="I7638" t="s">
        <v>131</v>
      </c>
    </row>
    <row r="7639" spans="1:9" x14ac:dyDescent="0.2">
      <c r="A7639" t="s">
        <v>285</v>
      </c>
      <c r="B7639">
        <v>2133</v>
      </c>
      <c r="C7639" t="s">
        <v>373</v>
      </c>
      <c r="D7639" t="s">
        <v>6</v>
      </c>
      <c r="E7639" t="s">
        <v>12</v>
      </c>
      <c r="F7639" t="s">
        <v>17</v>
      </c>
      <c r="G7639" t="s">
        <v>28</v>
      </c>
      <c r="H7639" t="s">
        <v>285</v>
      </c>
      <c r="I7639" t="s">
        <v>174</v>
      </c>
    </row>
    <row r="7640" spans="1:9" x14ac:dyDescent="0.2">
      <c r="A7640" t="s">
        <v>279</v>
      </c>
      <c r="B7640">
        <v>2.015899949074083</v>
      </c>
      <c r="C7640" t="s">
        <v>373</v>
      </c>
      <c r="D7640" t="s">
        <v>32</v>
      </c>
      <c r="E7640" t="s">
        <v>12</v>
      </c>
      <c r="F7640" t="s">
        <v>17</v>
      </c>
      <c r="G7640" t="s">
        <v>28</v>
      </c>
      <c r="H7640" t="s">
        <v>371</v>
      </c>
      <c r="I7640" t="s">
        <v>174</v>
      </c>
    </row>
    <row r="7641" spans="1:9" x14ac:dyDescent="0.2">
      <c r="A7641" t="s">
        <v>267</v>
      </c>
      <c r="B7641">
        <v>1730</v>
      </c>
      <c r="C7641" t="s">
        <v>373</v>
      </c>
      <c r="D7641" t="s">
        <v>6</v>
      </c>
      <c r="E7641" t="s">
        <v>12</v>
      </c>
      <c r="F7641" t="s">
        <v>17</v>
      </c>
      <c r="G7641" t="s">
        <v>28</v>
      </c>
      <c r="H7641" t="s">
        <v>267</v>
      </c>
      <c r="I7641" t="s">
        <v>174</v>
      </c>
    </row>
    <row r="7642" spans="1:9" x14ac:dyDescent="0.2">
      <c r="A7642" t="s">
        <v>352</v>
      </c>
      <c r="B7642">
        <v>1.5</v>
      </c>
      <c r="C7642" t="s">
        <v>373</v>
      </c>
      <c r="D7642" t="s">
        <v>52</v>
      </c>
      <c r="E7642" t="s">
        <v>11</v>
      </c>
      <c r="F7642" t="s">
        <v>17</v>
      </c>
      <c r="G7642" t="s">
        <v>28</v>
      </c>
      <c r="H7642" t="s">
        <v>352</v>
      </c>
      <c r="I7642" t="s">
        <v>341</v>
      </c>
    </row>
    <row r="7643" spans="1:9" x14ac:dyDescent="0.2">
      <c r="A7643" t="s">
        <v>280</v>
      </c>
      <c r="B7643">
        <v>8309</v>
      </c>
      <c r="C7643" t="s">
        <v>373</v>
      </c>
      <c r="D7643" t="s">
        <v>6</v>
      </c>
      <c r="E7643" t="s">
        <v>12</v>
      </c>
      <c r="F7643" t="s">
        <v>17</v>
      </c>
      <c r="G7643" t="s">
        <v>28</v>
      </c>
      <c r="H7643" t="s">
        <v>280</v>
      </c>
      <c r="I7643" t="s">
        <v>174</v>
      </c>
    </row>
    <row r="7644" spans="1:9" x14ac:dyDescent="0.2">
      <c r="A7644" t="s">
        <v>253</v>
      </c>
      <c r="B7644">
        <v>100.8</v>
      </c>
      <c r="C7644" t="s">
        <v>373</v>
      </c>
      <c r="D7644" t="s">
        <v>6</v>
      </c>
      <c r="E7644" t="s">
        <v>12</v>
      </c>
      <c r="F7644" t="s">
        <v>17</v>
      </c>
      <c r="G7644" t="s">
        <v>28</v>
      </c>
      <c r="H7644" t="s">
        <v>253</v>
      </c>
      <c r="I7644" t="s">
        <v>131</v>
      </c>
    </row>
    <row r="7645" spans="1:9" x14ac:dyDescent="0.2">
      <c r="A7645" t="s">
        <v>144</v>
      </c>
      <c r="B7645">
        <v>70.02649028917125</v>
      </c>
      <c r="C7645" t="s">
        <v>373</v>
      </c>
      <c r="D7645" t="s">
        <v>6</v>
      </c>
      <c r="E7645" t="s">
        <v>12</v>
      </c>
      <c r="F7645" t="s">
        <v>17</v>
      </c>
      <c r="G7645" t="s">
        <v>28</v>
      </c>
      <c r="H7645" t="s">
        <v>145</v>
      </c>
      <c r="I7645" t="s">
        <v>33</v>
      </c>
    </row>
    <row r="7646" spans="1:9" x14ac:dyDescent="0.2">
      <c r="A7646" t="s">
        <v>590</v>
      </c>
      <c r="B7646">
        <v>1</v>
      </c>
      <c r="C7646" t="s">
        <v>373</v>
      </c>
      <c r="D7646" t="s">
        <v>6</v>
      </c>
      <c r="E7646" t="s">
        <v>11</v>
      </c>
      <c r="F7646" t="s">
        <v>17</v>
      </c>
      <c r="G7646" t="s">
        <v>26</v>
      </c>
      <c r="H7646" t="s">
        <v>330</v>
      </c>
      <c r="I7646" t="s">
        <v>27</v>
      </c>
    </row>
    <row r="7648" spans="1:9" ht="16" x14ac:dyDescent="0.2">
      <c r="A7648" s="1" t="s">
        <v>4</v>
      </c>
      <c r="B7648" s="1" t="s">
        <v>562</v>
      </c>
    </row>
    <row r="7649" spans="1:9" x14ac:dyDescent="0.2">
      <c r="A7649" t="s">
        <v>5</v>
      </c>
      <c r="B7649" t="s">
        <v>6</v>
      </c>
    </row>
    <row r="7650" spans="1:9" x14ac:dyDescent="0.2">
      <c r="A7650" t="s">
        <v>7</v>
      </c>
      <c r="B7650">
        <v>1</v>
      </c>
    </row>
    <row r="7651" spans="1:9" x14ac:dyDescent="0.2">
      <c r="A7651" t="s">
        <v>8</v>
      </c>
      <c r="B7651" t="s">
        <v>332</v>
      </c>
    </row>
    <row r="7652" spans="1:9" x14ac:dyDescent="0.2">
      <c r="A7652" t="s">
        <v>9</v>
      </c>
      <c r="B7652" t="s">
        <v>10</v>
      </c>
    </row>
    <row r="7653" spans="1:9" x14ac:dyDescent="0.2">
      <c r="A7653" t="s">
        <v>11</v>
      </c>
      <c r="B7653" t="s">
        <v>11</v>
      </c>
    </row>
    <row r="7654" spans="1:9" x14ac:dyDescent="0.2">
      <c r="A7654" t="s">
        <v>13</v>
      </c>
      <c r="B7654" t="s">
        <v>14</v>
      </c>
    </row>
    <row r="7655" spans="1:9" x14ac:dyDescent="0.2">
      <c r="A7655" t="s">
        <v>15</v>
      </c>
      <c r="B7655" t="s">
        <v>333</v>
      </c>
    </row>
    <row r="7656" spans="1:9" x14ac:dyDescent="0.2">
      <c r="A7656" t="s">
        <v>16</v>
      </c>
      <c r="B7656" t="s">
        <v>348</v>
      </c>
    </row>
    <row r="7657" spans="1:9" x14ac:dyDescent="0.2">
      <c r="A7657" t="s">
        <v>18</v>
      </c>
      <c r="B7657" t="s">
        <v>17</v>
      </c>
    </row>
    <row r="7658" spans="1:9" x14ac:dyDescent="0.2">
      <c r="A7658" t="s">
        <v>19</v>
      </c>
      <c r="B7658" t="s">
        <v>452</v>
      </c>
    </row>
    <row r="7659" spans="1:9" ht="16" x14ac:dyDescent="0.2">
      <c r="A7659" s="1" t="s">
        <v>20</v>
      </c>
    </row>
    <row r="7660" spans="1:9" x14ac:dyDescent="0.2">
      <c r="A7660" t="s">
        <v>21</v>
      </c>
      <c r="B7660" t="s">
        <v>22</v>
      </c>
      <c r="C7660" t="s">
        <v>23</v>
      </c>
      <c r="D7660" t="s">
        <v>5</v>
      </c>
      <c r="E7660" t="s">
        <v>11</v>
      </c>
      <c r="F7660" t="s">
        <v>24</v>
      </c>
      <c r="G7660" t="s">
        <v>9</v>
      </c>
      <c r="H7660" t="s">
        <v>8</v>
      </c>
      <c r="I7660" t="s">
        <v>25</v>
      </c>
    </row>
    <row r="7661" spans="1:9" x14ac:dyDescent="0.2">
      <c r="A7661" t="s">
        <v>128</v>
      </c>
      <c r="B7661">
        <v>302.39999999999998</v>
      </c>
      <c r="C7661" t="s">
        <v>373</v>
      </c>
      <c r="D7661" t="s">
        <v>6</v>
      </c>
      <c r="E7661" t="s">
        <v>12</v>
      </c>
      <c r="F7661" t="s">
        <v>17</v>
      </c>
      <c r="G7661" t="s">
        <v>28</v>
      </c>
      <c r="H7661" t="s">
        <v>128</v>
      </c>
      <c r="I7661" t="s">
        <v>131</v>
      </c>
    </row>
    <row r="7662" spans="1:9" x14ac:dyDescent="0.2">
      <c r="A7662" t="s">
        <v>148</v>
      </c>
      <c r="B7662">
        <v>436.8</v>
      </c>
      <c r="C7662" t="s">
        <v>373</v>
      </c>
      <c r="D7662" t="s">
        <v>6</v>
      </c>
      <c r="E7662" t="s">
        <v>12</v>
      </c>
      <c r="F7662" t="s">
        <v>17</v>
      </c>
      <c r="G7662" t="s">
        <v>28</v>
      </c>
      <c r="H7662" t="s">
        <v>148</v>
      </c>
      <c r="I7662" t="s">
        <v>131</v>
      </c>
    </row>
    <row r="7663" spans="1:9" x14ac:dyDescent="0.2">
      <c r="A7663" t="s">
        <v>263</v>
      </c>
      <c r="B7663">
        <v>330</v>
      </c>
      <c r="C7663" t="s">
        <v>373</v>
      </c>
      <c r="D7663" t="s">
        <v>6</v>
      </c>
      <c r="E7663" t="s">
        <v>12</v>
      </c>
      <c r="F7663" t="s">
        <v>17</v>
      </c>
      <c r="G7663" t="s">
        <v>28</v>
      </c>
      <c r="H7663" t="s">
        <v>263</v>
      </c>
      <c r="I7663" t="s">
        <v>131</v>
      </c>
    </row>
    <row r="7664" spans="1:9" x14ac:dyDescent="0.2">
      <c r="A7664" t="s">
        <v>353</v>
      </c>
      <c r="B7664">
        <v>-1.5</v>
      </c>
      <c r="C7664" t="s">
        <v>373</v>
      </c>
      <c r="D7664" t="s">
        <v>52</v>
      </c>
      <c r="E7664" t="s">
        <v>11</v>
      </c>
      <c r="F7664" t="s">
        <v>17</v>
      </c>
      <c r="G7664" t="s">
        <v>28</v>
      </c>
      <c r="H7664" t="s">
        <v>354</v>
      </c>
      <c r="I7664" t="s">
        <v>337</v>
      </c>
    </row>
    <row r="7665" spans="1:9" x14ac:dyDescent="0.2">
      <c r="A7665" t="s">
        <v>239</v>
      </c>
      <c r="B7665">
        <v>1589</v>
      </c>
      <c r="C7665" t="s">
        <v>373</v>
      </c>
      <c r="D7665" t="s">
        <v>6</v>
      </c>
      <c r="E7665" t="s">
        <v>12</v>
      </c>
      <c r="F7665" t="s">
        <v>17</v>
      </c>
      <c r="G7665" t="s">
        <v>28</v>
      </c>
      <c r="H7665" t="s">
        <v>239</v>
      </c>
      <c r="I7665" t="s">
        <v>174</v>
      </c>
    </row>
    <row r="7666" spans="1:9" x14ac:dyDescent="0.2">
      <c r="A7666" t="s">
        <v>282</v>
      </c>
      <c r="B7666">
        <v>1494.586099903061</v>
      </c>
      <c r="C7666" t="s">
        <v>373</v>
      </c>
      <c r="D7666" t="s">
        <v>6</v>
      </c>
      <c r="E7666" t="s">
        <v>12</v>
      </c>
      <c r="F7666" t="s">
        <v>17</v>
      </c>
      <c r="G7666" t="s">
        <v>28</v>
      </c>
      <c r="H7666" t="s">
        <v>282</v>
      </c>
      <c r="I7666" t="s">
        <v>131</v>
      </c>
    </row>
    <row r="7667" spans="1:9" x14ac:dyDescent="0.2">
      <c r="A7667" t="s">
        <v>255</v>
      </c>
      <c r="B7667">
        <v>22334.354851383061</v>
      </c>
      <c r="C7667" t="s">
        <v>373</v>
      </c>
      <c r="D7667" t="s">
        <v>6</v>
      </c>
      <c r="E7667" t="s">
        <v>12</v>
      </c>
      <c r="F7667" t="s">
        <v>17</v>
      </c>
      <c r="G7667" t="s">
        <v>28</v>
      </c>
      <c r="H7667" t="s">
        <v>255</v>
      </c>
      <c r="I7667" t="s">
        <v>27</v>
      </c>
    </row>
    <row r="7668" spans="1:9" x14ac:dyDescent="0.2">
      <c r="A7668" t="s">
        <v>172</v>
      </c>
      <c r="B7668">
        <v>5160</v>
      </c>
      <c r="C7668" t="s">
        <v>373</v>
      </c>
      <c r="D7668" t="s">
        <v>6</v>
      </c>
      <c r="E7668" t="s">
        <v>12</v>
      </c>
      <c r="F7668" t="s">
        <v>17</v>
      </c>
      <c r="G7668" t="s">
        <v>28</v>
      </c>
      <c r="H7668" t="s">
        <v>172</v>
      </c>
      <c r="I7668" t="s">
        <v>174</v>
      </c>
    </row>
    <row r="7669" spans="1:9" x14ac:dyDescent="0.2">
      <c r="A7669" t="s">
        <v>193</v>
      </c>
      <c r="B7669">
        <v>398</v>
      </c>
      <c r="C7669" t="s">
        <v>373</v>
      </c>
      <c r="D7669" t="s">
        <v>6</v>
      </c>
      <c r="E7669" t="s">
        <v>12</v>
      </c>
      <c r="F7669" t="s">
        <v>17</v>
      </c>
      <c r="G7669" t="s">
        <v>28</v>
      </c>
      <c r="H7669" t="s">
        <v>193</v>
      </c>
      <c r="I7669" t="s">
        <v>131</v>
      </c>
    </row>
    <row r="7670" spans="1:9" x14ac:dyDescent="0.2">
      <c r="A7670" t="s">
        <v>285</v>
      </c>
      <c r="B7670">
        <v>2133</v>
      </c>
      <c r="C7670" t="s">
        <v>373</v>
      </c>
      <c r="D7670" t="s">
        <v>6</v>
      </c>
      <c r="E7670" t="s">
        <v>12</v>
      </c>
      <c r="F7670" t="s">
        <v>17</v>
      </c>
      <c r="G7670" t="s">
        <v>28</v>
      </c>
      <c r="H7670" t="s">
        <v>285</v>
      </c>
      <c r="I7670" t="s">
        <v>174</v>
      </c>
    </row>
    <row r="7671" spans="1:9" x14ac:dyDescent="0.2">
      <c r="A7671" t="s">
        <v>279</v>
      </c>
      <c r="B7671">
        <v>2.015899949074083</v>
      </c>
      <c r="C7671" t="s">
        <v>373</v>
      </c>
      <c r="D7671" t="s">
        <v>32</v>
      </c>
      <c r="E7671" t="s">
        <v>12</v>
      </c>
      <c r="F7671" t="s">
        <v>17</v>
      </c>
      <c r="G7671" t="s">
        <v>28</v>
      </c>
      <c r="H7671" t="s">
        <v>371</v>
      </c>
      <c r="I7671" t="s">
        <v>174</v>
      </c>
    </row>
    <row r="7672" spans="1:9" x14ac:dyDescent="0.2">
      <c r="A7672" t="s">
        <v>267</v>
      </c>
      <c r="B7672">
        <v>1730</v>
      </c>
      <c r="C7672" t="s">
        <v>373</v>
      </c>
      <c r="D7672" t="s">
        <v>6</v>
      </c>
      <c r="E7672" t="s">
        <v>12</v>
      </c>
      <c r="F7672" t="s">
        <v>17</v>
      </c>
      <c r="G7672" t="s">
        <v>28</v>
      </c>
      <c r="H7672" t="s">
        <v>267</v>
      </c>
      <c r="I7672" t="s">
        <v>174</v>
      </c>
    </row>
    <row r="7673" spans="1:9" x14ac:dyDescent="0.2">
      <c r="A7673" t="s">
        <v>352</v>
      </c>
      <c r="B7673">
        <v>1.5</v>
      </c>
      <c r="C7673" t="s">
        <v>373</v>
      </c>
      <c r="D7673" t="s">
        <v>52</v>
      </c>
      <c r="E7673" t="s">
        <v>11</v>
      </c>
      <c r="F7673" t="s">
        <v>17</v>
      </c>
      <c r="G7673" t="s">
        <v>28</v>
      </c>
      <c r="H7673" t="s">
        <v>352</v>
      </c>
      <c r="I7673" t="s">
        <v>341</v>
      </c>
    </row>
    <row r="7674" spans="1:9" x14ac:dyDescent="0.2">
      <c r="A7674" t="s">
        <v>280</v>
      </c>
      <c r="B7674">
        <v>8309</v>
      </c>
      <c r="C7674" t="s">
        <v>373</v>
      </c>
      <c r="D7674" t="s">
        <v>6</v>
      </c>
      <c r="E7674" t="s">
        <v>12</v>
      </c>
      <c r="F7674" t="s">
        <v>17</v>
      </c>
      <c r="G7674" t="s">
        <v>28</v>
      </c>
      <c r="H7674" t="s">
        <v>280</v>
      </c>
      <c r="I7674" t="s">
        <v>174</v>
      </c>
    </row>
    <row r="7675" spans="1:9" x14ac:dyDescent="0.2">
      <c r="A7675" t="s">
        <v>253</v>
      </c>
      <c r="B7675">
        <v>100.8</v>
      </c>
      <c r="C7675" t="s">
        <v>373</v>
      </c>
      <c r="D7675" t="s">
        <v>6</v>
      </c>
      <c r="E7675" t="s">
        <v>12</v>
      </c>
      <c r="F7675" t="s">
        <v>17</v>
      </c>
      <c r="G7675" t="s">
        <v>28</v>
      </c>
      <c r="H7675" t="s">
        <v>253</v>
      </c>
      <c r="I7675" t="s">
        <v>131</v>
      </c>
    </row>
    <row r="7676" spans="1:9" x14ac:dyDescent="0.2">
      <c r="A7676" t="s">
        <v>144</v>
      </c>
      <c r="B7676">
        <v>70.012344158491217</v>
      </c>
      <c r="C7676" t="s">
        <v>373</v>
      </c>
      <c r="D7676" t="s">
        <v>6</v>
      </c>
      <c r="E7676" t="s">
        <v>12</v>
      </c>
      <c r="F7676" t="s">
        <v>17</v>
      </c>
      <c r="G7676" t="s">
        <v>28</v>
      </c>
      <c r="H7676" t="s">
        <v>145</v>
      </c>
      <c r="I7676" t="s">
        <v>33</v>
      </c>
    </row>
    <row r="7677" spans="1:9" x14ac:dyDescent="0.2">
      <c r="A7677" t="s">
        <v>562</v>
      </c>
      <c r="B7677">
        <v>1</v>
      </c>
      <c r="C7677" t="s">
        <v>373</v>
      </c>
      <c r="D7677" t="s">
        <v>6</v>
      </c>
      <c r="E7677" t="s">
        <v>11</v>
      </c>
      <c r="F7677" t="s">
        <v>17</v>
      </c>
      <c r="G7677" t="s">
        <v>26</v>
      </c>
      <c r="H7677" t="s">
        <v>332</v>
      </c>
      <c r="I7677" t="s">
        <v>27</v>
      </c>
    </row>
    <row r="7679" spans="1:9" ht="16" x14ac:dyDescent="0.2">
      <c r="A7679" s="1" t="s">
        <v>4</v>
      </c>
      <c r="B7679" s="1" t="s">
        <v>532</v>
      </c>
    </row>
    <row r="7680" spans="1:9" x14ac:dyDescent="0.2">
      <c r="A7680" t="s">
        <v>5</v>
      </c>
      <c r="B7680" t="s">
        <v>6</v>
      </c>
    </row>
    <row r="7681" spans="1:9" x14ac:dyDescent="0.2">
      <c r="A7681" t="s">
        <v>7</v>
      </c>
      <c r="B7681">
        <v>1</v>
      </c>
    </row>
    <row r="7682" spans="1:9" x14ac:dyDescent="0.2">
      <c r="A7682" t="s">
        <v>8</v>
      </c>
      <c r="B7682" t="s">
        <v>326</v>
      </c>
    </row>
    <row r="7683" spans="1:9" x14ac:dyDescent="0.2">
      <c r="A7683" t="s">
        <v>9</v>
      </c>
      <c r="B7683" t="s">
        <v>10</v>
      </c>
    </row>
    <row r="7684" spans="1:9" x14ac:dyDescent="0.2">
      <c r="A7684" t="s">
        <v>11</v>
      </c>
      <c r="B7684" t="s">
        <v>11</v>
      </c>
    </row>
    <row r="7685" spans="1:9" x14ac:dyDescent="0.2">
      <c r="A7685" t="s">
        <v>13</v>
      </c>
      <c r="B7685" t="s">
        <v>14</v>
      </c>
    </row>
    <row r="7686" spans="1:9" x14ac:dyDescent="0.2">
      <c r="A7686" t="s">
        <v>15</v>
      </c>
      <c r="B7686" t="s">
        <v>333</v>
      </c>
    </row>
    <row r="7687" spans="1:9" x14ac:dyDescent="0.2">
      <c r="A7687" t="s">
        <v>16</v>
      </c>
      <c r="B7687" t="s">
        <v>348</v>
      </c>
    </row>
    <row r="7688" spans="1:9" x14ac:dyDescent="0.2">
      <c r="A7688" t="s">
        <v>18</v>
      </c>
      <c r="B7688" t="s">
        <v>17</v>
      </c>
    </row>
    <row r="7689" spans="1:9" x14ac:dyDescent="0.2">
      <c r="A7689" t="s">
        <v>19</v>
      </c>
      <c r="B7689" t="s">
        <v>453</v>
      </c>
    </row>
    <row r="7690" spans="1:9" ht="16" x14ac:dyDescent="0.2">
      <c r="A7690" s="1" t="s">
        <v>20</v>
      </c>
    </row>
    <row r="7691" spans="1:9" x14ac:dyDescent="0.2">
      <c r="A7691" t="s">
        <v>21</v>
      </c>
      <c r="B7691" t="s">
        <v>22</v>
      </c>
      <c r="C7691" t="s">
        <v>23</v>
      </c>
      <c r="D7691" t="s">
        <v>5</v>
      </c>
      <c r="E7691" t="s">
        <v>11</v>
      </c>
      <c r="F7691" t="s">
        <v>24</v>
      </c>
      <c r="G7691" t="s">
        <v>9</v>
      </c>
      <c r="H7691" t="s">
        <v>8</v>
      </c>
      <c r="I7691" t="s">
        <v>25</v>
      </c>
    </row>
    <row r="7692" spans="1:9" x14ac:dyDescent="0.2">
      <c r="A7692" t="s">
        <v>128</v>
      </c>
      <c r="B7692">
        <v>302.39999999999998</v>
      </c>
      <c r="C7692" t="s">
        <v>373</v>
      </c>
      <c r="D7692" t="s">
        <v>6</v>
      </c>
      <c r="E7692" t="s">
        <v>12</v>
      </c>
      <c r="F7692" t="s">
        <v>17</v>
      </c>
      <c r="G7692" t="s">
        <v>28</v>
      </c>
      <c r="H7692" t="s">
        <v>128</v>
      </c>
      <c r="I7692" t="s">
        <v>131</v>
      </c>
    </row>
    <row r="7693" spans="1:9" x14ac:dyDescent="0.2">
      <c r="A7693" t="s">
        <v>148</v>
      </c>
      <c r="B7693">
        <v>436.8</v>
      </c>
      <c r="C7693" t="s">
        <v>373</v>
      </c>
      <c r="D7693" t="s">
        <v>6</v>
      </c>
      <c r="E7693" t="s">
        <v>12</v>
      </c>
      <c r="F7693" t="s">
        <v>17</v>
      </c>
      <c r="G7693" t="s">
        <v>28</v>
      </c>
      <c r="H7693" t="s">
        <v>148</v>
      </c>
      <c r="I7693" t="s">
        <v>131</v>
      </c>
    </row>
    <row r="7694" spans="1:9" x14ac:dyDescent="0.2">
      <c r="A7694" t="s">
        <v>263</v>
      </c>
      <c r="B7694">
        <v>330</v>
      </c>
      <c r="C7694" t="s">
        <v>373</v>
      </c>
      <c r="D7694" t="s">
        <v>6</v>
      </c>
      <c r="E7694" t="s">
        <v>12</v>
      </c>
      <c r="F7694" t="s">
        <v>17</v>
      </c>
      <c r="G7694" t="s">
        <v>28</v>
      </c>
      <c r="H7694" t="s">
        <v>263</v>
      </c>
      <c r="I7694" t="s">
        <v>131</v>
      </c>
    </row>
    <row r="7695" spans="1:9" x14ac:dyDescent="0.2">
      <c r="A7695" t="s">
        <v>353</v>
      </c>
      <c r="B7695">
        <v>-1.5</v>
      </c>
      <c r="C7695" t="s">
        <v>373</v>
      </c>
      <c r="D7695" t="s">
        <v>52</v>
      </c>
      <c r="E7695" t="s">
        <v>11</v>
      </c>
      <c r="F7695" t="s">
        <v>17</v>
      </c>
      <c r="G7695" t="s">
        <v>28</v>
      </c>
      <c r="H7695" t="s">
        <v>354</v>
      </c>
      <c r="I7695" t="s">
        <v>337</v>
      </c>
    </row>
    <row r="7696" spans="1:9" x14ac:dyDescent="0.2">
      <c r="A7696" t="s">
        <v>239</v>
      </c>
      <c r="B7696">
        <v>1589</v>
      </c>
      <c r="C7696" t="s">
        <v>373</v>
      </c>
      <c r="D7696" t="s">
        <v>6</v>
      </c>
      <c r="E7696" t="s">
        <v>12</v>
      </c>
      <c r="F7696" t="s">
        <v>17</v>
      </c>
      <c r="G7696" t="s">
        <v>28</v>
      </c>
      <c r="H7696" t="s">
        <v>239</v>
      </c>
      <c r="I7696" t="s">
        <v>174</v>
      </c>
    </row>
    <row r="7697" spans="1:9" x14ac:dyDescent="0.2">
      <c r="A7697" t="s">
        <v>282</v>
      </c>
      <c r="B7697">
        <v>1443.8810882459049</v>
      </c>
      <c r="C7697" t="s">
        <v>373</v>
      </c>
      <c r="D7697" t="s">
        <v>6</v>
      </c>
      <c r="E7697" t="s">
        <v>12</v>
      </c>
      <c r="F7697" t="s">
        <v>17</v>
      </c>
      <c r="G7697" t="s">
        <v>28</v>
      </c>
      <c r="H7697" t="s">
        <v>282</v>
      </c>
      <c r="I7697" t="s">
        <v>131</v>
      </c>
    </row>
    <row r="7698" spans="1:9" x14ac:dyDescent="0.2">
      <c r="A7698" t="s">
        <v>255</v>
      </c>
      <c r="B7698">
        <v>22076.038738201409</v>
      </c>
      <c r="C7698" t="s">
        <v>373</v>
      </c>
      <c r="D7698" t="s">
        <v>6</v>
      </c>
      <c r="E7698" t="s">
        <v>12</v>
      </c>
      <c r="F7698" t="s">
        <v>17</v>
      </c>
      <c r="G7698" t="s">
        <v>28</v>
      </c>
      <c r="H7698" t="s">
        <v>255</v>
      </c>
      <c r="I7698" t="s">
        <v>27</v>
      </c>
    </row>
    <row r="7699" spans="1:9" x14ac:dyDescent="0.2">
      <c r="A7699" t="s">
        <v>172</v>
      </c>
      <c r="B7699">
        <v>5160</v>
      </c>
      <c r="C7699" t="s">
        <v>373</v>
      </c>
      <c r="D7699" t="s">
        <v>6</v>
      </c>
      <c r="E7699" t="s">
        <v>12</v>
      </c>
      <c r="F7699" t="s">
        <v>17</v>
      </c>
      <c r="G7699" t="s">
        <v>28</v>
      </c>
      <c r="H7699" t="s">
        <v>172</v>
      </c>
      <c r="I7699" t="s">
        <v>174</v>
      </c>
    </row>
    <row r="7700" spans="1:9" x14ac:dyDescent="0.2">
      <c r="A7700" t="s">
        <v>193</v>
      </c>
      <c r="B7700">
        <v>398</v>
      </c>
      <c r="C7700" t="s">
        <v>373</v>
      </c>
      <c r="D7700" t="s">
        <v>6</v>
      </c>
      <c r="E7700" t="s">
        <v>12</v>
      </c>
      <c r="F7700" t="s">
        <v>17</v>
      </c>
      <c r="G7700" t="s">
        <v>28</v>
      </c>
      <c r="H7700" t="s">
        <v>193</v>
      </c>
      <c r="I7700" t="s">
        <v>131</v>
      </c>
    </row>
    <row r="7701" spans="1:9" x14ac:dyDescent="0.2">
      <c r="A7701" t="s">
        <v>285</v>
      </c>
      <c r="B7701">
        <v>2133</v>
      </c>
      <c r="C7701" t="s">
        <v>373</v>
      </c>
      <c r="D7701" t="s">
        <v>6</v>
      </c>
      <c r="E7701" t="s">
        <v>12</v>
      </c>
      <c r="F7701" t="s">
        <v>17</v>
      </c>
      <c r="G7701" t="s">
        <v>28</v>
      </c>
      <c r="H7701" t="s">
        <v>285</v>
      </c>
      <c r="I7701" t="s">
        <v>174</v>
      </c>
    </row>
    <row r="7702" spans="1:9" x14ac:dyDescent="0.2">
      <c r="A7702" t="s">
        <v>279</v>
      </c>
      <c r="B7702">
        <v>202.59794715542381</v>
      </c>
      <c r="C7702" t="s">
        <v>373</v>
      </c>
      <c r="D7702" t="s">
        <v>32</v>
      </c>
      <c r="E7702" t="s">
        <v>12</v>
      </c>
      <c r="F7702" t="s">
        <v>17</v>
      </c>
      <c r="G7702" t="s">
        <v>28</v>
      </c>
      <c r="H7702" t="s">
        <v>371</v>
      </c>
      <c r="I7702" t="s">
        <v>174</v>
      </c>
    </row>
    <row r="7703" spans="1:9" x14ac:dyDescent="0.2">
      <c r="A7703" t="s">
        <v>267</v>
      </c>
      <c r="B7703">
        <v>1730</v>
      </c>
      <c r="C7703" t="s">
        <v>373</v>
      </c>
      <c r="D7703" t="s">
        <v>6</v>
      </c>
      <c r="E7703" t="s">
        <v>12</v>
      </c>
      <c r="F7703" t="s">
        <v>17</v>
      </c>
      <c r="G7703" t="s">
        <v>28</v>
      </c>
      <c r="H7703" t="s">
        <v>267</v>
      </c>
      <c r="I7703" t="s">
        <v>174</v>
      </c>
    </row>
    <row r="7704" spans="1:9" x14ac:dyDescent="0.2">
      <c r="A7704" t="s">
        <v>352</v>
      </c>
      <c r="B7704">
        <v>1.5</v>
      </c>
      <c r="C7704" t="s">
        <v>373</v>
      </c>
      <c r="D7704" t="s">
        <v>52</v>
      </c>
      <c r="E7704" t="s">
        <v>11</v>
      </c>
      <c r="F7704" t="s">
        <v>17</v>
      </c>
      <c r="G7704" t="s">
        <v>28</v>
      </c>
      <c r="H7704" t="s">
        <v>352</v>
      </c>
      <c r="I7704" t="s">
        <v>341</v>
      </c>
    </row>
    <row r="7705" spans="1:9" x14ac:dyDescent="0.2">
      <c r="A7705" t="s">
        <v>280</v>
      </c>
      <c r="B7705">
        <v>8309</v>
      </c>
      <c r="C7705" t="s">
        <v>373</v>
      </c>
      <c r="D7705" t="s">
        <v>6</v>
      </c>
      <c r="E7705" t="s">
        <v>12</v>
      </c>
      <c r="F7705" t="s">
        <v>17</v>
      </c>
      <c r="G7705" t="s">
        <v>28</v>
      </c>
      <c r="H7705" t="s">
        <v>280</v>
      </c>
      <c r="I7705" t="s">
        <v>174</v>
      </c>
    </row>
    <row r="7706" spans="1:9" x14ac:dyDescent="0.2">
      <c r="A7706" t="s">
        <v>253</v>
      </c>
      <c r="B7706">
        <v>100.8</v>
      </c>
      <c r="C7706" t="s">
        <v>373</v>
      </c>
      <c r="D7706" t="s">
        <v>6</v>
      </c>
      <c r="E7706" t="s">
        <v>12</v>
      </c>
      <c r="F7706" t="s">
        <v>17</v>
      </c>
      <c r="G7706" t="s">
        <v>28</v>
      </c>
      <c r="H7706" t="s">
        <v>253</v>
      </c>
      <c r="I7706" t="s">
        <v>131</v>
      </c>
    </row>
    <row r="7707" spans="1:9" x14ac:dyDescent="0.2">
      <c r="A7707" t="s">
        <v>144</v>
      </c>
      <c r="B7707">
        <v>69.605706639404971</v>
      </c>
      <c r="C7707" t="s">
        <v>373</v>
      </c>
      <c r="D7707" t="s">
        <v>6</v>
      </c>
      <c r="E7707" t="s">
        <v>12</v>
      </c>
      <c r="F7707" t="s">
        <v>17</v>
      </c>
      <c r="G7707" t="s">
        <v>28</v>
      </c>
      <c r="H7707" t="s">
        <v>145</v>
      </c>
      <c r="I7707" t="s">
        <v>33</v>
      </c>
    </row>
    <row r="7708" spans="1:9" x14ac:dyDescent="0.2">
      <c r="A7708" t="s">
        <v>532</v>
      </c>
      <c r="B7708">
        <v>1</v>
      </c>
      <c r="C7708" t="s">
        <v>373</v>
      </c>
      <c r="D7708" t="s">
        <v>6</v>
      </c>
      <c r="E7708" t="s">
        <v>11</v>
      </c>
      <c r="F7708" t="s">
        <v>17</v>
      </c>
      <c r="G7708" t="s">
        <v>26</v>
      </c>
      <c r="H7708" t="s">
        <v>326</v>
      </c>
      <c r="I7708" t="s">
        <v>27</v>
      </c>
    </row>
    <row r="7711" spans="1:9" ht="16" x14ac:dyDescent="0.2">
      <c r="A7711" s="1" t="s">
        <v>4</v>
      </c>
      <c r="B7711" s="1" t="s">
        <v>620</v>
      </c>
    </row>
    <row r="7712" spans="1:9" x14ac:dyDescent="0.2">
      <c r="A7712" t="s">
        <v>5</v>
      </c>
      <c r="B7712" t="s">
        <v>6</v>
      </c>
    </row>
    <row r="7713" spans="1:9" x14ac:dyDescent="0.2">
      <c r="A7713" t="s">
        <v>7</v>
      </c>
      <c r="B7713">
        <v>1</v>
      </c>
    </row>
    <row r="7714" spans="1:9" x14ac:dyDescent="0.2">
      <c r="A7714" t="s">
        <v>8</v>
      </c>
      <c r="B7714" t="s">
        <v>328</v>
      </c>
    </row>
    <row r="7715" spans="1:9" x14ac:dyDescent="0.2">
      <c r="A7715" t="s">
        <v>9</v>
      </c>
      <c r="B7715" t="s">
        <v>10</v>
      </c>
    </row>
    <row r="7716" spans="1:9" x14ac:dyDescent="0.2">
      <c r="A7716" t="s">
        <v>11</v>
      </c>
      <c r="B7716" t="s">
        <v>11</v>
      </c>
    </row>
    <row r="7717" spans="1:9" x14ac:dyDescent="0.2">
      <c r="A7717" t="s">
        <v>13</v>
      </c>
      <c r="B7717" t="s">
        <v>14</v>
      </c>
    </row>
    <row r="7718" spans="1:9" x14ac:dyDescent="0.2">
      <c r="A7718" t="s">
        <v>15</v>
      </c>
      <c r="B7718" t="s">
        <v>333</v>
      </c>
    </row>
    <row r="7719" spans="1:9" x14ac:dyDescent="0.2">
      <c r="A7719" t="s">
        <v>16</v>
      </c>
      <c r="B7719" t="s">
        <v>348</v>
      </c>
    </row>
    <row r="7720" spans="1:9" x14ac:dyDescent="0.2">
      <c r="A7720" t="s">
        <v>18</v>
      </c>
      <c r="B7720" t="s">
        <v>17</v>
      </c>
    </row>
    <row r="7721" spans="1:9" x14ac:dyDescent="0.2">
      <c r="A7721" t="s">
        <v>19</v>
      </c>
      <c r="B7721" t="s">
        <v>454</v>
      </c>
    </row>
    <row r="7722" spans="1:9" ht="16" x14ac:dyDescent="0.2">
      <c r="A7722" s="1" t="s">
        <v>20</v>
      </c>
    </row>
    <row r="7723" spans="1:9" x14ac:dyDescent="0.2">
      <c r="A7723" t="s">
        <v>21</v>
      </c>
      <c r="B7723" t="s">
        <v>22</v>
      </c>
      <c r="C7723" t="s">
        <v>23</v>
      </c>
      <c r="D7723" t="s">
        <v>5</v>
      </c>
      <c r="E7723" t="s">
        <v>11</v>
      </c>
      <c r="F7723" t="s">
        <v>24</v>
      </c>
      <c r="G7723" t="s">
        <v>9</v>
      </c>
      <c r="H7723" t="s">
        <v>8</v>
      </c>
      <c r="I7723" t="s">
        <v>25</v>
      </c>
    </row>
    <row r="7724" spans="1:9" x14ac:dyDescent="0.2">
      <c r="A7724" t="s">
        <v>128</v>
      </c>
      <c r="B7724">
        <v>302.39999999999998</v>
      </c>
      <c r="C7724" t="s">
        <v>373</v>
      </c>
      <c r="D7724" t="s">
        <v>6</v>
      </c>
      <c r="E7724" t="s">
        <v>12</v>
      </c>
      <c r="F7724" t="s">
        <v>17</v>
      </c>
      <c r="G7724" t="s">
        <v>28</v>
      </c>
      <c r="H7724" t="s">
        <v>128</v>
      </c>
      <c r="I7724" t="s">
        <v>131</v>
      </c>
    </row>
    <row r="7725" spans="1:9" x14ac:dyDescent="0.2">
      <c r="A7725" t="s">
        <v>148</v>
      </c>
      <c r="B7725">
        <v>436.8</v>
      </c>
      <c r="C7725" t="s">
        <v>373</v>
      </c>
      <c r="D7725" t="s">
        <v>6</v>
      </c>
      <c r="E7725" t="s">
        <v>12</v>
      </c>
      <c r="F7725" t="s">
        <v>17</v>
      </c>
      <c r="G7725" t="s">
        <v>28</v>
      </c>
      <c r="H7725" t="s">
        <v>148</v>
      </c>
      <c r="I7725" t="s">
        <v>131</v>
      </c>
    </row>
    <row r="7726" spans="1:9" x14ac:dyDescent="0.2">
      <c r="A7726" t="s">
        <v>263</v>
      </c>
      <c r="B7726">
        <v>330</v>
      </c>
      <c r="C7726" t="s">
        <v>373</v>
      </c>
      <c r="D7726" t="s">
        <v>6</v>
      </c>
      <c r="E7726" t="s">
        <v>12</v>
      </c>
      <c r="F7726" t="s">
        <v>17</v>
      </c>
      <c r="G7726" t="s">
        <v>28</v>
      </c>
      <c r="H7726" t="s">
        <v>263</v>
      </c>
      <c r="I7726" t="s">
        <v>131</v>
      </c>
    </row>
    <row r="7727" spans="1:9" x14ac:dyDescent="0.2">
      <c r="A7727" t="s">
        <v>353</v>
      </c>
      <c r="B7727">
        <v>-1.5</v>
      </c>
      <c r="C7727" t="s">
        <v>373</v>
      </c>
      <c r="D7727" t="s">
        <v>52</v>
      </c>
      <c r="E7727" t="s">
        <v>11</v>
      </c>
      <c r="F7727" t="s">
        <v>17</v>
      </c>
      <c r="G7727" t="s">
        <v>28</v>
      </c>
      <c r="H7727" t="s">
        <v>354</v>
      </c>
      <c r="I7727" t="s">
        <v>337</v>
      </c>
    </row>
    <row r="7728" spans="1:9" x14ac:dyDescent="0.2">
      <c r="A7728" t="s">
        <v>239</v>
      </c>
      <c r="B7728">
        <v>1589</v>
      </c>
      <c r="C7728" t="s">
        <v>373</v>
      </c>
      <c r="D7728" t="s">
        <v>6</v>
      </c>
      <c r="E7728" t="s">
        <v>12</v>
      </c>
      <c r="F7728" t="s">
        <v>17</v>
      </c>
      <c r="G7728" t="s">
        <v>28</v>
      </c>
      <c r="H7728" t="s">
        <v>239</v>
      </c>
      <c r="I7728" t="s">
        <v>174</v>
      </c>
    </row>
    <row r="7729" spans="1:9" x14ac:dyDescent="0.2">
      <c r="A7729" t="s">
        <v>282</v>
      </c>
      <c r="B7729">
        <v>1769.9585592624439</v>
      </c>
      <c r="C7729" t="s">
        <v>373</v>
      </c>
      <c r="D7729" t="s">
        <v>6</v>
      </c>
      <c r="E7729" t="s">
        <v>12</v>
      </c>
      <c r="F7729" t="s">
        <v>17</v>
      </c>
      <c r="G7729" t="s">
        <v>28</v>
      </c>
      <c r="H7729" t="s">
        <v>282</v>
      </c>
      <c r="I7729" t="s">
        <v>131</v>
      </c>
    </row>
    <row r="7730" spans="1:9" x14ac:dyDescent="0.2">
      <c r="A7730" t="s">
        <v>255</v>
      </c>
      <c r="B7730">
        <v>22931.050335465901</v>
      </c>
      <c r="C7730" t="s">
        <v>373</v>
      </c>
      <c r="D7730" t="s">
        <v>6</v>
      </c>
      <c r="E7730" t="s">
        <v>12</v>
      </c>
      <c r="F7730" t="s">
        <v>17</v>
      </c>
      <c r="G7730" t="s">
        <v>28</v>
      </c>
      <c r="H7730" t="s">
        <v>255</v>
      </c>
      <c r="I7730" t="s">
        <v>27</v>
      </c>
    </row>
    <row r="7731" spans="1:9" x14ac:dyDescent="0.2">
      <c r="A7731" t="s">
        <v>623</v>
      </c>
      <c r="B7731">
        <v>386.65660000000003</v>
      </c>
      <c r="C7731" t="s">
        <v>373</v>
      </c>
      <c r="D7731" t="s">
        <v>6</v>
      </c>
      <c r="E7731" t="s">
        <v>12</v>
      </c>
      <c r="F7731" t="s">
        <v>17</v>
      </c>
      <c r="G7731" t="s">
        <v>28</v>
      </c>
      <c r="H7731" t="s">
        <v>624</v>
      </c>
      <c r="I7731" t="s">
        <v>27</v>
      </c>
    </row>
    <row r="7732" spans="1:9" x14ac:dyDescent="0.2">
      <c r="A7732" t="s">
        <v>172</v>
      </c>
      <c r="B7732">
        <v>5160</v>
      </c>
      <c r="C7732" t="s">
        <v>373</v>
      </c>
      <c r="D7732" t="s">
        <v>6</v>
      </c>
      <c r="E7732" t="s">
        <v>12</v>
      </c>
      <c r="F7732" t="s">
        <v>17</v>
      </c>
      <c r="G7732" t="s">
        <v>28</v>
      </c>
      <c r="H7732" t="s">
        <v>172</v>
      </c>
      <c r="I7732" t="s">
        <v>174</v>
      </c>
    </row>
    <row r="7733" spans="1:9" x14ac:dyDescent="0.2">
      <c r="A7733" t="s">
        <v>193</v>
      </c>
      <c r="B7733">
        <v>398</v>
      </c>
      <c r="C7733" t="s">
        <v>373</v>
      </c>
      <c r="D7733" t="s">
        <v>6</v>
      </c>
      <c r="E7733" t="s">
        <v>12</v>
      </c>
      <c r="F7733" t="s">
        <v>17</v>
      </c>
      <c r="G7733" t="s">
        <v>28</v>
      </c>
      <c r="H7733" t="s">
        <v>193</v>
      </c>
      <c r="I7733" t="s">
        <v>131</v>
      </c>
    </row>
    <row r="7734" spans="1:9" x14ac:dyDescent="0.2">
      <c r="A7734" t="s">
        <v>285</v>
      </c>
      <c r="B7734">
        <v>2133</v>
      </c>
      <c r="C7734" t="s">
        <v>373</v>
      </c>
      <c r="D7734" t="s">
        <v>6</v>
      </c>
      <c r="E7734" t="s">
        <v>12</v>
      </c>
      <c r="F7734" t="s">
        <v>17</v>
      </c>
      <c r="G7734" t="s">
        <v>28</v>
      </c>
      <c r="H7734" t="s">
        <v>285</v>
      </c>
      <c r="I7734" t="s">
        <v>174</v>
      </c>
    </row>
    <row r="7735" spans="1:9" x14ac:dyDescent="0.2">
      <c r="A7735" t="s">
        <v>279</v>
      </c>
      <c r="B7735">
        <v>2.015899949074083</v>
      </c>
      <c r="C7735" t="s">
        <v>373</v>
      </c>
      <c r="D7735" t="s">
        <v>32</v>
      </c>
      <c r="E7735" t="s">
        <v>12</v>
      </c>
      <c r="F7735" t="s">
        <v>17</v>
      </c>
      <c r="G7735" t="s">
        <v>28</v>
      </c>
      <c r="H7735" t="s">
        <v>371</v>
      </c>
      <c r="I7735" t="s">
        <v>174</v>
      </c>
    </row>
    <row r="7736" spans="1:9" x14ac:dyDescent="0.2">
      <c r="A7736" t="s">
        <v>267</v>
      </c>
      <c r="B7736">
        <v>1730</v>
      </c>
      <c r="C7736" t="s">
        <v>373</v>
      </c>
      <c r="D7736" t="s">
        <v>6</v>
      </c>
      <c r="E7736" t="s">
        <v>12</v>
      </c>
      <c r="F7736" t="s">
        <v>17</v>
      </c>
      <c r="G7736" t="s">
        <v>28</v>
      </c>
      <c r="H7736" t="s">
        <v>267</v>
      </c>
      <c r="I7736" t="s">
        <v>174</v>
      </c>
    </row>
    <row r="7737" spans="1:9" x14ac:dyDescent="0.2">
      <c r="A7737" t="s">
        <v>352</v>
      </c>
      <c r="B7737">
        <v>1.5</v>
      </c>
      <c r="C7737" t="s">
        <v>373</v>
      </c>
      <c r="D7737" t="s">
        <v>52</v>
      </c>
      <c r="E7737" t="s">
        <v>11</v>
      </c>
      <c r="F7737" t="s">
        <v>17</v>
      </c>
      <c r="G7737" t="s">
        <v>28</v>
      </c>
      <c r="H7737" t="s">
        <v>352</v>
      </c>
      <c r="I7737" t="s">
        <v>341</v>
      </c>
    </row>
    <row r="7738" spans="1:9" x14ac:dyDescent="0.2">
      <c r="A7738" t="s">
        <v>280</v>
      </c>
      <c r="B7738">
        <v>8309</v>
      </c>
      <c r="C7738" t="s">
        <v>373</v>
      </c>
      <c r="D7738" t="s">
        <v>6</v>
      </c>
      <c r="E7738" t="s">
        <v>12</v>
      </c>
      <c r="F7738" t="s">
        <v>17</v>
      </c>
      <c r="G7738" t="s">
        <v>28</v>
      </c>
      <c r="H7738" t="s">
        <v>280</v>
      </c>
      <c r="I7738" t="s">
        <v>174</v>
      </c>
    </row>
    <row r="7739" spans="1:9" x14ac:dyDescent="0.2">
      <c r="A7739" t="s">
        <v>253</v>
      </c>
      <c r="B7739">
        <v>100.8</v>
      </c>
      <c r="C7739" t="s">
        <v>373</v>
      </c>
      <c r="D7739" t="s">
        <v>6</v>
      </c>
      <c r="E7739" t="s">
        <v>12</v>
      </c>
      <c r="F7739" t="s">
        <v>17</v>
      </c>
      <c r="G7739" t="s">
        <v>28</v>
      </c>
      <c r="H7739" t="s">
        <v>253</v>
      </c>
      <c r="I7739" t="s">
        <v>131</v>
      </c>
    </row>
    <row r="7740" spans="1:9" x14ac:dyDescent="0.2">
      <c r="A7740" t="s">
        <v>620</v>
      </c>
      <c r="B7740">
        <v>1</v>
      </c>
      <c r="C7740" t="s">
        <v>373</v>
      </c>
      <c r="D7740" t="s">
        <v>6</v>
      </c>
      <c r="E7740" t="s">
        <v>11</v>
      </c>
      <c r="F7740" t="s">
        <v>17</v>
      </c>
      <c r="G7740" t="s">
        <v>26</v>
      </c>
      <c r="H7740" t="s">
        <v>328</v>
      </c>
      <c r="I7740" t="s">
        <v>27</v>
      </c>
    </row>
    <row r="7742" spans="1:9" ht="16" x14ac:dyDescent="0.2">
      <c r="A7742" s="1" t="s">
        <v>4</v>
      </c>
      <c r="B7742" s="1" t="s">
        <v>592</v>
      </c>
    </row>
    <row r="7743" spans="1:9" x14ac:dyDescent="0.2">
      <c r="A7743" t="s">
        <v>5</v>
      </c>
      <c r="B7743" t="s">
        <v>6</v>
      </c>
    </row>
    <row r="7744" spans="1:9" x14ac:dyDescent="0.2">
      <c r="A7744" t="s">
        <v>7</v>
      </c>
      <c r="B7744">
        <v>1</v>
      </c>
    </row>
    <row r="7745" spans="1:9" x14ac:dyDescent="0.2">
      <c r="A7745" t="s">
        <v>8</v>
      </c>
      <c r="B7745" t="s">
        <v>330</v>
      </c>
    </row>
    <row r="7746" spans="1:9" x14ac:dyDescent="0.2">
      <c r="A7746" t="s">
        <v>9</v>
      </c>
      <c r="B7746" t="s">
        <v>10</v>
      </c>
    </row>
    <row r="7747" spans="1:9" x14ac:dyDescent="0.2">
      <c r="A7747" t="s">
        <v>11</v>
      </c>
      <c r="B7747" t="s">
        <v>11</v>
      </c>
    </row>
    <row r="7748" spans="1:9" x14ac:dyDescent="0.2">
      <c r="A7748" t="s">
        <v>13</v>
      </c>
      <c r="B7748" t="s">
        <v>14</v>
      </c>
    </row>
    <row r="7749" spans="1:9" x14ac:dyDescent="0.2">
      <c r="A7749" t="s">
        <v>15</v>
      </c>
      <c r="B7749" t="s">
        <v>333</v>
      </c>
    </row>
    <row r="7750" spans="1:9" x14ac:dyDescent="0.2">
      <c r="A7750" t="s">
        <v>16</v>
      </c>
      <c r="B7750" t="s">
        <v>348</v>
      </c>
    </row>
    <row r="7751" spans="1:9" x14ac:dyDescent="0.2">
      <c r="A7751" t="s">
        <v>18</v>
      </c>
      <c r="B7751" t="s">
        <v>17</v>
      </c>
    </row>
    <row r="7752" spans="1:9" x14ac:dyDescent="0.2">
      <c r="A7752" t="s">
        <v>19</v>
      </c>
      <c r="B7752" t="s">
        <v>455</v>
      </c>
    </row>
    <row r="7753" spans="1:9" ht="16" x14ac:dyDescent="0.2">
      <c r="A7753" s="1" t="s">
        <v>20</v>
      </c>
    </row>
    <row r="7754" spans="1:9" x14ac:dyDescent="0.2">
      <c r="A7754" t="s">
        <v>21</v>
      </c>
      <c r="B7754" t="s">
        <v>22</v>
      </c>
      <c r="C7754" t="s">
        <v>23</v>
      </c>
      <c r="D7754" t="s">
        <v>5</v>
      </c>
      <c r="E7754" t="s">
        <v>11</v>
      </c>
      <c r="F7754" t="s">
        <v>24</v>
      </c>
      <c r="G7754" t="s">
        <v>9</v>
      </c>
      <c r="H7754" t="s">
        <v>8</v>
      </c>
      <c r="I7754" t="s">
        <v>25</v>
      </c>
    </row>
    <row r="7755" spans="1:9" x14ac:dyDescent="0.2">
      <c r="A7755" t="s">
        <v>128</v>
      </c>
      <c r="B7755">
        <v>302.39999999999998</v>
      </c>
      <c r="C7755" t="s">
        <v>373</v>
      </c>
      <c r="D7755" t="s">
        <v>6</v>
      </c>
      <c r="E7755" t="s">
        <v>12</v>
      </c>
      <c r="F7755" t="s">
        <v>17</v>
      </c>
      <c r="G7755" t="s">
        <v>28</v>
      </c>
      <c r="H7755" t="s">
        <v>128</v>
      </c>
      <c r="I7755" t="s">
        <v>131</v>
      </c>
    </row>
    <row r="7756" spans="1:9" x14ac:dyDescent="0.2">
      <c r="A7756" t="s">
        <v>148</v>
      </c>
      <c r="B7756">
        <v>436.8</v>
      </c>
      <c r="C7756" t="s">
        <v>373</v>
      </c>
      <c r="D7756" t="s">
        <v>6</v>
      </c>
      <c r="E7756" t="s">
        <v>12</v>
      </c>
      <c r="F7756" t="s">
        <v>17</v>
      </c>
      <c r="G7756" t="s">
        <v>28</v>
      </c>
      <c r="H7756" t="s">
        <v>148</v>
      </c>
      <c r="I7756" t="s">
        <v>131</v>
      </c>
    </row>
    <row r="7757" spans="1:9" x14ac:dyDescent="0.2">
      <c r="A7757" t="s">
        <v>263</v>
      </c>
      <c r="B7757">
        <v>330</v>
      </c>
      <c r="C7757" t="s">
        <v>373</v>
      </c>
      <c r="D7757" t="s">
        <v>6</v>
      </c>
      <c r="E7757" t="s">
        <v>12</v>
      </c>
      <c r="F7757" t="s">
        <v>17</v>
      </c>
      <c r="G7757" t="s">
        <v>28</v>
      </c>
      <c r="H7757" t="s">
        <v>263</v>
      </c>
      <c r="I7757" t="s">
        <v>131</v>
      </c>
    </row>
    <row r="7758" spans="1:9" x14ac:dyDescent="0.2">
      <c r="A7758" t="s">
        <v>353</v>
      </c>
      <c r="B7758">
        <v>-1.5</v>
      </c>
      <c r="C7758" t="s">
        <v>373</v>
      </c>
      <c r="D7758" t="s">
        <v>52</v>
      </c>
      <c r="E7758" t="s">
        <v>11</v>
      </c>
      <c r="F7758" t="s">
        <v>17</v>
      </c>
      <c r="G7758" t="s">
        <v>28</v>
      </c>
      <c r="H7758" t="s">
        <v>354</v>
      </c>
      <c r="I7758" t="s">
        <v>337</v>
      </c>
    </row>
    <row r="7759" spans="1:9" x14ac:dyDescent="0.2">
      <c r="A7759" t="s">
        <v>239</v>
      </c>
      <c r="B7759">
        <v>1589</v>
      </c>
      <c r="C7759" t="s">
        <v>373</v>
      </c>
      <c r="D7759" t="s">
        <v>6</v>
      </c>
      <c r="E7759" t="s">
        <v>12</v>
      </c>
      <c r="F7759" t="s">
        <v>17</v>
      </c>
      <c r="G7759" t="s">
        <v>28</v>
      </c>
      <c r="H7759" t="s">
        <v>239</v>
      </c>
      <c r="I7759" t="s">
        <v>174</v>
      </c>
    </row>
    <row r="7760" spans="1:9" x14ac:dyDescent="0.2">
      <c r="A7760" t="s">
        <v>282</v>
      </c>
      <c r="B7760">
        <v>1728.704210539297</v>
      </c>
      <c r="C7760" t="s">
        <v>373</v>
      </c>
      <c r="D7760" t="s">
        <v>6</v>
      </c>
      <c r="E7760" t="s">
        <v>12</v>
      </c>
      <c r="F7760" t="s">
        <v>17</v>
      </c>
      <c r="G7760" t="s">
        <v>28</v>
      </c>
      <c r="H7760" t="s">
        <v>282</v>
      </c>
      <c r="I7760" t="s">
        <v>131</v>
      </c>
    </row>
    <row r="7761" spans="1:9" x14ac:dyDescent="0.2">
      <c r="A7761" t="s">
        <v>255</v>
      </c>
      <c r="B7761">
        <v>22889.53530281032</v>
      </c>
      <c r="C7761" t="s">
        <v>373</v>
      </c>
      <c r="D7761" t="s">
        <v>6</v>
      </c>
      <c r="E7761" t="s">
        <v>12</v>
      </c>
      <c r="F7761" t="s">
        <v>17</v>
      </c>
      <c r="G7761" t="s">
        <v>28</v>
      </c>
      <c r="H7761" t="s">
        <v>255</v>
      </c>
      <c r="I7761" t="s">
        <v>27</v>
      </c>
    </row>
    <row r="7762" spans="1:9" x14ac:dyDescent="0.2">
      <c r="A7762" t="s">
        <v>623</v>
      </c>
      <c r="B7762">
        <v>386.65660000000003</v>
      </c>
      <c r="C7762" t="s">
        <v>373</v>
      </c>
      <c r="D7762" t="s">
        <v>6</v>
      </c>
      <c r="E7762" t="s">
        <v>12</v>
      </c>
      <c r="F7762" t="s">
        <v>17</v>
      </c>
      <c r="G7762" t="s">
        <v>28</v>
      </c>
      <c r="H7762" t="s">
        <v>624</v>
      </c>
      <c r="I7762" t="s">
        <v>27</v>
      </c>
    </row>
    <row r="7763" spans="1:9" x14ac:dyDescent="0.2">
      <c r="A7763" t="s">
        <v>172</v>
      </c>
      <c r="B7763">
        <v>5160</v>
      </c>
      <c r="C7763" t="s">
        <v>373</v>
      </c>
      <c r="D7763" t="s">
        <v>6</v>
      </c>
      <c r="E7763" t="s">
        <v>12</v>
      </c>
      <c r="F7763" t="s">
        <v>17</v>
      </c>
      <c r="G7763" t="s">
        <v>28</v>
      </c>
      <c r="H7763" t="s">
        <v>172</v>
      </c>
      <c r="I7763" t="s">
        <v>174</v>
      </c>
    </row>
    <row r="7764" spans="1:9" x14ac:dyDescent="0.2">
      <c r="A7764" t="s">
        <v>193</v>
      </c>
      <c r="B7764">
        <v>398</v>
      </c>
      <c r="C7764" t="s">
        <v>373</v>
      </c>
      <c r="D7764" t="s">
        <v>6</v>
      </c>
      <c r="E7764" t="s">
        <v>12</v>
      </c>
      <c r="F7764" t="s">
        <v>17</v>
      </c>
      <c r="G7764" t="s">
        <v>28</v>
      </c>
      <c r="H7764" t="s">
        <v>193</v>
      </c>
      <c r="I7764" t="s">
        <v>131</v>
      </c>
    </row>
    <row r="7765" spans="1:9" x14ac:dyDescent="0.2">
      <c r="A7765" t="s">
        <v>285</v>
      </c>
      <c r="B7765">
        <v>2133</v>
      </c>
      <c r="C7765" t="s">
        <v>373</v>
      </c>
      <c r="D7765" t="s">
        <v>6</v>
      </c>
      <c r="E7765" t="s">
        <v>12</v>
      </c>
      <c r="F7765" t="s">
        <v>17</v>
      </c>
      <c r="G7765" t="s">
        <v>28</v>
      </c>
      <c r="H7765" t="s">
        <v>285</v>
      </c>
      <c r="I7765" t="s">
        <v>174</v>
      </c>
    </row>
    <row r="7766" spans="1:9" x14ac:dyDescent="0.2">
      <c r="A7766" t="s">
        <v>279</v>
      </c>
      <c r="B7766">
        <v>2.015899949074083</v>
      </c>
      <c r="C7766" t="s">
        <v>373</v>
      </c>
      <c r="D7766" t="s">
        <v>32</v>
      </c>
      <c r="E7766" t="s">
        <v>12</v>
      </c>
      <c r="F7766" t="s">
        <v>17</v>
      </c>
      <c r="G7766" t="s">
        <v>28</v>
      </c>
      <c r="H7766" t="s">
        <v>371</v>
      </c>
      <c r="I7766" t="s">
        <v>174</v>
      </c>
    </row>
    <row r="7767" spans="1:9" x14ac:dyDescent="0.2">
      <c r="A7767" t="s">
        <v>267</v>
      </c>
      <c r="B7767">
        <v>1730</v>
      </c>
      <c r="C7767" t="s">
        <v>373</v>
      </c>
      <c r="D7767" t="s">
        <v>6</v>
      </c>
      <c r="E7767" t="s">
        <v>12</v>
      </c>
      <c r="F7767" t="s">
        <v>17</v>
      </c>
      <c r="G7767" t="s">
        <v>28</v>
      </c>
      <c r="H7767" t="s">
        <v>267</v>
      </c>
      <c r="I7767" t="s">
        <v>174</v>
      </c>
    </row>
    <row r="7768" spans="1:9" x14ac:dyDescent="0.2">
      <c r="A7768" t="s">
        <v>352</v>
      </c>
      <c r="B7768">
        <v>1.5</v>
      </c>
      <c r="C7768" t="s">
        <v>373</v>
      </c>
      <c r="D7768" t="s">
        <v>52</v>
      </c>
      <c r="E7768" t="s">
        <v>11</v>
      </c>
      <c r="F7768" t="s">
        <v>17</v>
      </c>
      <c r="G7768" t="s">
        <v>28</v>
      </c>
      <c r="H7768" t="s">
        <v>352</v>
      </c>
      <c r="I7768" t="s">
        <v>341</v>
      </c>
    </row>
    <row r="7769" spans="1:9" x14ac:dyDescent="0.2">
      <c r="A7769" t="s">
        <v>280</v>
      </c>
      <c r="B7769">
        <v>8309</v>
      </c>
      <c r="C7769" t="s">
        <v>373</v>
      </c>
      <c r="D7769" t="s">
        <v>6</v>
      </c>
      <c r="E7769" t="s">
        <v>12</v>
      </c>
      <c r="F7769" t="s">
        <v>17</v>
      </c>
      <c r="G7769" t="s">
        <v>28</v>
      </c>
      <c r="H7769" t="s">
        <v>280</v>
      </c>
      <c r="I7769" t="s">
        <v>174</v>
      </c>
    </row>
    <row r="7770" spans="1:9" x14ac:dyDescent="0.2">
      <c r="A7770" t="s">
        <v>253</v>
      </c>
      <c r="B7770">
        <v>100.8</v>
      </c>
      <c r="C7770" t="s">
        <v>373</v>
      </c>
      <c r="D7770" t="s">
        <v>6</v>
      </c>
      <c r="E7770" t="s">
        <v>12</v>
      </c>
      <c r="F7770" t="s">
        <v>17</v>
      </c>
      <c r="G7770" t="s">
        <v>28</v>
      </c>
      <c r="H7770" t="s">
        <v>253</v>
      </c>
      <c r="I7770" t="s">
        <v>131</v>
      </c>
    </row>
    <row r="7771" spans="1:9" x14ac:dyDescent="0.2">
      <c r="A7771" t="s">
        <v>592</v>
      </c>
      <c r="B7771">
        <v>1</v>
      </c>
      <c r="C7771" t="s">
        <v>373</v>
      </c>
      <c r="D7771" t="s">
        <v>6</v>
      </c>
      <c r="E7771" t="s">
        <v>11</v>
      </c>
      <c r="F7771" t="s">
        <v>17</v>
      </c>
      <c r="G7771" t="s">
        <v>26</v>
      </c>
      <c r="H7771" t="s">
        <v>330</v>
      </c>
      <c r="I7771" t="s">
        <v>27</v>
      </c>
    </row>
    <row r="7773" spans="1:9" ht="16" x14ac:dyDescent="0.2">
      <c r="A7773" s="1" t="s">
        <v>4</v>
      </c>
      <c r="B7773" s="1" t="s">
        <v>564</v>
      </c>
    </row>
    <row r="7774" spans="1:9" x14ac:dyDescent="0.2">
      <c r="A7774" t="s">
        <v>5</v>
      </c>
      <c r="B7774" t="s">
        <v>6</v>
      </c>
    </row>
    <row r="7775" spans="1:9" x14ac:dyDescent="0.2">
      <c r="A7775" t="s">
        <v>7</v>
      </c>
      <c r="B7775">
        <v>1</v>
      </c>
    </row>
    <row r="7776" spans="1:9" x14ac:dyDescent="0.2">
      <c r="A7776" t="s">
        <v>8</v>
      </c>
      <c r="B7776" t="s">
        <v>332</v>
      </c>
    </row>
    <row r="7777" spans="1:9" x14ac:dyDescent="0.2">
      <c r="A7777" t="s">
        <v>9</v>
      </c>
      <c r="B7777" t="s">
        <v>10</v>
      </c>
    </row>
    <row r="7778" spans="1:9" x14ac:dyDescent="0.2">
      <c r="A7778" t="s">
        <v>11</v>
      </c>
      <c r="B7778" t="s">
        <v>11</v>
      </c>
    </row>
    <row r="7779" spans="1:9" x14ac:dyDescent="0.2">
      <c r="A7779" t="s">
        <v>13</v>
      </c>
      <c r="B7779" t="s">
        <v>14</v>
      </c>
    </row>
    <row r="7780" spans="1:9" x14ac:dyDescent="0.2">
      <c r="A7780" t="s">
        <v>15</v>
      </c>
      <c r="B7780" t="s">
        <v>333</v>
      </c>
    </row>
    <row r="7781" spans="1:9" x14ac:dyDescent="0.2">
      <c r="A7781" t="s">
        <v>16</v>
      </c>
      <c r="B7781" t="s">
        <v>348</v>
      </c>
    </row>
    <row r="7782" spans="1:9" x14ac:dyDescent="0.2">
      <c r="A7782" t="s">
        <v>18</v>
      </c>
      <c r="B7782" t="s">
        <v>17</v>
      </c>
    </row>
    <row r="7783" spans="1:9" x14ac:dyDescent="0.2">
      <c r="A7783" t="s">
        <v>19</v>
      </c>
      <c r="B7783" t="s">
        <v>456</v>
      </c>
    </row>
    <row r="7784" spans="1:9" ht="16" x14ac:dyDescent="0.2">
      <c r="A7784" s="1" t="s">
        <v>20</v>
      </c>
    </row>
    <row r="7785" spans="1:9" x14ac:dyDescent="0.2">
      <c r="A7785" t="s">
        <v>21</v>
      </c>
      <c r="B7785" t="s">
        <v>22</v>
      </c>
      <c r="C7785" t="s">
        <v>23</v>
      </c>
      <c r="D7785" t="s">
        <v>5</v>
      </c>
      <c r="E7785" t="s">
        <v>11</v>
      </c>
      <c r="F7785" t="s">
        <v>24</v>
      </c>
      <c r="G7785" t="s">
        <v>9</v>
      </c>
      <c r="H7785" t="s">
        <v>8</v>
      </c>
      <c r="I7785" t="s">
        <v>25</v>
      </c>
    </row>
    <row r="7786" spans="1:9" x14ac:dyDescent="0.2">
      <c r="A7786" t="s">
        <v>128</v>
      </c>
      <c r="B7786">
        <v>302.39999999999998</v>
      </c>
      <c r="C7786" t="s">
        <v>373</v>
      </c>
      <c r="D7786" t="s">
        <v>6</v>
      </c>
      <c r="E7786" t="s">
        <v>12</v>
      </c>
      <c r="F7786" t="s">
        <v>17</v>
      </c>
      <c r="G7786" t="s">
        <v>28</v>
      </c>
      <c r="H7786" t="s">
        <v>128</v>
      </c>
      <c r="I7786" t="s">
        <v>131</v>
      </c>
    </row>
    <row r="7787" spans="1:9" x14ac:dyDescent="0.2">
      <c r="A7787" t="s">
        <v>148</v>
      </c>
      <c r="B7787">
        <v>436.8</v>
      </c>
      <c r="C7787" t="s">
        <v>373</v>
      </c>
      <c r="D7787" t="s">
        <v>6</v>
      </c>
      <c r="E7787" t="s">
        <v>12</v>
      </c>
      <c r="F7787" t="s">
        <v>17</v>
      </c>
      <c r="G7787" t="s">
        <v>28</v>
      </c>
      <c r="H7787" t="s">
        <v>148</v>
      </c>
      <c r="I7787" t="s">
        <v>131</v>
      </c>
    </row>
    <row r="7788" spans="1:9" x14ac:dyDescent="0.2">
      <c r="A7788" t="s">
        <v>263</v>
      </c>
      <c r="B7788">
        <v>330</v>
      </c>
      <c r="C7788" t="s">
        <v>373</v>
      </c>
      <c r="D7788" t="s">
        <v>6</v>
      </c>
      <c r="E7788" t="s">
        <v>12</v>
      </c>
      <c r="F7788" t="s">
        <v>17</v>
      </c>
      <c r="G7788" t="s">
        <v>28</v>
      </c>
      <c r="H7788" t="s">
        <v>263</v>
      </c>
      <c r="I7788" t="s">
        <v>131</v>
      </c>
    </row>
    <row r="7789" spans="1:9" x14ac:dyDescent="0.2">
      <c r="A7789" t="s">
        <v>353</v>
      </c>
      <c r="B7789">
        <v>-1.5</v>
      </c>
      <c r="C7789" t="s">
        <v>373</v>
      </c>
      <c r="D7789" t="s">
        <v>52</v>
      </c>
      <c r="E7789" t="s">
        <v>11</v>
      </c>
      <c r="F7789" t="s">
        <v>17</v>
      </c>
      <c r="G7789" t="s">
        <v>28</v>
      </c>
      <c r="H7789" t="s">
        <v>354</v>
      </c>
      <c r="I7789" t="s">
        <v>337</v>
      </c>
    </row>
    <row r="7790" spans="1:9" x14ac:dyDescent="0.2">
      <c r="A7790" t="s">
        <v>239</v>
      </c>
      <c r="B7790">
        <v>1589</v>
      </c>
      <c r="C7790" t="s">
        <v>373</v>
      </c>
      <c r="D7790" t="s">
        <v>6</v>
      </c>
      <c r="E7790" t="s">
        <v>12</v>
      </c>
      <c r="F7790" t="s">
        <v>17</v>
      </c>
      <c r="G7790" t="s">
        <v>28</v>
      </c>
      <c r="H7790" t="s">
        <v>239</v>
      </c>
      <c r="I7790" t="s">
        <v>174</v>
      </c>
    </row>
    <row r="7791" spans="1:9" x14ac:dyDescent="0.2">
      <c r="A7791" t="s">
        <v>282</v>
      </c>
      <c r="B7791">
        <v>1687.5989646051769</v>
      </c>
      <c r="C7791" t="s">
        <v>373</v>
      </c>
      <c r="D7791" t="s">
        <v>6</v>
      </c>
      <c r="E7791" t="s">
        <v>12</v>
      </c>
      <c r="F7791" t="s">
        <v>17</v>
      </c>
      <c r="G7791" t="s">
        <v>28</v>
      </c>
      <c r="H7791" t="s">
        <v>282</v>
      </c>
      <c r="I7791" t="s">
        <v>131</v>
      </c>
    </row>
    <row r="7792" spans="1:9" x14ac:dyDescent="0.2">
      <c r="A7792" t="s">
        <v>255</v>
      </c>
      <c r="B7792">
        <v>22848.170268029291</v>
      </c>
      <c r="C7792" t="s">
        <v>373</v>
      </c>
      <c r="D7792" t="s">
        <v>6</v>
      </c>
      <c r="E7792" t="s">
        <v>12</v>
      </c>
      <c r="F7792" t="s">
        <v>17</v>
      </c>
      <c r="G7792" t="s">
        <v>28</v>
      </c>
      <c r="H7792" t="s">
        <v>255</v>
      </c>
      <c r="I7792" t="s">
        <v>27</v>
      </c>
    </row>
    <row r="7793" spans="1:9" x14ac:dyDescent="0.2">
      <c r="A7793" t="s">
        <v>623</v>
      </c>
      <c r="B7793">
        <v>386.65660000000003</v>
      </c>
      <c r="C7793" t="s">
        <v>373</v>
      </c>
      <c r="D7793" t="s">
        <v>6</v>
      </c>
      <c r="E7793" t="s">
        <v>12</v>
      </c>
      <c r="F7793" t="s">
        <v>17</v>
      </c>
      <c r="G7793" t="s">
        <v>28</v>
      </c>
      <c r="H7793" t="s">
        <v>624</v>
      </c>
      <c r="I7793" t="s">
        <v>27</v>
      </c>
    </row>
    <row r="7794" spans="1:9" x14ac:dyDescent="0.2">
      <c r="A7794" t="s">
        <v>172</v>
      </c>
      <c r="B7794">
        <v>5160</v>
      </c>
      <c r="C7794" t="s">
        <v>373</v>
      </c>
      <c r="D7794" t="s">
        <v>6</v>
      </c>
      <c r="E7794" t="s">
        <v>12</v>
      </c>
      <c r="F7794" t="s">
        <v>17</v>
      </c>
      <c r="G7794" t="s">
        <v>28</v>
      </c>
      <c r="H7794" t="s">
        <v>172</v>
      </c>
      <c r="I7794" t="s">
        <v>174</v>
      </c>
    </row>
    <row r="7795" spans="1:9" x14ac:dyDescent="0.2">
      <c r="A7795" t="s">
        <v>193</v>
      </c>
      <c r="B7795">
        <v>398</v>
      </c>
      <c r="C7795" t="s">
        <v>373</v>
      </c>
      <c r="D7795" t="s">
        <v>6</v>
      </c>
      <c r="E7795" t="s">
        <v>12</v>
      </c>
      <c r="F7795" t="s">
        <v>17</v>
      </c>
      <c r="G7795" t="s">
        <v>28</v>
      </c>
      <c r="H7795" t="s">
        <v>193</v>
      </c>
      <c r="I7795" t="s">
        <v>131</v>
      </c>
    </row>
    <row r="7796" spans="1:9" x14ac:dyDescent="0.2">
      <c r="A7796" t="s">
        <v>285</v>
      </c>
      <c r="B7796">
        <v>2133</v>
      </c>
      <c r="C7796" t="s">
        <v>373</v>
      </c>
      <c r="D7796" t="s">
        <v>6</v>
      </c>
      <c r="E7796" t="s">
        <v>12</v>
      </c>
      <c r="F7796" t="s">
        <v>17</v>
      </c>
      <c r="G7796" t="s">
        <v>28</v>
      </c>
      <c r="H7796" t="s">
        <v>285</v>
      </c>
      <c r="I7796" t="s">
        <v>174</v>
      </c>
    </row>
    <row r="7797" spans="1:9" x14ac:dyDescent="0.2">
      <c r="A7797" t="s">
        <v>279</v>
      </c>
      <c r="B7797">
        <v>2.015899949074083</v>
      </c>
      <c r="C7797" t="s">
        <v>373</v>
      </c>
      <c r="D7797" t="s">
        <v>32</v>
      </c>
      <c r="E7797" t="s">
        <v>12</v>
      </c>
      <c r="F7797" t="s">
        <v>17</v>
      </c>
      <c r="G7797" t="s">
        <v>28</v>
      </c>
      <c r="H7797" t="s">
        <v>371</v>
      </c>
      <c r="I7797" t="s">
        <v>174</v>
      </c>
    </row>
    <row r="7798" spans="1:9" x14ac:dyDescent="0.2">
      <c r="A7798" t="s">
        <v>267</v>
      </c>
      <c r="B7798">
        <v>1730</v>
      </c>
      <c r="C7798" t="s">
        <v>373</v>
      </c>
      <c r="D7798" t="s">
        <v>6</v>
      </c>
      <c r="E7798" t="s">
        <v>12</v>
      </c>
      <c r="F7798" t="s">
        <v>17</v>
      </c>
      <c r="G7798" t="s">
        <v>28</v>
      </c>
      <c r="H7798" t="s">
        <v>267</v>
      </c>
      <c r="I7798" t="s">
        <v>174</v>
      </c>
    </row>
    <row r="7799" spans="1:9" x14ac:dyDescent="0.2">
      <c r="A7799" t="s">
        <v>352</v>
      </c>
      <c r="B7799">
        <v>1.5</v>
      </c>
      <c r="C7799" t="s">
        <v>373</v>
      </c>
      <c r="D7799" t="s">
        <v>52</v>
      </c>
      <c r="E7799" t="s">
        <v>11</v>
      </c>
      <c r="F7799" t="s">
        <v>17</v>
      </c>
      <c r="G7799" t="s">
        <v>28</v>
      </c>
      <c r="H7799" t="s">
        <v>352</v>
      </c>
      <c r="I7799" t="s">
        <v>341</v>
      </c>
    </row>
    <row r="7800" spans="1:9" x14ac:dyDescent="0.2">
      <c r="A7800" t="s">
        <v>280</v>
      </c>
      <c r="B7800">
        <v>8309</v>
      </c>
      <c r="C7800" t="s">
        <v>373</v>
      </c>
      <c r="D7800" t="s">
        <v>6</v>
      </c>
      <c r="E7800" t="s">
        <v>12</v>
      </c>
      <c r="F7800" t="s">
        <v>17</v>
      </c>
      <c r="G7800" t="s">
        <v>28</v>
      </c>
      <c r="H7800" t="s">
        <v>280</v>
      </c>
      <c r="I7800" t="s">
        <v>174</v>
      </c>
    </row>
    <row r="7801" spans="1:9" x14ac:dyDescent="0.2">
      <c r="A7801" t="s">
        <v>253</v>
      </c>
      <c r="B7801">
        <v>100.8</v>
      </c>
      <c r="C7801" t="s">
        <v>373</v>
      </c>
      <c r="D7801" t="s">
        <v>6</v>
      </c>
      <c r="E7801" t="s">
        <v>12</v>
      </c>
      <c r="F7801" t="s">
        <v>17</v>
      </c>
      <c r="G7801" t="s">
        <v>28</v>
      </c>
      <c r="H7801" t="s">
        <v>253</v>
      </c>
      <c r="I7801" t="s">
        <v>131</v>
      </c>
    </row>
    <row r="7802" spans="1:9" x14ac:dyDescent="0.2">
      <c r="A7802" t="s">
        <v>564</v>
      </c>
      <c r="B7802">
        <v>1</v>
      </c>
      <c r="C7802" t="s">
        <v>373</v>
      </c>
      <c r="D7802" t="s">
        <v>6</v>
      </c>
      <c r="E7802" t="s">
        <v>11</v>
      </c>
      <c r="F7802" t="s">
        <v>17</v>
      </c>
      <c r="G7802" t="s">
        <v>26</v>
      </c>
      <c r="H7802" t="s">
        <v>332</v>
      </c>
      <c r="I7802" t="s">
        <v>27</v>
      </c>
    </row>
    <row r="7804" spans="1:9" ht="16" x14ac:dyDescent="0.2">
      <c r="A7804" s="1" t="s">
        <v>4</v>
      </c>
      <c r="B7804" s="1" t="s">
        <v>534</v>
      </c>
    </row>
    <row r="7805" spans="1:9" x14ac:dyDescent="0.2">
      <c r="A7805" t="s">
        <v>5</v>
      </c>
      <c r="B7805" t="s">
        <v>6</v>
      </c>
    </row>
    <row r="7806" spans="1:9" x14ac:dyDescent="0.2">
      <c r="A7806" t="s">
        <v>7</v>
      </c>
      <c r="B7806">
        <v>1</v>
      </c>
    </row>
    <row r="7807" spans="1:9" x14ac:dyDescent="0.2">
      <c r="A7807" t="s">
        <v>8</v>
      </c>
      <c r="B7807" t="s">
        <v>326</v>
      </c>
    </row>
    <row r="7808" spans="1:9" x14ac:dyDescent="0.2">
      <c r="A7808" t="s">
        <v>9</v>
      </c>
      <c r="B7808" t="s">
        <v>10</v>
      </c>
    </row>
    <row r="7809" spans="1:9" x14ac:dyDescent="0.2">
      <c r="A7809" t="s">
        <v>11</v>
      </c>
      <c r="B7809" t="s">
        <v>11</v>
      </c>
    </row>
    <row r="7810" spans="1:9" x14ac:dyDescent="0.2">
      <c r="A7810" t="s">
        <v>13</v>
      </c>
      <c r="B7810" t="s">
        <v>14</v>
      </c>
    </row>
    <row r="7811" spans="1:9" x14ac:dyDescent="0.2">
      <c r="A7811" t="s">
        <v>15</v>
      </c>
      <c r="B7811" t="s">
        <v>333</v>
      </c>
    </row>
    <row r="7812" spans="1:9" x14ac:dyDescent="0.2">
      <c r="A7812" t="s">
        <v>16</v>
      </c>
      <c r="B7812" t="s">
        <v>348</v>
      </c>
    </row>
    <row r="7813" spans="1:9" x14ac:dyDescent="0.2">
      <c r="A7813" t="s">
        <v>18</v>
      </c>
      <c r="B7813" t="s">
        <v>17</v>
      </c>
    </row>
    <row r="7814" spans="1:9" x14ac:dyDescent="0.2">
      <c r="A7814" t="s">
        <v>19</v>
      </c>
      <c r="B7814" t="s">
        <v>458</v>
      </c>
    </row>
    <row r="7815" spans="1:9" ht="16" x14ac:dyDescent="0.2">
      <c r="A7815" s="1" t="s">
        <v>20</v>
      </c>
    </row>
    <row r="7816" spans="1:9" x14ac:dyDescent="0.2">
      <c r="A7816" t="s">
        <v>21</v>
      </c>
      <c r="B7816" t="s">
        <v>22</v>
      </c>
      <c r="C7816" t="s">
        <v>23</v>
      </c>
      <c r="D7816" t="s">
        <v>5</v>
      </c>
      <c r="E7816" t="s">
        <v>11</v>
      </c>
      <c r="F7816" t="s">
        <v>24</v>
      </c>
      <c r="G7816" t="s">
        <v>9</v>
      </c>
      <c r="H7816" t="s">
        <v>8</v>
      </c>
      <c r="I7816" t="s">
        <v>25</v>
      </c>
    </row>
    <row r="7817" spans="1:9" x14ac:dyDescent="0.2">
      <c r="A7817" t="s">
        <v>128</v>
      </c>
      <c r="B7817">
        <v>302.39999999999998</v>
      </c>
      <c r="C7817" t="s">
        <v>373</v>
      </c>
      <c r="D7817" t="s">
        <v>6</v>
      </c>
      <c r="E7817" t="s">
        <v>12</v>
      </c>
      <c r="F7817" t="s">
        <v>17</v>
      </c>
      <c r="G7817" t="s">
        <v>28</v>
      </c>
      <c r="H7817" t="s">
        <v>128</v>
      </c>
      <c r="I7817" t="s">
        <v>131</v>
      </c>
    </row>
    <row r="7818" spans="1:9" x14ac:dyDescent="0.2">
      <c r="A7818" t="s">
        <v>148</v>
      </c>
      <c r="B7818">
        <v>436.8</v>
      </c>
      <c r="C7818" t="s">
        <v>373</v>
      </c>
      <c r="D7818" t="s">
        <v>6</v>
      </c>
      <c r="E7818" t="s">
        <v>12</v>
      </c>
      <c r="F7818" t="s">
        <v>17</v>
      </c>
      <c r="G7818" t="s">
        <v>28</v>
      </c>
      <c r="H7818" t="s">
        <v>148</v>
      </c>
      <c r="I7818" t="s">
        <v>131</v>
      </c>
    </row>
    <row r="7819" spans="1:9" x14ac:dyDescent="0.2">
      <c r="A7819" t="s">
        <v>263</v>
      </c>
      <c r="B7819">
        <v>330</v>
      </c>
      <c r="C7819" t="s">
        <v>373</v>
      </c>
      <c r="D7819" t="s">
        <v>6</v>
      </c>
      <c r="E7819" t="s">
        <v>12</v>
      </c>
      <c r="F7819" t="s">
        <v>17</v>
      </c>
      <c r="G7819" t="s">
        <v>28</v>
      </c>
      <c r="H7819" t="s">
        <v>263</v>
      </c>
      <c r="I7819" t="s">
        <v>131</v>
      </c>
    </row>
    <row r="7820" spans="1:9" x14ac:dyDescent="0.2">
      <c r="A7820" t="s">
        <v>353</v>
      </c>
      <c r="B7820">
        <v>-1.5</v>
      </c>
      <c r="C7820" t="s">
        <v>373</v>
      </c>
      <c r="D7820" t="s">
        <v>52</v>
      </c>
      <c r="E7820" t="s">
        <v>11</v>
      </c>
      <c r="F7820" t="s">
        <v>17</v>
      </c>
      <c r="G7820" t="s">
        <v>28</v>
      </c>
      <c r="H7820" t="s">
        <v>354</v>
      </c>
      <c r="I7820" t="s">
        <v>337</v>
      </c>
    </row>
    <row r="7821" spans="1:9" x14ac:dyDescent="0.2">
      <c r="A7821" t="s">
        <v>239</v>
      </c>
      <c r="B7821">
        <v>1589</v>
      </c>
      <c r="C7821" t="s">
        <v>373</v>
      </c>
      <c r="D7821" t="s">
        <v>6</v>
      </c>
      <c r="E7821" t="s">
        <v>12</v>
      </c>
      <c r="F7821" t="s">
        <v>17</v>
      </c>
      <c r="G7821" t="s">
        <v>28</v>
      </c>
      <c r="H7821" t="s">
        <v>239</v>
      </c>
      <c r="I7821" t="s">
        <v>174</v>
      </c>
    </row>
    <row r="7822" spans="1:9" x14ac:dyDescent="0.2">
      <c r="A7822" t="s">
        <v>282</v>
      </c>
      <c r="B7822">
        <v>1581.505732720236</v>
      </c>
      <c r="C7822" t="s">
        <v>373</v>
      </c>
      <c r="D7822" t="s">
        <v>6</v>
      </c>
      <c r="E7822" t="s">
        <v>12</v>
      </c>
      <c r="F7822" t="s">
        <v>17</v>
      </c>
      <c r="G7822" t="s">
        <v>28</v>
      </c>
      <c r="H7822" t="s">
        <v>282</v>
      </c>
      <c r="I7822" t="s">
        <v>131</v>
      </c>
    </row>
    <row r="7823" spans="1:9" x14ac:dyDescent="0.2">
      <c r="A7823" t="s">
        <v>255</v>
      </c>
      <c r="B7823">
        <v>22327.67532719293</v>
      </c>
      <c r="C7823" t="s">
        <v>373</v>
      </c>
      <c r="D7823" t="s">
        <v>6</v>
      </c>
      <c r="E7823" t="s">
        <v>12</v>
      </c>
      <c r="F7823" t="s">
        <v>17</v>
      </c>
      <c r="G7823" t="s">
        <v>28</v>
      </c>
      <c r="H7823" t="s">
        <v>255</v>
      </c>
      <c r="I7823" t="s">
        <v>27</v>
      </c>
    </row>
    <row r="7824" spans="1:9" x14ac:dyDescent="0.2">
      <c r="A7824" t="s">
        <v>623</v>
      </c>
      <c r="B7824">
        <v>386.65660000000003</v>
      </c>
      <c r="C7824" t="s">
        <v>373</v>
      </c>
      <c r="D7824" t="s">
        <v>6</v>
      </c>
      <c r="E7824" t="s">
        <v>12</v>
      </c>
      <c r="F7824" t="s">
        <v>17</v>
      </c>
      <c r="G7824" t="s">
        <v>28</v>
      </c>
      <c r="H7824" t="s">
        <v>624</v>
      </c>
      <c r="I7824" t="s">
        <v>27</v>
      </c>
    </row>
    <row r="7825" spans="1:9" x14ac:dyDescent="0.2">
      <c r="A7825" t="s">
        <v>172</v>
      </c>
      <c r="B7825">
        <v>5160</v>
      </c>
      <c r="C7825" t="s">
        <v>373</v>
      </c>
      <c r="D7825" t="s">
        <v>6</v>
      </c>
      <c r="E7825" t="s">
        <v>12</v>
      </c>
      <c r="F7825" t="s">
        <v>17</v>
      </c>
      <c r="G7825" t="s">
        <v>28</v>
      </c>
      <c r="H7825" t="s">
        <v>172</v>
      </c>
      <c r="I7825" t="s">
        <v>174</v>
      </c>
    </row>
    <row r="7826" spans="1:9" x14ac:dyDescent="0.2">
      <c r="A7826" t="s">
        <v>193</v>
      </c>
      <c r="B7826">
        <v>398</v>
      </c>
      <c r="C7826" t="s">
        <v>373</v>
      </c>
      <c r="D7826" t="s">
        <v>6</v>
      </c>
      <c r="E7826" t="s">
        <v>12</v>
      </c>
      <c r="F7826" t="s">
        <v>17</v>
      </c>
      <c r="G7826" t="s">
        <v>28</v>
      </c>
      <c r="H7826" t="s">
        <v>193</v>
      </c>
      <c r="I7826" t="s">
        <v>131</v>
      </c>
    </row>
    <row r="7827" spans="1:9" x14ac:dyDescent="0.2">
      <c r="A7827" t="s">
        <v>285</v>
      </c>
      <c r="B7827">
        <v>2133</v>
      </c>
      <c r="C7827" t="s">
        <v>373</v>
      </c>
      <c r="D7827" t="s">
        <v>6</v>
      </c>
      <c r="E7827" t="s">
        <v>12</v>
      </c>
      <c r="F7827" t="s">
        <v>17</v>
      </c>
      <c r="G7827" t="s">
        <v>28</v>
      </c>
      <c r="H7827" t="s">
        <v>285</v>
      </c>
      <c r="I7827" t="s">
        <v>174</v>
      </c>
    </row>
    <row r="7828" spans="1:9" x14ac:dyDescent="0.2">
      <c r="A7828" t="s">
        <v>279</v>
      </c>
      <c r="B7828">
        <v>403.17999436177342</v>
      </c>
      <c r="C7828" t="s">
        <v>373</v>
      </c>
      <c r="D7828" t="s">
        <v>32</v>
      </c>
      <c r="E7828" t="s">
        <v>12</v>
      </c>
      <c r="F7828" t="s">
        <v>17</v>
      </c>
      <c r="G7828" t="s">
        <v>28</v>
      </c>
      <c r="H7828" t="s">
        <v>371</v>
      </c>
      <c r="I7828" t="s">
        <v>174</v>
      </c>
    </row>
    <row r="7829" spans="1:9" x14ac:dyDescent="0.2">
      <c r="A7829" t="s">
        <v>267</v>
      </c>
      <c r="B7829">
        <v>1730</v>
      </c>
      <c r="C7829" t="s">
        <v>373</v>
      </c>
      <c r="D7829" t="s">
        <v>6</v>
      </c>
      <c r="E7829" t="s">
        <v>12</v>
      </c>
      <c r="F7829" t="s">
        <v>17</v>
      </c>
      <c r="G7829" t="s">
        <v>28</v>
      </c>
      <c r="H7829" t="s">
        <v>267</v>
      </c>
      <c r="I7829" t="s">
        <v>174</v>
      </c>
    </row>
    <row r="7830" spans="1:9" x14ac:dyDescent="0.2">
      <c r="A7830" t="s">
        <v>352</v>
      </c>
      <c r="B7830">
        <v>1.5</v>
      </c>
      <c r="C7830" t="s">
        <v>373</v>
      </c>
      <c r="D7830" t="s">
        <v>52</v>
      </c>
      <c r="E7830" t="s">
        <v>11</v>
      </c>
      <c r="F7830" t="s">
        <v>17</v>
      </c>
      <c r="G7830" t="s">
        <v>28</v>
      </c>
      <c r="H7830" t="s">
        <v>352</v>
      </c>
      <c r="I7830" t="s">
        <v>341</v>
      </c>
    </row>
    <row r="7831" spans="1:9" x14ac:dyDescent="0.2">
      <c r="A7831" t="s">
        <v>280</v>
      </c>
      <c r="B7831">
        <v>8309</v>
      </c>
      <c r="C7831" t="s">
        <v>373</v>
      </c>
      <c r="D7831" t="s">
        <v>6</v>
      </c>
      <c r="E7831" t="s">
        <v>12</v>
      </c>
      <c r="F7831" t="s">
        <v>17</v>
      </c>
      <c r="G7831" t="s">
        <v>28</v>
      </c>
      <c r="H7831" t="s">
        <v>280</v>
      </c>
      <c r="I7831" t="s">
        <v>174</v>
      </c>
    </row>
    <row r="7832" spans="1:9" x14ac:dyDescent="0.2">
      <c r="A7832" t="s">
        <v>253</v>
      </c>
      <c r="B7832">
        <v>100.8</v>
      </c>
      <c r="C7832" t="s">
        <v>373</v>
      </c>
      <c r="D7832" t="s">
        <v>6</v>
      </c>
      <c r="E7832" t="s">
        <v>12</v>
      </c>
      <c r="F7832" t="s">
        <v>17</v>
      </c>
      <c r="G7832" t="s">
        <v>28</v>
      </c>
      <c r="H7832" t="s">
        <v>253</v>
      </c>
      <c r="I7832" t="s">
        <v>131</v>
      </c>
    </row>
    <row r="7833" spans="1:9" x14ac:dyDescent="0.2">
      <c r="A7833" t="s">
        <v>534</v>
      </c>
      <c r="B7833">
        <v>1</v>
      </c>
      <c r="C7833" t="s">
        <v>373</v>
      </c>
      <c r="D7833" t="s">
        <v>6</v>
      </c>
      <c r="E7833" t="s">
        <v>11</v>
      </c>
      <c r="F7833" t="s">
        <v>17</v>
      </c>
      <c r="G7833" t="s">
        <v>26</v>
      </c>
      <c r="H7833" t="s">
        <v>326</v>
      </c>
      <c r="I7833" t="s">
        <v>27</v>
      </c>
    </row>
    <row r="7836" spans="1:9" ht="16" x14ac:dyDescent="0.2">
      <c r="A7836" s="1" t="s">
        <v>4</v>
      </c>
      <c r="B7836" s="1" t="s">
        <v>536</v>
      </c>
    </row>
    <row r="7837" spans="1:9" x14ac:dyDescent="0.2">
      <c r="A7837" t="s">
        <v>5</v>
      </c>
      <c r="B7837" t="s">
        <v>6</v>
      </c>
    </row>
    <row r="7838" spans="1:9" x14ac:dyDescent="0.2">
      <c r="A7838" t="s">
        <v>7</v>
      </c>
      <c r="B7838">
        <v>1</v>
      </c>
    </row>
    <row r="7839" spans="1:9" x14ac:dyDescent="0.2">
      <c r="A7839" t="s">
        <v>8</v>
      </c>
      <c r="B7839" t="s">
        <v>326</v>
      </c>
    </row>
    <row r="7840" spans="1:9" x14ac:dyDescent="0.2">
      <c r="A7840" t="s">
        <v>9</v>
      </c>
      <c r="B7840" t="s">
        <v>10</v>
      </c>
    </row>
    <row r="7841" spans="1:9" x14ac:dyDescent="0.2">
      <c r="A7841" t="s">
        <v>11</v>
      </c>
      <c r="B7841" t="s">
        <v>11</v>
      </c>
    </row>
    <row r="7842" spans="1:9" x14ac:dyDescent="0.2">
      <c r="A7842" t="s">
        <v>13</v>
      </c>
      <c r="B7842" t="s">
        <v>14</v>
      </c>
    </row>
    <row r="7843" spans="1:9" x14ac:dyDescent="0.2">
      <c r="A7843" t="s">
        <v>15</v>
      </c>
      <c r="B7843" t="s">
        <v>333</v>
      </c>
    </row>
    <row r="7844" spans="1:9" x14ac:dyDescent="0.2">
      <c r="A7844" t="s">
        <v>16</v>
      </c>
      <c r="B7844" t="s">
        <v>348</v>
      </c>
    </row>
    <row r="7845" spans="1:9" x14ac:dyDescent="0.2">
      <c r="A7845" t="s">
        <v>18</v>
      </c>
      <c r="B7845" t="s">
        <v>17</v>
      </c>
    </row>
    <row r="7846" spans="1:9" x14ac:dyDescent="0.2">
      <c r="A7846" t="s">
        <v>19</v>
      </c>
      <c r="B7846" t="s">
        <v>459</v>
      </c>
    </row>
    <row r="7847" spans="1:9" ht="16" x14ac:dyDescent="0.2">
      <c r="A7847" s="1" t="s">
        <v>20</v>
      </c>
    </row>
    <row r="7848" spans="1:9" x14ac:dyDescent="0.2">
      <c r="A7848" t="s">
        <v>21</v>
      </c>
      <c r="B7848" t="s">
        <v>22</v>
      </c>
      <c r="C7848" t="s">
        <v>23</v>
      </c>
      <c r="D7848" t="s">
        <v>5</v>
      </c>
      <c r="E7848" t="s">
        <v>11</v>
      </c>
      <c r="F7848" t="s">
        <v>24</v>
      </c>
      <c r="G7848" t="s">
        <v>9</v>
      </c>
      <c r="H7848" t="s">
        <v>8</v>
      </c>
      <c r="I7848" t="s">
        <v>25</v>
      </c>
    </row>
    <row r="7849" spans="1:9" x14ac:dyDescent="0.2">
      <c r="A7849" t="s">
        <v>128</v>
      </c>
      <c r="B7849">
        <v>302.39999999999998</v>
      </c>
      <c r="C7849" t="s">
        <v>373</v>
      </c>
      <c r="D7849" t="s">
        <v>6</v>
      </c>
      <c r="E7849" t="s">
        <v>12</v>
      </c>
      <c r="F7849" t="s">
        <v>17</v>
      </c>
      <c r="G7849" t="s">
        <v>28</v>
      </c>
      <c r="H7849" t="s">
        <v>128</v>
      </c>
      <c r="I7849" t="s">
        <v>131</v>
      </c>
    </row>
    <row r="7850" spans="1:9" x14ac:dyDescent="0.2">
      <c r="A7850" t="s">
        <v>148</v>
      </c>
      <c r="B7850">
        <v>436.8</v>
      </c>
      <c r="C7850" t="s">
        <v>373</v>
      </c>
      <c r="D7850" t="s">
        <v>6</v>
      </c>
      <c r="E7850" t="s">
        <v>12</v>
      </c>
      <c r="F7850" t="s">
        <v>17</v>
      </c>
      <c r="G7850" t="s">
        <v>28</v>
      </c>
      <c r="H7850" t="s">
        <v>148</v>
      </c>
      <c r="I7850" t="s">
        <v>131</v>
      </c>
    </row>
    <row r="7851" spans="1:9" x14ac:dyDescent="0.2">
      <c r="A7851" t="s">
        <v>263</v>
      </c>
      <c r="B7851">
        <v>312.24837911224978</v>
      </c>
      <c r="C7851" t="s">
        <v>373</v>
      </c>
      <c r="D7851" t="s">
        <v>6</v>
      </c>
      <c r="E7851" t="s">
        <v>12</v>
      </c>
      <c r="F7851" t="s">
        <v>17</v>
      </c>
      <c r="G7851" t="s">
        <v>28</v>
      </c>
      <c r="H7851" t="s">
        <v>263</v>
      </c>
      <c r="I7851" t="s">
        <v>131</v>
      </c>
    </row>
    <row r="7852" spans="1:9" x14ac:dyDescent="0.2">
      <c r="A7852" t="s">
        <v>353</v>
      </c>
      <c r="B7852">
        <v>-1.5</v>
      </c>
      <c r="C7852" t="s">
        <v>373</v>
      </c>
      <c r="D7852" t="s">
        <v>52</v>
      </c>
      <c r="E7852" t="s">
        <v>11</v>
      </c>
      <c r="F7852" t="s">
        <v>17</v>
      </c>
      <c r="G7852" t="s">
        <v>28</v>
      </c>
      <c r="H7852" t="s">
        <v>354</v>
      </c>
      <c r="I7852" t="s">
        <v>337</v>
      </c>
    </row>
    <row r="7853" spans="1:9" x14ac:dyDescent="0.2">
      <c r="A7853" t="s">
        <v>239</v>
      </c>
      <c r="B7853">
        <v>1589</v>
      </c>
      <c r="C7853" t="s">
        <v>373</v>
      </c>
      <c r="D7853" t="s">
        <v>6</v>
      </c>
      <c r="E7853" t="s">
        <v>12</v>
      </c>
      <c r="F7853" t="s">
        <v>17</v>
      </c>
      <c r="G7853" t="s">
        <v>28</v>
      </c>
      <c r="H7853" t="s">
        <v>239</v>
      </c>
      <c r="I7853" t="s">
        <v>174</v>
      </c>
    </row>
    <row r="7854" spans="1:9" x14ac:dyDescent="0.2">
      <c r="A7854" t="s">
        <v>342</v>
      </c>
      <c r="B7854">
        <v>0.21517116227575989</v>
      </c>
      <c r="C7854" t="s">
        <v>373</v>
      </c>
      <c r="D7854" t="s">
        <v>32</v>
      </c>
      <c r="E7854" t="s">
        <v>12</v>
      </c>
      <c r="F7854" t="s">
        <v>17</v>
      </c>
      <c r="G7854" t="s">
        <v>28</v>
      </c>
      <c r="H7854" t="s">
        <v>343</v>
      </c>
      <c r="I7854" t="s">
        <v>33</v>
      </c>
    </row>
    <row r="7855" spans="1:9" x14ac:dyDescent="0.2">
      <c r="A7855" t="s">
        <v>282</v>
      </c>
      <c r="B7855">
        <v>1319.046930037541</v>
      </c>
      <c r="C7855" t="s">
        <v>373</v>
      </c>
      <c r="D7855" t="s">
        <v>6</v>
      </c>
      <c r="E7855" t="s">
        <v>12</v>
      </c>
      <c r="F7855" t="s">
        <v>17</v>
      </c>
      <c r="G7855" t="s">
        <v>28</v>
      </c>
      <c r="H7855" t="s">
        <v>282</v>
      </c>
      <c r="I7855" t="s">
        <v>131</v>
      </c>
    </row>
    <row r="7856" spans="1:9" x14ac:dyDescent="0.2">
      <c r="A7856" t="s">
        <v>255</v>
      </c>
      <c r="B7856">
        <v>22745.783634964031</v>
      </c>
      <c r="C7856" t="s">
        <v>373</v>
      </c>
      <c r="D7856" t="s">
        <v>6</v>
      </c>
      <c r="E7856" t="s">
        <v>12</v>
      </c>
      <c r="F7856" t="s">
        <v>17</v>
      </c>
      <c r="G7856" t="s">
        <v>28</v>
      </c>
      <c r="H7856" t="s">
        <v>255</v>
      </c>
      <c r="I7856" t="s">
        <v>27</v>
      </c>
    </row>
    <row r="7857" spans="1:9" x14ac:dyDescent="0.2">
      <c r="A7857" t="s">
        <v>344</v>
      </c>
      <c r="B7857">
        <v>1.3448197642234989</v>
      </c>
      <c r="C7857" t="s">
        <v>373</v>
      </c>
      <c r="D7857" t="s">
        <v>32</v>
      </c>
      <c r="E7857" t="s">
        <v>12</v>
      </c>
      <c r="F7857" t="s">
        <v>17</v>
      </c>
      <c r="G7857" t="s">
        <v>28</v>
      </c>
      <c r="H7857" t="s">
        <v>345</v>
      </c>
      <c r="I7857" t="s">
        <v>33</v>
      </c>
    </row>
    <row r="7858" spans="1:9" x14ac:dyDescent="0.2">
      <c r="A7858" t="s">
        <v>338</v>
      </c>
      <c r="B7858">
        <v>2.2162629427439402</v>
      </c>
      <c r="C7858" t="s">
        <v>373</v>
      </c>
      <c r="D7858" t="s">
        <v>32</v>
      </c>
      <c r="E7858" t="s">
        <v>12</v>
      </c>
      <c r="F7858" t="s">
        <v>17</v>
      </c>
      <c r="G7858" t="s">
        <v>28</v>
      </c>
      <c r="H7858" t="s">
        <v>339</v>
      </c>
      <c r="I7858" t="s">
        <v>33</v>
      </c>
    </row>
    <row r="7859" spans="1:9" x14ac:dyDescent="0.2">
      <c r="A7859" t="s">
        <v>172</v>
      </c>
      <c r="B7859">
        <v>5160</v>
      </c>
      <c r="C7859" t="s">
        <v>373</v>
      </c>
      <c r="D7859" t="s">
        <v>6</v>
      </c>
      <c r="E7859" t="s">
        <v>12</v>
      </c>
      <c r="F7859" t="s">
        <v>17</v>
      </c>
      <c r="G7859" t="s">
        <v>28</v>
      </c>
      <c r="H7859" t="s">
        <v>172</v>
      </c>
      <c r="I7859" t="s">
        <v>174</v>
      </c>
    </row>
    <row r="7860" spans="1:9" x14ac:dyDescent="0.2">
      <c r="A7860" t="s">
        <v>193</v>
      </c>
      <c r="B7860">
        <v>398</v>
      </c>
      <c r="C7860" t="s">
        <v>373</v>
      </c>
      <c r="D7860" t="s">
        <v>6</v>
      </c>
      <c r="E7860" t="s">
        <v>12</v>
      </c>
      <c r="F7860" t="s">
        <v>17</v>
      </c>
      <c r="G7860" t="s">
        <v>28</v>
      </c>
      <c r="H7860" t="s">
        <v>193</v>
      </c>
      <c r="I7860" t="s">
        <v>131</v>
      </c>
    </row>
    <row r="7861" spans="1:9" x14ac:dyDescent="0.2">
      <c r="A7861" t="s">
        <v>285</v>
      </c>
      <c r="B7861">
        <v>2133</v>
      </c>
      <c r="C7861" t="s">
        <v>373</v>
      </c>
      <c r="D7861" t="s">
        <v>6</v>
      </c>
      <c r="E7861" t="s">
        <v>12</v>
      </c>
      <c r="F7861" t="s">
        <v>17</v>
      </c>
      <c r="G7861" t="s">
        <v>28</v>
      </c>
      <c r="H7861" t="s">
        <v>285</v>
      </c>
      <c r="I7861" t="s">
        <v>174</v>
      </c>
    </row>
    <row r="7862" spans="1:9" x14ac:dyDescent="0.2">
      <c r="A7862" t="s">
        <v>279</v>
      </c>
      <c r="B7862">
        <v>403.17999436177342</v>
      </c>
      <c r="C7862" t="s">
        <v>373</v>
      </c>
      <c r="D7862" t="s">
        <v>32</v>
      </c>
      <c r="E7862" t="s">
        <v>12</v>
      </c>
      <c r="F7862" t="s">
        <v>17</v>
      </c>
      <c r="G7862" t="s">
        <v>28</v>
      </c>
      <c r="H7862" t="s">
        <v>371</v>
      </c>
      <c r="I7862" t="s">
        <v>174</v>
      </c>
    </row>
    <row r="7863" spans="1:9" x14ac:dyDescent="0.2">
      <c r="A7863" t="s">
        <v>267</v>
      </c>
      <c r="B7863">
        <v>1730</v>
      </c>
      <c r="C7863" t="s">
        <v>373</v>
      </c>
      <c r="D7863" t="s">
        <v>6</v>
      </c>
      <c r="E7863" t="s">
        <v>12</v>
      </c>
      <c r="F7863" t="s">
        <v>17</v>
      </c>
      <c r="G7863" t="s">
        <v>28</v>
      </c>
      <c r="H7863" t="s">
        <v>267</v>
      </c>
      <c r="I7863" t="s">
        <v>174</v>
      </c>
    </row>
    <row r="7864" spans="1:9" x14ac:dyDescent="0.2">
      <c r="A7864" t="s">
        <v>352</v>
      </c>
      <c r="B7864">
        <v>1.5</v>
      </c>
      <c r="C7864" t="s">
        <v>373</v>
      </c>
      <c r="D7864" t="s">
        <v>52</v>
      </c>
      <c r="E7864" t="s">
        <v>11</v>
      </c>
      <c r="F7864" t="s">
        <v>17</v>
      </c>
      <c r="G7864" t="s">
        <v>28</v>
      </c>
      <c r="H7864" t="s">
        <v>352</v>
      </c>
      <c r="I7864" t="s">
        <v>341</v>
      </c>
    </row>
    <row r="7865" spans="1:9" x14ac:dyDescent="0.2">
      <c r="A7865" t="s">
        <v>280</v>
      </c>
      <c r="B7865">
        <v>8309</v>
      </c>
      <c r="C7865" t="s">
        <v>373</v>
      </c>
      <c r="D7865" t="s">
        <v>6</v>
      </c>
      <c r="E7865" t="s">
        <v>12</v>
      </c>
      <c r="F7865" t="s">
        <v>17</v>
      </c>
      <c r="G7865" t="s">
        <v>28</v>
      </c>
      <c r="H7865" t="s">
        <v>280</v>
      </c>
      <c r="I7865" t="s">
        <v>174</v>
      </c>
    </row>
    <row r="7866" spans="1:9" x14ac:dyDescent="0.2">
      <c r="A7866" t="s">
        <v>346</v>
      </c>
      <c r="B7866">
        <v>32.275674341363981</v>
      </c>
      <c r="C7866" t="s">
        <v>373</v>
      </c>
      <c r="D7866" t="s">
        <v>32</v>
      </c>
      <c r="E7866" t="s">
        <v>12</v>
      </c>
      <c r="F7866" t="s">
        <v>17</v>
      </c>
      <c r="G7866" t="s">
        <v>28</v>
      </c>
      <c r="H7866" t="s">
        <v>347</v>
      </c>
      <c r="I7866" t="s">
        <v>131</v>
      </c>
    </row>
    <row r="7867" spans="1:9" x14ac:dyDescent="0.2">
      <c r="A7867" t="s">
        <v>253</v>
      </c>
      <c r="B7867">
        <v>100.8</v>
      </c>
      <c r="C7867" t="s">
        <v>373</v>
      </c>
      <c r="D7867" t="s">
        <v>6</v>
      </c>
      <c r="E7867" t="s">
        <v>12</v>
      </c>
      <c r="F7867" t="s">
        <v>17</v>
      </c>
      <c r="G7867" t="s">
        <v>28</v>
      </c>
      <c r="H7867" t="s">
        <v>253</v>
      </c>
      <c r="I7867" t="s">
        <v>131</v>
      </c>
    </row>
    <row r="7868" spans="1:9" x14ac:dyDescent="0.2">
      <c r="A7868" t="s">
        <v>144</v>
      </c>
      <c r="B7868">
        <v>65.478312515768891</v>
      </c>
      <c r="C7868" t="s">
        <v>373</v>
      </c>
      <c r="D7868" t="s">
        <v>6</v>
      </c>
      <c r="E7868" t="s">
        <v>12</v>
      </c>
      <c r="F7868" t="s">
        <v>17</v>
      </c>
      <c r="G7868" t="s">
        <v>28</v>
      </c>
      <c r="H7868" t="s">
        <v>145</v>
      </c>
      <c r="I7868" t="s">
        <v>33</v>
      </c>
    </row>
    <row r="7869" spans="1:9" x14ac:dyDescent="0.2">
      <c r="A7869" t="s">
        <v>639</v>
      </c>
      <c r="B7869">
        <v>120</v>
      </c>
      <c r="C7869" t="s">
        <v>373</v>
      </c>
      <c r="D7869" t="s">
        <v>32</v>
      </c>
      <c r="E7869" t="s">
        <v>56</v>
      </c>
      <c r="G7869" t="s">
        <v>28</v>
      </c>
      <c r="H7869" t="s">
        <v>640</v>
      </c>
      <c r="I7869" t="s">
        <v>33</v>
      </c>
    </row>
    <row r="7870" spans="1:9" x14ac:dyDescent="0.2">
      <c r="A7870" t="s">
        <v>536</v>
      </c>
      <c r="B7870">
        <v>1</v>
      </c>
      <c r="C7870" t="s">
        <v>373</v>
      </c>
      <c r="D7870" t="s">
        <v>6</v>
      </c>
      <c r="E7870" t="s">
        <v>11</v>
      </c>
      <c r="F7870" t="s">
        <v>17</v>
      </c>
      <c r="G7870" t="s">
        <v>26</v>
      </c>
      <c r="H7870" t="s">
        <v>326</v>
      </c>
      <c r="I7870" t="s">
        <v>27</v>
      </c>
    </row>
  </sheetData>
  <autoFilter ref="A1:J7871" xr:uid="{00000000-0001-0000-0000-000000000000}"/>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2021-12-06T10:20:35Z</dcterms:created>
  <dcterms:modified xsi:type="dcterms:W3CDTF">2024-10-04T10:09:46Z</dcterms:modified>
</cp:coreProperties>
</file>