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0" windowWidth="20490" windowHeight="7155"/>
  </bookViews>
  <sheets>
    <sheet name="ES" sheetId="6" r:id="rId1"/>
    <sheet name="EN" sheetId="12" r:id="rId2"/>
  </sheets>
  <calcPr calcId="125725" calcOnSave="0" concurrentCalc="0"/>
</workbook>
</file>

<file path=xl/calcChain.xml><?xml version="1.0" encoding="utf-8"?>
<calcChain xmlns="http://schemas.openxmlformats.org/spreadsheetml/2006/main">
  <c r="AL60" i="6"/>
  <c r="AH65" i="12"/>
  <c r="AG65"/>
  <c r="AF65"/>
  <c r="AE65"/>
  <c r="AD65"/>
  <c r="AC65"/>
  <c r="AB65"/>
  <c r="AA65"/>
  <c r="Z65"/>
  <c r="Y65"/>
  <c r="X65"/>
  <c r="W65"/>
  <c r="V65"/>
  <c r="U65"/>
  <c r="T65"/>
  <c r="S65"/>
  <c r="R65"/>
  <c r="Q65"/>
  <c r="P65"/>
  <c r="O65"/>
  <c r="N65"/>
  <c r="M65"/>
  <c r="L65"/>
  <c r="K65"/>
  <c r="J65"/>
  <c r="I65"/>
  <c r="H65"/>
  <c r="G65"/>
  <c r="F65"/>
  <c r="E65"/>
  <c r="D65"/>
  <c r="C65"/>
  <c r="AH65" i="6"/>
  <c r="AG65"/>
  <c r="AF65"/>
  <c r="AE65"/>
  <c r="AD65"/>
  <c r="AC65"/>
  <c r="AB65"/>
  <c r="AA65"/>
  <c r="Z65"/>
  <c r="Y65"/>
  <c r="X65"/>
  <c r="W65"/>
  <c r="V65"/>
  <c r="U65"/>
  <c r="T65"/>
  <c r="S65"/>
  <c r="R65"/>
  <c r="Q65"/>
  <c r="P65"/>
  <c r="O65"/>
  <c r="N65"/>
  <c r="M65"/>
  <c r="L65"/>
  <c r="K65"/>
  <c r="J65"/>
  <c r="I65"/>
  <c r="H65"/>
  <c r="G65"/>
  <c r="F65"/>
  <c r="E65"/>
  <c r="D65"/>
  <c r="C65"/>
  <c r="AH63" i="12"/>
  <c r="AJ11"/>
  <c r="AJ12"/>
  <c r="AJ13"/>
  <c r="AJ14"/>
  <c r="AJ15"/>
  <c r="AJ16"/>
  <c r="AJ17"/>
  <c r="AJ18"/>
  <c r="AJ19"/>
  <c r="AJ20"/>
  <c r="AJ21"/>
  <c r="AJ22"/>
  <c r="AJ23"/>
  <c r="AJ24"/>
  <c r="AJ25"/>
  <c r="AJ26"/>
  <c r="AJ27"/>
  <c r="AJ28"/>
  <c r="AJ29"/>
  <c r="AJ30"/>
  <c r="AJ31"/>
  <c r="AJ32"/>
  <c r="AJ33"/>
  <c r="AJ34"/>
  <c r="AJ35"/>
  <c r="AJ36"/>
  <c r="AJ37"/>
  <c r="AJ38"/>
  <c r="AJ39"/>
  <c r="AJ40"/>
  <c r="AJ41"/>
  <c r="AJ42"/>
  <c r="AJ43"/>
  <c r="AJ44"/>
  <c r="AJ45"/>
  <c r="AJ46"/>
  <c r="AJ47"/>
  <c r="AJ48"/>
  <c r="AJ49"/>
  <c r="AJ50"/>
  <c r="AJ51"/>
  <c r="AJ52"/>
  <c r="AJ53"/>
  <c r="AJ54"/>
  <c r="AJ55"/>
  <c r="AJ56"/>
  <c r="AJ57"/>
  <c r="AJ58"/>
  <c r="AJ59"/>
  <c r="AJ60"/>
  <c r="AJ61"/>
  <c r="AJ63"/>
  <c r="AH64"/>
  <c r="AG63"/>
  <c r="AG64"/>
  <c r="AF63"/>
  <c r="AF64"/>
  <c r="AE63"/>
  <c r="AE64"/>
  <c r="AD63"/>
  <c r="AD64"/>
  <c r="AC63"/>
  <c r="AC64"/>
  <c r="AB63"/>
  <c r="AB64"/>
  <c r="AA63"/>
  <c r="AA64"/>
  <c r="Z63"/>
  <c r="Z64"/>
  <c r="Y63"/>
  <c r="Y64"/>
  <c r="X63"/>
  <c r="X64"/>
  <c r="W63"/>
  <c r="W64"/>
  <c r="V63"/>
  <c r="V64"/>
  <c r="U63"/>
  <c r="U64"/>
  <c r="T63"/>
  <c r="T64"/>
  <c r="S63"/>
  <c r="S64"/>
  <c r="R63"/>
  <c r="R64"/>
  <c r="Q63"/>
  <c r="Q64"/>
  <c r="P63"/>
  <c r="P64"/>
  <c r="O63"/>
  <c r="O64"/>
  <c r="N63"/>
  <c r="N64"/>
  <c r="M63"/>
  <c r="M64"/>
  <c r="L63"/>
  <c r="L64"/>
  <c r="K63"/>
  <c r="K64"/>
  <c r="J63"/>
  <c r="J64"/>
  <c r="I63"/>
  <c r="I64"/>
  <c r="H63"/>
  <c r="H64"/>
  <c r="G63"/>
  <c r="G64"/>
  <c r="F63"/>
  <c r="F64"/>
  <c r="E63"/>
  <c r="E64"/>
  <c r="D63"/>
  <c r="D64"/>
  <c r="C63"/>
  <c r="C64"/>
  <c r="AL61"/>
  <c r="AK61"/>
  <c r="AL60"/>
  <c r="AK60"/>
  <c r="AL59"/>
  <c r="AK59"/>
  <c r="AL58"/>
  <c r="AK58"/>
  <c r="AL57"/>
  <c r="AK57"/>
  <c r="AL56"/>
  <c r="AK56"/>
  <c r="AL55"/>
  <c r="AK55"/>
  <c r="AL54"/>
  <c r="AK54"/>
  <c r="AL53"/>
  <c r="AK53"/>
  <c r="AL52"/>
  <c r="AK52"/>
  <c r="AL51"/>
  <c r="AK51"/>
  <c r="AL50"/>
  <c r="AK50"/>
  <c r="AL49"/>
  <c r="AK49"/>
  <c r="AL48"/>
  <c r="AK48"/>
  <c r="AL47"/>
  <c r="AK47"/>
  <c r="AL46"/>
  <c r="AK46"/>
  <c r="AL45"/>
  <c r="AK45"/>
  <c r="AL44"/>
  <c r="AK44"/>
  <c r="AL43"/>
  <c r="AK43"/>
  <c r="AL42"/>
  <c r="AK42"/>
  <c r="AL41"/>
  <c r="AK41"/>
  <c r="AL40"/>
  <c r="AK40"/>
  <c r="AL39"/>
  <c r="AK39"/>
  <c r="AL38"/>
  <c r="AK38"/>
  <c r="AL37"/>
  <c r="AK37"/>
  <c r="AL36"/>
  <c r="AK36"/>
  <c r="AL35"/>
  <c r="AK35"/>
  <c r="AL34"/>
  <c r="AK34"/>
  <c r="AL33"/>
  <c r="AK33"/>
  <c r="AL32"/>
  <c r="AK32"/>
  <c r="AL31"/>
  <c r="AK31"/>
  <c r="AL30"/>
  <c r="AK30"/>
  <c r="AL29"/>
  <c r="AK29"/>
  <c r="AL28"/>
  <c r="AK28"/>
  <c r="AL27"/>
  <c r="AK27"/>
  <c r="AL26"/>
  <c r="AK26"/>
  <c r="AL25"/>
  <c r="AK25"/>
  <c r="AL24"/>
  <c r="AK24"/>
  <c r="AL23"/>
  <c r="AK23"/>
  <c r="AL22"/>
  <c r="AK22"/>
  <c r="AL21"/>
  <c r="AK21"/>
  <c r="AL20"/>
  <c r="AK20"/>
  <c r="AL19"/>
  <c r="AK19"/>
  <c r="AL18"/>
  <c r="AK18"/>
  <c r="AL17"/>
  <c r="AK17"/>
  <c r="AL16"/>
  <c r="AK16"/>
  <c r="AL15"/>
  <c r="AK15"/>
  <c r="AL14"/>
  <c r="AK14"/>
  <c r="AL13"/>
  <c r="AK13"/>
  <c r="AL12"/>
  <c r="AK12"/>
  <c r="AL11"/>
  <c r="AK11"/>
  <c r="AL61" i="6"/>
  <c r="AL59"/>
  <c r="AL58"/>
  <c r="AL57"/>
  <c r="AL56"/>
  <c r="AL55"/>
  <c r="AL54"/>
  <c r="AL53"/>
  <c r="AL52"/>
  <c r="AL51"/>
  <c r="AL50"/>
  <c r="AL49"/>
  <c r="AL48"/>
  <c r="AL47"/>
  <c r="AL46"/>
  <c r="AL45"/>
  <c r="AL44"/>
  <c r="AL43"/>
  <c r="AL42"/>
  <c r="AL41"/>
  <c r="AL40"/>
  <c r="AL39"/>
  <c r="AL38"/>
  <c r="AL37"/>
  <c r="AL36"/>
  <c r="AL35"/>
  <c r="AL34"/>
  <c r="AL33"/>
  <c r="AL32"/>
  <c r="AL31"/>
  <c r="AL30"/>
  <c r="AL29"/>
  <c r="AL28"/>
  <c r="AL27"/>
  <c r="AL26"/>
  <c r="AL25"/>
  <c r="AL24"/>
  <c r="AL23"/>
  <c r="AL22"/>
  <c r="AL21"/>
  <c r="AL20"/>
  <c r="AL19"/>
  <c r="AL18"/>
  <c r="AL17"/>
  <c r="AL16"/>
  <c r="AL15"/>
  <c r="AL14"/>
  <c r="AL13"/>
  <c r="AL12"/>
  <c r="AL11"/>
  <c r="AJ11"/>
  <c r="AJ12"/>
  <c r="AJ13"/>
  <c r="AJ14"/>
  <c r="AJ15"/>
  <c r="AJ16"/>
  <c r="AJ17"/>
  <c r="AJ18"/>
  <c r="AJ19"/>
  <c r="AJ20"/>
  <c r="AJ21"/>
  <c r="AJ22"/>
  <c r="AJ23"/>
  <c r="AJ24"/>
  <c r="AJ25"/>
  <c r="AJ26"/>
  <c r="AJ27"/>
  <c r="AJ28"/>
  <c r="AJ29"/>
  <c r="AJ30"/>
  <c r="AJ31"/>
  <c r="AJ32"/>
  <c r="AJ33"/>
  <c r="AJ34"/>
  <c r="AJ35"/>
  <c r="AJ36"/>
  <c r="AJ37"/>
  <c r="AJ38"/>
  <c r="AJ39"/>
  <c r="AJ40"/>
  <c r="AJ41"/>
  <c r="AJ42"/>
  <c r="AJ43"/>
  <c r="AJ44"/>
  <c r="AJ45"/>
  <c r="AJ46"/>
  <c r="AJ47"/>
  <c r="AJ48"/>
  <c r="AJ49"/>
  <c r="AJ50"/>
  <c r="AJ51"/>
  <c r="AJ52"/>
  <c r="AJ53"/>
  <c r="AJ54"/>
  <c r="AJ55"/>
  <c r="AJ56"/>
  <c r="AJ57"/>
  <c r="AJ58"/>
  <c r="AJ59"/>
  <c r="AJ60"/>
  <c r="AJ61"/>
  <c r="AJ63"/>
  <c r="AK61"/>
  <c r="AK60"/>
  <c r="AK59"/>
  <c r="AK58"/>
  <c r="AK57"/>
  <c r="AK56"/>
  <c r="AK55"/>
  <c r="AK54"/>
  <c r="AK53"/>
  <c r="AK52"/>
  <c r="AK51"/>
  <c r="AK50"/>
  <c r="AK49"/>
  <c r="AK48"/>
  <c r="AK47"/>
  <c r="AK46"/>
  <c r="AK45"/>
  <c r="AK44"/>
  <c r="AK43"/>
  <c r="AK42"/>
  <c r="AK41"/>
  <c r="AK40"/>
  <c r="AK39"/>
  <c r="AK38"/>
  <c r="AK37"/>
  <c r="AK36"/>
  <c r="AK35"/>
  <c r="AK34"/>
  <c r="AK33"/>
  <c r="AK32"/>
  <c r="AK31"/>
  <c r="AK30"/>
  <c r="AK29"/>
  <c r="AK28"/>
  <c r="AK27"/>
  <c r="AK26"/>
  <c r="AK25"/>
  <c r="AK24"/>
  <c r="AK23"/>
  <c r="AK22"/>
  <c r="AK21"/>
  <c r="AK20"/>
  <c r="AK19"/>
  <c r="AK18"/>
  <c r="AK17"/>
  <c r="AK16"/>
  <c r="AK15"/>
  <c r="AK14"/>
  <c r="AK13"/>
  <c r="AK12"/>
  <c r="AK11"/>
  <c r="AH63"/>
  <c r="AH64"/>
  <c r="AG63"/>
  <c r="AG64"/>
  <c r="AF63"/>
  <c r="AF64"/>
  <c r="AE63"/>
  <c r="AE64"/>
  <c r="AD63"/>
  <c r="AD64"/>
  <c r="AC63"/>
  <c r="AC64"/>
  <c r="AB63"/>
  <c r="AB64"/>
  <c r="AA63"/>
  <c r="AA64"/>
  <c r="Z63"/>
  <c r="Z64"/>
  <c r="Y63"/>
  <c r="Y64"/>
  <c r="X63"/>
  <c r="X64"/>
  <c r="W63"/>
  <c r="W64"/>
  <c r="V63"/>
  <c r="V64"/>
  <c r="U63"/>
  <c r="U64"/>
  <c r="T63"/>
  <c r="T64"/>
  <c r="S63"/>
  <c r="S64"/>
  <c r="R63"/>
  <c r="R64"/>
  <c r="Q63"/>
  <c r="Q64"/>
  <c r="P63"/>
  <c r="P64"/>
  <c r="O63"/>
  <c r="O64"/>
  <c r="N63"/>
  <c r="N64"/>
  <c r="M63"/>
  <c r="M64"/>
  <c r="L63"/>
  <c r="L64"/>
  <c r="K63"/>
  <c r="K64"/>
  <c r="J63"/>
  <c r="J64"/>
  <c r="I63"/>
  <c r="I64"/>
  <c r="H63"/>
  <c r="H64"/>
  <c r="G63"/>
  <c r="G64"/>
  <c r="F63"/>
  <c r="F64"/>
  <c r="E63"/>
  <c r="E64"/>
  <c r="D63"/>
  <c r="D64"/>
  <c r="C63"/>
  <c r="C64"/>
</calcChain>
</file>

<file path=xl/sharedStrings.xml><?xml version="1.0" encoding="utf-8"?>
<sst xmlns="http://schemas.openxmlformats.org/spreadsheetml/2006/main" count="192" uniqueCount="102">
  <si>
    <t>Última actualización: Noviembre de 2014</t>
  </si>
  <si>
    <t>Last update: November 2014</t>
  </si>
  <si>
    <t>Datos: http://www.migracionyremesas.org/tb/?a=D836F3</t>
  </si>
  <si>
    <t>Data: http://www.migrationandremittances.org/tb/?a=D836F3</t>
  </si>
  <si>
    <t>% DEL TOTAL</t>
  </si>
  <si>
    <t>ESTADO DE DESTINO EN ESTADOS UNIDOS</t>
  </si>
  <si>
    <t>ENTIDAD FEDERATIVA DE ORIGEN EN MÉXICO</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</si>
  <si>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</si>
  <si>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</si>
  <si>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</si>
  <si>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</si>
  <si>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</si>
  <si>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</si>
  <si>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</si>
  <si>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</si>
  <si>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</si>
  <si>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</si>
  <si>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</si>
  <si>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</si>
  <si>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</si>
  <si>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</si>
  <si>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</si>
  <si>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</si>
  <si>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</si>
  <si>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</si>
  <si>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</si>
  <si>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</si>
  <si>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</si>
  <si>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</si>
  <si>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</si>
  <si>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</si>
  <si>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</si>
  <si>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</si>
  <si>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</si>
  <si>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</si>
  <si>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</si>
  <si>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</si>
  <si>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</si>
  <si>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</si>
  <si>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</si>
  <si>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</si>
  <si>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</si>
  <si>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</si>
  <si>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</si>
  <si>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</si>
  <si>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</si>
  <si>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</si>
  <si>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</si>
  <si>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</si>
  <si>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</si>
  <si>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</si>
  <si>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</si>
  <si>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</si>
  <si>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</si>
  <si>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</si>
  <si>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</si>
  <si>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</si>
  <si>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</si>
  <si>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Aguascalientes</t>
  </si>
  <si>
    <t>Baja California</t>
  </si>
  <si>
    <t>Baja California Sur</t>
  </si>
  <si>
    <t>Campeche</t>
  </si>
  <si>
    <t>Coahuila</t>
  </si>
  <si>
    <t>Colima</t>
  </si>
  <si>
    <t>Chiapas</t>
  </si>
  <si>
    <t>Chihuahua</t>
  </si>
  <si>
    <t>Distrito Federal</t>
  </si>
  <si>
    <t>Durango</t>
  </si>
  <si>
    <t>Guanajuato</t>
  </si>
  <si>
    <t>Guerrero</t>
  </si>
  <si>
    <t>Hidalgo</t>
  </si>
  <si>
    <t>Jalisco</t>
  </si>
  <si>
    <t>México</t>
  </si>
  <si>
    <t>Michoacán</t>
  </si>
  <si>
    <t>Morelos</t>
  </si>
  <si>
    <t>Nayarit</t>
  </si>
  <si>
    <t>Nuevo León</t>
  </si>
  <si>
    <t>Oaxaca</t>
  </si>
  <si>
    <t>Puebla</t>
  </si>
  <si>
    <t>Querétaro</t>
  </si>
  <si>
    <t>Quintana Roo</t>
  </si>
  <si>
    <t>San Luis Potosí</t>
  </si>
  <si>
    <t>Sinaloa</t>
  </si>
  <si>
    <t>Sonora</t>
  </si>
  <si>
    <t>Tabasco</t>
  </si>
  <si>
    <t>Tamaulipas</t>
  </si>
  <si>
    <t>Tlaxcala</t>
  </si>
  <si>
    <t>Veracruz</t>
  </si>
  <si>
    <t>Yucatán</t>
  </si>
  <si>
    <t>Zacatecas</t>
  </si>
  <si>
    <t>STATE OF ORIGIN IN MEXICO</t>
  </si>
  <si>
    <t>ESTADO DE RESIDENCIA EN ESTADOS UNIDOS</t>
  </si>
  <si>
    <t>STATE OF RESIDENT IN UNITED STATES</t>
  </si>
  <si>
    <t>Source: Self estimates from data of Instituto de los Mexicanos en el Exterior(IME), Matrículas Consulares IDs, and Current Population Survey (CPS), March 2012-2014.</t>
  </si>
  <si>
    <t>% SHARE</t>
  </si>
  <si>
    <t>Nota: Las cifras de migrantes mexicanos por entidades de origen y corredores migratorios presentadas son estimaciones a partir de métodos estadísticos, por lo que deben manejarse como tales. Variaciones en los patrones de los migrantes naturalizados y los no documentados en EEUU pueden afectar las cifras.</t>
  </si>
  <si>
    <t>Note: Figures for Mexican immigrants by states of origin and migratory corridors showed are estimates based on statistical methods, so it should be handled as such. Variations in patterns of naturalized and undocumented migrants in the U.S. may affect the figures.</t>
  </si>
  <si>
    <t>Matriz Origen-Destino de los Migrantes Mexicanos en Estados Unidos que tramitaron matrícula consular por estado, promedio 2012-2013</t>
  </si>
  <si>
    <t>Origin-Destination Matrix of Mexican Immigrants in the United States who requested matricula consular cards by state, average 2012-2013</t>
  </si>
  <si>
    <t>Fuente: Estimaciones propias con datos del Instituto de los Mexicanos en el Exterior(IME), Matrículas Consulares, 2012-2013.</t>
  </si>
  <si>
    <t>TOTAL DE MATRÍCULAS CONSULARES</t>
  </si>
  <si>
    <t>TOTAL CARDS</t>
  </si>
</sst>
</file>

<file path=xl/styles.xml><?xml version="1.0" encoding="utf-8"?>
<styleSheet xmlns="http://schemas.openxmlformats.org/spreadsheetml/2006/main">
  <numFmts count="2">
    <numFmt numFmtId="164" formatCode="#,##0.0"/>
    <numFmt numFmtId="165" formatCode="0.0%"/>
  </numFmts>
  <fonts count="6">
    <font>
      <sz val="11"/>
      <color theme="1"/>
      <name val="Calibri"/>
      <family val="2"/>
      <scheme val="minor"/>
    </font>
    <font>
      <sz val="9"/>
      <color theme="1"/>
      <name val="Arial"/>
      <family val="2"/>
    </font>
    <font>
      <b/>
      <sz val="9"/>
      <color theme="3"/>
      <name val="Arial"/>
      <family val="2"/>
    </font>
    <font>
      <sz val="8"/>
      <color theme="1"/>
      <name val="Arial"/>
      <family val="2"/>
    </font>
    <font>
      <sz val="11"/>
      <color theme="1"/>
      <name val="Calibri"/>
      <family val="2"/>
      <scheme val="minor"/>
    </font>
    <font>
      <b/>
      <sz val="8"/>
      <color theme="0"/>
      <name val="Arial"/>
      <family val="2"/>
    </font>
  </fonts>
  <fills count="4">
    <fill>
      <patternFill patternType="none"/>
    </fill>
    <fill>
      <patternFill patternType="gray125"/>
    </fill>
    <fill>
      <patternFill patternType="solid">
        <fgColor theme="4"/>
        <bgColor indexed="64"/>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2">
    <xf numFmtId="0" fontId="0" fillId="0" borderId="0"/>
    <xf numFmtId="9" fontId="4" fillId="0" borderId="0" applyFont="0" applyFill="0" applyBorder="0" applyAlignment="0" applyProtection="0"/>
  </cellStyleXfs>
  <cellXfs count="28">
    <xf numFmtId="0" fontId="0" fillId="0" borderId="0" xfId="0"/>
    <xf numFmtId="0" fontId="1" fillId="3" borderId="0" xfId="0" applyFont="1" applyFill="1" applyAlignment="1">
      <alignment vertical="center"/>
    </xf>
    <xf numFmtId="0" fontId="2" fillId="3" borderId="0" xfId="0" applyFont="1" applyFill="1" applyAlignment="1">
      <alignment vertical="center"/>
    </xf>
    <xf numFmtId="0" fontId="3" fillId="3" borderId="0" xfId="0" applyFont="1" applyFill="1" applyAlignment="1">
      <alignment vertical="center"/>
    </xf>
    <xf numFmtId="164" fontId="1" fillId="3" borderId="0" xfId="0" applyNumberFormat="1" applyFont="1" applyFill="1" applyAlignment="1">
      <alignment horizontal="right" vertical="center"/>
    </xf>
    <xf numFmtId="165" fontId="3" fillId="3" borderId="1" xfId="1" applyNumberFormat="1" applyFont="1" applyFill="1" applyBorder="1" applyAlignment="1">
      <alignment horizontal="right" vertical="center"/>
    </xf>
    <xf numFmtId="0" fontId="5" fillId="2" borderId="1" xfId="0" applyFont="1" applyFill="1" applyBorder="1" applyAlignment="1">
      <alignment horizontal="center" vertical="center" wrapText="1"/>
    </xf>
    <xf numFmtId="0" fontId="5" fillId="2" borderId="1" xfId="0" applyFont="1" applyFill="1" applyBorder="1" applyAlignment="1">
      <alignment horizontal="right" vertical="center"/>
    </xf>
    <xf numFmtId="0" fontId="5" fillId="2" borderId="1" xfId="0" applyFont="1" applyFill="1" applyBorder="1" applyAlignment="1">
      <alignment horizontal="left" vertical="center"/>
    </xf>
    <xf numFmtId="0" fontId="1" fillId="3" borderId="0" xfId="0" applyNumberFormat="1" applyFont="1" applyFill="1" applyAlignment="1">
      <alignment vertical="center"/>
    </xf>
    <xf numFmtId="0" fontId="1" fillId="3" borderId="0" xfId="0" applyNumberFormat="1" applyFont="1" applyFill="1" applyAlignment="1">
      <alignment horizontal="right" vertical="center"/>
    </xf>
    <xf numFmtId="0" fontId="3" fillId="3" borderId="0" xfId="0" applyNumberFormat="1" applyFont="1" applyFill="1" applyAlignment="1">
      <alignment vertical="center"/>
    </xf>
    <xf numFmtId="0" fontId="3" fillId="3" borderId="0" xfId="0" applyNumberFormat="1" applyFont="1" applyFill="1" applyAlignment="1">
      <alignment horizontal="right" vertical="center"/>
    </xf>
    <xf numFmtId="3" fontId="1" fillId="3" borderId="0" xfId="0" applyNumberFormat="1" applyFont="1" applyFill="1" applyAlignment="1">
      <alignment vertical="center"/>
    </xf>
    <xf numFmtId="3" fontId="1" fillId="3" borderId="0" xfId="0" applyNumberFormat="1" applyFont="1" applyFill="1" applyAlignment="1">
      <alignment horizontal="right" vertical="center"/>
    </xf>
    <xf numFmtId="3" fontId="3" fillId="3" borderId="0" xfId="0" applyNumberFormat="1" applyFont="1" applyFill="1" applyAlignment="1">
      <alignment vertical="center"/>
    </xf>
    <xf numFmtId="3" fontId="5" fillId="2" borderId="4" xfId="0" applyNumberFormat="1" applyFont="1" applyFill="1" applyBorder="1" applyAlignment="1">
      <alignment horizontal="center" vertical="center" wrapText="1"/>
    </xf>
    <xf numFmtId="3" fontId="5" fillId="2" borderId="1" xfId="0" applyNumberFormat="1" applyFont="1" applyFill="1" applyBorder="1" applyAlignment="1">
      <alignment horizontal="center" vertical="center" wrapText="1"/>
    </xf>
    <xf numFmtId="3" fontId="5" fillId="2" borderId="2" xfId="0" applyNumberFormat="1" applyFont="1" applyFill="1" applyBorder="1" applyAlignment="1">
      <alignment horizontal="center" vertical="center" wrapText="1"/>
    </xf>
    <xf numFmtId="3" fontId="3" fillId="3" borderId="1" xfId="0" applyNumberFormat="1" applyFont="1" applyFill="1" applyBorder="1" applyAlignment="1">
      <alignment horizontal="right" vertical="center"/>
    </xf>
    <xf numFmtId="3" fontId="3" fillId="3" borderId="0" xfId="0" applyNumberFormat="1" applyFont="1" applyFill="1" applyAlignment="1">
      <alignment horizontal="right" vertical="center"/>
    </xf>
    <xf numFmtId="0" fontId="5" fillId="2" borderId="1" xfId="0" applyFont="1" applyFill="1" applyBorder="1" applyAlignment="1">
      <alignment horizontal="right" vertical="center" wrapText="1"/>
    </xf>
    <xf numFmtId="3" fontId="5" fillId="2" borderId="5" xfId="0" applyNumberFormat="1" applyFont="1" applyFill="1" applyBorder="1" applyAlignment="1">
      <alignment horizontal="center" vertical="center" wrapText="1"/>
    </xf>
    <xf numFmtId="165" fontId="3" fillId="3" borderId="1" xfId="1" applyNumberFormat="1" applyFont="1" applyFill="1" applyBorder="1" applyAlignment="1">
      <alignment horizontal="right" vertical="center" wrapText="1"/>
    </xf>
    <xf numFmtId="3" fontId="3" fillId="3" borderId="1" xfId="0" applyNumberFormat="1" applyFont="1" applyFill="1" applyBorder="1" applyAlignment="1">
      <alignment horizontal="right" vertical="center" wrapText="1"/>
    </xf>
    <xf numFmtId="3" fontId="5" fillId="2" borderId="2" xfId="0" applyNumberFormat="1" applyFont="1" applyFill="1" applyBorder="1" applyAlignment="1">
      <alignment horizontal="left" vertical="center" indent="3"/>
    </xf>
    <xf numFmtId="3" fontId="5" fillId="2" borderId="3" xfId="0" applyNumberFormat="1" applyFont="1" applyFill="1" applyBorder="1" applyAlignment="1">
      <alignment horizontal="left" vertical="center" indent="3"/>
    </xf>
    <xf numFmtId="3" fontId="5" fillId="2" borderId="5" xfId="0" applyNumberFormat="1" applyFont="1" applyFill="1" applyBorder="1" applyAlignment="1">
      <alignment horizontal="left" vertical="center" indent="3"/>
    </xf>
  </cellXfs>
  <cellStyles count="2">
    <cellStyle name="Normal" xfId="0" builtinId="0"/>
    <cellStyle name="Porcentual"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133349</xdr:colOff>
      <xdr:row>0</xdr:row>
      <xdr:rowOff>0</xdr:rowOff>
    </xdr:from>
    <xdr:to>
      <xdr:col>10</xdr:col>
      <xdr:colOff>431698</xdr:colOff>
      <xdr:row>2</xdr:row>
      <xdr:rowOff>11075</xdr:rowOff>
    </xdr:to>
    <xdr:pic>
      <xdr:nvPicPr>
        <xdr:cNvPr id="6"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6000749" y="0"/>
          <a:ext cx="1669949" cy="392075"/>
        </a:xfrm>
        <a:prstGeom prst="rect">
          <a:avLst/>
        </a:prstGeom>
        <a:noFill/>
        <a:ln w="1">
          <a:noFill/>
          <a:miter lim="800000"/>
          <a:headEnd/>
          <a:tailEnd type="none" w="med" len="med"/>
        </a:ln>
        <a:effectLst/>
      </xdr:spPr>
    </xdr:pic>
    <xdr:clientData/>
  </xdr:twoCellAnchor>
  <xdr:twoCellAnchor>
    <xdr:from>
      <xdr:col>4</xdr:col>
      <xdr:colOff>400050</xdr:colOff>
      <xdr:row>0</xdr:row>
      <xdr:rowOff>0</xdr:rowOff>
    </xdr:from>
    <xdr:to>
      <xdr:col>5</xdr:col>
      <xdr:colOff>413038</xdr:colOff>
      <xdr:row>2</xdr:row>
      <xdr:rowOff>133350</xdr:rowOff>
    </xdr:to>
    <xdr:pic>
      <xdr:nvPicPr>
        <xdr:cNvPr id="7" name="Picture 1"/>
        <xdr:cNvPicPr>
          <a:picLocks noChangeAspect="1" noChangeArrowheads="1"/>
        </xdr:cNvPicPr>
      </xdr:nvPicPr>
      <xdr:blipFill>
        <a:blip xmlns:r="http://schemas.openxmlformats.org/officeDocument/2006/relationships" r:embed="rId2" cstate="print"/>
        <a:srcRect t="13948" b="13209"/>
        <a:stretch>
          <a:fillRect/>
        </a:stretch>
      </xdr:blipFill>
      <xdr:spPr bwMode="auto">
        <a:xfrm>
          <a:off x="3524250" y="0"/>
          <a:ext cx="698788" cy="514350"/>
        </a:xfrm>
        <a:prstGeom prst="rect">
          <a:avLst/>
        </a:prstGeom>
        <a:noFill/>
        <a:ln w="1">
          <a:noFill/>
          <a:miter lim="800000"/>
          <a:headEnd/>
          <a:tailEnd type="none" w="med" len="med"/>
        </a:ln>
        <a:effectLst/>
      </xdr:spPr>
    </xdr:pic>
    <xdr:clientData/>
  </xdr:twoCellAnchor>
  <xdr:twoCellAnchor editAs="oneCell">
    <xdr:from>
      <xdr:col>1</xdr:col>
      <xdr:colOff>0</xdr:colOff>
      <xdr:row>0</xdr:row>
      <xdr:rowOff>0</xdr:rowOff>
    </xdr:from>
    <xdr:to>
      <xdr:col>2</xdr:col>
      <xdr:colOff>127527</xdr:colOff>
      <xdr:row>2</xdr:row>
      <xdr:rowOff>37206</xdr:rowOff>
    </xdr:to>
    <xdr:pic>
      <xdr:nvPicPr>
        <xdr:cNvPr id="8" name="Picture 1"/>
        <xdr:cNvPicPr>
          <a:picLocks noChangeAspect="1" noChangeArrowheads="1"/>
        </xdr:cNvPicPr>
      </xdr:nvPicPr>
      <xdr:blipFill>
        <a:blip xmlns:r="http://schemas.openxmlformats.org/officeDocument/2006/relationships" r:embed="rId3" cstate="print"/>
        <a:srcRect/>
        <a:stretch>
          <a:fillRect/>
        </a:stretch>
      </xdr:blipFill>
      <xdr:spPr bwMode="auto">
        <a:xfrm>
          <a:off x="171450" y="0"/>
          <a:ext cx="1441977" cy="418206"/>
        </a:xfrm>
        <a:prstGeom prst="rect">
          <a:avLst/>
        </a:prstGeom>
        <a:noFill/>
        <a:ln w="1">
          <a:noFill/>
          <a:miter lim="800000"/>
          <a:headEnd/>
          <a:tailEnd type="none" w="med" len="med"/>
        </a:ln>
        <a:effec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133349</xdr:colOff>
      <xdr:row>0</xdr:row>
      <xdr:rowOff>0</xdr:rowOff>
    </xdr:from>
    <xdr:to>
      <xdr:col>10</xdr:col>
      <xdr:colOff>431698</xdr:colOff>
      <xdr:row>2</xdr:row>
      <xdr:rowOff>11075</xdr:rowOff>
    </xdr:to>
    <xdr:pic>
      <xdr:nvPicPr>
        <xdr:cNvPr id="5"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6000749" y="0"/>
          <a:ext cx="1669949" cy="392075"/>
        </a:xfrm>
        <a:prstGeom prst="rect">
          <a:avLst/>
        </a:prstGeom>
        <a:noFill/>
        <a:ln w="1">
          <a:noFill/>
          <a:miter lim="800000"/>
          <a:headEnd/>
          <a:tailEnd type="none" w="med" len="med"/>
        </a:ln>
        <a:effectLst/>
      </xdr:spPr>
    </xdr:pic>
    <xdr:clientData/>
  </xdr:twoCellAnchor>
  <xdr:twoCellAnchor>
    <xdr:from>
      <xdr:col>4</xdr:col>
      <xdr:colOff>400050</xdr:colOff>
      <xdr:row>0</xdr:row>
      <xdr:rowOff>0</xdr:rowOff>
    </xdr:from>
    <xdr:to>
      <xdr:col>5</xdr:col>
      <xdr:colOff>413038</xdr:colOff>
      <xdr:row>2</xdr:row>
      <xdr:rowOff>133350</xdr:rowOff>
    </xdr:to>
    <xdr:pic>
      <xdr:nvPicPr>
        <xdr:cNvPr id="6" name="Picture 1"/>
        <xdr:cNvPicPr>
          <a:picLocks noChangeAspect="1" noChangeArrowheads="1"/>
        </xdr:cNvPicPr>
      </xdr:nvPicPr>
      <xdr:blipFill>
        <a:blip xmlns:r="http://schemas.openxmlformats.org/officeDocument/2006/relationships" r:embed="rId2" cstate="print"/>
        <a:srcRect t="13948" b="13209"/>
        <a:stretch>
          <a:fillRect/>
        </a:stretch>
      </xdr:blipFill>
      <xdr:spPr bwMode="auto">
        <a:xfrm>
          <a:off x="3524250" y="0"/>
          <a:ext cx="698788" cy="514350"/>
        </a:xfrm>
        <a:prstGeom prst="rect">
          <a:avLst/>
        </a:prstGeom>
        <a:noFill/>
        <a:ln w="1">
          <a:noFill/>
          <a:miter lim="800000"/>
          <a:headEnd/>
          <a:tailEnd type="none" w="med" len="med"/>
        </a:ln>
        <a:effectLst/>
      </xdr:spPr>
    </xdr:pic>
    <xdr:clientData/>
  </xdr:twoCellAnchor>
  <xdr:twoCellAnchor editAs="oneCell">
    <xdr:from>
      <xdr:col>1</xdr:col>
      <xdr:colOff>0</xdr:colOff>
      <xdr:row>0</xdr:row>
      <xdr:rowOff>0</xdr:rowOff>
    </xdr:from>
    <xdr:to>
      <xdr:col>2</xdr:col>
      <xdr:colOff>127527</xdr:colOff>
      <xdr:row>2</xdr:row>
      <xdr:rowOff>37206</xdr:rowOff>
    </xdr:to>
    <xdr:pic>
      <xdr:nvPicPr>
        <xdr:cNvPr id="7" name="Picture 1"/>
        <xdr:cNvPicPr>
          <a:picLocks noChangeAspect="1" noChangeArrowheads="1"/>
        </xdr:cNvPicPr>
      </xdr:nvPicPr>
      <xdr:blipFill>
        <a:blip xmlns:r="http://schemas.openxmlformats.org/officeDocument/2006/relationships" r:embed="rId3" cstate="print"/>
        <a:srcRect/>
        <a:stretch>
          <a:fillRect/>
        </a:stretch>
      </xdr:blipFill>
      <xdr:spPr bwMode="auto">
        <a:xfrm>
          <a:off x="171450" y="0"/>
          <a:ext cx="1441977" cy="418206"/>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B5:AM70"/>
  <sheetViews>
    <sheetView tabSelected="1" zoomScaleNormal="100" workbookViewId="0"/>
  </sheetViews>
  <sheetFormatPr baseColWidth="10" defaultRowHeight="15" customHeight="1"/>
  <cols>
    <col min="1" max="1" width="2.5703125" style="1" customWidth="1"/>
    <col min="2" max="2" width="19.7109375" style="1" customWidth="1"/>
    <col min="3" max="3" width="14.28515625" style="13" customWidth="1"/>
    <col min="4" max="34" width="10.28515625" style="13" customWidth="1"/>
    <col min="35" max="35" width="1.28515625" style="13" customWidth="1"/>
    <col min="36" max="36" width="17.28515625" style="13" customWidth="1"/>
    <col min="37" max="37" width="9.7109375" style="9" customWidth="1"/>
    <col min="38" max="38" width="19.5703125" style="1" customWidth="1"/>
    <col min="39" max="39" width="6.7109375" style="1" customWidth="1"/>
    <col min="40" max="40" width="5.5703125" style="1" customWidth="1"/>
    <col min="41" max="16384" width="11.42578125" style="1"/>
  </cols>
  <sheetData>
    <row r="5" spans="2:39" ht="15" customHeight="1">
      <c r="B5" s="2" t="s">
        <v>97</v>
      </c>
    </row>
    <row r="6" spans="2:39" ht="15" customHeight="1">
      <c r="B6" s="2"/>
    </row>
    <row r="7" spans="2:39" ht="6" customHeight="1"/>
    <row r="8" spans="2:39" ht="14.25" customHeight="1">
      <c r="B8" s="4"/>
      <c r="C8" s="14"/>
      <c r="D8" s="14"/>
      <c r="E8" s="14"/>
      <c r="F8" s="14"/>
      <c r="G8" s="14"/>
      <c r="H8" s="14"/>
      <c r="I8" s="14"/>
      <c r="J8" s="14"/>
      <c r="K8" s="14"/>
      <c r="L8" s="14"/>
      <c r="M8" s="14"/>
      <c r="N8" s="14"/>
      <c r="O8" s="14"/>
      <c r="P8" s="14"/>
      <c r="Q8" s="14"/>
      <c r="R8" s="14"/>
      <c r="S8" s="14"/>
      <c r="T8" s="14"/>
      <c r="U8" s="14"/>
      <c r="V8" s="14"/>
      <c r="W8" s="14"/>
      <c r="X8" s="14"/>
      <c r="Y8" s="14"/>
      <c r="Z8" s="14"/>
      <c r="AA8" s="14"/>
      <c r="AB8" s="14"/>
      <c r="AC8" s="14"/>
      <c r="AD8" s="14"/>
      <c r="AE8" s="14"/>
      <c r="AF8" s="14"/>
      <c r="AG8" s="14"/>
      <c r="AH8" s="14"/>
      <c r="AI8" s="14"/>
      <c r="AJ8" s="14"/>
      <c r="AK8" s="10"/>
      <c r="AL8" s="4"/>
      <c r="AM8" s="4"/>
    </row>
    <row r="9" spans="2:39" ht="26.25" customHeight="1">
      <c r="B9" s="3"/>
      <c r="C9" s="25" t="s">
        <v>6</v>
      </c>
      <c r="D9" s="26"/>
      <c r="E9" s="26"/>
      <c r="F9" s="26"/>
      <c r="G9" s="26"/>
      <c r="H9" s="26"/>
      <c r="I9" s="26"/>
      <c r="J9" s="26"/>
      <c r="K9" s="26"/>
      <c r="L9" s="26"/>
      <c r="M9" s="26"/>
      <c r="N9" s="26"/>
      <c r="O9" s="26"/>
      <c r="P9" s="26"/>
      <c r="Q9" s="26"/>
      <c r="R9" s="26"/>
      <c r="S9" s="26"/>
      <c r="T9" s="26"/>
      <c r="U9" s="26"/>
      <c r="V9" s="26"/>
      <c r="W9" s="26"/>
      <c r="X9" s="26"/>
      <c r="Y9" s="26"/>
      <c r="Z9" s="26"/>
      <c r="AA9" s="26"/>
      <c r="AB9" s="26"/>
      <c r="AC9" s="26"/>
      <c r="AD9" s="26"/>
      <c r="AE9" s="26"/>
      <c r="AF9" s="26"/>
      <c r="AG9" s="26"/>
      <c r="AH9" s="27"/>
      <c r="AI9" s="15"/>
      <c r="AJ9" s="15"/>
      <c r="AK9" s="11"/>
      <c r="AL9" s="4"/>
      <c r="AM9" s="4"/>
    </row>
    <row r="10" spans="2:39" ht="36" customHeight="1">
      <c r="B10" s="6" t="s">
        <v>91</v>
      </c>
      <c r="C10" s="16" t="s">
        <v>58</v>
      </c>
      <c r="D10" s="17" t="s">
        <v>59</v>
      </c>
      <c r="E10" s="17" t="s">
        <v>60</v>
      </c>
      <c r="F10" s="17" t="s">
        <v>61</v>
      </c>
      <c r="G10" s="17" t="s">
        <v>62</v>
      </c>
      <c r="H10" s="17" t="s">
        <v>63</v>
      </c>
      <c r="I10" s="17" t="s">
        <v>64</v>
      </c>
      <c r="J10" s="17" t="s">
        <v>65</v>
      </c>
      <c r="K10" s="17" t="s">
        <v>66</v>
      </c>
      <c r="L10" s="17" t="s">
        <v>67</v>
      </c>
      <c r="M10" s="17" t="s">
        <v>68</v>
      </c>
      <c r="N10" s="17" t="s">
        <v>69</v>
      </c>
      <c r="O10" s="17" t="s">
        <v>70</v>
      </c>
      <c r="P10" s="17" t="s">
        <v>71</v>
      </c>
      <c r="Q10" s="17" t="s">
        <v>72</v>
      </c>
      <c r="R10" s="17" t="s">
        <v>73</v>
      </c>
      <c r="S10" s="17" t="s">
        <v>74</v>
      </c>
      <c r="T10" s="17" t="s">
        <v>75</v>
      </c>
      <c r="U10" s="17" t="s">
        <v>76</v>
      </c>
      <c r="V10" s="17" t="s">
        <v>77</v>
      </c>
      <c r="W10" s="17" t="s">
        <v>78</v>
      </c>
      <c r="X10" s="17" t="s">
        <v>79</v>
      </c>
      <c r="Y10" s="17" t="s">
        <v>80</v>
      </c>
      <c r="Z10" s="17" t="s">
        <v>81</v>
      </c>
      <c r="AA10" s="17" t="s">
        <v>82</v>
      </c>
      <c r="AB10" s="17" t="s">
        <v>83</v>
      </c>
      <c r="AC10" s="17" t="s">
        <v>84</v>
      </c>
      <c r="AD10" s="17" t="s">
        <v>85</v>
      </c>
      <c r="AE10" s="17" t="s">
        <v>86</v>
      </c>
      <c r="AF10" s="17" t="s">
        <v>87</v>
      </c>
      <c r="AG10" s="18" t="s">
        <v>88</v>
      </c>
      <c r="AH10" s="16" t="s">
        <v>89</v>
      </c>
      <c r="AI10" s="15"/>
      <c r="AJ10" s="17" t="s">
        <v>100</v>
      </c>
      <c r="AK10" s="22" t="s">
        <v>4</v>
      </c>
      <c r="AL10" s="6" t="s">
        <v>5</v>
      </c>
      <c r="AM10" s="4"/>
    </row>
    <row r="11" spans="2:39" ht="17.25" customHeight="1">
      <c r="B11" s="8" t="s">
        <v>7</v>
      </c>
      <c r="C11" s="19">
        <v>32</v>
      </c>
      <c r="D11" s="19">
        <v>24</v>
      </c>
      <c r="E11" s="19">
        <v>2</v>
      </c>
      <c r="F11" s="19">
        <v>36</v>
      </c>
      <c r="G11" s="19">
        <v>101.5</v>
      </c>
      <c r="H11" s="19">
        <v>12</v>
      </c>
      <c r="I11" s="19">
        <v>280.5</v>
      </c>
      <c r="J11" s="19">
        <v>66.5</v>
      </c>
      <c r="K11" s="19">
        <v>381</v>
      </c>
      <c r="L11" s="19">
        <v>111</v>
      </c>
      <c r="M11" s="19">
        <v>510</v>
      </c>
      <c r="N11" s="19">
        <v>785</v>
      </c>
      <c r="O11" s="19">
        <v>354</v>
      </c>
      <c r="P11" s="19">
        <v>278.5</v>
      </c>
      <c r="Q11" s="19">
        <v>682.5</v>
      </c>
      <c r="R11" s="19">
        <v>604</v>
      </c>
      <c r="S11" s="19">
        <v>122.5</v>
      </c>
      <c r="T11" s="19">
        <v>36.5</v>
      </c>
      <c r="U11" s="19">
        <v>83</v>
      </c>
      <c r="V11" s="19">
        <v>546</v>
      </c>
      <c r="W11" s="19">
        <v>185.5</v>
      </c>
      <c r="X11" s="19">
        <v>109</v>
      </c>
      <c r="Y11" s="19">
        <v>43.5</v>
      </c>
      <c r="Z11" s="19">
        <v>297.5</v>
      </c>
      <c r="AA11" s="19">
        <v>29.5</v>
      </c>
      <c r="AB11" s="19">
        <v>24.5</v>
      </c>
      <c r="AC11" s="19">
        <v>80.5</v>
      </c>
      <c r="AD11" s="19">
        <v>202</v>
      </c>
      <c r="AE11" s="19">
        <v>34.5</v>
      </c>
      <c r="AF11" s="19">
        <v>876.5</v>
      </c>
      <c r="AG11" s="19">
        <v>12.5</v>
      </c>
      <c r="AH11" s="19">
        <v>84.5</v>
      </c>
      <c r="AI11" s="20"/>
      <c r="AJ11" s="19">
        <f>SUM(C11:AH11)</f>
        <v>7028.5</v>
      </c>
      <c r="AK11" s="5">
        <f>AJ11/$AJ$63</f>
        <v>7.5032853895975653E-3</v>
      </c>
      <c r="AL11" s="8" t="str">
        <f>B11</f>
        <v>Alabama</v>
      </c>
      <c r="AM11" s="4"/>
    </row>
    <row r="12" spans="2:39" ht="17.25" customHeight="1">
      <c r="B12" s="8" t="s">
        <v>8</v>
      </c>
      <c r="C12" s="19">
        <v>0.5</v>
      </c>
      <c r="D12" s="19">
        <v>2</v>
      </c>
      <c r="E12" s="19"/>
      <c r="F12" s="19"/>
      <c r="G12" s="19">
        <v>0.5</v>
      </c>
      <c r="H12" s="19">
        <v>1</v>
      </c>
      <c r="I12" s="19"/>
      <c r="J12" s="19">
        <v>1</v>
      </c>
      <c r="K12" s="19">
        <v>2.5</v>
      </c>
      <c r="L12" s="19">
        <v>0</v>
      </c>
      <c r="M12" s="19">
        <v>0</v>
      </c>
      <c r="N12" s="19">
        <v>1.5</v>
      </c>
      <c r="O12" s="19">
        <v>4</v>
      </c>
      <c r="P12" s="19">
        <v>16.5</v>
      </c>
      <c r="Q12" s="19">
        <v>0</v>
      </c>
      <c r="R12" s="19">
        <v>6.5</v>
      </c>
      <c r="S12" s="19"/>
      <c r="T12" s="19">
        <v>2.5</v>
      </c>
      <c r="U12" s="19">
        <v>0</v>
      </c>
      <c r="V12" s="19">
        <v>2</v>
      </c>
      <c r="W12" s="19">
        <v>1.5</v>
      </c>
      <c r="X12" s="19">
        <v>0</v>
      </c>
      <c r="Y12" s="19"/>
      <c r="Z12" s="19">
        <v>1</v>
      </c>
      <c r="AA12" s="19">
        <v>3</v>
      </c>
      <c r="AB12" s="19">
        <v>2.5</v>
      </c>
      <c r="AC12" s="19"/>
      <c r="AD12" s="19">
        <v>0.5</v>
      </c>
      <c r="AE12" s="19">
        <v>0</v>
      </c>
      <c r="AF12" s="19">
        <v>0.5</v>
      </c>
      <c r="AG12" s="19">
        <v>0</v>
      </c>
      <c r="AH12" s="19">
        <v>5</v>
      </c>
      <c r="AI12" s="20"/>
      <c r="AJ12" s="19">
        <f t="shared" ref="AJ12:AJ61" si="0">SUM(C12:AH12)</f>
        <v>54.5</v>
      </c>
      <c r="AK12" s="5">
        <f t="shared" ref="AK12:AK61" si="1">AJ12/$AJ$63</f>
        <v>5.8181554205458818E-5</v>
      </c>
      <c r="AL12" s="8" t="str">
        <f t="shared" ref="AL12:AL61" si="2">B12</f>
        <v>Alaska</v>
      </c>
      <c r="AM12" s="4"/>
    </row>
    <row r="13" spans="2:39" ht="17.25" customHeight="1">
      <c r="B13" s="8" t="s">
        <v>9</v>
      </c>
      <c r="C13" s="19">
        <v>48.5</v>
      </c>
      <c r="D13" s="19">
        <v>218.5</v>
      </c>
      <c r="E13" s="19">
        <v>9.5</v>
      </c>
      <c r="F13" s="19">
        <v>7</v>
      </c>
      <c r="G13" s="19">
        <v>47</v>
      </c>
      <c r="H13" s="19">
        <v>41</v>
      </c>
      <c r="I13" s="19">
        <v>127.5</v>
      </c>
      <c r="J13" s="19">
        <v>632.5</v>
      </c>
      <c r="K13" s="19">
        <v>352</v>
      </c>
      <c r="L13" s="19">
        <v>294.5</v>
      </c>
      <c r="M13" s="19">
        <v>449.5</v>
      </c>
      <c r="N13" s="19">
        <v>410.5</v>
      </c>
      <c r="O13" s="19">
        <v>197.5</v>
      </c>
      <c r="P13" s="19">
        <v>486.5</v>
      </c>
      <c r="Q13" s="19">
        <v>317.5</v>
      </c>
      <c r="R13" s="19">
        <v>452</v>
      </c>
      <c r="S13" s="19">
        <v>191</v>
      </c>
      <c r="T13" s="19">
        <v>161.5</v>
      </c>
      <c r="U13" s="19">
        <v>35.5</v>
      </c>
      <c r="V13" s="19">
        <v>265.5</v>
      </c>
      <c r="W13" s="19">
        <v>179</v>
      </c>
      <c r="X13" s="19">
        <v>37</v>
      </c>
      <c r="Y13" s="19">
        <v>2</v>
      </c>
      <c r="Z13" s="19">
        <v>82</v>
      </c>
      <c r="AA13" s="19">
        <v>923</v>
      </c>
      <c r="AB13" s="19">
        <v>2334</v>
      </c>
      <c r="AC13" s="19">
        <v>13</v>
      </c>
      <c r="AD13" s="19">
        <v>16.5</v>
      </c>
      <c r="AE13" s="19">
        <v>18.5</v>
      </c>
      <c r="AF13" s="19">
        <v>251.5</v>
      </c>
      <c r="AG13" s="19">
        <v>4.5</v>
      </c>
      <c r="AH13" s="19">
        <v>208.5</v>
      </c>
      <c r="AI13" s="20"/>
      <c r="AJ13" s="19">
        <f t="shared" si="0"/>
        <v>8814.5</v>
      </c>
      <c r="AK13" s="5">
        <f t="shared" si="1"/>
        <v>9.4099322852113157E-3</v>
      </c>
      <c r="AL13" s="8" t="str">
        <f t="shared" si="2"/>
        <v>Arizona</v>
      </c>
      <c r="AM13" s="4"/>
    </row>
    <row r="14" spans="2:39" ht="17.25" customHeight="1">
      <c r="B14" s="8" t="s">
        <v>10</v>
      </c>
      <c r="C14" s="19">
        <v>106</v>
      </c>
      <c r="D14" s="19">
        <v>29.5</v>
      </c>
      <c r="E14" s="19">
        <v>2.5</v>
      </c>
      <c r="F14" s="19">
        <v>12</v>
      </c>
      <c r="G14" s="19">
        <v>54</v>
      </c>
      <c r="H14" s="19">
        <v>18</v>
      </c>
      <c r="I14" s="19">
        <v>94</v>
      </c>
      <c r="J14" s="19">
        <v>158</v>
      </c>
      <c r="K14" s="19">
        <v>317.5</v>
      </c>
      <c r="L14" s="19">
        <v>245</v>
      </c>
      <c r="M14" s="19">
        <v>1001.5</v>
      </c>
      <c r="N14" s="19">
        <v>409</v>
      </c>
      <c r="O14" s="19">
        <v>249</v>
      </c>
      <c r="P14" s="19">
        <v>263</v>
      </c>
      <c r="Q14" s="19">
        <v>278</v>
      </c>
      <c r="R14" s="19">
        <v>435</v>
      </c>
      <c r="S14" s="19">
        <v>121</v>
      </c>
      <c r="T14" s="19">
        <v>36</v>
      </c>
      <c r="U14" s="19">
        <v>81.5</v>
      </c>
      <c r="V14" s="19">
        <v>257</v>
      </c>
      <c r="W14" s="19">
        <v>176</v>
      </c>
      <c r="X14" s="19">
        <v>149</v>
      </c>
      <c r="Y14" s="19">
        <v>5.5</v>
      </c>
      <c r="Z14" s="19">
        <v>408</v>
      </c>
      <c r="AA14" s="19">
        <v>27.5</v>
      </c>
      <c r="AB14" s="19">
        <v>15</v>
      </c>
      <c r="AC14" s="19">
        <v>21.5</v>
      </c>
      <c r="AD14" s="19">
        <v>218.5</v>
      </c>
      <c r="AE14" s="19">
        <v>22.5</v>
      </c>
      <c r="AF14" s="19">
        <v>272</v>
      </c>
      <c r="AG14" s="19">
        <v>15</v>
      </c>
      <c r="AH14" s="19">
        <v>324</v>
      </c>
      <c r="AI14" s="20"/>
      <c r="AJ14" s="19">
        <f t="shared" si="0"/>
        <v>5822</v>
      </c>
      <c r="AK14" s="5">
        <f t="shared" si="1"/>
        <v>6.2152845611776371E-3</v>
      </c>
      <c r="AL14" s="8" t="str">
        <f t="shared" si="2"/>
        <v>Arkansas</v>
      </c>
      <c r="AM14" s="4"/>
    </row>
    <row r="15" spans="2:39" ht="17.25" customHeight="1">
      <c r="B15" s="8" t="s">
        <v>11</v>
      </c>
      <c r="C15" s="19">
        <v>2383</v>
      </c>
      <c r="D15" s="19">
        <v>8107.5</v>
      </c>
      <c r="E15" s="19">
        <v>313.5</v>
      </c>
      <c r="F15" s="19">
        <v>307.5</v>
      </c>
      <c r="G15" s="19">
        <v>995</v>
      </c>
      <c r="H15" s="19">
        <v>4353.5</v>
      </c>
      <c r="I15" s="19">
        <v>2953</v>
      </c>
      <c r="J15" s="19">
        <v>2235.5</v>
      </c>
      <c r="K15" s="19">
        <v>22357.5</v>
      </c>
      <c r="L15" s="19">
        <v>6285.5</v>
      </c>
      <c r="M15" s="19">
        <v>20575</v>
      </c>
      <c r="N15" s="19">
        <v>28396.5</v>
      </c>
      <c r="O15" s="19">
        <v>6361</v>
      </c>
      <c r="P15" s="19">
        <v>48177.5</v>
      </c>
      <c r="Q15" s="19">
        <v>14132.5</v>
      </c>
      <c r="R15" s="19">
        <v>53699</v>
      </c>
      <c r="S15" s="19">
        <v>7164.5</v>
      </c>
      <c r="T15" s="19">
        <v>9337.5</v>
      </c>
      <c r="U15" s="19">
        <v>559.5</v>
      </c>
      <c r="V15" s="19">
        <v>29732.5</v>
      </c>
      <c r="W15" s="19">
        <v>20797.5</v>
      </c>
      <c r="X15" s="19">
        <v>2411</v>
      </c>
      <c r="Y15" s="19">
        <v>280.5</v>
      </c>
      <c r="Z15" s="19">
        <v>1879.5</v>
      </c>
      <c r="AA15" s="19">
        <v>11150.5</v>
      </c>
      <c r="AB15" s="19">
        <v>2915.5</v>
      </c>
      <c r="AC15" s="19">
        <v>509.5</v>
      </c>
      <c r="AD15" s="19">
        <v>652.5</v>
      </c>
      <c r="AE15" s="19">
        <v>2113.5</v>
      </c>
      <c r="AF15" s="19">
        <v>8701.5</v>
      </c>
      <c r="AG15" s="19">
        <v>2199.5</v>
      </c>
      <c r="AH15" s="19">
        <v>10772</v>
      </c>
      <c r="AI15" s="20"/>
      <c r="AJ15" s="19">
        <f t="shared" si="0"/>
        <v>332810</v>
      </c>
      <c r="AK15" s="5">
        <f t="shared" si="1"/>
        <v>0.35529179917649079</v>
      </c>
      <c r="AL15" s="8" t="str">
        <f t="shared" si="2"/>
        <v>California</v>
      </c>
      <c r="AM15" s="4"/>
    </row>
    <row r="16" spans="2:39" ht="17.25" customHeight="1">
      <c r="B16" s="8" t="s">
        <v>12</v>
      </c>
      <c r="C16" s="19">
        <v>681</v>
      </c>
      <c r="D16" s="19">
        <v>112.5</v>
      </c>
      <c r="E16" s="19">
        <v>9</v>
      </c>
      <c r="F16" s="19">
        <v>47.5</v>
      </c>
      <c r="G16" s="19">
        <v>328.5</v>
      </c>
      <c r="H16" s="19">
        <v>62</v>
      </c>
      <c r="I16" s="19">
        <v>173.5</v>
      </c>
      <c r="J16" s="19">
        <v>4864</v>
      </c>
      <c r="K16" s="19">
        <v>846.5</v>
      </c>
      <c r="L16" s="19">
        <v>1816.5</v>
      </c>
      <c r="M16" s="19">
        <v>1105</v>
      </c>
      <c r="N16" s="19">
        <v>867.5</v>
      </c>
      <c r="O16" s="19">
        <v>204</v>
      </c>
      <c r="P16" s="19">
        <v>1252.5</v>
      </c>
      <c r="Q16" s="19">
        <v>636</v>
      </c>
      <c r="R16" s="19">
        <v>746</v>
      </c>
      <c r="S16" s="19">
        <v>366</v>
      </c>
      <c r="T16" s="19">
        <v>273</v>
      </c>
      <c r="U16" s="19">
        <v>85.5</v>
      </c>
      <c r="V16" s="19">
        <v>344.5</v>
      </c>
      <c r="W16" s="19">
        <v>545</v>
      </c>
      <c r="X16" s="19">
        <v>89.5</v>
      </c>
      <c r="Y16" s="19">
        <v>16.5</v>
      </c>
      <c r="Z16" s="19">
        <v>264.5</v>
      </c>
      <c r="AA16" s="19">
        <v>275.5</v>
      </c>
      <c r="AB16" s="19">
        <v>163</v>
      </c>
      <c r="AC16" s="19">
        <v>71.5</v>
      </c>
      <c r="AD16" s="19">
        <v>73.5</v>
      </c>
      <c r="AE16" s="19">
        <v>54</v>
      </c>
      <c r="AF16" s="19">
        <v>482.5</v>
      </c>
      <c r="AG16" s="19">
        <v>92</v>
      </c>
      <c r="AH16" s="19">
        <v>1980.5</v>
      </c>
      <c r="AI16" s="20"/>
      <c r="AJ16" s="19">
        <f t="shared" si="0"/>
        <v>18929</v>
      </c>
      <c r="AK16" s="5">
        <f t="shared" si="1"/>
        <v>2.0207681459727154E-2</v>
      </c>
      <c r="AL16" s="8" t="str">
        <f t="shared" si="2"/>
        <v>Colorado</v>
      </c>
      <c r="AM16" s="4"/>
    </row>
    <row r="17" spans="2:39" ht="17.25" customHeight="1">
      <c r="B17" s="8" t="s">
        <v>13</v>
      </c>
      <c r="C17" s="19">
        <v>5</v>
      </c>
      <c r="D17" s="19">
        <v>2.5</v>
      </c>
      <c r="E17" s="19"/>
      <c r="F17" s="19">
        <v>2.5</v>
      </c>
      <c r="G17" s="19">
        <v>2.5</v>
      </c>
      <c r="H17" s="19">
        <v>4</v>
      </c>
      <c r="I17" s="19">
        <v>73.5</v>
      </c>
      <c r="J17" s="19">
        <v>3</v>
      </c>
      <c r="K17" s="19">
        <v>146</v>
      </c>
      <c r="L17" s="19">
        <v>5.5</v>
      </c>
      <c r="M17" s="19">
        <v>53.5</v>
      </c>
      <c r="N17" s="19">
        <v>105</v>
      </c>
      <c r="O17" s="19">
        <v>42</v>
      </c>
      <c r="P17" s="19">
        <v>49</v>
      </c>
      <c r="Q17" s="19">
        <v>78.5</v>
      </c>
      <c r="R17" s="19">
        <v>135</v>
      </c>
      <c r="S17" s="19">
        <v>51.5</v>
      </c>
      <c r="T17" s="19">
        <v>1.5</v>
      </c>
      <c r="U17" s="19">
        <v>5.5</v>
      </c>
      <c r="V17" s="19">
        <v>176.5</v>
      </c>
      <c r="W17" s="19">
        <v>676</v>
      </c>
      <c r="X17" s="19">
        <v>10</v>
      </c>
      <c r="Y17" s="19"/>
      <c r="Z17" s="19">
        <v>23.5</v>
      </c>
      <c r="AA17" s="19">
        <v>6</v>
      </c>
      <c r="AB17" s="19">
        <v>2</v>
      </c>
      <c r="AC17" s="19">
        <v>13</v>
      </c>
      <c r="AD17" s="19">
        <v>12</v>
      </c>
      <c r="AE17" s="19">
        <v>267</v>
      </c>
      <c r="AF17" s="19">
        <v>108.5</v>
      </c>
      <c r="AG17" s="19">
        <v>0.5</v>
      </c>
      <c r="AH17" s="19">
        <v>7.5</v>
      </c>
      <c r="AI17" s="20"/>
      <c r="AJ17" s="19">
        <f t="shared" si="0"/>
        <v>2068.5</v>
      </c>
      <c r="AK17" s="5">
        <f t="shared" si="1"/>
        <v>2.2082301811741571E-3</v>
      </c>
      <c r="AL17" s="8" t="str">
        <f t="shared" si="2"/>
        <v>Connecticut</v>
      </c>
      <c r="AM17" s="4"/>
    </row>
    <row r="18" spans="2:39" ht="17.25" customHeight="1">
      <c r="B18" s="8" t="s">
        <v>14</v>
      </c>
      <c r="C18" s="19">
        <v>7</v>
      </c>
      <c r="D18" s="19">
        <v>4</v>
      </c>
      <c r="E18" s="19">
        <v>0.5</v>
      </c>
      <c r="F18" s="19">
        <v>0</v>
      </c>
      <c r="G18" s="19">
        <v>4.5</v>
      </c>
      <c r="H18" s="19">
        <v>1</v>
      </c>
      <c r="I18" s="19">
        <v>39.5</v>
      </c>
      <c r="J18" s="19">
        <v>15.5</v>
      </c>
      <c r="K18" s="19">
        <v>100.5</v>
      </c>
      <c r="L18" s="19">
        <v>21</v>
      </c>
      <c r="M18" s="19">
        <v>115</v>
      </c>
      <c r="N18" s="19">
        <v>135</v>
      </c>
      <c r="O18" s="19">
        <v>21</v>
      </c>
      <c r="P18" s="19">
        <v>71</v>
      </c>
      <c r="Q18" s="19">
        <v>416.5</v>
      </c>
      <c r="R18" s="19">
        <v>133</v>
      </c>
      <c r="S18" s="19">
        <v>72.5</v>
      </c>
      <c r="T18" s="19">
        <v>9.5</v>
      </c>
      <c r="U18" s="19">
        <v>2</v>
      </c>
      <c r="V18" s="19">
        <v>38.5</v>
      </c>
      <c r="W18" s="19">
        <v>319</v>
      </c>
      <c r="X18" s="19">
        <v>5.5</v>
      </c>
      <c r="Y18" s="19"/>
      <c r="Z18" s="19">
        <v>39</v>
      </c>
      <c r="AA18" s="19">
        <v>3</v>
      </c>
      <c r="AB18" s="19">
        <v>0</v>
      </c>
      <c r="AC18" s="19">
        <v>6.5</v>
      </c>
      <c r="AD18" s="19">
        <v>16.5</v>
      </c>
      <c r="AE18" s="19">
        <v>17</v>
      </c>
      <c r="AF18" s="19">
        <v>162.5</v>
      </c>
      <c r="AG18" s="19">
        <v>0.5</v>
      </c>
      <c r="AH18" s="19">
        <v>17</v>
      </c>
      <c r="AI18" s="20"/>
      <c r="AJ18" s="19">
        <f t="shared" si="0"/>
        <v>1794</v>
      </c>
      <c r="AK18" s="5">
        <f t="shared" si="1"/>
        <v>1.9151873072402407E-3</v>
      </c>
      <c r="AL18" s="8" t="str">
        <f t="shared" si="2"/>
        <v>Delaware</v>
      </c>
      <c r="AM18" s="4"/>
    </row>
    <row r="19" spans="2:39" ht="17.25" customHeight="1">
      <c r="B19" s="8" t="s">
        <v>15</v>
      </c>
      <c r="C19" s="19">
        <v>0</v>
      </c>
      <c r="D19" s="19">
        <v>1.5</v>
      </c>
      <c r="E19" s="19">
        <v>0.5</v>
      </c>
      <c r="F19" s="19">
        <v>0.5</v>
      </c>
      <c r="G19" s="19">
        <v>0</v>
      </c>
      <c r="H19" s="19"/>
      <c r="I19" s="19">
        <v>11</v>
      </c>
      <c r="J19" s="19">
        <v>1</v>
      </c>
      <c r="K19" s="19">
        <v>27.5</v>
      </c>
      <c r="L19" s="19">
        <v>1</v>
      </c>
      <c r="M19" s="19">
        <v>2.5</v>
      </c>
      <c r="N19" s="19">
        <v>106</v>
      </c>
      <c r="O19" s="19">
        <v>6</v>
      </c>
      <c r="P19" s="19">
        <v>2</v>
      </c>
      <c r="Q19" s="19">
        <v>22.5</v>
      </c>
      <c r="R19" s="19">
        <v>4.5</v>
      </c>
      <c r="S19" s="19">
        <v>17.5</v>
      </c>
      <c r="T19" s="19"/>
      <c r="U19" s="19">
        <v>0.5</v>
      </c>
      <c r="V19" s="19">
        <v>32.5</v>
      </c>
      <c r="W19" s="19">
        <v>88.5</v>
      </c>
      <c r="X19" s="19">
        <v>1</v>
      </c>
      <c r="Y19" s="19"/>
      <c r="Z19" s="19">
        <v>3.5</v>
      </c>
      <c r="AA19" s="19">
        <v>0</v>
      </c>
      <c r="AB19" s="19">
        <v>0.5</v>
      </c>
      <c r="AC19" s="19">
        <v>2</v>
      </c>
      <c r="AD19" s="19">
        <v>0.5</v>
      </c>
      <c r="AE19" s="19">
        <v>4.5</v>
      </c>
      <c r="AF19" s="19">
        <v>24</v>
      </c>
      <c r="AG19" s="19">
        <v>0</v>
      </c>
      <c r="AH19" s="19">
        <v>1.5</v>
      </c>
      <c r="AI19" s="20"/>
      <c r="AJ19" s="19">
        <f t="shared" si="0"/>
        <v>363</v>
      </c>
      <c r="AK19" s="5">
        <f t="shared" si="1"/>
        <v>3.8752117755195506E-4</v>
      </c>
      <c r="AL19" s="8" t="str">
        <f t="shared" si="2"/>
        <v>District of Columbia</v>
      </c>
      <c r="AM19" s="4"/>
    </row>
    <row r="20" spans="2:39" ht="17.25" customHeight="1">
      <c r="B20" s="8" t="s">
        <v>16</v>
      </c>
      <c r="C20" s="19">
        <v>224.5</v>
      </c>
      <c r="D20" s="19">
        <v>90.5</v>
      </c>
      <c r="E20" s="19">
        <v>16.5</v>
      </c>
      <c r="F20" s="19">
        <v>103.5</v>
      </c>
      <c r="G20" s="19">
        <v>328</v>
      </c>
      <c r="H20" s="19">
        <v>62</v>
      </c>
      <c r="I20" s="19">
        <v>2419.5</v>
      </c>
      <c r="J20" s="19">
        <v>172</v>
      </c>
      <c r="K20" s="19">
        <v>1631.5</v>
      </c>
      <c r="L20" s="19">
        <v>304.5</v>
      </c>
      <c r="M20" s="19">
        <v>2551</v>
      </c>
      <c r="N20" s="19">
        <v>2623.5</v>
      </c>
      <c r="O20" s="19">
        <v>2994.5</v>
      </c>
      <c r="P20" s="19">
        <v>711</v>
      </c>
      <c r="Q20" s="19">
        <v>1690.5</v>
      </c>
      <c r="R20" s="19">
        <v>2141.5</v>
      </c>
      <c r="S20" s="19">
        <v>366.5</v>
      </c>
      <c r="T20" s="19">
        <v>166.5</v>
      </c>
      <c r="U20" s="19">
        <v>311.5</v>
      </c>
      <c r="V20" s="19">
        <v>2624.5</v>
      </c>
      <c r="W20" s="19">
        <v>902</v>
      </c>
      <c r="X20" s="19">
        <v>886</v>
      </c>
      <c r="Y20" s="19">
        <v>36</v>
      </c>
      <c r="Z20" s="19">
        <v>952.5</v>
      </c>
      <c r="AA20" s="19">
        <v>122</v>
      </c>
      <c r="AB20" s="19">
        <v>68.5</v>
      </c>
      <c r="AC20" s="19">
        <v>177</v>
      </c>
      <c r="AD20" s="19">
        <v>834.5</v>
      </c>
      <c r="AE20" s="19">
        <v>93.5</v>
      </c>
      <c r="AF20" s="19">
        <v>1930.5</v>
      </c>
      <c r="AG20" s="19">
        <v>44</v>
      </c>
      <c r="AH20" s="19">
        <v>464.5</v>
      </c>
      <c r="AI20" s="20"/>
      <c r="AJ20" s="19">
        <f t="shared" si="0"/>
        <v>28044.5</v>
      </c>
      <c r="AK20" s="5">
        <f t="shared" si="1"/>
        <v>2.9938946732385133E-2</v>
      </c>
      <c r="AL20" s="8" t="str">
        <f t="shared" si="2"/>
        <v>Florida</v>
      </c>
      <c r="AM20" s="4"/>
    </row>
    <row r="21" spans="2:39" ht="17.25" customHeight="1">
      <c r="B21" s="8" t="s">
        <v>17</v>
      </c>
      <c r="C21" s="19">
        <v>146.5</v>
      </c>
      <c r="D21" s="19">
        <v>69.5</v>
      </c>
      <c r="E21" s="19">
        <v>11</v>
      </c>
      <c r="F21" s="19">
        <v>45.5</v>
      </c>
      <c r="G21" s="19">
        <v>177</v>
      </c>
      <c r="H21" s="19">
        <v>48</v>
      </c>
      <c r="I21" s="19">
        <v>879</v>
      </c>
      <c r="J21" s="19">
        <v>172</v>
      </c>
      <c r="K21" s="19">
        <v>1712.5</v>
      </c>
      <c r="L21" s="19">
        <v>589</v>
      </c>
      <c r="M21" s="19">
        <v>2573.5</v>
      </c>
      <c r="N21" s="19">
        <v>3598.5</v>
      </c>
      <c r="O21" s="19">
        <v>1725.5</v>
      </c>
      <c r="P21" s="19">
        <v>1096</v>
      </c>
      <c r="Q21" s="19">
        <v>1333</v>
      </c>
      <c r="R21" s="19">
        <v>3080</v>
      </c>
      <c r="S21" s="19">
        <v>396</v>
      </c>
      <c r="T21" s="19">
        <v>132</v>
      </c>
      <c r="U21" s="19">
        <v>268.5</v>
      </c>
      <c r="V21" s="19">
        <v>1557</v>
      </c>
      <c r="W21" s="19">
        <v>715</v>
      </c>
      <c r="X21" s="19">
        <v>449.5</v>
      </c>
      <c r="Y21" s="19">
        <v>23.5</v>
      </c>
      <c r="Z21" s="19">
        <v>1517.5</v>
      </c>
      <c r="AA21" s="19">
        <v>75.5</v>
      </c>
      <c r="AB21" s="19">
        <v>22.5</v>
      </c>
      <c r="AC21" s="19">
        <v>142.5</v>
      </c>
      <c r="AD21" s="19">
        <v>856.5</v>
      </c>
      <c r="AE21" s="19">
        <v>144</v>
      </c>
      <c r="AF21" s="19">
        <v>1659.5</v>
      </c>
      <c r="AG21" s="19">
        <v>12</v>
      </c>
      <c r="AH21" s="19">
        <v>688</v>
      </c>
      <c r="AI21" s="20"/>
      <c r="AJ21" s="19">
        <f t="shared" si="0"/>
        <v>25916</v>
      </c>
      <c r="AK21" s="5">
        <f t="shared" si="1"/>
        <v>2.7666663464012305E-2</v>
      </c>
      <c r="AL21" s="8" t="str">
        <f t="shared" si="2"/>
        <v>Georgia</v>
      </c>
      <c r="AM21" s="4"/>
    </row>
    <row r="22" spans="2:39" ht="17.25" customHeight="1">
      <c r="B22" s="8" t="s">
        <v>18</v>
      </c>
      <c r="C22" s="19">
        <v>0</v>
      </c>
      <c r="D22" s="19">
        <v>2.5</v>
      </c>
      <c r="E22" s="19"/>
      <c r="F22" s="19"/>
      <c r="G22" s="19">
        <v>0</v>
      </c>
      <c r="H22" s="19">
        <v>0</v>
      </c>
      <c r="I22" s="19">
        <v>7.5</v>
      </c>
      <c r="J22" s="19">
        <v>0.5</v>
      </c>
      <c r="K22" s="19">
        <v>22</v>
      </c>
      <c r="L22" s="19">
        <v>0.5</v>
      </c>
      <c r="M22" s="19">
        <v>9</v>
      </c>
      <c r="N22" s="19">
        <v>3</v>
      </c>
      <c r="O22" s="19">
        <v>2.5</v>
      </c>
      <c r="P22" s="19">
        <v>17</v>
      </c>
      <c r="Q22" s="19">
        <v>12</v>
      </c>
      <c r="R22" s="19">
        <v>11.5</v>
      </c>
      <c r="S22" s="19">
        <v>1</v>
      </c>
      <c r="T22" s="19">
        <v>12</v>
      </c>
      <c r="U22" s="19">
        <v>0</v>
      </c>
      <c r="V22" s="19">
        <v>11</v>
      </c>
      <c r="W22" s="19">
        <v>6</v>
      </c>
      <c r="X22" s="19">
        <v>0.5</v>
      </c>
      <c r="Y22" s="19"/>
      <c r="Z22" s="19">
        <v>0</v>
      </c>
      <c r="AA22" s="19">
        <v>2</v>
      </c>
      <c r="AB22" s="19">
        <v>0.5</v>
      </c>
      <c r="AC22" s="19">
        <v>0.5</v>
      </c>
      <c r="AD22" s="19">
        <v>0.5</v>
      </c>
      <c r="AE22" s="19">
        <v>1.5</v>
      </c>
      <c r="AF22" s="19">
        <v>3</v>
      </c>
      <c r="AG22" s="19"/>
      <c r="AH22" s="19">
        <v>0</v>
      </c>
      <c r="AI22" s="20"/>
      <c r="AJ22" s="19">
        <f t="shared" si="0"/>
        <v>126.5</v>
      </c>
      <c r="AK22" s="5">
        <f t="shared" si="1"/>
        <v>1.3504525884386312E-4</v>
      </c>
      <c r="AL22" s="8" t="str">
        <f t="shared" si="2"/>
        <v>Hawaii</v>
      </c>
      <c r="AM22" s="4"/>
    </row>
    <row r="23" spans="2:39" ht="17.25" customHeight="1">
      <c r="B23" s="8" t="s">
        <v>19</v>
      </c>
      <c r="C23" s="19">
        <v>34.5</v>
      </c>
      <c r="D23" s="19">
        <v>39</v>
      </c>
      <c r="E23" s="19">
        <v>2</v>
      </c>
      <c r="F23" s="19">
        <v>11</v>
      </c>
      <c r="G23" s="19">
        <v>17</v>
      </c>
      <c r="H23" s="19">
        <v>55</v>
      </c>
      <c r="I23" s="19">
        <v>27.5</v>
      </c>
      <c r="J23" s="19">
        <v>86</v>
      </c>
      <c r="K23" s="19">
        <v>102.5</v>
      </c>
      <c r="L23" s="19">
        <v>53.5</v>
      </c>
      <c r="M23" s="19">
        <v>476</v>
      </c>
      <c r="N23" s="19">
        <v>104.5</v>
      </c>
      <c r="O23" s="19">
        <v>60</v>
      </c>
      <c r="P23" s="19">
        <v>290.5</v>
      </c>
      <c r="Q23" s="19">
        <v>179</v>
      </c>
      <c r="R23" s="19">
        <v>742</v>
      </c>
      <c r="S23" s="19">
        <v>52</v>
      </c>
      <c r="T23" s="19">
        <v>123</v>
      </c>
      <c r="U23" s="19">
        <v>16</v>
      </c>
      <c r="V23" s="19">
        <v>86.5</v>
      </c>
      <c r="W23" s="19">
        <v>57</v>
      </c>
      <c r="X23" s="19">
        <v>39</v>
      </c>
      <c r="Y23" s="19">
        <v>0.5</v>
      </c>
      <c r="Z23" s="19">
        <v>31</v>
      </c>
      <c r="AA23" s="19">
        <v>93.5</v>
      </c>
      <c r="AB23" s="19">
        <v>46.5</v>
      </c>
      <c r="AC23" s="19">
        <v>9.5</v>
      </c>
      <c r="AD23" s="19">
        <v>17</v>
      </c>
      <c r="AE23" s="19">
        <v>43</v>
      </c>
      <c r="AF23" s="19">
        <v>50.5</v>
      </c>
      <c r="AG23" s="19">
        <v>1.5</v>
      </c>
      <c r="AH23" s="19">
        <v>226</v>
      </c>
      <c r="AI23" s="20"/>
      <c r="AJ23" s="19">
        <f t="shared" si="0"/>
        <v>3172.5</v>
      </c>
      <c r="AK23" s="5">
        <f t="shared" si="1"/>
        <v>3.3868069856296899E-3</v>
      </c>
      <c r="AL23" s="8" t="str">
        <f t="shared" si="2"/>
        <v>Idaho</v>
      </c>
      <c r="AM23" s="4"/>
    </row>
    <row r="24" spans="2:39" ht="17.25" customHeight="1">
      <c r="B24" s="8" t="s">
        <v>20</v>
      </c>
      <c r="C24" s="19">
        <v>886</v>
      </c>
      <c r="D24" s="19">
        <v>198.5</v>
      </c>
      <c r="E24" s="19">
        <v>14</v>
      </c>
      <c r="F24" s="19">
        <v>25.5</v>
      </c>
      <c r="G24" s="19">
        <v>348.5</v>
      </c>
      <c r="H24" s="19">
        <v>152.5</v>
      </c>
      <c r="I24" s="19">
        <v>341.5</v>
      </c>
      <c r="J24" s="19">
        <v>658</v>
      </c>
      <c r="K24" s="19">
        <v>6757.5</v>
      </c>
      <c r="L24" s="19">
        <v>3422.5</v>
      </c>
      <c r="M24" s="19">
        <v>6904.5</v>
      </c>
      <c r="N24" s="19">
        <v>9227</v>
      </c>
      <c r="O24" s="19">
        <v>942</v>
      </c>
      <c r="P24" s="19">
        <v>6082</v>
      </c>
      <c r="Q24" s="19">
        <v>5983.5</v>
      </c>
      <c r="R24" s="19">
        <v>10919.5</v>
      </c>
      <c r="S24" s="19">
        <v>3484</v>
      </c>
      <c r="T24" s="19">
        <v>220.5</v>
      </c>
      <c r="U24" s="19">
        <v>530</v>
      </c>
      <c r="V24" s="19">
        <v>1791.5</v>
      </c>
      <c r="W24" s="19">
        <v>3506</v>
      </c>
      <c r="X24" s="19">
        <v>172.5</v>
      </c>
      <c r="Y24" s="19">
        <v>24</v>
      </c>
      <c r="Z24" s="19">
        <v>1142</v>
      </c>
      <c r="AA24" s="19">
        <v>198.5</v>
      </c>
      <c r="AB24" s="19">
        <v>102.5</v>
      </c>
      <c r="AC24" s="19">
        <v>69.5</v>
      </c>
      <c r="AD24" s="19">
        <v>385</v>
      </c>
      <c r="AE24" s="19">
        <v>471</v>
      </c>
      <c r="AF24" s="19">
        <v>3725.5</v>
      </c>
      <c r="AG24" s="19">
        <v>23.5</v>
      </c>
      <c r="AH24" s="19">
        <v>3160.5</v>
      </c>
      <c r="AI24" s="20"/>
      <c r="AJ24" s="19">
        <f t="shared" si="0"/>
        <v>71869.5</v>
      </c>
      <c r="AK24" s="5">
        <f t="shared" si="1"/>
        <v>7.6724389173747201E-2</v>
      </c>
      <c r="AL24" s="8" t="str">
        <f t="shared" si="2"/>
        <v>Illinois</v>
      </c>
      <c r="AM24" s="4"/>
    </row>
    <row r="25" spans="2:39" ht="17.25" customHeight="1">
      <c r="B25" s="8" t="s">
        <v>21</v>
      </c>
      <c r="C25" s="19">
        <v>504.5</v>
      </c>
      <c r="D25" s="19">
        <v>43</v>
      </c>
      <c r="E25" s="19">
        <v>4.5</v>
      </c>
      <c r="F25" s="19">
        <v>29</v>
      </c>
      <c r="G25" s="19">
        <v>89</v>
      </c>
      <c r="H25" s="19">
        <v>23.5</v>
      </c>
      <c r="I25" s="19">
        <v>201</v>
      </c>
      <c r="J25" s="19">
        <v>148.5</v>
      </c>
      <c r="K25" s="19">
        <v>792.5</v>
      </c>
      <c r="L25" s="19">
        <v>250.5</v>
      </c>
      <c r="M25" s="19">
        <v>827.5</v>
      </c>
      <c r="N25" s="19">
        <v>503.5</v>
      </c>
      <c r="O25" s="19">
        <v>310.5</v>
      </c>
      <c r="P25" s="19">
        <v>845</v>
      </c>
      <c r="Q25" s="19">
        <v>1011</v>
      </c>
      <c r="R25" s="19">
        <v>931.5</v>
      </c>
      <c r="S25" s="19">
        <v>302</v>
      </c>
      <c r="T25" s="19">
        <v>65</v>
      </c>
      <c r="U25" s="19">
        <v>115.5</v>
      </c>
      <c r="V25" s="19">
        <v>745</v>
      </c>
      <c r="W25" s="19">
        <v>1108.5</v>
      </c>
      <c r="X25" s="19">
        <v>132.5</v>
      </c>
      <c r="Y25" s="19">
        <v>7.5</v>
      </c>
      <c r="Z25" s="19">
        <v>238</v>
      </c>
      <c r="AA25" s="19">
        <v>53</v>
      </c>
      <c r="AB25" s="19">
        <v>29.5</v>
      </c>
      <c r="AC25" s="19">
        <v>84</v>
      </c>
      <c r="AD25" s="19">
        <v>160.5</v>
      </c>
      <c r="AE25" s="19">
        <v>118.5</v>
      </c>
      <c r="AF25" s="19">
        <v>1150</v>
      </c>
      <c r="AG25" s="19">
        <v>10.5</v>
      </c>
      <c r="AH25" s="19">
        <v>297</v>
      </c>
      <c r="AI25" s="20"/>
      <c r="AJ25" s="19">
        <f t="shared" si="0"/>
        <v>11132</v>
      </c>
      <c r="AK25" s="5">
        <f t="shared" si="1"/>
        <v>1.1883982778259956E-2</v>
      </c>
      <c r="AL25" s="8" t="str">
        <f t="shared" si="2"/>
        <v>Indiana</v>
      </c>
      <c r="AM25" s="4"/>
    </row>
    <row r="26" spans="2:39" ht="17.25" customHeight="1">
      <c r="B26" s="8" t="s">
        <v>22</v>
      </c>
      <c r="C26" s="19">
        <v>63.5</v>
      </c>
      <c r="D26" s="19">
        <v>27</v>
      </c>
      <c r="E26" s="19">
        <v>1</v>
      </c>
      <c r="F26" s="19">
        <v>37.5</v>
      </c>
      <c r="G26" s="19">
        <v>33.5</v>
      </c>
      <c r="H26" s="19">
        <v>17.5</v>
      </c>
      <c r="I26" s="19">
        <v>31</v>
      </c>
      <c r="J26" s="19">
        <v>96.5</v>
      </c>
      <c r="K26" s="19">
        <v>146</v>
      </c>
      <c r="L26" s="19">
        <v>150</v>
      </c>
      <c r="M26" s="19">
        <v>229.5</v>
      </c>
      <c r="N26" s="19">
        <v>194</v>
      </c>
      <c r="O26" s="19">
        <v>108.5</v>
      </c>
      <c r="P26" s="19">
        <v>388</v>
      </c>
      <c r="Q26" s="19">
        <v>97.5</v>
      </c>
      <c r="R26" s="19">
        <v>427</v>
      </c>
      <c r="S26" s="19">
        <v>66</v>
      </c>
      <c r="T26" s="19">
        <v>37.5</v>
      </c>
      <c r="U26" s="19">
        <v>35</v>
      </c>
      <c r="V26" s="19">
        <v>201</v>
      </c>
      <c r="W26" s="19">
        <v>115</v>
      </c>
      <c r="X26" s="19">
        <v>29.5</v>
      </c>
      <c r="Y26" s="19">
        <v>2</v>
      </c>
      <c r="Z26" s="19">
        <v>79.5</v>
      </c>
      <c r="AA26" s="19">
        <v>33.5</v>
      </c>
      <c r="AB26" s="19">
        <v>14</v>
      </c>
      <c r="AC26" s="19">
        <v>11</v>
      </c>
      <c r="AD26" s="19">
        <v>57</v>
      </c>
      <c r="AE26" s="19">
        <v>9.5</v>
      </c>
      <c r="AF26" s="19">
        <v>247.5</v>
      </c>
      <c r="AG26" s="19">
        <v>2</v>
      </c>
      <c r="AH26" s="19">
        <v>203</v>
      </c>
      <c r="AI26" s="20"/>
      <c r="AJ26" s="19">
        <f t="shared" si="0"/>
        <v>3191</v>
      </c>
      <c r="AK26" s="5">
        <f t="shared" si="1"/>
        <v>3.4065566875159463E-3</v>
      </c>
      <c r="AL26" s="8" t="str">
        <f t="shared" si="2"/>
        <v>Iowa</v>
      </c>
      <c r="AM26" s="4"/>
    </row>
    <row r="27" spans="2:39" ht="17.25" customHeight="1">
      <c r="B27" s="8" t="s">
        <v>23</v>
      </c>
      <c r="C27" s="19">
        <v>127.5</v>
      </c>
      <c r="D27" s="19">
        <v>53.5</v>
      </c>
      <c r="E27" s="19">
        <v>5</v>
      </c>
      <c r="F27" s="19">
        <v>21</v>
      </c>
      <c r="G27" s="19">
        <v>170</v>
      </c>
      <c r="H27" s="19">
        <v>14</v>
      </c>
      <c r="I27" s="19">
        <v>84.5</v>
      </c>
      <c r="J27" s="19">
        <v>1591.5</v>
      </c>
      <c r="K27" s="19">
        <v>328.5</v>
      </c>
      <c r="L27" s="19">
        <v>998</v>
      </c>
      <c r="M27" s="19">
        <v>386.5</v>
      </c>
      <c r="N27" s="19">
        <v>360.5</v>
      </c>
      <c r="O27" s="19">
        <v>279</v>
      </c>
      <c r="P27" s="19">
        <v>410</v>
      </c>
      <c r="Q27" s="19">
        <v>215</v>
      </c>
      <c r="R27" s="19">
        <v>511.5</v>
      </c>
      <c r="S27" s="19">
        <v>47</v>
      </c>
      <c r="T27" s="19">
        <v>59.5</v>
      </c>
      <c r="U27" s="19">
        <v>72.5</v>
      </c>
      <c r="V27" s="19">
        <v>206</v>
      </c>
      <c r="W27" s="19">
        <v>137.5</v>
      </c>
      <c r="X27" s="19">
        <v>58.5</v>
      </c>
      <c r="Y27" s="19">
        <v>8.5</v>
      </c>
      <c r="Z27" s="19">
        <v>201</v>
      </c>
      <c r="AA27" s="19">
        <v>81</v>
      </c>
      <c r="AB27" s="19">
        <v>36.5</v>
      </c>
      <c r="AC27" s="19">
        <v>20</v>
      </c>
      <c r="AD27" s="19">
        <v>78</v>
      </c>
      <c r="AE27" s="19">
        <v>29.5</v>
      </c>
      <c r="AF27" s="19">
        <v>647</v>
      </c>
      <c r="AG27" s="19">
        <v>10.5</v>
      </c>
      <c r="AH27" s="19">
        <v>668</v>
      </c>
      <c r="AI27" s="20"/>
      <c r="AJ27" s="19">
        <f t="shared" si="0"/>
        <v>7917</v>
      </c>
      <c r="AK27" s="5">
        <f t="shared" si="1"/>
        <v>8.451804855864541E-3</v>
      </c>
      <c r="AL27" s="8" t="str">
        <f t="shared" si="2"/>
        <v>Kansas</v>
      </c>
      <c r="AM27" s="4"/>
    </row>
    <row r="28" spans="2:39" ht="17.25" customHeight="1">
      <c r="B28" s="8" t="s">
        <v>24</v>
      </c>
      <c r="C28" s="19">
        <v>108</v>
      </c>
      <c r="D28" s="19">
        <v>13.5</v>
      </c>
      <c r="E28" s="19">
        <v>0.5</v>
      </c>
      <c r="F28" s="19">
        <v>5.5</v>
      </c>
      <c r="G28" s="19">
        <v>60</v>
      </c>
      <c r="H28" s="19">
        <v>10.5</v>
      </c>
      <c r="I28" s="19">
        <v>318</v>
      </c>
      <c r="J28" s="19">
        <v>60.5</v>
      </c>
      <c r="K28" s="19">
        <v>212</v>
      </c>
      <c r="L28" s="19">
        <v>39</v>
      </c>
      <c r="M28" s="19">
        <v>149.5</v>
      </c>
      <c r="N28" s="19">
        <v>266.5</v>
      </c>
      <c r="O28" s="19">
        <v>173</v>
      </c>
      <c r="P28" s="19">
        <v>132.5</v>
      </c>
      <c r="Q28" s="19">
        <v>260</v>
      </c>
      <c r="R28" s="19">
        <v>266</v>
      </c>
      <c r="S28" s="19">
        <v>44</v>
      </c>
      <c r="T28" s="19">
        <v>59</v>
      </c>
      <c r="U28" s="19">
        <v>32</v>
      </c>
      <c r="V28" s="19">
        <v>263.5</v>
      </c>
      <c r="W28" s="19">
        <v>131</v>
      </c>
      <c r="X28" s="19">
        <v>26</v>
      </c>
      <c r="Y28" s="19">
        <v>2.5</v>
      </c>
      <c r="Z28" s="19">
        <v>131</v>
      </c>
      <c r="AA28" s="19">
        <v>15</v>
      </c>
      <c r="AB28" s="19">
        <v>9</v>
      </c>
      <c r="AC28" s="19">
        <v>22</v>
      </c>
      <c r="AD28" s="19">
        <v>78.5</v>
      </c>
      <c r="AE28" s="19">
        <v>31.5</v>
      </c>
      <c r="AF28" s="19">
        <v>493.5</v>
      </c>
      <c r="AG28" s="19">
        <v>2</v>
      </c>
      <c r="AH28" s="19">
        <v>95.5</v>
      </c>
      <c r="AI28" s="20"/>
      <c r="AJ28" s="19">
        <f t="shared" si="0"/>
        <v>3511</v>
      </c>
      <c r="AK28" s="5">
        <f t="shared" si="1"/>
        <v>3.7481731525755213E-3</v>
      </c>
      <c r="AL28" s="8" t="str">
        <f t="shared" si="2"/>
        <v>Kentucky</v>
      </c>
      <c r="AM28" s="4"/>
    </row>
    <row r="29" spans="2:39" ht="17.25" customHeight="1">
      <c r="B29" s="8" t="s">
        <v>25</v>
      </c>
      <c r="C29" s="19">
        <v>23</v>
      </c>
      <c r="D29" s="19">
        <v>7.5</v>
      </c>
      <c r="E29" s="19">
        <v>0.5</v>
      </c>
      <c r="F29" s="19">
        <v>8</v>
      </c>
      <c r="G29" s="19">
        <v>49.5</v>
      </c>
      <c r="H29" s="19">
        <v>5.5</v>
      </c>
      <c r="I29" s="19">
        <v>100</v>
      </c>
      <c r="J29" s="19">
        <v>69.5</v>
      </c>
      <c r="K29" s="19">
        <v>107.5</v>
      </c>
      <c r="L29" s="19">
        <v>60</v>
      </c>
      <c r="M29" s="19">
        <v>325.5</v>
      </c>
      <c r="N29" s="19">
        <v>129</v>
      </c>
      <c r="O29" s="19">
        <v>95.5</v>
      </c>
      <c r="P29" s="19">
        <v>90.5</v>
      </c>
      <c r="Q29" s="19">
        <v>108</v>
      </c>
      <c r="R29" s="19">
        <v>128</v>
      </c>
      <c r="S29" s="19">
        <v>29.5</v>
      </c>
      <c r="T29" s="19">
        <v>20</v>
      </c>
      <c r="U29" s="19">
        <v>82</v>
      </c>
      <c r="V29" s="19">
        <v>97.5</v>
      </c>
      <c r="W29" s="19">
        <v>130.5</v>
      </c>
      <c r="X29" s="19">
        <v>100</v>
      </c>
      <c r="Y29" s="19">
        <v>4.5</v>
      </c>
      <c r="Z29" s="19">
        <v>329</v>
      </c>
      <c r="AA29" s="19">
        <v>28</v>
      </c>
      <c r="AB29" s="19">
        <v>9.5</v>
      </c>
      <c r="AC29" s="19">
        <v>72.5</v>
      </c>
      <c r="AD29" s="19">
        <v>164.5</v>
      </c>
      <c r="AE29" s="19">
        <v>10</v>
      </c>
      <c r="AF29" s="19">
        <v>254</v>
      </c>
      <c r="AG29" s="19">
        <v>7</v>
      </c>
      <c r="AH29" s="19">
        <v>142</v>
      </c>
      <c r="AI29" s="20"/>
      <c r="AJ29" s="19">
        <f t="shared" si="0"/>
        <v>2788</v>
      </c>
      <c r="AK29" s="5">
        <f t="shared" si="1"/>
        <v>2.9763334518315447E-3</v>
      </c>
      <c r="AL29" s="8" t="str">
        <f t="shared" si="2"/>
        <v>Louisiana</v>
      </c>
      <c r="AM29" s="4"/>
    </row>
    <row r="30" spans="2:39" ht="17.25" customHeight="1">
      <c r="B30" s="8" t="s">
        <v>26</v>
      </c>
      <c r="C30" s="19">
        <v>0</v>
      </c>
      <c r="D30" s="19">
        <v>0</v>
      </c>
      <c r="E30" s="19"/>
      <c r="F30" s="19">
        <v>0</v>
      </c>
      <c r="G30" s="19"/>
      <c r="H30" s="19">
        <v>1</v>
      </c>
      <c r="I30" s="19">
        <v>1.5</v>
      </c>
      <c r="J30" s="19">
        <v>0</v>
      </c>
      <c r="K30" s="19">
        <v>1</v>
      </c>
      <c r="L30" s="19">
        <v>1</v>
      </c>
      <c r="M30" s="19">
        <v>3</v>
      </c>
      <c r="N30" s="19">
        <v>4.5</v>
      </c>
      <c r="O30" s="19">
        <v>1.5</v>
      </c>
      <c r="P30" s="19">
        <v>0</v>
      </c>
      <c r="Q30" s="19">
        <v>1</v>
      </c>
      <c r="R30" s="19">
        <v>1.5</v>
      </c>
      <c r="S30" s="19"/>
      <c r="T30" s="19"/>
      <c r="U30" s="19">
        <v>2</v>
      </c>
      <c r="V30" s="19">
        <v>1</v>
      </c>
      <c r="W30" s="19">
        <v>3.5</v>
      </c>
      <c r="X30" s="19">
        <v>0</v>
      </c>
      <c r="Y30" s="19">
        <v>0.5</v>
      </c>
      <c r="Z30" s="19">
        <v>2.5</v>
      </c>
      <c r="AA30" s="19">
        <v>1</v>
      </c>
      <c r="AB30" s="19"/>
      <c r="AC30" s="19">
        <v>1</v>
      </c>
      <c r="AD30" s="19">
        <v>1</v>
      </c>
      <c r="AE30" s="19">
        <v>0</v>
      </c>
      <c r="AF30" s="19">
        <v>0.5</v>
      </c>
      <c r="AG30" s="19"/>
      <c r="AH30" s="19">
        <v>0</v>
      </c>
      <c r="AI30" s="20"/>
      <c r="AJ30" s="19">
        <f t="shared" si="0"/>
        <v>29</v>
      </c>
      <c r="AK30" s="5">
        <f t="shared" si="1"/>
        <v>3.0958992146023958E-5</v>
      </c>
      <c r="AL30" s="8" t="str">
        <f t="shared" si="2"/>
        <v>Maine</v>
      </c>
      <c r="AM30" s="4"/>
    </row>
    <row r="31" spans="2:39" ht="17.25" customHeight="1">
      <c r="B31" s="8" t="s">
        <v>27</v>
      </c>
      <c r="C31" s="19">
        <v>16</v>
      </c>
      <c r="D31" s="19">
        <v>6.5</v>
      </c>
      <c r="E31" s="19">
        <v>0.5</v>
      </c>
      <c r="F31" s="19">
        <v>4</v>
      </c>
      <c r="G31" s="19">
        <v>7.5</v>
      </c>
      <c r="H31" s="19">
        <v>0.5</v>
      </c>
      <c r="I31" s="19">
        <v>257</v>
      </c>
      <c r="J31" s="19">
        <v>17</v>
      </c>
      <c r="K31" s="19">
        <v>211.5</v>
      </c>
      <c r="L31" s="19">
        <v>31.5</v>
      </c>
      <c r="M31" s="19">
        <v>173.5</v>
      </c>
      <c r="N31" s="19">
        <v>243</v>
      </c>
      <c r="O31" s="19">
        <v>120.5</v>
      </c>
      <c r="P31" s="19">
        <v>90.5</v>
      </c>
      <c r="Q31" s="19">
        <v>213.5</v>
      </c>
      <c r="R31" s="19">
        <v>77.5</v>
      </c>
      <c r="S31" s="19">
        <v>63.5</v>
      </c>
      <c r="T31" s="19">
        <v>7.5</v>
      </c>
      <c r="U31" s="19">
        <v>13.5</v>
      </c>
      <c r="V31" s="19">
        <v>288.5</v>
      </c>
      <c r="W31" s="19">
        <v>581.5</v>
      </c>
      <c r="X31" s="19">
        <v>23.5</v>
      </c>
      <c r="Y31" s="19">
        <v>3.5</v>
      </c>
      <c r="Z31" s="19">
        <v>97</v>
      </c>
      <c r="AA31" s="19">
        <v>17</v>
      </c>
      <c r="AB31" s="19">
        <v>4.5</v>
      </c>
      <c r="AC31" s="19">
        <v>26</v>
      </c>
      <c r="AD31" s="19">
        <v>42</v>
      </c>
      <c r="AE31" s="19">
        <v>47.5</v>
      </c>
      <c r="AF31" s="19">
        <v>301</v>
      </c>
      <c r="AG31" s="19">
        <v>2.5</v>
      </c>
      <c r="AH31" s="19">
        <v>28.5</v>
      </c>
      <c r="AI31" s="20"/>
      <c r="AJ31" s="19">
        <f t="shared" si="0"/>
        <v>3018</v>
      </c>
      <c r="AK31" s="5">
        <f t="shared" si="1"/>
        <v>3.221870286093114E-3</v>
      </c>
      <c r="AL31" s="8" t="str">
        <f t="shared" si="2"/>
        <v>Maryland</v>
      </c>
      <c r="AM31" s="4"/>
    </row>
    <row r="32" spans="2:39" ht="17.25" customHeight="1">
      <c r="B32" s="8" t="s">
        <v>28</v>
      </c>
      <c r="C32" s="19">
        <v>5</v>
      </c>
      <c r="D32" s="19">
        <v>0.5</v>
      </c>
      <c r="E32" s="19"/>
      <c r="F32" s="19">
        <v>0.5</v>
      </c>
      <c r="G32" s="19">
        <v>1.5</v>
      </c>
      <c r="H32" s="19">
        <v>2.5</v>
      </c>
      <c r="I32" s="19">
        <v>59.5</v>
      </c>
      <c r="J32" s="19">
        <v>3</v>
      </c>
      <c r="K32" s="19">
        <v>51.5</v>
      </c>
      <c r="L32" s="19">
        <v>4.5</v>
      </c>
      <c r="M32" s="19">
        <v>17.5</v>
      </c>
      <c r="N32" s="19">
        <v>36</v>
      </c>
      <c r="O32" s="19">
        <v>10</v>
      </c>
      <c r="P32" s="19">
        <v>59.5</v>
      </c>
      <c r="Q32" s="19">
        <v>24.5</v>
      </c>
      <c r="R32" s="19">
        <v>31.5</v>
      </c>
      <c r="S32" s="19">
        <v>11</v>
      </c>
      <c r="T32" s="19">
        <v>2</v>
      </c>
      <c r="U32" s="19">
        <v>2</v>
      </c>
      <c r="V32" s="19">
        <v>44.5</v>
      </c>
      <c r="W32" s="19">
        <v>59</v>
      </c>
      <c r="X32" s="19">
        <v>2</v>
      </c>
      <c r="Y32" s="19">
        <v>0.5</v>
      </c>
      <c r="Z32" s="19">
        <v>21</v>
      </c>
      <c r="AA32" s="19">
        <v>4</v>
      </c>
      <c r="AB32" s="19">
        <v>5</v>
      </c>
      <c r="AC32" s="19">
        <v>2</v>
      </c>
      <c r="AD32" s="19">
        <v>6.5</v>
      </c>
      <c r="AE32" s="19">
        <v>8</v>
      </c>
      <c r="AF32" s="19">
        <v>32.5</v>
      </c>
      <c r="AG32" s="19">
        <v>0.5</v>
      </c>
      <c r="AH32" s="19">
        <v>5.5</v>
      </c>
      <c r="AI32" s="20"/>
      <c r="AJ32" s="19">
        <f t="shared" si="0"/>
        <v>513.5</v>
      </c>
      <c r="AK32" s="5">
        <f t="shared" si="1"/>
        <v>5.4818767127528634E-4</v>
      </c>
      <c r="AL32" s="8" t="str">
        <f t="shared" si="2"/>
        <v>Massachusetts</v>
      </c>
      <c r="AM32" s="4"/>
    </row>
    <row r="33" spans="2:39" ht="17.25" customHeight="1">
      <c r="B33" s="8" t="s">
        <v>29</v>
      </c>
      <c r="C33" s="19">
        <v>50.5</v>
      </c>
      <c r="D33" s="19">
        <v>14.5</v>
      </c>
      <c r="E33" s="19">
        <v>1.5</v>
      </c>
      <c r="F33" s="19">
        <v>7</v>
      </c>
      <c r="G33" s="19">
        <v>52.5</v>
      </c>
      <c r="H33" s="19">
        <v>14</v>
      </c>
      <c r="I33" s="19">
        <v>96.5</v>
      </c>
      <c r="J33" s="19">
        <v>72.5</v>
      </c>
      <c r="K33" s="19">
        <v>391</v>
      </c>
      <c r="L33" s="19">
        <v>188</v>
      </c>
      <c r="M33" s="19">
        <v>718.5</v>
      </c>
      <c r="N33" s="19">
        <v>286.5</v>
      </c>
      <c r="O33" s="19">
        <v>182</v>
      </c>
      <c r="P33" s="19">
        <v>708</v>
      </c>
      <c r="Q33" s="19">
        <v>320.5</v>
      </c>
      <c r="R33" s="19">
        <v>527</v>
      </c>
      <c r="S33" s="19">
        <v>101</v>
      </c>
      <c r="T33" s="19">
        <v>30</v>
      </c>
      <c r="U33" s="19">
        <v>101.5</v>
      </c>
      <c r="V33" s="19">
        <v>202</v>
      </c>
      <c r="W33" s="19">
        <v>244.5</v>
      </c>
      <c r="X33" s="19">
        <v>36.5</v>
      </c>
      <c r="Y33" s="19">
        <v>9</v>
      </c>
      <c r="Z33" s="19">
        <v>167</v>
      </c>
      <c r="AA33" s="19">
        <v>31</v>
      </c>
      <c r="AB33" s="19">
        <v>14.5</v>
      </c>
      <c r="AC33" s="19">
        <v>25.5</v>
      </c>
      <c r="AD33" s="19">
        <v>144</v>
      </c>
      <c r="AE33" s="19">
        <v>16</v>
      </c>
      <c r="AF33" s="19">
        <v>357</v>
      </c>
      <c r="AG33" s="19">
        <v>4</v>
      </c>
      <c r="AH33" s="19">
        <v>235</v>
      </c>
      <c r="AI33" s="20"/>
      <c r="AJ33" s="19">
        <f t="shared" si="0"/>
        <v>5349</v>
      </c>
      <c r="AK33" s="5">
        <f t="shared" si="1"/>
        <v>5.7103327237614538E-3</v>
      </c>
      <c r="AL33" s="8" t="str">
        <f t="shared" si="2"/>
        <v>Michigan</v>
      </c>
      <c r="AM33" s="4"/>
    </row>
    <row r="34" spans="2:39" ht="17.25" customHeight="1">
      <c r="B34" s="8" t="s">
        <v>30</v>
      </c>
      <c r="C34" s="19">
        <v>35</v>
      </c>
      <c r="D34" s="19">
        <v>29.5</v>
      </c>
      <c r="E34" s="19">
        <v>4</v>
      </c>
      <c r="F34" s="19">
        <v>20</v>
      </c>
      <c r="G34" s="19">
        <v>101.5</v>
      </c>
      <c r="H34" s="19">
        <v>12.5</v>
      </c>
      <c r="I34" s="19">
        <v>72</v>
      </c>
      <c r="J34" s="19">
        <v>149</v>
      </c>
      <c r="K34" s="19">
        <v>446</v>
      </c>
      <c r="L34" s="19">
        <v>170</v>
      </c>
      <c r="M34" s="19">
        <v>360.5</v>
      </c>
      <c r="N34" s="19">
        <v>491.5</v>
      </c>
      <c r="O34" s="19">
        <v>145</v>
      </c>
      <c r="P34" s="19">
        <v>262</v>
      </c>
      <c r="Q34" s="19">
        <v>382.5</v>
      </c>
      <c r="R34" s="19">
        <v>533</v>
      </c>
      <c r="S34" s="19">
        <v>1127.5</v>
      </c>
      <c r="T34" s="19">
        <v>154.5</v>
      </c>
      <c r="U34" s="19">
        <v>43.5</v>
      </c>
      <c r="V34" s="19">
        <v>412</v>
      </c>
      <c r="W34" s="19">
        <v>1111</v>
      </c>
      <c r="X34" s="19">
        <v>35</v>
      </c>
      <c r="Y34" s="19">
        <v>10.5</v>
      </c>
      <c r="Z34" s="19">
        <v>98</v>
      </c>
      <c r="AA34" s="19">
        <v>77.5</v>
      </c>
      <c r="AB34" s="19">
        <v>23</v>
      </c>
      <c r="AC34" s="19">
        <v>35</v>
      </c>
      <c r="AD34" s="19">
        <v>113</v>
      </c>
      <c r="AE34" s="19">
        <v>37</v>
      </c>
      <c r="AF34" s="19">
        <v>549</v>
      </c>
      <c r="AG34" s="19">
        <v>5.5</v>
      </c>
      <c r="AH34" s="19">
        <v>138.5</v>
      </c>
      <c r="AI34" s="20"/>
      <c r="AJ34" s="19">
        <f t="shared" si="0"/>
        <v>7184.5</v>
      </c>
      <c r="AK34" s="5">
        <f t="shared" si="1"/>
        <v>7.6698234163141074E-3</v>
      </c>
      <c r="AL34" s="8" t="str">
        <f t="shared" si="2"/>
        <v>Minnesota</v>
      </c>
      <c r="AM34" s="4"/>
    </row>
    <row r="35" spans="2:39" ht="17.25" customHeight="1">
      <c r="B35" s="8" t="s">
        <v>31</v>
      </c>
      <c r="C35" s="19">
        <v>13</v>
      </c>
      <c r="D35" s="19">
        <v>7.5</v>
      </c>
      <c r="E35" s="19">
        <v>0.5</v>
      </c>
      <c r="F35" s="19">
        <v>12.5</v>
      </c>
      <c r="G35" s="19">
        <v>30</v>
      </c>
      <c r="H35" s="19">
        <v>3</v>
      </c>
      <c r="I35" s="19">
        <v>129</v>
      </c>
      <c r="J35" s="19">
        <v>57.5</v>
      </c>
      <c r="K35" s="19">
        <v>81</v>
      </c>
      <c r="L35" s="19">
        <v>25</v>
      </c>
      <c r="M35" s="19">
        <v>231</v>
      </c>
      <c r="N35" s="19">
        <v>73.5</v>
      </c>
      <c r="O35" s="19">
        <v>94</v>
      </c>
      <c r="P35" s="19">
        <v>90.5</v>
      </c>
      <c r="Q35" s="19">
        <v>75.5</v>
      </c>
      <c r="R35" s="19">
        <v>80.5</v>
      </c>
      <c r="S35" s="19">
        <v>23.5</v>
      </c>
      <c r="T35" s="19">
        <v>10</v>
      </c>
      <c r="U35" s="19">
        <v>26</v>
      </c>
      <c r="V35" s="19">
        <v>108</v>
      </c>
      <c r="W35" s="19">
        <v>84.5</v>
      </c>
      <c r="X35" s="19">
        <v>47.5</v>
      </c>
      <c r="Y35" s="19">
        <v>4</v>
      </c>
      <c r="Z35" s="19">
        <v>183.5</v>
      </c>
      <c r="AA35" s="19">
        <v>9.5</v>
      </c>
      <c r="AB35" s="19">
        <v>4.5</v>
      </c>
      <c r="AC35" s="19">
        <v>32</v>
      </c>
      <c r="AD35" s="19">
        <v>120.5</v>
      </c>
      <c r="AE35" s="19">
        <v>8.5</v>
      </c>
      <c r="AF35" s="19">
        <v>349.5</v>
      </c>
      <c r="AG35" s="19">
        <v>1.5</v>
      </c>
      <c r="AH35" s="19">
        <v>74</v>
      </c>
      <c r="AI35" s="20"/>
      <c r="AJ35" s="19">
        <f t="shared" si="0"/>
        <v>2091</v>
      </c>
      <c r="AK35" s="5">
        <f t="shared" si="1"/>
        <v>2.2322500888736583E-3</v>
      </c>
      <c r="AL35" s="8" t="str">
        <f t="shared" si="2"/>
        <v>Mississippi</v>
      </c>
      <c r="AM35" s="4"/>
    </row>
    <row r="36" spans="2:39" ht="17.25" customHeight="1">
      <c r="B36" s="8" t="s">
        <v>32</v>
      </c>
      <c r="C36" s="19">
        <v>48.5</v>
      </c>
      <c r="D36" s="19">
        <v>29</v>
      </c>
      <c r="E36" s="19">
        <v>1.5</v>
      </c>
      <c r="F36" s="19">
        <v>19.5</v>
      </c>
      <c r="G36" s="19">
        <v>80</v>
      </c>
      <c r="H36" s="19">
        <v>34.5</v>
      </c>
      <c r="I36" s="19">
        <v>63.5</v>
      </c>
      <c r="J36" s="19">
        <v>495</v>
      </c>
      <c r="K36" s="19">
        <v>292.5</v>
      </c>
      <c r="L36" s="19">
        <v>197</v>
      </c>
      <c r="M36" s="19">
        <v>383.5</v>
      </c>
      <c r="N36" s="19">
        <v>255.5</v>
      </c>
      <c r="O36" s="19">
        <v>149</v>
      </c>
      <c r="P36" s="19">
        <v>262.5</v>
      </c>
      <c r="Q36" s="19">
        <v>305.5</v>
      </c>
      <c r="R36" s="19">
        <v>483</v>
      </c>
      <c r="S36" s="19">
        <v>74.5</v>
      </c>
      <c r="T36" s="19">
        <v>25</v>
      </c>
      <c r="U36" s="19">
        <v>74</v>
      </c>
      <c r="V36" s="19">
        <v>214</v>
      </c>
      <c r="W36" s="19">
        <v>126</v>
      </c>
      <c r="X36" s="19">
        <v>58</v>
      </c>
      <c r="Y36" s="19">
        <v>9.5</v>
      </c>
      <c r="Z36" s="19">
        <v>108.5</v>
      </c>
      <c r="AA36" s="19">
        <v>40</v>
      </c>
      <c r="AB36" s="19">
        <v>16.5</v>
      </c>
      <c r="AC36" s="19">
        <v>46</v>
      </c>
      <c r="AD36" s="19">
        <v>95.5</v>
      </c>
      <c r="AE36" s="19">
        <v>81</v>
      </c>
      <c r="AF36" s="19">
        <v>292</v>
      </c>
      <c r="AG36" s="19">
        <v>13.5</v>
      </c>
      <c r="AH36" s="19">
        <v>170</v>
      </c>
      <c r="AI36" s="20"/>
      <c r="AJ36" s="19">
        <f t="shared" si="0"/>
        <v>4544</v>
      </c>
      <c r="AK36" s="5">
        <f t="shared" si="1"/>
        <v>4.850953803845961E-3</v>
      </c>
      <c r="AL36" s="8" t="str">
        <f t="shared" si="2"/>
        <v>Missouri</v>
      </c>
      <c r="AM36" s="4"/>
    </row>
    <row r="37" spans="2:39" ht="17.25" customHeight="1">
      <c r="B37" s="8" t="s">
        <v>33</v>
      </c>
      <c r="C37" s="19">
        <v>1</v>
      </c>
      <c r="D37" s="19">
        <v>0</v>
      </c>
      <c r="E37" s="19"/>
      <c r="F37" s="19"/>
      <c r="G37" s="19">
        <v>0.5</v>
      </c>
      <c r="H37" s="19">
        <v>0.5</v>
      </c>
      <c r="I37" s="19">
        <v>0.5</v>
      </c>
      <c r="J37" s="19">
        <v>2.5</v>
      </c>
      <c r="K37" s="19">
        <v>2.5</v>
      </c>
      <c r="L37" s="19">
        <v>0.5</v>
      </c>
      <c r="M37" s="19">
        <v>6.5</v>
      </c>
      <c r="N37" s="19">
        <v>3</v>
      </c>
      <c r="O37" s="19">
        <v>0.5</v>
      </c>
      <c r="P37" s="19">
        <v>2.5</v>
      </c>
      <c r="Q37" s="19">
        <v>2.5</v>
      </c>
      <c r="R37" s="19">
        <v>5.5</v>
      </c>
      <c r="S37" s="19"/>
      <c r="T37" s="19">
        <v>1</v>
      </c>
      <c r="U37" s="19">
        <v>0</v>
      </c>
      <c r="V37" s="19">
        <v>2.5</v>
      </c>
      <c r="W37" s="19">
        <v>1</v>
      </c>
      <c r="X37" s="19">
        <v>0.5</v>
      </c>
      <c r="Y37" s="19"/>
      <c r="Z37" s="19">
        <v>2</v>
      </c>
      <c r="AA37" s="19"/>
      <c r="AB37" s="19">
        <v>0</v>
      </c>
      <c r="AC37" s="19"/>
      <c r="AD37" s="19">
        <v>0</v>
      </c>
      <c r="AE37" s="19">
        <v>0.5</v>
      </c>
      <c r="AF37" s="19">
        <v>3</v>
      </c>
      <c r="AG37" s="19">
        <v>0.5</v>
      </c>
      <c r="AH37" s="19">
        <v>2</v>
      </c>
      <c r="AI37" s="20"/>
      <c r="AJ37" s="19">
        <f t="shared" si="0"/>
        <v>41.5</v>
      </c>
      <c r="AK37" s="5">
        <f t="shared" si="1"/>
        <v>4.4303385312413594E-5</v>
      </c>
      <c r="AL37" s="8" t="str">
        <f t="shared" si="2"/>
        <v>Montana</v>
      </c>
      <c r="AM37" s="4"/>
    </row>
    <row r="38" spans="2:39" ht="17.25" customHeight="1">
      <c r="B38" s="8" t="s">
        <v>34</v>
      </c>
      <c r="C38" s="19">
        <v>71</v>
      </c>
      <c r="D38" s="19">
        <v>34</v>
      </c>
      <c r="E38" s="19">
        <v>1.5</v>
      </c>
      <c r="F38" s="19">
        <v>87</v>
      </c>
      <c r="G38" s="19">
        <v>72</v>
      </c>
      <c r="H38" s="19">
        <v>9</v>
      </c>
      <c r="I38" s="19">
        <v>37.5</v>
      </c>
      <c r="J38" s="19">
        <v>261.5</v>
      </c>
      <c r="K38" s="19">
        <v>242.5</v>
      </c>
      <c r="L38" s="19">
        <v>178.5</v>
      </c>
      <c r="M38" s="19">
        <v>393</v>
      </c>
      <c r="N38" s="19">
        <v>678</v>
      </c>
      <c r="O38" s="19">
        <v>128</v>
      </c>
      <c r="P38" s="19">
        <v>403</v>
      </c>
      <c r="Q38" s="19">
        <v>209.5</v>
      </c>
      <c r="R38" s="19">
        <v>411.5</v>
      </c>
      <c r="S38" s="19">
        <v>82.5</v>
      </c>
      <c r="T38" s="19">
        <v>59.5</v>
      </c>
      <c r="U38" s="19">
        <v>29</v>
      </c>
      <c r="V38" s="19">
        <v>169.5</v>
      </c>
      <c r="W38" s="19">
        <v>122.5</v>
      </c>
      <c r="X38" s="19">
        <v>122</v>
      </c>
      <c r="Y38" s="19">
        <v>1</v>
      </c>
      <c r="Z38" s="19">
        <v>125</v>
      </c>
      <c r="AA38" s="19">
        <v>112.5</v>
      </c>
      <c r="AB38" s="19">
        <v>24.5</v>
      </c>
      <c r="AC38" s="19">
        <v>16.5</v>
      </c>
      <c r="AD38" s="19">
        <v>49</v>
      </c>
      <c r="AE38" s="19">
        <v>7.5</v>
      </c>
      <c r="AF38" s="19">
        <v>104</v>
      </c>
      <c r="AG38" s="19">
        <v>3</v>
      </c>
      <c r="AH38" s="19">
        <v>131.5</v>
      </c>
      <c r="AI38" s="20"/>
      <c r="AJ38" s="19">
        <f t="shared" si="0"/>
        <v>4377</v>
      </c>
      <c r="AK38" s="5">
        <f t="shared" si="1"/>
        <v>4.6726727111429953E-3</v>
      </c>
      <c r="AL38" s="8" t="str">
        <f t="shared" si="2"/>
        <v>Nebraska</v>
      </c>
      <c r="AM38" s="4"/>
    </row>
    <row r="39" spans="2:39" ht="17.25" customHeight="1">
      <c r="B39" s="8" t="s">
        <v>35</v>
      </c>
      <c r="C39" s="19">
        <v>191</v>
      </c>
      <c r="D39" s="19">
        <v>474.5</v>
      </c>
      <c r="E39" s="19">
        <v>19.5</v>
      </c>
      <c r="F39" s="19">
        <v>28</v>
      </c>
      <c r="G39" s="19">
        <v>107</v>
      </c>
      <c r="H39" s="19">
        <v>275</v>
      </c>
      <c r="I39" s="19">
        <v>166</v>
      </c>
      <c r="J39" s="19">
        <v>733</v>
      </c>
      <c r="K39" s="19">
        <v>1389.5</v>
      </c>
      <c r="L39" s="19">
        <v>758.5</v>
      </c>
      <c r="M39" s="19">
        <v>757.5</v>
      </c>
      <c r="N39" s="19">
        <v>959</v>
      </c>
      <c r="O39" s="19">
        <v>924.5</v>
      </c>
      <c r="P39" s="19">
        <v>2741.5</v>
      </c>
      <c r="Q39" s="19">
        <v>746.5</v>
      </c>
      <c r="R39" s="19">
        <v>2045</v>
      </c>
      <c r="S39" s="19">
        <v>381</v>
      </c>
      <c r="T39" s="19">
        <v>621.5</v>
      </c>
      <c r="U39" s="19">
        <v>49.5</v>
      </c>
      <c r="V39" s="19">
        <v>624</v>
      </c>
      <c r="W39" s="19">
        <v>1570.5</v>
      </c>
      <c r="X39" s="19">
        <v>125</v>
      </c>
      <c r="Y39" s="19">
        <v>8</v>
      </c>
      <c r="Z39" s="19">
        <v>119</v>
      </c>
      <c r="AA39" s="19">
        <v>653.5</v>
      </c>
      <c r="AB39" s="19">
        <v>437.5</v>
      </c>
      <c r="AC39" s="19">
        <v>43</v>
      </c>
      <c r="AD39" s="19">
        <v>46</v>
      </c>
      <c r="AE39" s="19">
        <v>65.5</v>
      </c>
      <c r="AF39" s="19">
        <v>505.5</v>
      </c>
      <c r="AG39" s="19">
        <v>68</v>
      </c>
      <c r="AH39" s="19">
        <v>728</v>
      </c>
      <c r="AI39" s="20"/>
      <c r="AJ39" s="19">
        <f t="shared" si="0"/>
        <v>18361.5</v>
      </c>
      <c r="AK39" s="5">
        <f t="shared" si="1"/>
        <v>1.9601846009973067E-2</v>
      </c>
      <c r="AL39" s="8" t="str">
        <f t="shared" si="2"/>
        <v>Nevada</v>
      </c>
      <c r="AM39" s="4"/>
    </row>
    <row r="40" spans="2:39" ht="17.25" customHeight="1">
      <c r="B40" s="8" t="s">
        <v>36</v>
      </c>
      <c r="C40" s="19"/>
      <c r="D40" s="19">
        <v>0</v>
      </c>
      <c r="E40" s="19"/>
      <c r="F40" s="19">
        <v>0.5</v>
      </c>
      <c r="G40" s="19">
        <v>1.5</v>
      </c>
      <c r="H40" s="19">
        <v>15</v>
      </c>
      <c r="I40" s="19">
        <v>2</v>
      </c>
      <c r="J40" s="19">
        <v>0.5</v>
      </c>
      <c r="K40" s="19">
        <v>7</v>
      </c>
      <c r="L40" s="19">
        <v>11.5</v>
      </c>
      <c r="M40" s="19">
        <v>5</v>
      </c>
      <c r="N40" s="19">
        <v>5.5</v>
      </c>
      <c r="O40" s="19">
        <v>1</v>
      </c>
      <c r="P40" s="19">
        <v>9.5</v>
      </c>
      <c r="Q40" s="19">
        <v>6</v>
      </c>
      <c r="R40" s="19">
        <v>4.5</v>
      </c>
      <c r="S40" s="19">
        <v>0.5</v>
      </c>
      <c r="T40" s="19">
        <v>0.5</v>
      </c>
      <c r="U40" s="19">
        <v>2.5</v>
      </c>
      <c r="V40" s="19">
        <v>2.5</v>
      </c>
      <c r="W40" s="19">
        <v>3.5</v>
      </c>
      <c r="X40" s="19">
        <v>21.5</v>
      </c>
      <c r="Y40" s="19"/>
      <c r="Z40" s="19">
        <v>6</v>
      </c>
      <c r="AA40" s="19">
        <v>0</v>
      </c>
      <c r="AB40" s="19"/>
      <c r="AC40" s="19"/>
      <c r="AD40" s="19">
        <v>2</v>
      </c>
      <c r="AE40" s="19">
        <v>0</v>
      </c>
      <c r="AF40" s="19">
        <v>5</v>
      </c>
      <c r="AG40" s="19">
        <v>0</v>
      </c>
      <c r="AH40" s="19">
        <v>30.5</v>
      </c>
      <c r="AI40" s="20"/>
      <c r="AJ40" s="19">
        <f t="shared" si="0"/>
        <v>144</v>
      </c>
      <c r="AK40" s="5">
        <f t="shared" si="1"/>
        <v>1.5372740927680861E-4</v>
      </c>
      <c r="AL40" s="8" t="str">
        <f t="shared" si="2"/>
        <v>New Hampshire</v>
      </c>
      <c r="AM40" s="4"/>
    </row>
    <row r="41" spans="2:39" ht="17.25" customHeight="1">
      <c r="B41" s="8" t="s">
        <v>37</v>
      </c>
      <c r="C41" s="19">
        <v>6.5</v>
      </c>
      <c r="D41" s="19">
        <v>16</v>
      </c>
      <c r="E41" s="19">
        <v>2</v>
      </c>
      <c r="F41" s="19">
        <v>9.5</v>
      </c>
      <c r="G41" s="19">
        <v>14</v>
      </c>
      <c r="H41" s="19">
        <v>9</v>
      </c>
      <c r="I41" s="19">
        <v>284.5</v>
      </c>
      <c r="J41" s="19">
        <v>9</v>
      </c>
      <c r="K41" s="19">
        <v>1005</v>
      </c>
      <c r="L41" s="19">
        <v>16.5</v>
      </c>
      <c r="M41" s="19">
        <v>179</v>
      </c>
      <c r="N41" s="19">
        <v>908.5</v>
      </c>
      <c r="O41" s="19">
        <v>166</v>
      </c>
      <c r="P41" s="19">
        <v>127</v>
      </c>
      <c r="Q41" s="19">
        <v>685.5</v>
      </c>
      <c r="R41" s="19">
        <v>320.5</v>
      </c>
      <c r="S41" s="19">
        <v>401.5</v>
      </c>
      <c r="T41" s="19">
        <v>24.5</v>
      </c>
      <c r="U41" s="19">
        <v>11.5</v>
      </c>
      <c r="V41" s="19">
        <v>3668.5</v>
      </c>
      <c r="W41" s="19">
        <v>5120</v>
      </c>
      <c r="X41" s="19">
        <v>36</v>
      </c>
      <c r="Y41" s="19">
        <v>3.5</v>
      </c>
      <c r="Z41" s="19">
        <v>32.5</v>
      </c>
      <c r="AA41" s="19">
        <v>13</v>
      </c>
      <c r="AB41" s="19">
        <v>3</v>
      </c>
      <c r="AC41" s="19">
        <v>32</v>
      </c>
      <c r="AD41" s="19">
        <v>40</v>
      </c>
      <c r="AE41" s="19">
        <v>367</v>
      </c>
      <c r="AF41" s="19">
        <v>647.5</v>
      </c>
      <c r="AG41" s="19">
        <v>4</v>
      </c>
      <c r="AH41" s="19">
        <v>30</v>
      </c>
      <c r="AI41" s="20"/>
      <c r="AJ41" s="19">
        <f t="shared" si="0"/>
        <v>14193</v>
      </c>
      <c r="AK41" s="5">
        <f t="shared" si="1"/>
        <v>1.5151757776845449E-2</v>
      </c>
      <c r="AL41" s="8" t="str">
        <f t="shared" si="2"/>
        <v>New Jersey</v>
      </c>
      <c r="AM41" s="4"/>
    </row>
    <row r="42" spans="2:39" ht="17.25" customHeight="1">
      <c r="B42" s="8" t="s">
        <v>38</v>
      </c>
      <c r="C42" s="19">
        <v>92.5</v>
      </c>
      <c r="D42" s="19">
        <v>35</v>
      </c>
      <c r="E42" s="19">
        <v>5</v>
      </c>
      <c r="F42" s="19">
        <v>5.5</v>
      </c>
      <c r="G42" s="19">
        <v>217</v>
      </c>
      <c r="H42" s="19">
        <v>15.5</v>
      </c>
      <c r="I42" s="19">
        <v>57.5</v>
      </c>
      <c r="J42" s="19">
        <v>3730</v>
      </c>
      <c r="K42" s="19">
        <v>191.5</v>
      </c>
      <c r="L42" s="19">
        <v>708</v>
      </c>
      <c r="M42" s="19">
        <v>201.5</v>
      </c>
      <c r="N42" s="19">
        <v>89</v>
      </c>
      <c r="O42" s="19">
        <v>50</v>
      </c>
      <c r="P42" s="19">
        <v>259.5</v>
      </c>
      <c r="Q42" s="19">
        <v>142.5</v>
      </c>
      <c r="R42" s="19">
        <v>144</v>
      </c>
      <c r="S42" s="19">
        <v>46.5</v>
      </c>
      <c r="T42" s="19">
        <v>41.5</v>
      </c>
      <c r="U42" s="19">
        <v>51.5</v>
      </c>
      <c r="V42" s="19">
        <v>84</v>
      </c>
      <c r="W42" s="19">
        <v>99.5</v>
      </c>
      <c r="X42" s="19">
        <v>37</v>
      </c>
      <c r="Y42" s="19">
        <v>4.5</v>
      </c>
      <c r="Z42" s="19">
        <v>133</v>
      </c>
      <c r="AA42" s="19">
        <v>90</v>
      </c>
      <c r="AB42" s="19">
        <v>138.5</v>
      </c>
      <c r="AC42" s="19">
        <v>10</v>
      </c>
      <c r="AD42" s="19">
        <v>39.5</v>
      </c>
      <c r="AE42" s="19">
        <v>24.5</v>
      </c>
      <c r="AF42" s="19">
        <v>128.5</v>
      </c>
      <c r="AG42" s="19">
        <v>3.5</v>
      </c>
      <c r="AH42" s="19">
        <v>333</v>
      </c>
      <c r="AI42" s="20"/>
      <c r="AJ42" s="19">
        <f t="shared" si="0"/>
        <v>7209</v>
      </c>
      <c r="AK42" s="5">
        <f t="shared" si="1"/>
        <v>7.6959784269202318E-3</v>
      </c>
      <c r="AL42" s="8" t="str">
        <f t="shared" si="2"/>
        <v>New Mexico</v>
      </c>
      <c r="AM42" s="4"/>
    </row>
    <row r="43" spans="2:39" ht="17.25" customHeight="1">
      <c r="B43" s="8" t="s">
        <v>39</v>
      </c>
      <c r="C43" s="19">
        <v>9.5</v>
      </c>
      <c r="D43" s="19">
        <v>24.5</v>
      </c>
      <c r="E43" s="19">
        <v>3.5</v>
      </c>
      <c r="F43" s="19">
        <v>7</v>
      </c>
      <c r="G43" s="19">
        <v>21.5</v>
      </c>
      <c r="H43" s="19">
        <v>7</v>
      </c>
      <c r="I43" s="19">
        <v>206</v>
      </c>
      <c r="J43" s="19">
        <v>18</v>
      </c>
      <c r="K43" s="19">
        <v>2267.5</v>
      </c>
      <c r="L43" s="19">
        <v>24.5</v>
      </c>
      <c r="M43" s="19">
        <v>101.5</v>
      </c>
      <c r="N43" s="19">
        <v>3367.5</v>
      </c>
      <c r="O43" s="19">
        <v>500</v>
      </c>
      <c r="P43" s="19">
        <v>248.5</v>
      </c>
      <c r="Q43" s="19">
        <v>1689</v>
      </c>
      <c r="R43" s="19">
        <v>500.5</v>
      </c>
      <c r="S43" s="19">
        <v>1263</v>
      </c>
      <c r="T43" s="19">
        <v>14.5</v>
      </c>
      <c r="U43" s="19">
        <v>21</v>
      </c>
      <c r="V43" s="19">
        <v>2006</v>
      </c>
      <c r="W43" s="19">
        <v>12453</v>
      </c>
      <c r="X43" s="19">
        <v>41.5</v>
      </c>
      <c r="Y43" s="19">
        <v>7.5</v>
      </c>
      <c r="Z43" s="19">
        <v>60</v>
      </c>
      <c r="AA43" s="19">
        <v>21</v>
      </c>
      <c r="AB43" s="19">
        <v>13</v>
      </c>
      <c r="AC43" s="19">
        <v>50</v>
      </c>
      <c r="AD43" s="19">
        <v>37</v>
      </c>
      <c r="AE43" s="19">
        <v>995.5</v>
      </c>
      <c r="AF43" s="19">
        <v>1073</v>
      </c>
      <c r="AG43" s="19">
        <v>10</v>
      </c>
      <c r="AH43" s="19">
        <v>22</v>
      </c>
      <c r="AI43" s="20"/>
      <c r="AJ43" s="19">
        <f t="shared" si="0"/>
        <v>27084</v>
      </c>
      <c r="AK43" s="5">
        <f t="shared" si="1"/>
        <v>2.8913563561479755E-2</v>
      </c>
      <c r="AL43" s="8" t="str">
        <f t="shared" si="2"/>
        <v>New York</v>
      </c>
      <c r="AM43" s="4"/>
    </row>
    <row r="44" spans="2:39" ht="17.25" customHeight="1">
      <c r="B44" s="8" t="s">
        <v>40</v>
      </c>
      <c r="C44" s="19">
        <v>194</v>
      </c>
      <c r="D44" s="19">
        <v>74</v>
      </c>
      <c r="E44" s="19">
        <v>18.5</v>
      </c>
      <c r="F44" s="19">
        <v>67.5</v>
      </c>
      <c r="G44" s="19">
        <v>209.5</v>
      </c>
      <c r="H44" s="19">
        <v>45</v>
      </c>
      <c r="I44" s="19">
        <v>961.5</v>
      </c>
      <c r="J44" s="19">
        <v>152</v>
      </c>
      <c r="K44" s="19">
        <v>1636</v>
      </c>
      <c r="L44" s="19">
        <v>417</v>
      </c>
      <c r="M44" s="19">
        <v>2371</v>
      </c>
      <c r="N44" s="19">
        <v>4731.5</v>
      </c>
      <c r="O44" s="19">
        <v>1794.5</v>
      </c>
      <c r="P44" s="19">
        <v>694.5</v>
      </c>
      <c r="Q44" s="19">
        <v>1738.5</v>
      </c>
      <c r="R44" s="19">
        <v>2423.5</v>
      </c>
      <c r="S44" s="19">
        <v>504.5</v>
      </c>
      <c r="T44" s="19">
        <v>252</v>
      </c>
      <c r="U44" s="19">
        <v>268.5</v>
      </c>
      <c r="V44" s="19">
        <v>2359.5</v>
      </c>
      <c r="W44" s="19">
        <v>1159.5</v>
      </c>
      <c r="X44" s="19">
        <v>477</v>
      </c>
      <c r="Y44" s="19">
        <v>26</v>
      </c>
      <c r="Z44" s="19">
        <v>1156.5</v>
      </c>
      <c r="AA44" s="19">
        <v>177.5</v>
      </c>
      <c r="AB44" s="19">
        <v>52.5</v>
      </c>
      <c r="AC44" s="19">
        <v>316</v>
      </c>
      <c r="AD44" s="19">
        <v>640.5</v>
      </c>
      <c r="AE44" s="19">
        <v>117</v>
      </c>
      <c r="AF44" s="19">
        <v>3494</v>
      </c>
      <c r="AG44" s="19">
        <v>17.5</v>
      </c>
      <c r="AH44" s="19">
        <v>556.5</v>
      </c>
      <c r="AI44" s="20"/>
      <c r="AJ44" s="19">
        <f t="shared" si="0"/>
        <v>29103.5</v>
      </c>
      <c r="AK44" s="5">
        <f t="shared" si="1"/>
        <v>3.1069483721441665E-2</v>
      </c>
      <c r="AL44" s="8" t="str">
        <f t="shared" si="2"/>
        <v>North Carolina</v>
      </c>
      <c r="AM44" s="4"/>
    </row>
    <row r="45" spans="2:39" ht="17.25" customHeight="1">
      <c r="B45" s="8" t="s">
        <v>41</v>
      </c>
      <c r="C45" s="19">
        <v>1</v>
      </c>
      <c r="D45" s="19">
        <v>1.5</v>
      </c>
      <c r="E45" s="19"/>
      <c r="F45" s="19">
        <v>0.5</v>
      </c>
      <c r="G45" s="19">
        <v>1.5</v>
      </c>
      <c r="H45" s="19"/>
      <c r="I45" s="19">
        <v>1.5</v>
      </c>
      <c r="J45" s="19">
        <v>2.5</v>
      </c>
      <c r="K45" s="19">
        <v>5</v>
      </c>
      <c r="L45" s="19">
        <v>2.5</v>
      </c>
      <c r="M45" s="19">
        <v>4</v>
      </c>
      <c r="N45" s="19">
        <v>2.5</v>
      </c>
      <c r="O45" s="19"/>
      <c r="P45" s="19">
        <v>6.5</v>
      </c>
      <c r="Q45" s="19">
        <v>0.5</v>
      </c>
      <c r="R45" s="19">
        <v>3</v>
      </c>
      <c r="S45" s="19">
        <v>1.5</v>
      </c>
      <c r="T45" s="19">
        <v>0.5</v>
      </c>
      <c r="U45" s="19">
        <v>1</v>
      </c>
      <c r="V45" s="19">
        <v>9.5</v>
      </c>
      <c r="W45" s="19">
        <v>2</v>
      </c>
      <c r="X45" s="19"/>
      <c r="Y45" s="19"/>
      <c r="Z45" s="19">
        <v>0.5</v>
      </c>
      <c r="AA45" s="19">
        <v>0.5</v>
      </c>
      <c r="AB45" s="19">
        <v>3</v>
      </c>
      <c r="AC45" s="19"/>
      <c r="AD45" s="19">
        <v>0.5</v>
      </c>
      <c r="AE45" s="19"/>
      <c r="AF45" s="19">
        <v>3</v>
      </c>
      <c r="AG45" s="19">
        <v>0</v>
      </c>
      <c r="AH45" s="19">
        <v>1</v>
      </c>
      <c r="AI45" s="20"/>
      <c r="AJ45" s="19">
        <f t="shared" si="0"/>
        <v>55.5</v>
      </c>
      <c r="AK45" s="5">
        <f t="shared" si="1"/>
        <v>5.924910565876999E-5</v>
      </c>
      <c r="AL45" s="8" t="str">
        <f t="shared" si="2"/>
        <v>North Dakota</v>
      </c>
      <c r="AM45" s="4"/>
    </row>
    <row r="46" spans="2:39" ht="17.25" customHeight="1">
      <c r="B46" s="8" t="s">
        <v>42</v>
      </c>
      <c r="C46" s="19">
        <v>25.5</v>
      </c>
      <c r="D46" s="19">
        <v>4</v>
      </c>
      <c r="E46" s="19">
        <v>1</v>
      </c>
      <c r="F46" s="19">
        <v>8.5</v>
      </c>
      <c r="G46" s="19">
        <v>20</v>
      </c>
      <c r="H46" s="19">
        <v>9.5</v>
      </c>
      <c r="I46" s="19">
        <v>210.5</v>
      </c>
      <c r="J46" s="19">
        <v>26.5</v>
      </c>
      <c r="K46" s="19">
        <v>270.5</v>
      </c>
      <c r="L46" s="19">
        <v>64</v>
      </c>
      <c r="M46" s="19">
        <v>572</v>
      </c>
      <c r="N46" s="19">
        <v>121.5</v>
      </c>
      <c r="O46" s="19">
        <v>98.5</v>
      </c>
      <c r="P46" s="19">
        <v>201</v>
      </c>
      <c r="Q46" s="19">
        <v>326</v>
      </c>
      <c r="R46" s="19">
        <v>548</v>
      </c>
      <c r="S46" s="19">
        <v>49.5</v>
      </c>
      <c r="T46" s="19">
        <v>32</v>
      </c>
      <c r="U46" s="19">
        <v>28</v>
      </c>
      <c r="V46" s="19">
        <v>504</v>
      </c>
      <c r="W46" s="19">
        <v>137.5</v>
      </c>
      <c r="X46" s="19">
        <v>37</v>
      </c>
      <c r="Y46" s="19">
        <v>4</v>
      </c>
      <c r="Z46" s="19">
        <v>95</v>
      </c>
      <c r="AA46" s="19">
        <v>12</v>
      </c>
      <c r="AB46" s="19">
        <v>12</v>
      </c>
      <c r="AC46" s="19">
        <v>18.5</v>
      </c>
      <c r="AD46" s="19">
        <v>93.5</v>
      </c>
      <c r="AE46" s="19">
        <v>16</v>
      </c>
      <c r="AF46" s="19">
        <v>197.5</v>
      </c>
      <c r="AG46" s="19">
        <v>1</v>
      </c>
      <c r="AH46" s="19">
        <v>60.5</v>
      </c>
      <c r="AI46" s="20"/>
      <c r="AJ46" s="19">
        <f t="shared" si="0"/>
        <v>3805</v>
      </c>
      <c r="AK46" s="5">
        <f t="shared" si="1"/>
        <v>4.0620332798490056E-3</v>
      </c>
      <c r="AL46" s="8" t="str">
        <f t="shared" si="2"/>
        <v>Ohio</v>
      </c>
      <c r="AM46" s="4"/>
    </row>
    <row r="47" spans="2:39" ht="17.25" customHeight="1">
      <c r="B47" s="8" t="s">
        <v>43</v>
      </c>
      <c r="C47" s="19">
        <v>537</v>
      </c>
      <c r="D47" s="19">
        <v>43.5</v>
      </c>
      <c r="E47" s="19">
        <v>5</v>
      </c>
      <c r="F47" s="19">
        <v>23.5</v>
      </c>
      <c r="G47" s="19">
        <v>358</v>
      </c>
      <c r="H47" s="19">
        <v>13</v>
      </c>
      <c r="I47" s="19">
        <v>89.5</v>
      </c>
      <c r="J47" s="19">
        <v>1300</v>
      </c>
      <c r="K47" s="19">
        <v>354.5</v>
      </c>
      <c r="L47" s="19">
        <v>552.5</v>
      </c>
      <c r="M47" s="19">
        <v>919</v>
      </c>
      <c r="N47" s="19">
        <v>381</v>
      </c>
      <c r="O47" s="19">
        <v>253.5</v>
      </c>
      <c r="P47" s="19">
        <v>541.5</v>
      </c>
      <c r="Q47" s="19">
        <v>240</v>
      </c>
      <c r="R47" s="19">
        <v>307</v>
      </c>
      <c r="S47" s="19">
        <v>57.5</v>
      </c>
      <c r="T47" s="19">
        <v>39</v>
      </c>
      <c r="U47" s="19">
        <v>185</v>
      </c>
      <c r="V47" s="19">
        <v>234.5</v>
      </c>
      <c r="W47" s="19">
        <v>127.5</v>
      </c>
      <c r="X47" s="19">
        <v>126.5</v>
      </c>
      <c r="Y47" s="19">
        <v>9</v>
      </c>
      <c r="Z47" s="19">
        <v>527.5</v>
      </c>
      <c r="AA47" s="19">
        <v>60</v>
      </c>
      <c r="AB47" s="19">
        <v>30</v>
      </c>
      <c r="AC47" s="19">
        <v>54.5</v>
      </c>
      <c r="AD47" s="19">
        <v>226</v>
      </c>
      <c r="AE47" s="19">
        <v>34.5</v>
      </c>
      <c r="AF47" s="19">
        <v>281</v>
      </c>
      <c r="AG47" s="19">
        <v>4.5</v>
      </c>
      <c r="AH47" s="19">
        <v>1030</v>
      </c>
      <c r="AI47" s="20"/>
      <c r="AJ47" s="19">
        <f t="shared" si="0"/>
        <v>8945.5</v>
      </c>
      <c r="AK47" s="5">
        <f t="shared" si="1"/>
        <v>9.5497815255950799E-3</v>
      </c>
      <c r="AL47" s="8" t="str">
        <f t="shared" si="2"/>
        <v>Oklahoma</v>
      </c>
      <c r="AM47" s="4"/>
    </row>
    <row r="48" spans="2:39" ht="17.25" customHeight="1">
      <c r="B48" s="8" t="s">
        <v>44</v>
      </c>
      <c r="C48" s="19">
        <v>23</v>
      </c>
      <c r="D48" s="19">
        <v>122.5</v>
      </c>
      <c r="E48" s="19">
        <v>11.5</v>
      </c>
      <c r="F48" s="19">
        <v>6.5</v>
      </c>
      <c r="G48" s="19">
        <v>17</v>
      </c>
      <c r="H48" s="19">
        <v>136.5</v>
      </c>
      <c r="I48" s="19">
        <v>83</v>
      </c>
      <c r="J48" s="19">
        <v>36.5</v>
      </c>
      <c r="K48" s="19">
        <v>504.5</v>
      </c>
      <c r="L48" s="19">
        <v>92</v>
      </c>
      <c r="M48" s="19">
        <v>580</v>
      </c>
      <c r="N48" s="19">
        <v>682.5</v>
      </c>
      <c r="O48" s="19">
        <v>221</v>
      </c>
      <c r="P48" s="19">
        <v>848</v>
      </c>
      <c r="Q48" s="19">
        <v>350.5</v>
      </c>
      <c r="R48" s="19">
        <v>1941</v>
      </c>
      <c r="S48" s="19">
        <v>216.5</v>
      </c>
      <c r="T48" s="19">
        <v>349</v>
      </c>
      <c r="U48" s="19">
        <v>13</v>
      </c>
      <c r="V48" s="19">
        <v>1190.5</v>
      </c>
      <c r="W48" s="19">
        <v>463.5</v>
      </c>
      <c r="X48" s="19">
        <v>79</v>
      </c>
      <c r="Y48" s="19">
        <v>16</v>
      </c>
      <c r="Z48" s="19">
        <v>38.5</v>
      </c>
      <c r="AA48" s="19">
        <v>164.5</v>
      </c>
      <c r="AB48" s="19">
        <v>48</v>
      </c>
      <c r="AC48" s="19">
        <v>20.5</v>
      </c>
      <c r="AD48" s="19">
        <v>18.5</v>
      </c>
      <c r="AE48" s="19">
        <v>111.5</v>
      </c>
      <c r="AF48" s="19">
        <v>532.5</v>
      </c>
      <c r="AG48" s="19">
        <v>172.5</v>
      </c>
      <c r="AH48" s="19">
        <v>180</v>
      </c>
      <c r="AI48" s="20"/>
      <c r="AJ48" s="19">
        <f t="shared" si="0"/>
        <v>9270</v>
      </c>
      <c r="AK48" s="5">
        <f t="shared" si="1"/>
        <v>9.8962019721945543E-3</v>
      </c>
      <c r="AL48" s="8" t="str">
        <f t="shared" si="2"/>
        <v>Oregon</v>
      </c>
      <c r="AM48" s="4"/>
    </row>
    <row r="49" spans="2:39" ht="17.25" customHeight="1">
      <c r="B49" s="8" t="s">
        <v>45</v>
      </c>
      <c r="C49" s="19">
        <v>10.5</v>
      </c>
      <c r="D49" s="19">
        <v>13</v>
      </c>
      <c r="E49" s="19">
        <v>1.5</v>
      </c>
      <c r="F49" s="19">
        <v>3.5</v>
      </c>
      <c r="G49" s="19">
        <v>13</v>
      </c>
      <c r="H49" s="19">
        <v>3</v>
      </c>
      <c r="I49" s="19">
        <v>121</v>
      </c>
      <c r="J49" s="19">
        <v>17</v>
      </c>
      <c r="K49" s="19">
        <v>341.5</v>
      </c>
      <c r="L49" s="19">
        <v>9</v>
      </c>
      <c r="M49" s="19">
        <v>416</v>
      </c>
      <c r="N49" s="19">
        <v>448.5</v>
      </c>
      <c r="O49" s="19">
        <v>149.5</v>
      </c>
      <c r="P49" s="19">
        <v>152</v>
      </c>
      <c r="Q49" s="19">
        <v>683</v>
      </c>
      <c r="R49" s="19">
        <v>319.5</v>
      </c>
      <c r="S49" s="19">
        <v>110.5</v>
      </c>
      <c r="T49" s="19">
        <v>16</v>
      </c>
      <c r="U49" s="19">
        <v>5</v>
      </c>
      <c r="V49" s="19">
        <v>295</v>
      </c>
      <c r="W49" s="19">
        <v>1230</v>
      </c>
      <c r="X49" s="19">
        <v>75</v>
      </c>
      <c r="Y49" s="19">
        <v>3</v>
      </c>
      <c r="Z49" s="19">
        <v>23</v>
      </c>
      <c r="AA49" s="19">
        <v>12</v>
      </c>
      <c r="AB49" s="19">
        <v>5.5</v>
      </c>
      <c r="AC49" s="19">
        <v>14</v>
      </c>
      <c r="AD49" s="19">
        <v>22</v>
      </c>
      <c r="AE49" s="19">
        <v>112.5</v>
      </c>
      <c r="AF49" s="19">
        <v>247.5</v>
      </c>
      <c r="AG49" s="19">
        <v>2.5</v>
      </c>
      <c r="AH49" s="19">
        <v>41.5</v>
      </c>
      <c r="AI49" s="20"/>
      <c r="AJ49" s="19">
        <f t="shared" si="0"/>
        <v>4916.5</v>
      </c>
      <c r="AK49" s="5">
        <f t="shared" si="1"/>
        <v>5.2486167202043721E-3</v>
      </c>
      <c r="AL49" s="8" t="str">
        <f t="shared" si="2"/>
        <v>Pennsylvania</v>
      </c>
      <c r="AM49" s="4"/>
    </row>
    <row r="50" spans="2:39" ht="17.25" customHeight="1">
      <c r="B50" s="8" t="s">
        <v>46</v>
      </c>
      <c r="C50" s="19">
        <v>0.5</v>
      </c>
      <c r="D50" s="19">
        <v>1</v>
      </c>
      <c r="E50" s="19"/>
      <c r="F50" s="19">
        <v>0</v>
      </c>
      <c r="G50" s="19">
        <v>1</v>
      </c>
      <c r="H50" s="19">
        <v>0.5</v>
      </c>
      <c r="I50" s="19">
        <v>10</v>
      </c>
      <c r="J50" s="19"/>
      <c r="K50" s="19">
        <v>25.5</v>
      </c>
      <c r="L50" s="19">
        <v>1</v>
      </c>
      <c r="M50" s="19">
        <v>4.5</v>
      </c>
      <c r="N50" s="19">
        <v>40.5</v>
      </c>
      <c r="O50" s="19">
        <v>46.5</v>
      </c>
      <c r="P50" s="19">
        <v>7</v>
      </c>
      <c r="Q50" s="19">
        <v>8</v>
      </c>
      <c r="R50" s="19">
        <v>15.5</v>
      </c>
      <c r="S50" s="19">
        <v>5.5</v>
      </c>
      <c r="T50" s="19">
        <v>1</v>
      </c>
      <c r="U50" s="19">
        <v>0</v>
      </c>
      <c r="V50" s="19">
        <v>7.5</v>
      </c>
      <c r="W50" s="19">
        <v>19.5</v>
      </c>
      <c r="X50" s="19">
        <v>4.5</v>
      </c>
      <c r="Y50" s="19"/>
      <c r="Z50" s="19">
        <v>2.5</v>
      </c>
      <c r="AA50" s="19">
        <v>0.5</v>
      </c>
      <c r="AB50" s="19">
        <v>1.5</v>
      </c>
      <c r="AC50" s="19">
        <v>0.5</v>
      </c>
      <c r="AD50" s="19">
        <v>2</v>
      </c>
      <c r="AE50" s="19">
        <v>2</v>
      </c>
      <c r="AF50" s="19">
        <v>18</v>
      </c>
      <c r="AG50" s="19">
        <v>0</v>
      </c>
      <c r="AH50" s="19">
        <v>0</v>
      </c>
      <c r="AI50" s="20"/>
      <c r="AJ50" s="19">
        <f t="shared" si="0"/>
        <v>226.5</v>
      </c>
      <c r="AK50" s="5">
        <f t="shared" si="1"/>
        <v>2.4180040417498024E-4</v>
      </c>
      <c r="AL50" s="8" t="str">
        <f t="shared" si="2"/>
        <v>Rhode Island</v>
      </c>
      <c r="AM50" s="4"/>
    </row>
    <row r="51" spans="2:39" ht="17.25" customHeight="1">
      <c r="B51" s="8" t="s">
        <v>47</v>
      </c>
      <c r="C51" s="19">
        <v>25</v>
      </c>
      <c r="D51" s="19">
        <v>29</v>
      </c>
      <c r="E51" s="19">
        <v>9</v>
      </c>
      <c r="F51" s="19">
        <v>20.5</v>
      </c>
      <c r="G51" s="19">
        <v>64</v>
      </c>
      <c r="H51" s="19">
        <v>14.5</v>
      </c>
      <c r="I51" s="19">
        <v>515.5</v>
      </c>
      <c r="J51" s="19">
        <v>21</v>
      </c>
      <c r="K51" s="19">
        <v>398</v>
      </c>
      <c r="L51" s="19">
        <v>65</v>
      </c>
      <c r="M51" s="19">
        <v>472.5</v>
      </c>
      <c r="N51" s="19">
        <v>748.5</v>
      </c>
      <c r="O51" s="19">
        <v>715.5</v>
      </c>
      <c r="P51" s="19">
        <v>267</v>
      </c>
      <c r="Q51" s="19">
        <v>407</v>
      </c>
      <c r="R51" s="19">
        <v>328.5</v>
      </c>
      <c r="S51" s="19">
        <v>146</v>
      </c>
      <c r="T51" s="19">
        <v>63.5</v>
      </c>
      <c r="U51" s="19">
        <v>50</v>
      </c>
      <c r="V51" s="19">
        <v>918.5</v>
      </c>
      <c r="W51" s="19">
        <v>356.5</v>
      </c>
      <c r="X51" s="19">
        <v>129.5</v>
      </c>
      <c r="Y51" s="19">
        <v>7.5</v>
      </c>
      <c r="Z51" s="19">
        <v>326</v>
      </c>
      <c r="AA51" s="19">
        <v>24</v>
      </c>
      <c r="AB51" s="19">
        <v>14</v>
      </c>
      <c r="AC51" s="19">
        <v>96</v>
      </c>
      <c r="AD51" s="19">
        <v>154.5</v>
      </c>
      <c r="AE51" s="19">
        <v>37.5</v>
      </c>
      <c r="AF51" s="19">
        <v>1523.5</v>
      </c>
      <c r="AG51" s="19">
        <v>6</v>
      </c>
      <c r="AH51" s="19">
        <v>87</v>
      </c>
      <c r="AI51" s="20"/>
      <c r="AJ51" s="19">
        <f t="shared" si="0"/>
        <v>8040.5</v>
      </c>
      <c r="AK51" s="5">
        <f t="shared" si="1"/>
        <v>8.583647460348471E-3</v>
      </c>
      <c r="AL51" s="8" t="str">
        <f t="shared" si="2"/>
        <v>South Carolina</v>
      </c>
      <c r="AM51" s="4"/>
    </row>
    <row r="52" spans="2:39" ht="17.25" customHeight="1">
      <c r="B52" s="8" t="s">
        <v>48</v>
      </c>
      <c r="C52" s="19">
        <v>5.5</v>
      </c>
      <c r="D52" s="19">
        <v>3.5</v>
      </c>
      <c r="E52" s="19"/>
      <c r="F52" s="19">
        <v>3.5</v>
      </c>
      <c r="G52" s="19">
        <v>7.5</v>
      </c>
      <c r="H52" s="19">
        <v>1.5</v>
      </c>
      <c r="I52" s="19">
        <v>8</v>
      </c>
      <c r="J52" s="19">
        <v>10</v>
      </c>
      <c r="K52" s="19">
        <v>15.5</v>
      </c>
      <c r="L52" s="19">
        <v>4.5</v>
      </c>
      <c r="M52" s="19">
        <v>16</v>
      </c>
      <c r="N52" s="19">
        <v>25.5</v>
      </c>
      <c r="O52" s="19">
        <v>3</v>
      </c>
      <c r="P52" s="19">
        <v>33</v>
      </c>
      <c r="Q52" s="19">
        <v>15.5</v>
      </c>
      <c r="R52" s="19">
        <v>23.5</v>
      </c>
      <c r="S52" s="19">
        <v>4.5</v>
      </c>
      <c r="T52" s="19">
        <v>4</v>
      </c>
      <c r="U52" s="19">
        <v>1.5</v>
      </c>
      <c r="V52" s="19">
        <v>13</v>
      </c>
      <c r="W52" s="19">
        <v>13</v>
      </c>
      <c r="X52" s="19">
        <v>5</v>
      </c>
      <c r="Y52" s="19"/>
      <c r="Z52" s="19">
        <v>6.5</v>
      </c>
      <c r="AA52" s="19">
        <v>3</v>
      </c>
      <c r="AB52" s="19">
        <v>1</v>
      </c>
      <c r="AC52" s="19">
        <v>0.5</v>
      </c>
      <c r="AD52" s="19">
        <v>4</v>
      </c>
      <c r="AE52" s="19">
        <v>0.5</v>
      </c>
      <c r="AF52" s="19">
        <v>15.5</v>
      </c>
      <c r="AG52" s="19">
        <v>0.5</v>
      </c>
      <c r="AH52" s="19">
        <v>4.5</v>
      </c>
      <c r="AI52" s="20"/>
      <c r="AJ52" s="19">
        <f t="shared" si="0"/>
        <v>253</v>
      </c>
      <c r="AK52" s="5">
        <f t="shared" si="1"/>
        <v>2.7009051768772625E-4</v>
      </c>
      <c r="AL52" s="8" t="str">
        <f t="shared" si="2"/>
        <v>South Dakota</v>
      </c>
      <c r="AM52" s="4"/>
    </row>
    <row r="53" spans="2:39" ht="17.25" customHeight="1">
      <c r="B53" s="8" t="s">
        <v>49</v>
      </c>
      <c r="C53" s="19">
        <v>95.5</v>
      </c>
      <c r="D53" s="19">
        <v>40</v>
      </c>
      <c r="E53" s="19">
        <v>5.5</v>
      </c>
      <c r="F53" s="19">
        <v>23.5</v>
      </c>
      <c r="G53" s="19">
        <v>119</v>
      </c>
      <c r="H53" s="19">
        <v>13</v>
      </c>
      <c r="I53" s="19">
        <v>514.5</v>
      </c>
      <c r="J53" s="19">
        <v>155</v>
      </c>
      <c r="K53" s="19">
        <v>567.5</v>
      </c>
      <c r="L53" s="19">
        <v>194</v>
      </c>
      <c r="M53" s="19">
        <v>923.5</v>
      </c>
      <c r="N53" s="19">
        <v>759.5</v>
      </c>
      <c r="O53" s="19">
        <v>470.5</v>
      </c>
      <c r="P53" s="19">
        <v>627.5</v>
      </c>
      <c r="Q53" s="19">
        <v>562.5</v>
      </c>
      <c r="R53" s="19">
        <v>833</v>
      </c>
      <c r="S53" s="19">
        <v>120.5</v>
      </c>
      <c r="T53" s="19">
        <v>66.5</v>
      </c>
      <c r="U53" s="19">
        <v>121</v>
      </c>
      <c r="V53" s="19">
        <v>750</v>
      </c>
      <c r="W53" s="19">
        <v>249</v>
      </c>
      <c r="X53" s="19">
        <v>217</v>
      </c>
      <c r="Y53" s="19">
        <v>10</v>
      </c>
      <c r="Z53" s="19">
        <v>569.5</v>
      </c>
      <c r="AA53" s="19">
        <v>44.5</v>
      </c>
      <c r="AB53" s="19">
        <v>26.5</v>
      </c>
      <c r="AC53" s="19">
        <v>51</v>
      </c>
      <c r="AD53" s="19">
        <v>269</v>
      </c>
      <c r="AE53" s="19">
        <v>21</v>
      </c>
      <c r="AF53" s="19">
        <v>933.5</v>
      </c>
      <c r="AG53" s="19">
        <v>5</v>
      </c>
      <c r="AH53" s="19">
        <v>382.5</v>
      </c>
      <c r="AI53" s="20"/>
      <c r="AJ53" s="19">
        <f t="shared" si="0"/>
        <v>9740.5</v>
      </c>
      <c r="AK53" s="5">
        <f t="shared" si="1"/>
        <v>1.0398484930977461E-2</v>
      </c>
      <c r="AL53" s="8" t="str">
        <f t="shared" si="2"/>
        <v>Tennessee</v>
      </c>
      <c r="AM53" s="4"/>
    </row>
    <row r="54" spans="2:39" ht="17.25" customHeight="1">
      <c r="B54" s="8" t="s">
        <v>50</v>
      </c>
      <c r="C54" s="19">
        <v>1587.5</v>
      </c>
      <c r="D54" s="19">
        <v>397.5</v>
      </c>
      <c r="E54" s="19">
        <v>51</v>
      </c>
      <c r="F54" s="19">
        <v>310.5</v>
      </c>
      <c r="G54" s="19">
        <v>10825.5</v>
      </c>
      <c r="H54" s="19">
        <v>381</v>
      </c>
      <c r="I54" s="19">
        <v>1357.5</v>
      </c>
      <c r="J54" s="19">
        <v>6977</v>
      </c>
      <c r="K54" s="19">
        <v>9108.5</v>
      </c>
      <c r="L54" s="19">
        <v>7261.5</v>
      </c>
      <c r="M54" s="19">
        <v>25967</v>
      </c>
      <c r="N54" s="19">
        <v>10544</v>
      </c>
      <c r="O54" s="19">
        <v>3722</v>
      </c>
      <c r="P54" s="19">
        <v>6630.5</v>
      </c>
      <c r="Q54" s="19">
        <v>9218</v>
      </c>
      <c r="R54" s="19">
        <v>10883.5</v>
      </c>
      <c r="S54" s="19">
        <v>2251.5</v>
      </c>
      <c r="T54" s="19">
        <v>418.5</v>
      </c>
      <c r="U54" s="19">
        <v>16005</v>
      </c>
      <c r="V54" s="19">
        <v>2464.5</v>
      </c>
      <c r="W54" s="19">
        <v>3256.5</v>
      </c>
      <c r="X54" s="19">
        <v>3050.5</v>
      </c>
      <c r="Y54" s="19">
        <v>113</v>
      </c>
      <c r="Z54" s="19">
        <v>24210.5</v>
      </c>
      <c r="AA54" s="19">
        <v>557.5</v>
      </c>
      <c r="AB54" s="19">
        <v>298.5</v>
      </c>
      <c r="AC54" s="19">
        <v>874</v>
      </c>
      <c r="AD54" s="19">
        <v>23295.5</v>
      </c>
      <c r="AE54" s="19">
        <v>588</v>
      </c>
      <c r="AF54" s="19">
        <v>7856.5</v>
      </c>
      <c r="AG54" s="19">
        <v>206</v>
      </c>
      <c r="AH54" s="19">
        <v>9958.5</v>
      </c>
      <c r="AI54" s="20"/>
      <c r="AJ54" s="19">
        <f t="shared" si="0"/>
        <v>200627</v>
      </c>
      <c r="AK54" s="5">
        <f t="shared" si="1"/>
        <v>0.2141796454234603</v>
      </c>
      <c r="AL54" s="8" t="str">
        <f t="shared" si="2"/>
        <v>Texas</v>
      </c>
      <c r="AM54" s="4"/>
    </row>
    <row r="55" spans="2:39" ht="17.25" customHeight="1">
      <c r="B55" s="8" t="s">
        <v>51</v>
      </c>
      <c r="C55" s="19">
        <v>151</v>
      </c>
      <c r="D55" s="19">
        <v>194.5</v>
      </c>
      <c r="E55" s="19">
        <v>21</v>
      </c>
      <c r="F55" s="19">
        <v>4.5</v>
      </c>
      <c r="G55" s="19">
        <v>67</v>
      </c>
      <c r="H55" s="19">
        <v>92.5</v>
      </c>
      <c r="I55" s="19">
        <v>102.5</v>
      </c>
      <c r="J55" s="19">
        <v>694.5</v>
      </c>
      <c r="K55" s="19">
        <v>1015.5</v>
      </c>
      <c r="L55" s="19">
        <v>196.5</v>
      </c>
      <c r="M55" s="19">
        <v>898</v>
      </c>
      <c r="N55" s="19">
        <v>1250.5</v>
      </c>
      <c r="O55" s="19">
        <v>428</v>
      </c>
      <c r="P55" s="19">
        <v>1473</v>
      </c>
      <c r="Q55" s="19">
        <v>718</v>
      </c>
      <c r="R55" s="19">
        <v>1505</v>
      </c>
      <c r="S55" s="19">
        <v>324.5</v>
      </c>
      <c r="T55" s="19">
        <v>271.5</v>
      </c>
      <c r="U55" s="19">
        <v>57</v>
      </c>
      <c r="V55" s="19">
        <v>389.5</v>
      </c>
      <c r="W55" s="19">
        <v>512.5</v>
      </c>
      <c r="X55" s="19">
        <v>57.5</v>
      </c>
      <c r="Y55" s="19">
        <v>12.5</v>
      </c>
      <c r="Z55" s="19">
        <v>165</v>
      </c>
      <c r="AA55" s="19">
        <v>345.5</v>
      </c>
      <c r="AB55" s="19">
        <v>259</v>
      </c>
      <c r="AC55" s="19">
        <v>42.5</v>
      </c>
      <c r="AD55" s="19">
        <v>55.5</v>
      </c>
      <c r="AE55" s="19">
        <v>88</v>
      </c>
      <c r="AF55" s="19">
        <v>556.5</v>
      </c>
      <c r="AG55" s="19">
        <v>36.5</v>
      </c>
      <c r="AH55" s="19">
        <v>449</v>
      </c>
      <c r="AI55" s="20"/>
      <c r="AJ55" s="19">
        <f t="shared" si="0"/>
        <v>12434.5</v>
      </c>
      <c r="AK55" s="5">
        <f t="shared" si="1"/>
        <v>1.3274468546197755E-2</v>
      </c>
      <c r="AL55" s="8" t="str">
        <f t="shared" si="2"/>
        <v>Utah</v>
      </c>
      <c r="AM55" s="4"/>
    </row>
    <row r="56" spans="2:39" ht="17.25" customHeight="1">
      <c r="B56" s="8" t="s">
        <v>52</v>
      </c>
      <c r="C56" s="19"/>
      <c r="D56" s="19">
        <v>1</v>
      </c>
      <c r="E56" s="19">
        <v>0.5</v>
      </c>
      <c r="F56" s="19">
        <v>0</v>
      </c>
      <c r="G56" s="19">
        <v>0.5</v>
      </c>
      <c r="H56" s="19">
        <v>0.5</v>
      </c>
      <c r="I56" s="19">
        <v>14</v>
      </c>
      <c r="J56" s="19">
        <v>1</v>
      </c>
      <c r="K56" s="19">
        <v>1</v>
      </c>
      <c r="L56" s="19"/>
      <c r="M56" s="19">
        <v>1</v>
      </c>
      <c r="N56" s="19">
        <v>4</v>
      </c>
      <c r="O56" s="19"/>
      <c r="P56" s="19">
        <v>0.5</v>
      </c>
      <c r="Q56" s="19">
        <v>0.5</v>
      </c>
      <c r="R56" s="19">
        <v>1</v>
      </c>
      <c r="S56" s="19">
        <v>0</v>
      </c>
      <c r="T56" s="19"/>
      <c r="U56" s="19"/>
      <c r="V56" s="19">
        <v>14</v>
      </c>
      <c r="W56" s="19">
        <v>7.5</v>
      </c>
      <c r="X56" s="19"/>
      <c r="Y56" s="19"/>
      <c r="Z56" s="19"/>
      <c r="AA56" s="19"/>
      <c r="AB56" s="19">
        <v>0.5</v>
      </c>
      <c r="AC56" s="19">
        <v>29.5</v>
      </c>
      <c r="AD56" s="19">
        <v>0</v>
      </c>
      <c r="AE56" s="19"/>
      <c r="AF56" s="19">
        <v>21.5</v>
      </c>
      <c r="AG56" s="19">
        <v>0</v>
      </c>
      <c r="AH56" s="19"/>
      <c r="AI56" s="20"/>
      <c r="AJ56" s="19">
        <f t="shared" si="0"/>
        <v>98.5</v>
      </c>
      <c r="AK56" s="5">
        <f t="shared" si="1"/>
        <v>1.0515381815115034E-4</v>
      </c>
      <c r="AL56" s="8" t="str">
        <f t="shared" si="2"/>
        <v>Vermont</v>
      </c>
      <c r="AM56" s="4"/>
    </row>
    <row r="57" spans="2:39" ht="17.25" customHeight="1">
      <c r="B57" s="8" t="s">
        <v>53</v>
      </c>
      <c r="C57" s="19">
        <v>24.5</v>
      </c>
      <c r="D57" s="19">
        <v>15</v>
      </c>
      <c r="E57" s="19">
        <v>4</v>
      </c>
      <c r="F57" s="19">
        <v>15.5</v>
      </c>
      <c r="G57" s="19">
        <v>29.5</v>
      </c>
      <c r="H57" s="19">
        <v>6</v>
      </c>
      <c r="I57" s="19">
        <v>240.5</v>
      </c>
      <c r="J57" s="19">
        <v>44.5</v>
      </c>
      <c r="K57" s="19">
        <v>289.5</v>
      </c>
      <c r="L57" s="19">
        <v>59.5</v>
      </c>
      <c r="M57" s="19">
        <v>343</v>
      </c>
      <c r="N57" s="19">
        <v>256.5</v>
      </c>
      <c r="O57" s="19">
        <v>257</v>
      </c>
      <c r="P57" s="19">
        <v>336.5</v>
      </c>
      <c r="Q57" s="19">
        <v>374</v>
      </c>
      <c r="R57" s="19">
        <v>316</v>
      </c>
      <c r="S57" s="19">
        <v>120</v>
      </c>
      <c r="T57" s="19">
        <v>61.5</v>
      </c>
      <c r="U57" s="19">
        <v>46</v>
      </c>
      <c r="V57" s="19">
        <v>497</v>
      </c>
      <c r="W57" s="19">
        <v>331</v>
      </c>
      <c r="X57" s="19">
        <v>102.5</v>
      </c>
      <c r="Y57" s="19">
        <v>18.5</v>
      </c>
      <c r="Z57" s="19">
        <v>190.5</v>
      </c>
      <c r="AA57" s="19">
        <v>36.5</v>
      </c>
      <c r="AB57" s="19">
        <v>10</v>
      </c>
      <c r="AC57" s="19">
        <v>89</v>
      </c>
      <c r="AD57" s="19">
        <v>107</v>
      </c>
      <c r="AE57" s="19">
        <v>50.5</v>
      </c>
      <c r="AF57" s="19">
        <v>547.5</v>
      </c>
      <c r="AG57" s="19">
        <v>5.5</v>
      </c>
      <c r="AH57" s="19">
        <v>188.5</v>
      </c>
      <c r="AI57" s="20"/>
      <c r="AJ57" s="19">
        <f t="shared" si="0"/>
        <v>5013</v>
      </c>
      <c r="AK57" s="5">
        <f t="shared" si="1"/>
        <v>5.3516354354489004E-3</v>
      </c>
      <c r="AL57" s="8" t="str">
        <f t="shared" si="2"/>
        <v>Virginia</v>
      </c>
      <c r="AM57" s="4"/>
    </row>
    <row r="58" spans="2:39" ht="17.25" customHeight="1">
      <c r="B58" s="8" t="s">
        <v>54</v>
      </c>
      <c r="C58" s="19">
        <v>39.5</v>
      </c>
      <c r="D58" s="19">
        <v>64.5</v>
      </c>
      <c r="E58" s="19">
        <v>4.5</v>
      </c>
      <c r="F58" s="19">
        <v>8.5</v>
      </c>
      <c r="G58" s="19">
        <v>13.5</v>
      </c>
      <c r="H58" s="19">
        <v>177</v>
      </c>
      <c r="I58" s="19">
        <v>106</v>
      </c>
      <c r="J58" s="19">
        <v>40</v>
      </c>
      <c r="K58" s="19">
        <v>348</v>
      </c>
      <c r="L58" s="19">
        <v>85.5</v>
      </c>
      <c r="M58" s="19">
        <v>234.5</v>
      </c>
      <c r="N58" s="19">
        <v>695.5</v>
      </c>
      <c r="O58" s="19">
        <v>172</v>
      </c>
      <c r="P58" s="19">
        <v>609.5</v>
      </c>
      <c r="Q58" s="19">
        <v>261.5</v>
      </c>
      <c r="R58" s="19">
        <v>1206.5</v>
      </c>
      <c r="S58" s="19">
        <v>119</v>
      </c>
      <c r="T58" s="19">
        <v>196.5</v>
      </c>
      <c r="U58" s="19">
        <v>17.5</v>
      </c>
      <c r="V58" s="19">
        <v>774.5</v>
      </c>
      <c r="W58" s="19">
        <v>345.5</v>
      </c>
      <c r="X58" s="19">
        <v>46.5</v>
      </c>
      <c r="Y58" s="19">
        <v>10.5</v>
      </c>
      <c r="Z58" s="19">
        <v>45.5</v>
      </c>
      <c r="AA58" s="19">
        <v>126.5</v>
      </c>
      <c r="AB58" s="19">
        <v>42</v>
      </c>
      <c r="AC58" s="19">
        <v>17.5</v>
      </c>
      <c r="AD58" s="19">
        <v>13</v>
      </c>
      <c r="AE58" s="19">
        <v>38</v>
      </c>
      <c r="AF58" s="19">
        <v>284</v>
      </c>
      <c r="AG58" s="19">
        <v>35.5</v>
      </c>
      <c r="AH58" s="19">
        <v>111.5</v>
      </c>
      <c r="AI58" s="20"/>
      <c r="AJ58" s="19">
        <f t="shared" si="0"/>
        <v>6290</v>
      </c>
      <c r="AK58" s="5">
        <f t="shared" si="1"/>
        <v>6.7148986413272651E-3</v>
      </c>
      <c r="AL58" s="8" t="str">
        <f t="shared" si="2"/>
        <v>Washington</v>
      </c>
      <c r="AM58" s="4"/>
    </row>
    <row r="59" spans="2:39" ht="17.25" customHeight="1">
      <c r="B59" s="8" t="s">
        <v>55</v>
      </c>
      <c r="C59" s="19">
        <v>0</v>
      </c>
      <c r="D59" s="19">
        <v>1</v>
      </c>
      <c r="E59" s="19"/>
      <c r="F59" s="19">
        <v>1</v>
      </c>
      <c r="G59" s="19">
        <v>0</v>
      </c>
      <c r="H59" s="19"/>
      <c r="I59" s="19">
        <v>9.5</v>
      </c>
      <c r="J59" s="19">
        <v>1</v>
      </c>
      <c r="K59" s="19">
        <v>8</v>
      </c>
      <c r="L59" s="19">
        <v>0</v>
      </c>
      <c r="M59" s="19">
        <v>16.5</v>
      </c>
      <c r="N59" s="19">
        <v>11</v>
      </c>
      <c r="O59" s="19">
        <v>5</v>
      </c>
      <c r="P59" s="19">
        <v>10.5</v>
      </c>
      <c r="Q59" s="19">
        <v>9.5</v>
      </c>
      <c r="R59" s="19">
        <v>18</v>
      </c>
      <c r="S59" s="19">
        <v>1.5</v>
      </c>
      <c r="T59" s="19">
        <v>1.5</v>
      </c>
      <c r="U59" s="19">
        <v>1.5</v>
      </c>
      <c r="V59" s="19">
        <v>18.5</v>
      </c>
      <c r="W59" s="19">
        <v>4.5</v>
      </c>
      <c r="X59" s="19">
        <v>4.5</v>
      </c>
      <c r="Y59" s="19"/>
      <c r="Z59" s="19">
        <v>4</v>
      </c>
      <c r="AA59" s="19">
        <v>2.5</v>
      </c>
      <c r="AB59" s="19">
        <v>1</v>
      </c>
      <c r="AC59" s="19">
        <v>1</v>
      </c>
      <c r="AD59" s="19">
        <v>2</v>
      </c>
      <c r="AE59" s="19">
        <v>1.5</v>
      </c>
      <c r="AF59" s="19">
        <v>14.5</v>
      </c>
      <c r="AG59" s="19">
        <v>0</v>
      </c>
      <c r="AH59" s="19">
        <v>2</v>
      </c>
      <c r="AI59" s="20"/>
      <c r="AJ59" s="19">
        <f t="shared" si="0"/>
        <v>151.5</v>
      </c>
      <c r="AK59" s="5">
        <f t="shared" si="1"/>
        <v>1.617340451766424E-4</v>
      </c>
      <c r="AL59" s="8" t="str">
        <f t="shared" si="2"/>
        <v>West Virginia</v>
      </c>
      <c r="AM59" s="4"/>
    </row>
    <row r="60" spans="2:39" ht="17.25" customHeight="1">
      <c r="B60" s="8" t="s">
        <v>56</v>
      </c>
      <c r="C60" s="19">
        <v>48</v>
      </c>
      <c r="D60" s="19">
        <v>39.5</v>
      </c>
      <c r="E60" s="19">
        <v>3</v>
      </c>
      <c r="F60" s="19">
        <v>6.5</v>
      </c>
      <c r="G60" s="19">
        <v>91</v>
      </c>
      <c r="H60" s="19">
        <v>10.5</v>
      </c>
      <c r="I60" s="19">
        <v>75</v>
      </c>
      <c r="J60" s="19">
        <v>105</v>
      </c>
      <c r="K60" s="19">
        <v>557</v>
      </c>
      <c r="L60" s="19">
        <v>213</v>
      </c>
      <c r="M60" s="19">
        <v>792</v>
      </c>
      <c r="N60" s="19">
        <v>269</v>
      </c>
      <c r="O60" s="19">
        <v>103.5</v>
      </c>
      <c r="P60" s="19">
        <v>771</v>
      </c>
      <c r="Q60" s="19">
        <v>742</v>
      </c>
      <c r="R60" s="19">
        <v>496</v>
      </c>
      <c r="S60" s="19">
        <v>168</v>
      </c>
      <c r="T60" s="19">
        <v>57.5</v>
      </c>
      <c r="U60" s="19">
        <v>56.5</v>
      </c>
      <c r="V60" s="19">
        <v>713.5</v>
      </c>
      <c r="W60" s="19">
        <v>439.5</v>
      </c>
      <c r="X60" s="19">
        <v>66.5</v>
      </c>
      <c r="Y60" s="19">
        <v>5</v>
      </c>
      <c r="Z60" s="19">
        <v>70.5</v>
      </c>
      <c r="AA60" s="19">
        <v>40</v>
      </c>
      <c r="AB60" s="19">
        <v>22.5</v>
      </c>
      <c r="AC60" s="19">
        <v>34.5</v>
      </c>
      <c r="AD60" s="19">
        <v>71.5</v>
      </c>
      <c r="AE60" s="19">
        <v>49</v>
      </c>
      <c r="AF60" s="19">
        <v>960</v>
      </c>
      <c r="AG60" s="19">
        <v>5</v>
      </c>
      <c r="AH60" s="19">
        <v>376</v>
      </c>
      <c r="AI60" s="20"/>
      <c r="AJ60" s="19">
        <f t="shared" si="0"/>
        <v>7457.5</v>
      </c>
      <c r="AK60" s="5">
        <f t="shared" si="1"/>
        <v>7.9612649630680567E-3</v>
      </c>
      <c r="AL60" s="8" t="str">
        <f>B60</f>
        <v>Wisconsin</v>
      </c>
      <c r="AM60" s="4"/>
    </row>
    <row r="61" spans="2:39" ht="17.25" customHeight="1">
      <c r="B61" s="8" t="s">
        <v>57</v>
      </c>
      <c r="C61" s="19">
        <v>14</v>
      </c>
      <c r="D61" s="19">
        <v>13</v>
      </c>
      <c r="E61" s="19">
        <v>0.5</v>
      </c>
      <c r="F61" s="19">
        <v>0</v>
      </c>
      <c r="G61" s="19">
        <v>9</v>
      </c>
      <c r="H61" s="19">
        <v>8</v>
      </c>
      <c r="I61" s="19">
        <v>6</v>
      </c>
      <c r="J61" s="19">
        <v>131.5</v>
      </c>
      <c r="K61" s="19">
        <v>44.5</v>
      </c>
      <c r="L61" s="19">
        <v>33</v>
      </c>
      <c r="M61" s="19">
        <v>31</v>
      </c>
      <c r="N61" s="19">
        <v>20.5</v>
      </c>
      <c r="O61" s="19">
        <v>5.5</v>
      </c>
      <c r="P61" s="19">
        <v>77.5</v>
      </c>
      <c r="Q61" s="19">
        <v>28</v>
      </c>
      <c r="R61" s="19">
        <v>59.5</v>
      </c>
      <c r="S61" s="19">
        <v>3</v>
      </c>
      <c r="T61" s="19">
        <v>12</v>
      </c>
      <c r="U61" s="19">
        <v>3.5</v>
      </c>
      <c r="V61" s="19">
        <v>22</v>
      </c>
      <c r="W61" s="19">
        <v>26.5</v>
      </c>
      <c r="X61" s="19">
        <v>2.5</v>
      </c>
      <c r="Y61" s="19">
        <v>0.5</v>
      </c>
      <c r="Z61" s="19">
        <v>24.5</v>
      </c>
      <c r="AA61" s="19">
        <v>20</v>
      </c>
      <c r="AB61" s="19">
        <v>19</v>
      </c>
      <c r="AC61" s="19">
        <v>1</v>
      </c>
      <c r="AD61" s="19">
        <v>0.5</v>
      </c>
      <c r="AE61" s="19">
        <v>129.5</v>
      </c>
      <c r="AF61" s="19">
        <v>17.5</v>
      </c>
      <c r="AG61" s="19">
        <v>1</v>
      </c>
      <c r="AH61" s="19">
        <v>39</v>
      </c>
      <c r="AI61" s="20"/>
      <c r="AJ61" s="19">
        <f t="shared" si="0"/>
        <v>803.5</v>
      </c>
      <c r="AK61" s="5">
        <f t="shared" si="1"/>
        <v>8.5777759273552591E-4</v>
      </c>
      <c r="AL61" s="8" t="str">
        <f t="shared" si="2"/>
        <v>Wyoming</v>
      </c>
      <c r="AM61" s="4"/>
    </row>
    <row r="62" spans="2:39" ht="5.25" customHeight="1">
      <c r="B62" s="3"/>
      <c r="C62" s="20"/>
      <c r="D62" s="20"/>
      <c r="E62" s="20"/>
      <c r="F62" s="20"/>
      <c r="G62" s="20"/>
      <c r="H62" s="20"/>
      <c r="I62" s="20"/>
      <c r="J62" s="20"/>
      <c r="K62" s="20"/>
      <c r="L62" s="20"/>
      <c r="M62" s="20"/>
      <c r="N62" s="20"/>
      <c r="O62" s="20"/>
      <c r="P62" s="20"/>
      <c r="Q62" s="20"/>
      <c r="R62" s="20"/>
      <c r="S62" s="20"/>
      <c r="T62" s="20"/>
      <c r="U62" s="20"/>
      <c r="V62" s="20"/>
      <c r="W62" s="20"/>
      <c r="X62" s="20"/>
      <c r="Y62" s="20"/>
      <c r="Z62" s="20"/>
      <c r="AA62" s="20"/>
      <c r="AB62" s="20"/>
      <c r="AC62" s="20"/>
      <c r="AD62" s="20"/>
      <c r="AE62" s="20"/>
      <c r="AF62" s="20"/>
      <c r="AG62" s="20"/>
      <c r="AH62" s="20"/>
      <c r="AI62" s="20"/>
      <c r="AJ62" s="20"/>
      <c r="AK62" s="12"/>
      <c r="AL62" s="4"/>
      <c r="AM62" s="4"/>
    </row>
    <row r="63" spans="2:39" ht="33.75" customHeight="1">
      <c r="B63" s="21" t="s">
        <v>100</v>
      </c>
      <c r="C63" s="19">
        <f>SUM(C11:C61)</f>
        <v>8702.5</v>
      </c>
      <c r="D63" s="19">
        <f t="shared" ref="D63:AH63" si="3">SUM(D11:D61)</f>
        <v>10776</v>
      </c>
      <c r="E63" s="19">
        <f t="shared" si="3"/>
        <v>568.5</v>
      </c>
      <c r="F63" s="19">
        <f t="shared" si="3"/>
        <v>1404.5</v>
      </c>
      <c r="G63" s="19">
        <f t="shared" si="3"/>
        <v>15359</v>
      </c>
      <c r="H63" s="19">
        <f t="shared" si="3"/>
        <v>6192</v>
      </c>
      <c r="I63" s="19">
        <f t="shared" si="3"/>
        <v>14021</v>
      </c>
      <c r="J63" s="19">
        <f t="shared" si="3"/>
        <v>26295.5</v>
      </c>
      <c r="K63" s="19">
        <f t="shared" si="3"/>
        <v>58414</v>
      </c>
      <c r="L63" s="19">
        <f t="shared" si="3"/>
        <v>26213</v>
      </c>
      <c r="M63" s="19">
        <f t="shared" si="3"/>
        <v>76337.5</v>
      </c>
      <c r="N63" s="19">
        <f t="shared" si="3"/>
        <v>76619.5</v>
      </c>
      <c r="O63" s="19">
        <f t="shared" si="3"/>
        <v>25047</v>
      </c>
      <c r="P63" s="19">
        <f t="shared" si="3"/>
        <v>79210.5</v>
      </c>
      <c r="Q63" s="19">
        <f t="shared" si="3"/>
        <v>47941</v>
      </c>
      <c r="R63" s="19">
        <f t="shared" si="3"/>
        <v>101767</v>
      </c>
      <c r="S63" s="19">
        <f t="shared" si="3"/>
        <v>20674.5</v>
      </c>
      <c r="T63" s="19">
        <f t="shared" si="3"/>
        <v>13587.5</v>
      </c>
      <c r="U63" s="19">
        <f t="shared" si="3"/>
        <v>19603.5</v>
      </c>
      <c r="V63" s="19">
        <f t="shared" si="3"/>
        <v>57981</v>
      </c>
      <c r="W63" s="19">
        <f t="shared" si="3"/>
        <v>60038</v>
      </c>
      <c r="X63" s="19">
        <f t="shared" si="3"/>
        <v>9773</v>
      </c>
      <c r="Y63" s="19">
        <f t="shared" si="3"/>
        <v>754.5</v>
      </c>
      <c r="Z63" s="19">
        <f t="shared" si="3"/>
        <v>36231</v>
      </c>
      <c r="AA63" s="19">
        <f t="shared" si="3"/>
        <v>15817</v>
      </c>
      <c r="AB63" s="19">
        <f t="shared" si="3"/>
        <v>7327</v>
      </c>
      <c r="AC63" s="19">
        <f t="shared" si="3"/>
        <v>3305.5</v>
      </c>
      <c r="AD63" s="19">
        <f t="shared" si="3"/>
        <v>29536</v>
      </c>
      <c r="AE63" s="19">
        <f t="shared" si="3"/>
        <v>6539</v>
      </c>
      <c r="AF63" s="19">
        <f t="shared" si="3"/>
        <v>42892.5</v>
      </c>
      <c r="AG63" s="19">
        <f t="shared" si="3"/>
        <v>3053</v>
      </c>
      <c r="AH63" s="19">
        <f t="shared" si="3"/>
        <v>34741.5</v>
      </c>
      <c r="AI63" s="20">
        <v>11705000</v>
      </c>
      <c r="AJ63" s="24">
        <f>SUM(AJ11:AJ61)</f>
        <v>936723</v>
      </c>
      <c r="AK63" s="24"/>
      <c r="AL63" s="4"/>
      <c r="AM63" s="4"/>
    </row>
    <row r="64" spans="2:39" ht="17.25" customHeight="1">
      <c r="B64" s="7" t="s">
        <v>4</v>
      </c>
      <c r="C64" s="5">
        <f>C63/$AJ$63</f>
        <v>9.2903665224404654E-3</v>
      </c>
      <c r="D64" s="5">
        <f t="shared" ref="D64:AH64" si="4">D63/$AJ$63</f>
        <v>1.1503934460881179E-2</v>
      </c>
      <c r="E64" s="5">
        <f t="shared" si="4"/>
        <v>6.0690300120740072E-4</v>
      </c>
      <c r="F64" s="5">
        <f t="shared" si="4"/>
        <v>1.4993760161755396E-3</v>
      </c>
      <c r="G64" s="5">
        <f t="shared" si="4"/>
        <v>1.6396522771406276E-2</v>
      </c>
      <c r="H64" s="5">
        <f t="shared" si="4"/>
        <v>6.6102785989027709E-3</v>
      </c>
      <c r="I64" s="5">
        <f t="shared" si="4"/>
        <v>1.4968138926875927E-2</v>
      </c>
      <c r="J64" s="5">
        <f t="shared" si="4"/>
        <v>2.8071799240543895E-2</v>
      </c>
      <c r="K64" s="5">
        <f t="shared" si="4"/>
        <v>6.2359950593718738E-2</v>
      </c>
      <c r="L64" s="5">
        <f t="shared" si="4"/>
        <v>2.7983726245645723E-2</v>
      </c>
      <c r="M64" s="5">
        <f t="shared" si="4"/>
        <v>8.1494209067141513E-2</v>
      </c>
      <c r="N64" s="5">
        <f t="shared" si="4"/>
        <v>8.1795258576975269E-2</v>
      </c>
      <c r="O64" s="5">
        <f t="shared" si="4"/>
        <v>2.6738961251084898E-2</v>
      </c>
      <c r="P64" s="5">
        <f t="shared" si="4"/>
        <v>8.4561284392504502E-2</v>
      </c>
      <c r="Q64" s="5">
        <f t="shared" si="4"/>
        <v>5.1179484223190845E-2</v>
      </c>
      <c r="R64" s="5">
        <f t="shared" si="4"/>
        <v>0.10864150874911793</v>
      </c>
      <c r="S64" s="5">
        <f t="shared" si="4"/>
        <v>2.2071092521481803E-2</v>
      </c>
      <c r="T64" s="5">
        <f t="shared" si="4"/>
        <v>1.4505355371865536E-2</v>
      </c>
      <c r="U64" s="5">
        <f t="shared" si="4"/>
        <v>2.092774491498554E-2</v>
      </c>
      <c r="V64" s="5">
        <f t="shared" si="4"/>
        <v>6.1897700814435005E-2</v>
      </c>
      <c r="W64" s="5">
        <f t="shared" si="4"/>
        <v>6.4093654153896076E-2</v>
      </c>
      <c r="X64" s="5">
        <f t="shared" si="4"/>
        <v>1.0433180353210074E-2</v>
      </c>
      <c r="Y64" s="5">
        <f t="shared" si="4"/>
        <v>8.054675715232785E-4</v>
      </c>
      <c r="Z64" s="5">
        <f t="shared" si="4"/>
        <v>3.8678456704917034E-2</v>
      </c>
      <c r="AA64" s="5">
        <f t="shared" si="4"/>
        <v>1.6885461337022793E-2</v>
      </c>
      <c r="AB64" s="5">
        <f t="shared" si="4"/>
        <v>7.8219494984109496E-3</v>
      </c>
      <c r="AC64" s="5">
        <f t="shared" si="4"/>
        <v>3.5287913289200755E-3</v>
      </c>
      <c r="AD64" s="5">
        <f t="shared" si="4"/>
        <v>3.1531199724998744E-2</v>
      </c>
      <c r="AE64" s="5">
        <f t="shared" si="4"/>
        <v>6.980718953201747E-3</v>
      </c>
      <c r="AF64" s="5">
        <f t="shared" si="4"/>
        <v>4.5789950711149399E-2</v>
      </c>
      <c r="AG64" s="5">
        <f t="shared" si="4"/>
        <v>3.259234586959005E-3</v>
      </c>
      <c r="AH64" s="5">
        <f t="shared" si="4"/>
        <v>3.7088338815210044E-2</v>
      </c>
      <c r="AI64" s="20"/>
      <c r="AJ64" s="23">
        <v>1</v>
      </c>
      <c r="AK64" s="23"/>
      <c r="AL64" s="4"/>
      <c r="AM64" s="4"/>
    </row>
    <row r="65" spans="2:39" ht="33.75">
      <c r="B65" s="21" t="s">
        <v>6</v>
      </c>
      <c r="C65" s="16" t="str">
        <f>C10</f>
        <v>Aguascalientes</v>
      </c>
      <c r="D65" s="16" t="str">
        <f t="shared" ref="D65:AH65" si="5">D10</f>
        <v>Baja California</v>
      </c>
      <c r="E65" s="16" t="str">
        <f t="shared" si="5"/>
        <v>Baja California Sur</v>
      </c>
      <c r="F65" s="16" t="str">
        <f t="shared" si="5"/>
        <v>Campeche</v>
      </c>
      <c r="G65" s="16" t="str">
        <f t="shared" si="5"/>
        <v>Coahuila</v>
      </c>
      <c r="H65" s="16" t="str">
        <f t="shared" si="5"/>
        <v>Colima</v>
      </c>
      <c r="I65" s="16" t="str">
        <f t="shared" si="5"/>
        <v>Chiapas</v>
      </c>
      <c r="J65" s="16" t="str">
        <f t="shared" si="5"/>
        <v>Chihuahua</v>
      </c>
      <c r="K65" s="16" t="str">
        <f t="shared" si="5"/>
        <v>Distrito Federal</v>
      </c>
      <c r="L65" s="16" t="str">
        <f t="shared" si="5"/>
        <v>Durango</v>
      </c>
      <c r="M65" s="16" t="str">
        <f t="shared" si="5"/>
        <v>Guanajuato</v>
      </c>
      <c r="N65" s="16" t="str">
        <f t="shared" si="5"/>
        <v>Guerrero</v>
      </c>
      <c r="O65" s="16" t="str">
        <f t="shared" si="5"/>
        <v>Hidalgo</v>
      </c>
      <c r="P65" s="16" t="str">
        <f t="shared" si="5"/>
        <v>Jalisco</v>
      </c>
      <c r="Q65" s="16" t="str">
        <f t="shared" si="5"/>
        <v>México</v>
      </c>
      <c r="R65" s="16" t="str">
        <f t="shared" si="5"/>
        <v>Michoacán</v>
      </c>
      <c r="S65" s="16" t="str">
        <f t="shared" si="5"/>
        <v>Morelos</v>
      </c>
      <c r="T65" s="16" t="str">
        <f t="shared" si="5"/>
        <v>Nayarit</v>
      </c>
      <c r="U65" s="16" t="str">
        <f t="shared" si="5"/>
        <v>Nuevo León</v>
      </c>
      <c r="V65" s="16" t="str">
        <f t="shared" si="5"/>
        <v>Oaxaca</v>
      </c>
      <c r="W65" s="16" t="str">
        <f t="shared" si="5"/>
        <v>Puebla</v>
      </c>
      <c r="X65" s="16" t="str">
        <f t="shared" si="5"/>
        <v>Querétaro</v>
      </c>
      <c r="Y65" s="16" t="str">
        <f t="shared" si="5"/>
        <v>Quintana Roo</v>
      </c>
      <c r="Z65" s="16" t="str">
        <f t="shared" si="5"/>
        <v>San Luis Potosí</v>
      </c>
      <c r="AA65" s="16" t="str">
        <f t="shared" si="5"/>
        <v>Sinaloa</v>
      </c>
      <c r="AB65" s="16" t="str">
        <f t="shared" si="5"/>
        <v>Sonora</v>
      </c>
      <c r="AC65" s="16" t="str">
        <f t="shared" si="5"/>
        <v>Tabasco</v>
      </c>
      <c r="AD65" s="16" t="str">
        <f t="shared" si="5"/>
        <v>Tamaulipas</v>
      </c>
      <c r="AE65" s="16" t="str">
        <f t="shared" si="5"/>
        <v>Tlaxcala</v>
      </c>
      <c r="AF65" s="16" t="str">
        <f t="shared" si="5"/>
        <v>Veracruz</v>
      </c>
      <c r="AG65" s="16" t="str">
        <f t="shared" si="5"/>
        <v>Yucatán</v>
      </c>
      <c r="AH65" s="16" t="str">
        <f t="shared" si="5"/>
        <v>Zacatecas</v>
      </c>
      <c r="AI65" s="20"/>
      <c r="AL65" s="4"/>
      <c r="AM65" s="4"/>
    </row>
    <row r="67" spans="2:39" ht="12">
      <c r="B67" s="3" t="s">
        <v>95</v>
      </c>
    </row>
    <row r="68" spans="2:39" ht="12">
      <c r="B68" s="3" t="s">
        <v>99</v>
      </c>
    </row>
    <row r="69" spans="2:39" ht="12">
      <c r="B69" s="3" t="s">
        <v>2</v>
      </c>
    </row>
    <row r="70" spans="2:39" ht="12">
      <c r="B70" s="3" t="s">
        <v>0</v>
      </c>
    </row>
  </sheetData>
  <mergeCells count="3">
    <mergeCell ref="AJ64:AK64"/>
    <mergeCell ref="AJ63:AK63"/>
    <mergeCell ref="C9:AH9"/>
  </mergeCells>
  <printOptions horizontalCentered="1"/>
  <pageMargins left="0.39370078740157483" right="0.39370078740157483" top="0.74803149606299213" bottom="0.74803149606299213" header="0.31496062992125984" footer="0.31496062992125984"/>
  <pageSetup paperSize="119" scale="85" orientation="landscape" horizontalDpi="300" verticalDpi="300" r:id="rId1"/>
  <drawing r:id="rId2"/>
</worksheet>
</file>

<file path=xl/worksheets/sheet2.xml><?xml version="1.0" encoding="utf-8"?>
<worksheet xmlns="http://schemas.openxmlformats.org/spreadsheetml/2006/main" xmlns:r="http://schemas.openxmlformats.org/officeDocument/2006/relationships">
  <dimension ref="B5:AM70"/>
  <sheetViews>
    <sheetView zoomScaleNormal="100" workbookViewId="0"/>
  </sheetViews>
  <sheetFormatPr baseColWidth="10" defaultRowHeight="15" customHeight="1"/>
  <cols>
    <col min="1" max="1" width="2.5703125" style="1" customWidth="1"/>
    <col min="2" max="2" width="19.7109375" style="1" customWidth="1"/>
    <col min="3" max="3" width="14.28515625" style="13" customWidth="1"/>
    <col min="4" max="34" width="10.28515625" style="13" customWidth="1"/>
    <col min="35" max="35" width="1.28515625" style="13" customWidth="1"/>
    <col min="36" max="36" width="17.28515625" style="13" customWidth="1"/>
    <col min="37" max="37" width="9.7109375" style="9" customWidth="1"/>
    <col min="38" max="38" width="19.5703125" style="1" customWidth="1"/>
    <col min="39" max="39" width="6.7109375" style="1" customWidth="1"/>
    <col min="40" max="40" width="5.5703125" style="1" customWidth="1"/>
    <col min="41" max="16384" width="11.42578125" style="1"/>
  </cols>
  <sheetData>
    <row r="5" spans="2:39" ht="15" customHeight="1">
      <c r="B5" s="2" t="s">
        <v>98</v>
      </c>
    </row>
    <row r="6" spans="2:39" ht="15" customHeight="1">
      <c r="B6" s="2"/>
    </row>
    <row r="7" spans="2:39" ht="6" customHeight="1"/>
    <row r="8" spans="2:39" ht="14.25" customHeight="1">
      <c r="B8" s="4"/>
      <c r="C8" s="14"/>
      <c r="D8" s="14"/>
      <c r="E8" s="14"/>
      <c r="F8" s="14"/>
      <c r="G8" s="14"/>
      <c r="H8" s="14"/>
      <c r="I8" s="14"/>
      <c r="J8" s="14"/>
      <c r="K8" s="14"/>
      <c r="L8" s="14"/>
      <c r="M8" s="14"/>
      <c r="N8" s="14"/>
      <c r="O8" s="14"/>
      <c r="P8" s="14"/>
      <c r="Q8" s="14"/>
      <c r="R8" s="14"/>
      <c r="S8" s="14"/>
      <c r="T8" s="14"/>
      <c r="U8" s="14"/>
      <c r="V8" s="14"/>
      <c r="W8" s="14"/>
      <c r="X8" s="14"/>
      <c r="Y8" s="14"/>
      <c r="Z8" s="14"/>
      <c r="AA8" s="14"/>
      <c r="AB8" s="14"/>
      <c r="AC8" s="14"/>
      <c r="AD8" s="14"/>
      <c r="AE8" s="14"/>
      <c r="AF8" s="14"/>
      <c r="AG8" s="14"/>
      <c r="AH8" s="14"/>
      <c r="AI8" s="14"/>
      <c r="AJ8" s="14"/>
      <c r="AK8" s="10"/>
      <c r="AL8" s="4"/>
      <c r="AM8" s="4"/>
    </row>
    <row r="9" spans="2:39" ht="26.25" customHeight="1">
      <c r="B9" s="3"/>
      <c r="C9" s="25" t="s">
        <v>90</v>
      </c>
      <c r="D9" s="26"/>
      <c r="E9" s="26"/>
      <c r="F9" s="26"/>
      <c r="G9" s="26"/>
      <c r="H9" s="26"/>
      <c r="I9" s="26"/>
      <c r="J9" s="26"/>
      <c r="K9" s="26"/>
      <c r="L9" s="26"/>
      <c r="M9" s="26"/>
      <c r="N9" s="26"/>
      <c r="O9" s="26"/>
      <c r="P9" s="26"/>
      <c r="Q9" s="26"/>
      <c r="R9" s="26"/>
      <c r="S9" s="26"/>
      <c r="T9" s="26"/>
      <c r="U9" s="26"/>
      <c r="V9" s="26"/>
      <c r="W9" s="26"/>
      <c r="X9" s="26"/>
      <c r="Y9" s="26"/>
      <c r="Z9" s="26"/>
      <c r="AA9" s="26"/>
      <c r="AB9" s="26"/>
      <c r="AC9" s="26"/>
      <c r="AD9" s="26"/>
      <c r="AE9" s="26"/>
      <c r="AF9" s="26"/>
      <c r="AG9" s="26"/>
      <c r="AH9" s="27"/>
      <c r="AI9" s="15"/>
      <c r="AJ9" s="15"/>
      <c r="AK9" s="11"/>
      <c r="AL9" s="4"/>
      <c r="AM9" s="4"/>
    </row>
    <row r="10" spans="2:39" ht="36" customHeight="1">
      <c r="B10" s="6" t="s">
        <v>92</v>
      </c>
      <c r="C10" s="16" t="s">
        <v>58</v>
      </c>
      <c r="D10" s="17" t="s">
        <v>59</v>
      </c>
      <c r="E10" s="17" t="s">
        <v>60</v>
      </c>
      <c r="F10" s="17" t="s">
        <v>61</v>
      </c>
      <c r="G10" s="17" t="s">
        <v>62</v>
      </c>
      <c r="H10" s="17" t="s">
        <v>63</v>
      </c>
      <c r="I10" s="17" t="s">
        <v>64</v>
      </c>
      <c r="J10" s="17" t="s">
        <v>65</v>
      </c>
      <c r="K10" s="17" t="s">
        <v>66</v>
      </c>
      <c r="L10" s="17" t="s">
        <v>67</v>
      </c>
      <c r="M10" s="17" t="s">
        <v>68</v>
      </c>
      <c r="N10" s="17" t="s">
        <v>69</v>
      </c>
      <c r="O10" s="17" t="s">
        <v>70</v>
      </c>
      <c r="P10" s="17" t="s">
        <v>71</v>
      </c>
      <c r="Q10" s="17" t="s">
        <v>72</v>
      </c>
      <c r="R10" s="17" t="s">
        <v>73</v>
      </c>
      <c r="S10" s="17" t="s">
        <v>74</v>
      </c>
      <c r="T10" s="17" t="s">
        <v>75</v>
      </c>
      <c r="U10" s="17" t="s">
        <v>76</v>
      </c>
      <c r="V10" s="17" t="s">
        <v>77</v>
      </c>
      <c r="W10" s="17" t="s">
        <v>78</v>
      </c>
      <c r="X10" s="17" t="s">
        <v>79</v>
      </c>
      <c r="Y10" s="17" t="s">
        <v>80</v>
      </c>
      <c r="Z10" s="17" t="s">
        <v>81</v>
      </c>
      <c r="AA10" s="17" t="s">
        <v>82</v>
      </c>
      <c r="AB10" s="17" t="s">
        <v>83</v>
      </c>
      <c r="AC10" s="17" t="s">
        <v>84</v>
      </c>
      <c r="AD10" s="17" t="s">
        <v>85</v>
      </c>
      <c r="AE10" s="17" t="s">
        <v>86</v>
      </c>
      <c r="AF10" s="17" t="s">
        <v>87</v>
      </c>
      <c r="AG10" s="18" t="s">
        <v>88</v>
      </c>
      <c r="AH10" s="16" t="s">
        <v>89</v>
      </c>
      <c r="AI10" s="15"/>
      <c r="AJ10" s="17" t="s">
        <v>101</v>
      </c>
      <c r="AK10" s="17" t="s">
        <v>94</v>
      </c>
      <c r="AL10" s="6" t="s">
        <v>92</v>
      </c>
      <c r="AM10" s="4"/>
    </row>
    <row r="11" spans="2:39" ht="17.25" customHeight="1">
      <c r="B11" s="8" t="s">
        <v>7</v>
      </c>
      <c r="C11" s="19">
        <v>32</v>
      </c>
      <c r="D11" s="19">
        <v>24</v>
      </c>
      <c r="E11" s="19">
        <v>2</v>
      </c>
      <c r="F11" s="19">
        <v>36</v>
      </c>
      <c r="G11" s="19">
        <v>101.5</v>
      </c>
      <c r="H11" s="19">
        <v>12</v>
      </c>
      <c r="I11" s="19">
        <v>280.5</v>
      </c>
      <c r="J11" s="19">
        <v>66.5</v>
      </c>
      <c r="K11" s="19">
        <v>381</v>
      </c>
      <c r="L11" s="19">
        <v>111</v>
      </c>
      <c r="M11" s="19">
        <v>510</v>
      </c>
      <c r="N11" s="19">
        <v>785</v>
      </c>
      <c r="O11" s="19">
        <v>354</v>
      </c>
      <c r="P11" s="19">
        <v>278.5</v>
      </c>
      <c r="Q11" s="19">
        <v>682.5</v>
      </c>
      <c r="R11" s="19">
        <v>604</v>
      </c>
      <c r="S11" s="19">
        <v>122.5</v>
      </c>
      <c r="T11" s="19">
        <v>36.5</v>
      </c>
      <c r="U11" s="19">
        <v>83</v>
      </c>
      <c r="V11" s="19">
        <v>546</v>
      </c>
      <c r="W11" s="19">
        <v>185.5</v>
      </c>
      <c r="X11" s="19">
        <v>109</v>
      </c>
      <c r="Y11" s="19">
        <v>43.5</v>
      </c>
      <c r="Z11" s="19">
        <v>297.5</v>
      </c>
      <c r="AA11" s="19">
        <v>29.5</v>
      </c>
      <c r="AB11" s="19">
        <v>24.5</v>
      </c>
      <c r="AC11" s="19">
        <v>80.5</v>
      </c>
      <c r="AD11" s="19">
        <v>202</v>
      </c>
      <c r="AE11" s="19">
        <v>34.5</v>
      </c>
      <c r="AF11" s="19">
        <v>876.5</v>
      </c>
      <c r="AG11" s="19">
        <v>12.5</v>
      </c>
      <c r="AH11" s="19">
        <v>84.5</v>
      </c>
      <c r="AI11" s="20"/>
      <c r="AJ11" s="19">
        <f>SUM(C11:AH11)</f>
        <v>7028.5</v>
      </c>
      <c r="AK11" s="5">
        <f>AJ11/$AJ$63</f>
        <v>7.5032853895975653E-3</v>
      </c>
      <c r="AL11" s="8" t="str">
        <f>B11</f>
        <v>Alabama</v>
      </c>
      <c r="AM11" s="4"/>
    </row>
    <row r="12" spans="2:39" ht="17.25" customHeight="1">
      <c r="B12" s="8" t="s">
        <v>8</v>
      </c>
      <c r="C12" s="19">
        <v>0.5</v>
      </c>
      <c r="D12" s="19">
        <v>2</v>
      </c>
      <c r="E12" s="19"/>
      <c r="F12" s="19"/>
      <c r="G12" s="19">
        <v>0.5</v>
      </c>
      <c r="H12" s="19">
        <v>1</v>
      </c>
      <c r="I12" s="19"/>
      <c r="J12" s="19">
        <v>1</v>
      </c>
      <c r="K12" s="19">
        <v>2.5</v>
      </c>
      <c r="L12" s="19">
        <v>0</v>
      </c>
      <c r="M12" s="19">
        <v>0</v>
      </c>
      <c r="N12" s="19">
        <v>1.5</v>
      </c>
      <c r="O12" s="19">
        <v>4</v>
      </c>
      <c r="P12" s="19">
        <v>16.5</v>
      </c>
      <c r="Q12" s="19">
        <v>0</v>
      </c>
      <c r="R12" s="19">
        <v>6.5</v>
      </c>
      <c r="S12" s="19"/>
      <c r="T12" s="19">
        <v>2.5</v>
      </c>
      <c r="U12" s="19">
        <v>0</v>
      </c>
      <c r="V12" s="19">
        <v>2</v>
      </c>
      <c r="W12" s="19">
        <v>1.5</v>
      </c>
      <c r="X12" s="19">
        <v>0</v>
      </c>
      <c r="Y12" s="19"/>
      <c r="Z12" s="19">
        <v>1</v>
      </c>
      <c r="AA12" s="19">
        <v>3</v>
      </c>
      <c r="AB12" s="19">
        <v>2.5</v>
      </c>
      <c r="AC12" s="19"/>
      <c r="AD12" s="19">
        <v>0.5</v>
      </c>
      <c r="AE12" s="19">
        <v>0</v>
      </c>
      <c r="AF12" s="19">
        <v>0.5</v>
      </c>
      <c r="AG12" s="19">
        <v>0</v>
      </c>
      <c r="AH12" s="19">
        <v>5</v>
      </c>
      <c r="AI12" s="20"/>
      <c r="AJ12" s="19">
        <f t="shared" ref="AJ12:AJ61" si="0">SUM(C12:AH12)</f>
        <v>54.5</v>
      </c>
      <c r="AK12" s="5">
        <f t="shared" ref="AK12:AK61" si="1">AJ12/$AJ$63</f>
        <v>5.8181554205458818E-5</v>
      </c>
      <c r="AL12" s="8" t="str">
        <f t="shared" ref="AL12:AL61" si="2">B12</f>
        <v>Alaska</v>
      </c>
      <c r="AM12" s="4"/>
    </row>
    <row r="13" spans="2:39" ht="17.25" customHeight="1">
      <c r="B13" s="8" t="s">
        <v>9</v>
      </c>
      <c r="C13" s="19">
        <v>48.5</v>
      </c>
      <c r="D13" s="19">
        <v>218.5</v>
      </c>
      <c r="E13" s="19">
        <v>9.5</v>
      </c>
      <c r="F13" s="19">
        <v>7</v>
      </c>
      <c r="G13" s="19">
        <v>47</v>
      </c>
      <c r="H13" s="19">
        <v>41</v>
      </c>
      <c r="I13" s="19">
        <v>127.5</v>
      </c>
      <c r="J13" s="19">
        <v>632.5</v>
      </c>
      <c r="K13" s="19">
        <v>352</v>
      </c>
      <c r="L13" s="19">
        <v>294.5</v>
      </c>
      <c r="M13" s="19">
        <v>449.5</v>
      </c>
      <c r="N13" s="19">
        <v>410.5</v>
      </c>
      <c r="O13" s="19">
        <v>197.5</v>
      </c>
      <c r="P13" s="19">
        <v>486.5</v>
      </c>
      <c r="Q13" s="19">
        <v>317.5</v>
      </c>
      <c r="R13" s="19">
        <v>452</v>
      </c>
      <c r="S13" s="19">
        <v>191</v>
      </c>
      <c r="T13" s="19">
        <v>161.5</v>
      </c>
      <c r="U13" s="19">
        <v>35.5</v>
      </c>
      <c r="V13" s="19">
        <v>265.5</v>
      </c>
      <c r="W13" s="19">
        <v>179</v>
      </c>
      <c r="X13" s="19">
        <v>37</v>
      </c>
      <c r="Y13" s="19">
        <v>2</v>
      </c>
      <c r="Z13" s="19">
        <v>82</v>
      </c>
      <c r="AA13" s="19">
        <v>923</v>
      </c>
      <c r="AB13" s="19">
        <v>2334</v>
      </c>
      <c r="AC13" s="19">
        <v>13</v>
      </c>
      <c r="AD13" s="19">
        <v>16.5</v>
      </c>
      <c r="AE13" s="19">
        <v>18.5</v>
      </c>
      <c r="AF13" s="19">
        <v>251.5</v>
      </c>
      <c r="AG13" s="19">
        <v>4.5</v>
      </c>
      <c r="AH13" s="19">
        <v>208.5</v>
      </c>
      <c r="AI13" s="20"/>
      <c r="AJ13" s="19">
        <f t="shared" si="0"/>
        <v>8814.5</v>
      </c>
      <c r="AK13" s="5">
        <f t="shared" si="1"/>
        <v>9.4099322852113157E-3</v>
      </c>
      <c r="AL13" s="8" t="str">
        <f t="shared" si="2"/>
        <v>Arizona</v>
      </c>
      <c r="AM13" s="4"/>
    </row>
    <row r="14" spans="2:39" ht="17.25" customHeight="1">
      <c r="B14" s="8" t="s">
        <v>10</v>
      </c>
      <c r="C14" s="19">
        <v>106</v>
      </c>
      <c r="D14" s="19">
        <v>29.5</v>
      </c>
      <c r="E14" s="19">
        <v>2.5</v>
      </c>
      <c r="F14" s="19">
        <v>12</v>
      </c>
      <c r="G14" s="19">
        <v>54</v>
      </c>
      <c r="H14" s="19">
        <v>18</v>
      </c>
      <c r="I14" s="19">
        <v>94</v>
      </c>
      <c r="J14" s="19">
        <v>158</v>
      </c>
      <c r="K14" s="19">
        <v>317.5</v>
      </c>
      <c r="L14" s="19">
        <v>245</v>
      </c>
      <c r="M14" s="19">
        <v>1001.5</v>
      </c>
      <c r="N14" s="19">
        <v>409</v>
      </c>
      <c r="O14" s="19">
        <v>249</v>
      </c>
      <c r="P14" s="19">
        <v>263</v>
      </c>
      <c r="Q14" s="19">
        <v>278</v>
      </c>
      <c r="R14" s="19">
        <v>435</v>
      </c>
      <c r="S14" s="19">
        <v>121</v>
      </c>
      <c r="T14" s="19">
        <v>36</v>
      </c>
      <c r="U14" s="19">
        <v>81.5</v>
      </c>
      <c r="V14" s="19">
        <v>257</v>
      </c>
      <c r="W14" s="19">
        <v>176</v>
      </c>
      <c r="X14" s="19">
        <v>149</v>
      </c>
      <c r="Y14" s="19">
        <v>5.5</v>
      </c>
      <c r="Z14" s="19">
        <v>408</v>
      </c>
      <c r="AA14" s="19">
        <v>27.5</v>
      </c>
      <c r="AB14" s="19">
        <v>15</v>
      </c>
      <c r="AC14" s="19">
        <v>21.5</v>
      </c>
      <c r="AD14" s="19">
        <v>218.5</v>
      </c>
      <c r="AE14" s="19">
        <v>22.5</v>
      </c>
      <c r="AF14" s="19">
        <v>272</v>
      </c>
      <c r="AG14" s="19">
        <v>15</v>
      </c>
      <c r="AH14" s="19">
        <v>324</v>
      </c>
      <c r="AI14" s="20"/>
      <c r="AJ14" s="19">
        <f t="shared" si="0"/>
        <v>5822</v>
      </c>
      <c r="AK14" s="5">
        <f t="shared" si="1"/>
        <v>6.2152845611776371E-3</v>
      </c>
      <c r="AL14" s="8" t="str">
        <f t="shared" si="2"/>
        <v>Arkansas</v>
      </c>
      <c r="AM14" s="4"/>
    </row>
    <row r="15" spans="2:39" ht="17.25" customHeight="1">
      <c r="B15" s="8" t="s">
        <v>11</v>
      </c>
      <c r="C15" s="19">
        <v>2383</v>
      </c>
      <c r="D15" s="19">
        <v>8107.5</v>
      </c>
      <c r="E15" s="19">
        <v>313.5</v>
      </c>
      <c r="F15" s="19">
        <v>307.5</v>
      </c>
      <c r="G15" s="19">
        <v>995</v>
      </c>
      <c r="H15" s="19">
        <v>4353.5</v>
      </c>
      <c r="I15" s="19">
        <v>2953</v>
      </c>
      <c r="J15" s="19">
        <v>2235.5</v>
      </c>
      <c r="K15" s="19">
        <v>22357.5</v>
      </c>
      <c r="L15" s="19">
        <v>6285.5</v>
      </c>
      <c r="M15" s="19">
        <v>20575</v>
      </c>
      <c r="N15" s="19">
        <v>28396.5</v>
      </c>
      <c r="O15" s="19">
        <v>6361</v>
      </c>
      <c r="P15" s="19">
        <v>48177.5</v>
      </c>
      <c r="Q15" s="19">
        <v>14132.5</v>
      </c>
      <c r="R15" s="19">
        <v>53699</v>
      </c>
      <c r="S15" s="19">
        <v>7164.5</v>
      </c>
      <c r="T15" s="19">
        <v>9337.5</v>
      </c>
      <c r="U15" s="19">
        <v>559.5</v>
      </c>
      <c r="V15" s="19">
        <v>29732.5</v>
      </c>
      <c r="W15" s="19">
        <v>20797.5</v>
      </c>
      <c r="X15" s="19">
        <v>2411</v>
      </c>
      <c r="Y15" s="19">
        <v>280.5</v>
      </c>
      <c r="Z15" s="19">
        <v>1879.5</v>
      </c>
      <c r="AA15" s="19">
        <v>11150.5</v>
      </c>
      <c r="AB15" s="19">
        <v>2915.5</v>
      </c>
      <c r="AC15" s="19">
        <v>509.5</v>
      </c>
      <c r="AD15" s="19">
        <v>652.5</v>
      </c>
      <c r="AE15" s="19">
        <v>2113.5</v>
      </c>
      <c r="AF15" s="19">
        <v>8701.5</v>
      </c>
      <c r="AG15" s="19">
        <v>2199.5</v>
      </c>
      <c r="AH15" s="19">
        <v>10772</v>
      </c>
      <c r="AI15" s="20"/>
      <c r="AJ15" s="19">
        <f t="shared" si="0"/>
        <v>332810</v>
      </c>
      <c r="AK15" s="5">
        <f t="shared" si="1"/>
        <v>0.35529179917649079</v>
      </c>
      <c r="AL15" s="8" t="str">
        <f t="shared" si="2"/>
        <v>California</v>
      </c>
      <c r="AM15" s="4"/>
    </row>
    <row r="16" spans="2:39" ht="17.25" customHeight="1">
      <c r="B16" s="8" t="s">
        <v>12</v>
      </c>
      <c r="C16" s="19">
        <v>681</v>
      </c>
      <c r="D16" s="19">
        <v>112.5</v>
      </c>
      <c r="E16" s="19">
        <v>9</v>
      </c>
      <c r="F16" s="19">
        <v>47.5</v>
      </c>
      <c r="G16" s="19">
        <v>328.5</v>
      </c>
      <c r="H16" s="19">
        <v>62</v>
      </c>
      <c r="I16" s="19">
        <v>173.5</v>
      </c>
      <c r="J16" s="19">
        <v>4864</v>
      </c>
      <c r="K16" s="19">
        <v>846.5</v>
      </c>
      <c r="L16" s="19">
        <v>1816.5</v>
      </c>
      <c r="M16" s="19">
        <v>1105</v>
      </c>
      <c r="N16" s="19">
        <v>867.5</v>
      </c>
      <c r="O16" s="19">
        <v>204</v>
      </c>
      <c r="P16" s="19">
        <v>1252.5</v>
      </c>
      <c r="Q16" s="19">
        <v>636</v>
      </c>
      <c r="R16" s="19">
        <v>746</v>
      </c>
      <c r="S16" s="19">
        <v>366</v>
      </c>
      <c r="T16" s="19">
        <v>273</v>
      </c>
      <c r="U16" s="19">
        <v>85.5</v>
      </c>
      <c r="V16" s="19">
        <v>344.5</v>
      </c>
      <c r="W16" s="19">
        <v>545</v>
      </c>
      <c r="X16" s="19">
        <v>89.5</v>
      </c>
      <c r="Y16" s="19">
        <v>16.5</v>
      </c>
      <c r="Z16" s="19">
        <v>264.5</v>
      </c>
      <c r="AA16" s="19">
        <v>275.5</v>
      </c>
      <c r="AB16" s="19">
        <v>163</v>
      </c>
      <c r="AC16" s="19">
        <v>71.5</v>
      </c>
      <c r="AD16" s="19">
        <v>73.5</v>
      </c>
      <c r="AE16" s="19">
        <v>54</v>
      </c>
      <c r="AF16" s="19">
        <v>482.5</v>
      </c>
      <c r="AG16" s="19">
        <v>92</v>
      </c>
      <c r="AH16" s="19">
        <v>1980.5</v>
      </c>
      <c r="AI16" s="20"/>
      <c r="AJ16" s="19">
        <f t="shared" si="0"/>
        <v>18929</v>
      </c>
      <c r="AK16" s="5">
        <f t="shared" si="1"/>
        <v>2.0207681459727154E-2</v>
      </c>
      <c r="AL16" s="8" t="str">
        <f t="shared" si="2"/>
        <v>Colorado</v>
      </c>
      <c r="AM16" s="4"/>
    </row>
    <row r="17" spans="2:39" ht="17.25" customHeight="1">
      <c r="B17" s="8" t="s">
        <v>13</v>
      </c>
      <c r="C17" s="19">
        <v>5</v>
      </c>
      <c r="D17" s="19">
        <v>2.5</v>
      </c>
      <c r="E17" s="19"/>
      <c r="F17" s="19">
        <v>2.5</v>
      </c>
      <c r="G17" s="19">
        <v>2.5</v>
      </c>
      <c r="H17" s="19">
        <v>4</v>
      </c>
      <c r="I17" s="19">
        <v>73.5</v>
      </c>
      <c r="J17" s="19">
        <v>3</v>
      </c>
      <c r="K17" s="19">
        <v>146</v>
      </c>
      <c r="L17" s="19">
        <v>5.5</v>
      </c>
      <c r="M17" s="19">
        <v>53.5</v>
      </c>
      <c r="N17" s="19">
        <v>105</v>
      </c>
      <c r="O17" s="19">
        <v>42</v>
      </c>
      <c r="P17" s="19">
        <v>49</v>
      </c>
      <c r="Q17" s="19">
        <v>78.5</v>
      </c>
      <c r="R17" s="19">
        <v>135</v>
      </c>
      <c r="S17" s="19">
        <v>51.5</v>
      </c>
      <c r="T17" s="19">
        <v>1.5</v>
      </c>
      <c r="U17" s="19">
        <v>5.5</v>
      </c>
      <c r="V17" s="19">
        <v>176.5</v>
      </c>
      <c r="W17" s="19">
        <v>676</v>
      </c>
      <c r="X17" s="19">
        <v>10</v>
      </c>
      <c r="Y17" s="19"/>
      <c r="Z17" s="19">
        <v>23.5</v>
      </c>
      <c r="AA17" s="19">
        <v>6</v>
      </c>
      <c r="AB17" s="19">
        <v>2</v>
      </c>
      <c r="AC17" s="19">
        <v>13</v>
      </c>
      <c r="AD17" s="19">
        <v>12</v>
      </c>
      <c r="AE17" s="19">
        <v>267</v>
      </c>
      <c r="AF17" s="19">
        <v>108.5</v>
      </c>
      <c r="AG17" s="19">
        <v>0.5</v>
      </c>
      <c r="AH17" s="19">
        <v>7.5</v>
      </c>
      <c r="AI17" s="20"/>
      <c r="AJ17" s="19">
        <f t="shared" si="0"/>
        <v>2068.5</v>
      </c>
      <c r="AK17" s="5">
        <f t="shared" si="1"/>
        <v>2.2082301811741571E-3</v>
      </c>
      <c r="AL17" s="8" t="str">
        <f t="shared" si="2"/>
        <v>Connecticut</v>
      </c>
      <c r="AM17" s="4"/>
    </row>
    <row r="18" spans="2:39" ht="17.25" customHeight="1">
      <c r="B18" s="8" t="s">
        <v>14</v>
      </c>
      <c r="C18" s="19">
        <v>7</v>
      </c>
      <c r="D18" s="19">
        <v>4</v>
      </c>
      <c r="E18" s="19">
        <v>0.5</v>
      </c>
      <c r="F18" s="19">
        <v>0</v>
      </c>
      <c r="G18" s="19">
        <v>4.5</v>
      </c>
      <c r="H18" s="19">
        <v>1</v>
      </c>
      <c r="I18" s="19">
        <v>39.5</v>
      </c>
      <c r="J18" s="19">
        <v>15.5</v>
      </c>
      <c r="K18" s="19">
        <v>100.5</v>
      </c>
      <c r="L18" s="19">
        <v>21</v>
      </c>
      <c r="M18" s="19">
        <v>115</v>
      </c>
      <c r="N18" s="19">
        <v>135</v>
      </c>
      <c r="O18" s="19">
        <v>21</v>
      </c>
      <c r="P18" s="19">
        <v>71</v>
      </c>
      <c r="Q18" s="19">
        <v>416.5</v>
      </c>
      <c r="R18" s="19">
        <v>133</v>
      </c>
      <c r="S18" s="19">
        <v>72.5</v>
      </c>
      <c r="T18" s="19">
        <v>9.5</v>
      </c>
      <c r="U18" s="19">
        <v>2</v>
      </c>
      <c r="V18" s="19">
        <v>38.5</v>
      </c>
      <c r="W18" s="19">
        <v>319</v>
      </c>
      <c r="X18" s="19">
        <v>5.5</v>
      </c>
      <c r="Y18" s="19"/>
      <c r="Z18" s="19">
        <v>39</v>
      </c>
      <c r="AA18" s="19">
        <v>3</v>
      </c>
      <c r="AB18" s="19">
        <v>0</v>
      </c>
      <c r="AC18" s="19">
        <v>6.5</v>
      </c>
      <c r="AD18" s="19">
        <v>16.5</v>
      </c>
      <c r="AE18" s="19">
        <v>17</v>
      </c>
      <c r="AF18" s="19">
        <v>162.5</v>
      </c>
      <c r="AG18" s="19">
        <v>0.5</v>
      </c>
      <c r="AH18" s="19">
        <v>17</v>
      </c>
      <c r="AI18" s="20"/>
      <c r="AJ18" s="19">
        <f t="shared" si="0"/>
        <v>1794</v>
      </c>
      <c r="AK18" s="5">
        <f t="shared" si="1"/>
        <v>1.9151873072402407E-3</v>
      </c>
      <c r="AL18" s="8" t="str">
        <f t="shared" si="2"/>
        <v>Delaware</v>
      </c>
      <c r="AM18" s="4"/>
    </row>
    <row r="19" spans="2:39" ht="17.25" customHeight="1">
      <c r="B19" s="8" t="s">
        <v>15</v>
      </c>
      <c r="C19" s="19">
        <v>0</v>
      </c>
      <c r="D19" s="19">
        <v>1.5</v>
      </c>
      <c r="E19" s="19">
        <v>0.5</v>
      </c>
      <c r="F19" s="19">
        <v>0.5</v>
      </c>
      <c r="G19" s="19">
        <v>0</v>
      </c>
      <c r="H19" s="19"/>
      <c r="I19" s="19">
        <v>11</v>
      </c>
      <c r="J19" s="19">
        <v>1</v>
      </c>
      <c r="K19" s="19">
        <v>27.5</v>
      </c>
      <c r="L19" s="19">
        <v>1</v>
      </c>
      <c r="M19" s="19">
        <v>2.5</v>
      </c>
      <c r="N19" s="19">
        <v>106</v>
      </c>
      <c r="O19" s="19">
        <v>6</v>
      </c>
      <c r="P19" s="19">
        <v>2</v>
      </c>
      <c r="Q19" s="19">
        <v>22.5</v>
      </c>
      <c r="R19" s="19">
        <v>4.5</v>
      </c>
      <c r="S19" s="19">
        <v>17.5</v>
      </c>
      <c r="T19" s="19"/>
      <c r="U19" s="19">
        <v>0.5</v>
      </c>
      <c r="V19" s="19">
        <v>32.5</v>
      </c>
      <c r="W19" s="19">
        <v>88.5</v>
      </c>
      <c r="X19" s="19">
        <v>1</v>
      </c>
      <c r="Y19" s="19"/>
      <c r="Z19" s="19">
        <v>3.5</v>
      </c>
      <c r="AA19" s="19">
        <v>0</v>
      </c>
      <c r="AB19" s="19">
        <v>0.5</v>
      </c>
      <c r="AC19" s="19">
        <v>2</v>
      </c>
      <c r="AD19" s="19">
        <v>0.5</v>
      </c>
      <c r="AE19" s="19">
        <v>4.5</v>
      </c>
      <c r="AF19" s="19">
        <v>24</v>
      </c>
      <c r="AG19" s="19">
        <v>0</v>
      </c>
      <c r="AH19" s="19">
        <v>1.5</v>
      </c>
      <c r="AI19" s="20"/>
      <c r="AJ19" s="19">
        <f t="shared" si="0"/>
        <v>363</v>
      </c>
      <c r="AK19" s="5">
        <f t="shared" si="1"/>
        <v>3.8752117755195506E-4</v>
      </c>
      <c r="AL19" s="8" t="str">
        <f t="shared" si="2"/>
        <v>District of Columbia</v>
      </c>
      <c r="AM19" s="4"/>
    </row>
    <row r="20" spans="2:39" ht="17.25" customHeight="1">
      <c r="B20" s="8" t="s">
        <v>16</v>
      </c>
      <c r="C20" s="19">
        <v>224.5</v>
      </c>
      <c r="D20" s="19">
        <v>90.5</v>
      </c>
      <c r="E20" s="19">
        <v>16.5</v>
      </c>
      <c r="F20" s="19">
        <v>103.5</v>
      </c>
      <c r="G20" s="19">
        <v>328</v>
      </c>
      <c r="H20" s="19">
        <v>62</v>
      </c>
      <c r="I20" s="19">
        <v>2419.5</v>
      </c>
      <c r="J20" s="19">
        <v>172</v>
      </c>
      <c r="K20" s="19">
        <v>1631.5</v>
      </c>
      <c r="L20" s="19">
        <v>304.5</v>
      </c>
      <c r="M20" s="19">
        <v>2551</v>
      </c>
      <c r="N20" s="19">
        <v>2623.5</v>
      </c>
      <c r="O20" s="19">
        <v>2994.5</v>
      </c>
      <c r="P20" s="19">
        <v>711</v>
      </c>
      <c r="Q20" s="19">
        <v>1690.5</v>
      </c>
      <c r="R20" s="19">
        <v>2141.5</v>
      </c>
      <c r="S20" s="19">
        <v>366.5</v>
      </c>
      <c r="T20" s="19">
        <v>166.5</v>
      </c>
      <c r="U20" s="19">
        <v>311.5</v>
      </c>
      <c r="V20" s="19">
        <v>2624.5</v>
      </c>
      <c r="W20" s="19">
        <v>902</v>
      </c>
      <c r="X20" s="19">
        <v>886</v>
      </c>
      <c r="Y20" s="19">
        <v>36</v>
      </c>
      <c r="Z20" s="19">
        <v>952.5</v>
      </c>
      <c r="AA20" s="19">
        <v>122</v>
      </c>
      <c r="AB20" s="19">
        <v>68.5</v>
      </c>
      <c r="AC20" s="19">
        <v>177</v>
      </c>
      <c r="AD20" s="19">
        <v>834.5</v>
      </c>
      <c r="AE20" s="19">
        <v>93.5</v>
      </c>
      <c r="AF20" s="19">
        <v>1930.5</v>
      </c>
      <c r="AG20" s="19">
        <v>44</v>
      </c>
      <c r="AH20" s="19">
        <v>464.5</v>
      </c>
      <c r="AI20" s="20"/>
      <c r="AJ20" s="19">
        <f t="shared" si="0"/>
        <v>28044.5</v>
      </c>
      <c r="AK20" s="5">
        <f t="shared" si="1"/>
        <v>2.9938946732385133E-2</v>
      </c>
      <c r="AL20" s="8" t="str">
        <f t="shared" si="2"/>
        <v>Florida</v>
      </c>
      <c r="AM20" s="4"/>
    </row>
    <row r="21" spans="2:39" ht="17.25" customHeight="1">
      <c r="B21" s="8" t="s">
        <v>17</v>
      </c>
      <c r="C21" s="19">
        <v>146.5</v>
      </c>
      <c r="D21" s="19">
        <v>69.5</v>
      </c>
      <c r="E21" s="19">
        <v>11</v>
      </c>
      <c r="F21" s="19">
        <v>45.5</v>
      </c>
      <c r="G21" s="19">
        <v>177</v>
      </c>
      <c r="H21" s="19">
        <v>48</v>
      </c>
      <c r="I21" s="19">
        <v>879</v>
      </c>
      <c r="J21" s="19">
        <v>172</v>
      </c>
      <c r="K21" s="19">
        <v>1712.5</v>
      </c>
      <c r="L21" s="19">
        <v>589</v>
      </c>
      <c r="M21" s="19">
        <v>2573.5</v>
      </c>
      <c r="N21" s="19">
        <v>3598.5</v>
      </c>
      <c r="O21" s="19">
        <v>1725.5</v>
      </c>
      <c r="P21" s="19">
        <v>1096</v>
      </c>
      <c r="Q21" s="19">
        <v>1333</v>
      </c>
      <c r="R21" s="19">
        <v>3080</v>
      </c>
      <c r="S21" s="19">
        <v>396</v>
      </c>
      <c r="T21" s="19">
        <v>132</v>
      </c>
      <c r="U21" s="19">
        <v>268.5</v>
      </c>
      <c r="V21" s="19">
        <v>1557</v>
      </c>
      <c r="W21" s="19">
        <v>715</v>
      </c>
      <c r="X21" s="19">
        <v>449.5</v>
      </c>
      <c r="Y21" s="19">
        <v>23.5</v>
      </c>
      <c r="Z21" s="19">
        <v>1517.5</v>
      </c>
      <c r="AA21" s="19">
        <v>75.5</v>
      </c>
      <c r="AB21" s="19">
        <v>22.5</v>
      </c>
      <c r="AC21" s="19">
        <v>142.5</v>
      </c>
      <c r="AD21" s="19">
        <v>856.5</v>
      </c>
      <c r="AE21" s="19">
        <v>144</v>
      </c>
      <c r="AF21" s="19">
        <v>1659.5</v>
      </c>
      <c r="AG21" s="19">
        <v>12</v>
      </c>
      <c r="AH21" s="19">
        <v>688</v>
      </c>
      <c r="AI21" s="20"/>
      <c r="AJ21" s="19">
        <f t="shared" si="0"/>
        <v>25916</v>
      </c>
      <c r="AK21" s="5">
        <f t="shared" si="1"/>
        <v>2.7666663464012305E-2</v>
      </c>
      <c r="AL21" s="8" t="str">
        <f t="shared" si="2"/>
        <v>Georgia</v>
      </c>
      <c r="AM21" s="4"/>
    </row>
    <row r="22" spans="2:39" ht="17.25" customHeight="1">
      <c r="B22" s="8" t="s">
        <v>18</v>
      </c>
      <c r="C22" s="19">
        <v>0</v>
      </c>
      <c r="D22" s="19">
        <v>2.5</v>
      </c>
      <c r="E22" s="19"/>
      <c r="F22" s="19"/>
      <c r="G22" s="19">
        <v>0</v>
      </c>
      <c r="H22" s="19">
        <v>0</v>
      </c>
      <c r="I22" s="19">
        <v>7.5</v>
      </c>
      <c r="J22" s="19">
        <v>0.5</v>
      </c>
      <c r="K22" s="19">
        <v>22</v>
      </c>
      <c r="L22" s="19">
        <v>0.5</v>
      </c>
      <c r="M22" s="19">
        <v>9</v>
      </c>
      <c r="N22" s="19">
        <v>3</v>
      </c>
      <c r="O22" s="19">
        <v>2.5</v>
      </c>
      <c r="P22" s="19">
        <v>17</v>
      </c>
      <c r="Q22" s="19">
        <v>12</v>
      </c>
      <c r="R22" s="19">
        <v>11.5</v>
      </c>
      <c r="S22" s="19">
        <v>1</v>
      </c>
      <c r="T22" s="19">
        <v>12</v>
      </c>
      <c r="U22" s="19">
        <v>0</v>
      </c>
      <c r="V22" s="19">
        <v>11</v>
      </c>
      <c r="W22" s="19">
        <v>6</v>
      </c>
      <c r="X22" s="19">
        <v>0.5</v>
      </c>
      <c r="Y22" s="19"/>
      <c r="Z22" s="19">
        <v>0</v>
      </c>
      <c r="AA22" s="19">
        <v>2</v>
      </c>
      <c r="AB22" s="19">
        <v>0.5</v>
      </c>
      <c r="AC22" s="19">
        <v>0.5</v>
      </c>
      <c r="AD22" s="19">
        <v>0.5</v>
      </c>
      <c r="AE22" s="19">
        <v>1.5</v>
      </c>
      <c r="AF22" s="19">
        <v>3</v>
      </c>
      <c r="AG22" s="19"/>
      <c r="AH22" s="19">
        <v>0</v>
      </c>
      <c r="AI22" s="20"/>
      <c r="AJ22" s="19">
        <f t="shared" si="0"/>
        <v>126.5</v>
      </c>
      <c r="AK22" s="5">
        <f t="shared" si="1"/>
        <v>1.3504525884386312E-4</v>
      </c>
      <c r="AL22" s="8" t="str">
        <f t="shared" si="2"/>
        <v>Hawaii</v>
      </c>
      <c r="AM22" s="4"/>
    </row>
    <row r="23" spans="2:39" ht="17.25" customHeight="1">
      <c r="B23" s="8" t="s">
        <v>19</v>
      </c>
      <c r="C23" s="19">
        <v>34.5</v>
      </c>
      <c r="D23" s="19">
        <v>39</v>
      </c>
      <c r="E23" s="19">
        <v>2</v>
      </c>
      <c r="F23" s="19">
        <v>11</v>
      </c>
      <c r="G23" s="19">
        <v>17</v>
      </c>
      <c r="H23" s="19">
        <v>55</v>
      </c>
      <c r="I23" s="19">
        <v>27.5</v>
      </c>
      <c r="J23" s="19">
        <v>86</v>
      </c>
      <c r="K23" s="19">
        <v>102.5</v>
      </c>
      <c r="L23" s="19">
        <v>53.5</v>
      </c>
      <c r="M23" s="19">
        <v>476</v>
      </c>
      <c r="N23" s="19">
        <v>104.5</v>
      </c>
      <c r="O23" s="19">
        <v>60</v>
      </c>
      <c r="P23" s="19">
        <v>290.5</v>
      </c>
      <c r="Q23" s="19">
        <v>179</v>
      </c>
      <c r="R23" s="19">
        <v>742</v>
      </c>
      <c r="S23" s="19">
        <v>52</v>
      </c>
      <c r="T23" s="19">
        <v>123</v>
      </c>
      <c r="U23" s="19">
        <v>16</v>
      </c>
      <c r="V23" s="19">
        <v>86.5</v>
      </c>
      <c r="W23" s="19">
        <v>57</v>
      </c>
      <c r="X23" s="19">
        <v>39</v>
      </c>
      <c r="Y23" s="19">
        <v>0.5</v>
      </c>
      <c r="Z23" s="19">
        <v>31</v>
      </c>
      <c r="AA23" s="19">
        <v>93.5</v>
      </c>
      <c r="AB23" s="19">
        <v>46.5</v>
      </c>
      <c r="AC23" s="19">
        <v>9.5</v>
      </c>
      <c r="AD23" s="19">
        <v>17</v>
      </c>
      <c r="AE23" s="19">
        <v>43</v>
      </c>
      <c r="AF23" s="19">
        <v>50.5</v>
      </c>
      <c r="AG23" s="19">
        <v>1.5</v>
      </c>
      <c r="AH23" s="19">
        <v>226</v>
      </c>
      <c r="AI23" s="20"/>
      <c r="AJ23" s="19">
        <f t="shared" si="0"/>
        <v>3172.5</v>
      </c>
      <c r="AK23" s="5">
        <f t="shared" si="1"/>
        <v>3.3868069856296899E-3</v>
      </c>
      <c r="AL23" s="8" t="str">
        <f t="shared" si="2"/>
        <v>Idaho</v>
      </c>
      <c r="AM23" s="4"/>
    </row>
    <row r="24" spans="2:39" ht="17.25" customHeight="1">
      <c r="B24" s="8" t="s">
        <v>20</v>
      </c>
      <c r="C24" s="19">
        <v>886</v>
      </c>
      <c r="D24" s="19">
        <v>198.5</v>
      </c>
      <c r="E24" s="19">
        <v>14</v>
      </c>
      <c r="F24" s="19">
        <v>25.5</v>
      </c>
      <c r="G24" s="19">
        <v>348.5</v>
      </c>
      <c r="H24" s="19">
        <v>152.5</v>
      </c>
      <c r="I24" s="19">
        <v>341.5</v>
      </c>
      <c r="J24" s="19">
        <v>658</v>
      </c>
      <c r="K24" s="19">
        <v>6757.5</v>
      </c>
      <c r="L24" s="19">
        <v>3422.5</v>
      </c>
      <c r="M24" s="19">
        <v>6904.5</v>
      </c>
      <c r="N24" s="19">
        <v>9227</v>
      </c>
      <c r="O24" s="19">
        <v>942</v>
      </c>
      <c r="P24" s="19">
        <v>6082</v>
      </c>
      <c r="Q24" s="19">
        <v>5983.5</v>
      </c>
      <c r="R24" s="19">
        <v>10919.5</v>
      </c>
      <c r="S24" s="19">
        <v>3484</v>
      </c>
      <c r="T24" s="19">
        <v>220.5</v>
      </c>
      <c r="U24" s="19">
        <v>530</v>
      </c>
      <c r="V24" s="19">
        <v>1791.5</v>
      </c>
      <c r="W24" s="19">
        <v>3506</v>
      </c>
      <c r="X24" s="19">
        <v>172.5</v>
      </c>
      <c r="Y24" s="19">
        <v>24</v>
      </c>
      <c r="Z24" s="19">
        <v>1142</v>
      </c>
      <c r="AA24" s="19">
        <v>198.5</v>
      </c>
      <c r="AB24" s="19">
        <v>102.5</v>
      </c>
      <c r="AC24" s="19">
        <v>69.5</v>
      </c>
      <c r="AD24" s="19">
        <v>385</v>
      </c>
      <c r="AE24" s="19">
        <v>471</v>
      </c>
      <c r="AF24" s="19">
        <v>3725.5</v>
      </c>
      <c r="AG24" s="19">
        <v>23.5</v>
      </c>
      <c r="AH24" s="19">
        <v>3160.5</v>
      </c>
      <c r="AI24" s="20"/>
      <c r="AJ24" s="19">
        <f t="shared" si="0"/>
        <v>71869.5</v>
      </c>
      <c r="AK24" s="5">
        <f t="shared" si="1"/>
        <v>7.6724389173747201E-2</v>
      </c>
      <c r="AL24" s="8" t="str">
        <f t="shared" si="2"/>
        <v>Illinois</v>
      </c>
      <c r="AM24" s="4"/>
    </row>
    <row r="25" spans="2:39" ht="17.25" customHeight="1">
      <c r="B25" s="8" t="s">
        <v>21</v>
      </c>
      <c r="C25" s="19">
        <v>504.5</v>
      </c>
      <c r="D25" s="19">
        <v>43</v>
      </c>
      <c r="E25" s="19">
        <v>4.5</v>
      </c>
      <c r="F25" s="19">
        <v>29</v>
      </c>
      <c r="G25" s="19">
        <v>89</v>
      </c>
      <c r="H25" s="19">
        <v>23.5</v>
      </c>
      <c r="I25" s="19">
        <v>201</v>
      </c>
      <c r="J25" s="19">
        <v>148.5</v>
      </c>
      <c r="K25" s="19">
        <v>792.5</v>
      </c>
      <c r="L25" s="19">
        <v>250.5</v>
      </c>
      <c r="M25" s="19">
        <v>827.5</v>
      </c>
      <c r="N25" s="19">
        <v>503.5</v>
      </c>
      <c r="O25" s="19">
        <v>310.5</v>
      </c>
      <c r="P25" s="19">
        <v>845</v>
      </c>
      <c r="Q25" s="19">
        <v>1011</v>
      </c>
      <c r="R25" s="19">
        <v>931.5</v>
      </c>
      <c r="S25" s="19">
        <v>302</v>
      </c>
      <c r="T25" s="19">
        <v>65</v>
      </c>
      <c r="U25" s="19">
        <v>115.5</v>
      </c>
      <c r="V25" s="19">
        <v>745</v>
      </c>
      <c r="W25" s="19">
        <v>1108.5</v>
      </c>
      <c r="X25" s="19">
        <v>132.5</v>
      </c>
      <c r="Y25" s="19">
        <v>7.5</v>
      </c>
      <c r="Z25" s="19">
        <v>238</v>
      </c>
      <c r="AA25" s="19">
        <v>53</v>
      </c>
      <c r="AB25" s="19">
        <v>29.5</v>
      </c>
      <c r="AC25" s="19">
        <v>84</v>
      </c>
      <c r="AD25" s="19">
        <v>160.5</v>
      </c>
      <c r="AE25" s="19">
        <v>118.5</v>
      </c>
      <c r="AF25" s="19">
        <v>1150</v>
      </c>
      <c r="AG25" s="19">
        <v>10.5</v>
      </c>
      <c r="AH25" s="19">
        <v>297</v>
      </c>
      <c r="AI25" s="20"/>
      <c r="AJ25" s="19">
        <f t="shared" si="0"/>
        <v>11132</v>
      </c>
      <c r="AK25" s="5">
        <f t="shared" si="1"/>
        <v>1.1883982778259956E-2</v>
      </c>
      <c r="AL25" s="8" t="str">
        <f t="shared" si="2"/>
        <v>Indiana</v>
      </c>
      <c r="AM25" s="4"/>
    </row>
    <row r="26" spans="2:39" ht="17.25" customHeight="1">
      <c r="B26" s="8" t="s">
        <v>22</v>
      </c>
      <c r="C26" s="19">
        <v>63.5</v>
      </c>
      <c r="D26" s="19">
        <v>27</v>
      </c>
      <c r="E26" s="19">
        <v>1</v>
      </c>
      <c r="F26" s="19">
        <v>37.5</v>
      </c>
      <c r="G26" s="19">
        <v>33.5</v>
      </c>
      <c r="H26" s="19">
        <v>17.5</v>
      </c>
      <c r="I26" s="19">
        <v>31</v>
      </c>
      <c r="J26" s="19">
        <v>96.5</v>
      </c>
      <c r="K26" s="19">
        <v>146</v>
      </c>
      <c r="L26" s="19">
        <v>150</v>
      </c>
      <c r="M26" s="19">
        <v>229.5</v>
      </c>
      <c r="N26" s="19">
        <v>194</v>
      </c>
      <c r="O26" s="19">
        <v>108.5</v>
      </c>
      <c r="P26" s="19">
        <v>388</v>
      </c>
      <c r="Q26" s="19">
        <v>97.5</v>
      </c>
      <c r="R26" s="19">
        <v>427</v>
      </c>
      <c r="S26" s="19">
        <v>66</v>
      </c>
      <c r="T26" s="19">
        <v>37.5</v>
      </c>
      <c r="U26" s="19">
        <v>35</v>
      </c>
      <c r="V26" s="19">
        <v>201</v>
      </c>
      <c r="W26" s="19">
        <v>115</v>
      </c>
      <c r="X26" s="19">
        <v>29.5</v>
      </c>
      <c r="Y26" s="19">
        <v>2</v>
      </c>
      <c r="Z26" s="19">
        <v>79.5</v>
      </c>
      <c r="AA26" s="19">
        <v>33.5</v>
      </c>
      <c r="AB26" s="19">
        <v>14</v>
      </c>
      <c r="AC26" s="19">
        <v>11</v>
      </c>
      <c r="AD26" s="19">
        <v>57</v>
      </c>
      <c r="AE26" s="19">
        <v>9.5</v>
      </c>
      <c r="AF26" s="19">
        <v>247.5</v>
      </c>
      <c r="AG26" s="19">
        <v>2</v>
      </c>
      <c r="AH26" s="19">
        <v>203</v>
      </c>
      <c r="AI26" s="20"/>
      <c r="AJ26" s="19">
        <f t="shared" si="0"/>
        <v>3191</v>
      </c>
      <c r="AK26" s="5">
        <f t="shared" si="1"/>
        <v>3.4065566875159463E-3</v>
      </c>
      <c r="AL26" s="8" t="str">
        <f t="shared" si="2"/>
        <v>Iowa</v>
      </c>
      <c r="AM26" s="4"/>
    </row>
    <row r="27" spans="2:39" ht="17.25" customHeight="1">
      <c r="B27" s="8" t="s">
        <v>23</v>
      </c>
      <c r="C27" s="19">
        <v>127.5</v>
      </c>
      <c r="D27" s="19">
        <v>53.5</v>
      </c>
      <c r="E27" s="19">
        <v>5</v>
      </c>
      <c r="F27" s="19">
        <v>21</v>
      </c>
      <c r="G27" s="19">
        <v>170</v>
      </c>
      <c r="H27" s="19">
        <v>14</v>
      </c>
      <c r="I27" s="19">
        <v>84.5</v>
      </c>
      <c r="J27" s="19">
        <v>1591.5</v>
      </c>
      <c r="K27" s="19">
        <v>328.5</v>
      </c>
      <c r="L27" s="19">
        <v>998</v>
      </c>
      <c r="M27" s="19">
        <v>386.5</v>
      </c>
      <c r="N27" s="19">
        <v>360.5</v>
      </c>
      <c r="O27" s="19">
        <v>279</v>
      </c>
      <c r="P27" s="19">
        <v>410</v>
      </c>
      <c r="Q27" s="19">
        <v>215</v>
      </c>
      <c r="R27" s="19">
        <v>511.5</v>
      </c>
      <c r="S27" s="19">
        <v>47</v>
      </c>
      <c r="T27" s="19">
        <v>59.5</v>
      </c>
      <c r="U27" s="19">
        <v>72.5</v>
      </c>
      <c r="V27" s="19">
        <v>206</v>
      </c>
      <c r="W27" s="19">
        <v>137.5</v>
      </c>
      <c r="X27" s="19">
        <v>58.5</v>
      </c>
      <c r="Y27" s="19">
        <v>8.5</v>
      </c>
      <c r="Z27" s="19">
        <v>201</v>
      </c>
      <c r="AA27" s="19">
        <v>81</v>
      </c>
      <c r="AB27" s="19">
        <v>36.5</v>
      </c>
      <c r="AC27" s="19">
        <v>20</v>
      </c>
      <c r="AD27" s="19">
        <v>78</v>
      </c>
      <c r="AE27" s="19">
        <v>29.5</v>
      </c>
      <c r="AF27" s="19">
        <v>647</v>
      </c>
      <c r="AG27" s="19">
        <v>10.5</v>
      </c>
      <c r="AH27" s="19">
        <v>668</v>
      </c>
      <c r="AI27" s="20"/>
      <c r="AJ27" s="19">
        <f t="shared" si="0"/>
        <v>7917</v>
      </c>
      <c r="AK27" s="5">
        <f t="shared" si="1"/>
        <v>8.451804855864541E-3</v>
      </c>
      <c r="AL27" s="8" t="str">
        <f t="shared" si="2"/>
        <v>Kansas</v>
      </c>
      <c r="AM27" s="4"/>
    </row>
    <row r="28" spans="2:39" ht="17.25" customHeight="1">
      <c r="B28" s="8" t="s">
        <v>24</v>
      </c>
      <c r="C28" s="19">
        <v>108</v>
      </c>
      <c r="D28" s="19">
        <v>13.5</v>
      </c>
      <c r="E28" s="19">
        <v>0.5</v>
      </c>
      <c r="F28" s="19">
        <v>5.5</v>
      </c>
      <c r="G28" s="19">
        <v>60</v>
      </c>
      <c r="H28" s="19">
        <v>10.5</v>
      </c>
      <c r="I28" s="19">
        <v>318</v>
      </c>
      <c r="J28" s="19">
        <v>60.5</v>
      </c>
      <c r="K28" s="19">
        <v>212</v>
      </c>
      <c r="L28" s="19">
        <v>39</v>
      </c>
      <c r="M28" s="19">
        <v>149.5</v>
      </c>
      <c r="N28" s="19">
        <v>266.5</v>
      </c>
      <c r="O28" s="19">
        <v>173</v>
      </c>
      <c r="P28" s="19">
        <v>132.5</v>
      </c>
      <c r="Q28" s="19">
        <v>260</v>
      </c>
      <c r="R28" s="19">
        <v>266</v>
      </c>
      <c r="S28" s="19">
        <v>44</v>
      </c>
      <c r="T28" s="19">
        <v>59</v>
      </c>
      <c r="U28" s="19">
        <v>32</v>
      </c>
      <c r="V28" s="19">
        <v>263.5</v>
      </c>
      <c r="W28" s="19">
        <v>131</v>
      </c>
      <c r="X28" s="19">
        <v>26</v>
      </c>
      <c r="Y28" s="19">
        <v>2.5</v>
      </c>
      <c r="Z28" s="19">
        <v>131</v>
      </c>
      <c r="AA28" s="19">
        <v>15</v>
      </c>
      <c r="AB28" s="19">
        <v>9</v>
      </c>
      <c r="AC28" s="19">
        <v>22</v>
      </c>
      <c r="AD28" s="19">
        <v>78.5</v>
      </c>
      <c r="AE28" s="19">
        <v>31.5</v>
      </c>
      <c r="AF28" s="19">
        <v>493.5</v>
      </c>
      <c r="AG28" s="19">
        <v>2</v>
      </c>
      <c r="AH28" s="19">
        <v>95.5</v>
      </c>
      <c r="AI28" s="20"/>
      <c r="AJ28" s="19">
        <f t="shared" si="0"/>
        <v>3511</v>
      </c>
      <c r="AK28" s="5">
        <f t="shared" si="1"/>
        <v>3.7481731525755213E-3</v>
      </c>
      <c r="AL28" s="8" t="str">
        <f t="shared" si="2"/>
        <v>Kentucky</v>
      </c>
      <c r="AM28" s="4"/>
    </row>
    <row r="29" spans="2:39" ht="17.25" customHeight="1">
      <c r="B29" s="8" t="s">
        <v>25</v>
      </c>
      <c r="C29" s="19">
        <v>23</v>
      </c>
      <c r="D29" s="19">
        <v>7.5</v>
      </c>
      <c r="E29" s="19">
        <v>0.5</v>
      </c>
      <c r="F29" s="19">
        <v>8</v>
      </c>
      <c r="G29" s="19">
        <v>49.5</v>
      </c>
      <c r="H29" s="19">
        <v>5.5</v>
      </c>
      <c r="I29" s="19">
        <v>100</v>
      </c>
      <c r="J29" s="19">
        <v>69.5</v>
      </c>
      <c r="K29" s="19">
        <v>107.5</v>
      </c>
      <c r="L29" s="19">
        <v>60</v>
      </c>
      <c r="M29" s="19">
        <v>325.5</v>
      </c>
      <c r="N29" s="19">
        <v>129</v>
      </c>
      <c r="O29" s="19">
        <v>95.5</v>
      </c>
      <c r="P29" s="19">
        <v>90.5</v>
      </c>
      <c r="Q29" s="19">
        <v>108</v>
      </c>
      <c r="R29" s="19">
        <v>128</v>
      </c>
      <c r="S29" s="19">
        <v>29.5</v>
      </c>
      <c r="T29" s="19">
        <v>20</v>
      </c>
      <c r="U29" s="19">
        <v>82</v>
      </c>
      <c r="V29" s="19">
        <v>97.5</v>
      </c>
      <c r="W29" s="19">
        <v>130.5</v>
      </c>
      <c r="X29" s="19">
        <v>100</v>
      </c>
      <c r="Y29" s="19">
        <v>4.5</v>
      </c>
      <c r="Z29" s="19">
        <v>329</v>
      </c>
      <c r="AA29" s="19">
        <v>28</v>
      </c>
      <c r="AB29" s="19">
        <v>9.5</v>
      </c>
      <c r="AC29" s="19">
        <v>72.5</v>
      </c>
      <c r="AD29" s="19">
        <v>164.5</v>
      </c>
      <c r="AE29" s="19">
        <v>10</v>
      </c>
      <c r="AF29" s="19">
        <v>254</v>
      </c>
      <c r="AG29" s="19">
        <v>7</v>
      </c>
      <c r="AH29" s="19">
        <v>142</v>
      </c>
      <c r="AI29" s="20"/>
      <c r="AJ29" s="19">
        <f t="shared" si="0"/>
        <v>2788</v>
      </c>
      <c r="AK29" s="5">
        <f t="shared" si="1"/>
        <v>2.9763334518315447E-3</v>
      </c>
      <c r="AL29" s="8" t="str">
        <f t="shared" si="2"/>
        <v>Louisiana</v>
      </c>
      <c r="AM29" s="4"/>
    </row>
    <row r="30" spans="2:39" ht="17.25" customHeight="1">
      <c r="B30" s="8" t="s">
        <v>26</v>
      </c>
      <c r="C30" s="19">
        <v>0</v>
      </c>
      <c r="D30" s="19">
        <v>0</v>
      </c>
      <c r="E30" s="19"/>
      <c r="F30" s="19">
        <v>0</v>
      </c>
      <c r="G30" s="19"/>
      <c r="H30" s="19">
        <v>1</v>
      </c>
      <c r="I30" s="19">
        <v>1.5</v>
      </c>
      <c r="J30" s="19">
        <v>0</v>
      </c>
      <c r="K30" s="19">
        <v>1</v>
      </c>
      <c r="L30" s="19">
        <v>1</v>
      </c>
      <c r="M30" s="19">
        <v>3</v>
      </c>
      <c r="N30" s="19">
        <v>4.5</v>
      </c>
      <c r="O30" s="19">
        <v>1.5</v>
      </c>
      <c r="P30" s="19">
        <v>0</v>
      </c>
      <c r="Q30" s="19">
        <v>1</v>
      </c>
      <c r="R30" s="19">
        <v>1.5</v>
      </c>
      <c r="S30" s="19"/>
      <c r="T30" s="19"/>
      <c r="U30" s="19">
        <v>2</v>
      </c>
      <c r="V30" s="19">
        <v>1</v>
      </c>
      <c r="W30" s="19">
        <v>3.5</v>
      </c>
      <c r="X30" s="19">
        <v>0</v>
      </c>
      <c r="Y30" s="19">
        <v>0.5</v>
      </c>
      <c r="Z30" s="19">
        <v>2.5</v>
      </c>
      <c r="AA30" s="19">
        <v>1</v>
      </c>
      <c r="AB30" s="19"/>
      <c r="AC30" s="19">
        <v>1</v>
      </c>
      <c r="AD30" s="19">
        <v>1</v>
      </c>
      <c r="AE30" s="19">
        <v>0</v>
      </c>
      <c r="AF30" s="19">
        <v>0.5</v>
      </c>
      <c r="AG30" s="19"/>
      <c r="AH30" s="19">
        <v>0</v>
      </c>
      <c r="AI30" s="20"/>
      <c r="AJ30" s="19">
        <f t="shared" si="0"/>
        <v>29</v>
      </c>
      <c r="AK30" s="5">
        <f t="shared" si="1"/>
        <v>3.0958992146023958E-5</v>
      </c>
      <c r="AL30" s="8" t="str">
        <f t="shared" si="2"/>
        <v>Maine</v>
      </c>
      <c r="AM30" s="4"/>
    </row>
    <row r="31" spans="2:39" ht="17.25" customHeight="1">
      <c r="B31" s="8" t="s">
        <v>27</v>
      </c>
      <c r="C31" s="19">
        <v>16</v>
      </c>
      <c r="D31" s="19">
        <v>6.5</v>
      </c>
      <c r="E31" s="19">
        <v>0.5</v>
      </c>
      <c r="F31" s="19">
        <v>4</v>
      </c>
      <c r="G31" s="19">
        <v>7.5</v>
      </c>
      <c r="H31" s="19">
        <v>0.5</v>
      </c>
      <c r="I31" s="19">
        <v>257</v>
      </c>
      <c r="J31" s="19">
        <v>17</v>
      </c>
      <c r="K31" s="19">
        <v>211.5</v>
      </c>
      <c r="L31" s="19">
        <v>31.5</v>
      </c>
      <c r="M31" s="19">
        <v>173.5</v>
      </c>
      <c r="N31" s="19">
        <v>243</v>
      </c>
      <c r="O31" s="19">
        <v>120.5</v>
      </c>
      <c r="P31" s="19">
        <v>90.5</v>
      </c>
      <c r="Q31" s="19">
        <v>213.5</v>
      </c>
      <c r="R31" s="19">
        <v>77.5</v>
      </c>
      <c r="S31" s="19">
        <v>63.5</v>
      </c>
      <c r="T31" s="19">
        <v>7.5</v>
      </c>
      <c r="U31" s="19">
        <v>13.5</v>
      </c>
      <c r="V31" s="19">
        <v>288.5</v>
      </c>
      <c r="W31" s="19">
        <v>581.5</v>
      </c>
      <c r="X31" s="19">
        <v>23.5</v>
      </c>
      <c r="Y31" s="19">
        <v>3.5</v>
      </c>
      <c r="Z31" s="19">
        <v>97</v>
      </c>
      <c r="AA31" s="19">
        <v>17</v>
      </c>
      <c r="AB31" s="19">
        <v>4.5</v>
      </c>
      <c r="AC31" s="19">
        <v>26</v>
      </c>
      <c r="AD31" s="19">
        <v>42</v>
      </c>
      <c r="AE31" s="19">
        <v>47.5</v>
      </c>
      <c r="AF31" s="19">
        <v>301</v>
      </c>
      <c r="AG31" s="19">
        <v>2.5</v>
      </c>
      <c r="AH31" s="19">
        <v>28.5</v>
      </c>
      <c r="AI31" s="20"/>
      <c r="AJ31" s="19">
        <f t="shared" si="0"/>
        <v>3018</v>
      </c>
      <c r="AK31" s="5">
        <f t="shared" si="1"/>
        <v>3.221870286093114E-3</v>
      </c>
      <c r="AL31" s="8" t="str">
        <f t="shared" si="2"/>
        <v>Maryland</v>
      </c>
      <c r="AM31" s="4"/>
    </row>
    <row r="32" spans="2:39" ht="17.25" customHeight="1">
      <c r="B32" s="8" t="s">
        <v>28</v>
      </c>
      <c r="C32" s="19">
        <v>5</v>
      </c>
      <c r="D32" s="19">
        <v>0.5</v>
      </c>
      <c r="E32" s="19"/>
      <c r="F32" s="19">
        <v>0.5</v>
      </c>
      <c r="G32" s="19">
        <v>1.5</v>
      </c>
      <c r="H32" s="19">
        <v>2.5</v>
      </c>
      <c r="I32" s="19">
        <v>59.5</v>
      </c>
      <c r="J32" s="19">
        <v>3</v>
      </c>
      <c r="K32" s="19">
        <v>51.5</v>
      </c>
      <c r="L32" s="19">
        <v>4.5</v>
      </c>
      <c r="M32" s="19">
        <v>17.5</v>
      </c>
      <c r="N32" s="19">
        <v>36</v>
      </c>
      <c r="O32" s="19">
        <v>10</v>
      </c>
      <c r="P32" s="19">
        <v>59.5</v>
      </c>
      <c r="Q32" s="19">
        <v>24.5</v>
      </c>
      <c r="R32" s="19">
        <v>31.5</v>
      </c>
      <c r="S32" s="19">
        <v>11</v>
      </c>
      <c r="T32" s="19">
        <v>2</v>
      </c>
      <c r="U32" s="19">
        <v>2</v>
      </c>
      <c r="V32" s="19">
        <v>44.5</v>
      </c>
      <c r="W32" s="19">
        <v>59</v>
      </c>
      <c r="X32" s="19">
        <v>2</v>
      </c>
      <c r="Y32" s="19">
        <v>0.5</v>
      </c>
      <c r="Z32" s="19">
        <v>21</v>
      </c>
      <c r="AA32" s="19">
        <v>4</v>
      </c>
      <c r="AB32" s="19">
        <v>5</v>
      </c>
      <c r="AC32" s="19">
        <v>2</v>
      </c>
      <c r="AD32" s="19">
        <v>6.5</v>
      </c>
      <c r="AE32" s="19">
        <v>8</v>
      </c>
      <c r="AF32" s="19">
        <v>32.5</v>
      </c>
      <c r="AG32" s="19">
        <v>0.5</v>
      </c>
      <c r="AH32" s="19">
        <v>5.5</v>
      </c>
      <c r="AI32" s="20"/>
      <c r="AJ32" s="19">
        <f t="shared" si="0"/>
        <v>513.5</v>
      </c>
      <c r="AK32" s="5">
        <f t="shared" si="1"/>
        <v>5.4818767127528634E-4</v>
      </c>
      <c r="AL32" s="8" t="str">
        <f t="shared" si="2"/>
        <v>Massachusetts</v>
      </c>
      <c r="AM32" s="4"/>
    </row>
    <row r="33" spans="2:39" ht="17.25" customHeight="1">
      <c r="B33" s="8" t="s">
        <v>29</v>
      </c>
      <c r="C33" s="19">
        <v>50.5</v>
      </c>
      <c r="D33" s="19">
        <v>14.5</v>
      </c>
      <c r="E33" s="19">
        <v>1.5</v>
      </c>
      <c r="F33" s="19">
        <v>7</v>
      </c>
      <c r="G33" s="19">
        <v>52.5</v>
      </c>
      <c r="H33" s="19">
        <v>14</v>
      </c>
      <c r="I33" s="19">
        <v>96.5</v>
      </c>
      <c r="J33" s="19">
        <v>72.5</v>
      </c>
      <c r="K33" s="19">
        <v>391</v>
      </c>
      <c r="L33" s="19">
        <v>188</v>
      </c>
      <c r="M33" s="19">
        <v>718.5</v>
      </c>
      <c r="N33" s="19">
        <v>286.5</v>
      </c>
      <c r="O33" s="19">
        <v>182</v>
      </c>
      <c r="P33" s="19">
        <v>708</v>
      </c>
      <c r="Q33" s="19">
        <v>320.5</v>
      </c>
      <c r="R33" s="19">
        <v>527</v>
      </c>
      <c r="S33" s="19">
        <v>101</v>
      </c>
      <c r="T33" s="19">
        <v>30</v>
      </c>
      <c r="U33" s="19">
        <v>101.5</v>
      </c>
      <c r="V33" s="19">
        <v>202</v>
      </c>
      <c r="W33" s="19">
        <v>244.5</v>
      </c>
      <c r="X33" s="19">
        <v>36.5</v>
      </c>
      <c r="Y33" s="19">
        <v>9</v>
      </c>
      <c r="Z33" s="19">
        <v>167</v>
      </c>
      <c r="AA33" s="19">
        <v>31</v>
      </c>
      <c r="AB33" s="19">
        <v>14.5</v>
      </c>
      <c r="AC33" s="19">
        <v>25.5</v>
      </c>
      <c r="AD33" s="19">
        <v>144</v>
      </c>
      <c r="AE33" s="19">
        <v>16</v>
      </c>
      <c r="AF33" s="19">
        <v>357</v>
      </c>
      <c r="AG33" s="19">
        <v>4</v>
      </c>
      <c r="AH33" s="19">
        <v>235</v>
      </c>
      <c r="AI33" s="20"/>
      <c r="AJ33" s="19">
        <f t="shared" si="0"/>
        <v>5349</v>
      </c>
      <c r="AK33" s="5">
        <f t="shared" si="1"/>
        <v>5.7103327237614538E-3</v>
      </c>
      <c r="AL33" s="8" t="str">
        <f t="shared" si="2"/>
        <v>Michigan</v>
      </c>
      <c r="AM33" s="4"/>
    </row>
    <row r="34" spans="2:39" ht="17.25" customHeight="1">
      <c r="B34" s="8" t="s">
        <v>30</v>
      </c>
      <c r="C34" s="19">
        <v>35</v>
      </c>
      <c r="D34" s="19">
        <v>29.5</v>
      </c>
      <c r="E34" s="19">
        <v>4</v>
      </c>
      <c r="F34" s="19">
        <v>20</v>
      </c>
      <c r="G34" s="19">
        <v>101.5</v>
      </c>
      <c r="H34" s="19">
        <v>12.5</v>
      </c>
      <c r="I34" s="19">
        <v>72</v>
      </c>
      <c r="J34" s="19">
        <v>149</v>
      </c>
      <c r="K34" s="19">
        <v>446</v>
      </c>
      <c r="L34" s="19">
        <v>170</v>
      </c>
      <c r="M34" s="19">
        <v>360.5</v>
      </c>
      <c r="N34" s="19">
        <v>491.5</v>
      </c>
      <c r="O34" s="19">
        <v>145</v>
      </c>
      <c r="P34" s="19">
        <v>262</v>
      </c>
      <c r="Q34" s="19">
        <v>382.5</v>
      </c>
      <c r="R34" s="19">
        <v>533</v>
      </c>
      <c r="S34" s="19">
        <v>1127.5</v>
      </c>
      <c r="T34" s="19">
        <v>154.5</v>
      </c>
      <c r="U34" s="19">
        <v>43.5</v>
      </c>
      <c r="V34" s="19">
        <v>412</v>
      </c>
      <c r="W34" s="19">
        <v>1111</v>
      </c>
      <c r="X34" s="19">
        <v>35</v>
      </c>
      <c r="Y34" s="19">
        <v>10.5</v>
      </c>
      <c r="Z34" s="19">
        <v>98</v>
      </c>
      <c r="AA34" s="19">
        <v>77.5</v>
      </c>
      <c r="AB34" s="19">
        <v>23</v>
      </c>
      <c r="AC34" s="19">
        <v>35</v>
      </c>
      <c r="AD34" s="19">
        <v>113</v>
      </c>
      <c r="AE34" s="19">
        <v>37</v>
      </c>
      <c r="AF34" s="19">
        <v>549</v>
      </c>
      <c r="AG34" s="19">
        <v>5.5</v>
      </c>
      <c r="AH34" s="19">
        <v>138.5</v>
      </c>
      <c r="AI34" s="20"/>
      <c r="AJ34" s="19">
        <f t="shared" si="0"/>
        <v>7184.5</v>
      </c>
      <c r="AK34" s="5">
        <f t="shared" si="1"/>
        <v>7.6698234163141074E-3</v>
      </c>
      <c r="AL34" s="8" t="str">
        <f t="shared" si="2"/>
        <v>Minnesota</v>
      </c>
      <c r="AM34" s="4"/>
    </row>
    <row r="35" spans="2:39" ht="17.25" customHeight="1">
      <c r="B35" s="8" t="s">
        <v>31</v>
      </c>
      <c r="C35" s="19">
        <v>13</v>
      </c>
      <c r="D35" s="19">
        <v>7.5</v>
      </c>
      <c r="E35" s="19">
        <v>0.5</v>
      </c>
      <c r="F35" s="19">
        <v>12.5</v>
      </c>
      <c r="G35" s="19">
        <v>30</v>
      </c>
      <c r="H35" s="19">
        <v>3</v>
      </c>
      <c r="I35" s="19">
        <v>129</v>
      </c>
      <c r="J35" s="19">
        <v>57.5</v>
      </c>
      <c r="K35" s="19">
        <v>81</v>
      </c>
      <c r="L35" s="19">
        <v>25</v>
      </c>
      <c r="M35" s="19">
        <v>231</v>
      </c>
      <c r="N35" s="19">
        <v>73.5</v>
      </c>
      <c r="O35" s="19">
        <v>94</v>
      </c>
      <c r="P35" s="19">
        <v>90.5</v>
      </c>
      <c r="Q35" s="19">
        <v>75.5</v>
      </c>
      <c r="R35" s="19">
        <v>80.5</v>
      </c>
      <c r="S35" s="19">
        <v>23.5</v>
      </c>
      <c r="T35" s="19">
        <v>10</v>
      </c>
      <c r="U35" s="19">
        <v>26</v>
      </c>
      <c r="V35" s="19">
        <v>108</v>
      </c>
      <c r="W35" s="19">
        <v>84.5</v>
      </c>
      <c r="X35" s="19">
        <v>47.5</v>
      </c>
      <c r="Y35" s="19">
        <v>4</v>
      </c>
      <c r="Z35" s="19">
        <v>183.5</v>
      </c>
      <c r="AA35" s="19">
        <v>9.5</v>
      </c>
      <c r="AB35" s="19">
        <v>4.5</v>
      </c>
      <c r="AC35" s="19">
        <v>32</v>
      </c>
      <c r="AD35" s="19">
        <v>120.5</v>
      </c>
      <c r="AE35" s="19">
        <v>8.5</v>
      </c>
      <c r="AF35" s="19">
        <v>349.5</v>
      </c>
      <c r="AG35" s="19">
        <v>1.5</v>
      </c>
      <c r="AH35" s="19">
        <v>74</v>
      </c>
      <c r="AI35" s="20"/>
      <c r="AJ35" s="19">
        <f t="shared" si="0"/>
        <v>2091</v>
      </c>
      <c r="AK35" s="5">
        <f t="shared" si="1"/>
        <v>2.2322500888736583E-3</v>
      </c>
      <c r="AL35" s="8" t="str">
        <f t="shared" si="2"/>
        <v>Mississippi</v>
      </c>
      <c r="AM35" s="4"/>
    </row>
    <row r="36" spans="2:39" ht="17.25" customHeight="1">
      <c r="B36" s="8" t="s">
        <v>32</v>
      </c>
      <c r="C36" s="19">
        <v>48.5</v>
      </c>
      <c r="D36" s="19">
        <v>29</v>
      </c>
      <c r="E36" s="19">
        <v>1.5</v>
      </c>
      <c r="F36" s="19">
        <v>19.5</v>
      </c>
      <c r="G36" s="19">
        <v>80</v>
      </c>
      <c r="H36" s="19">
        <v>34.5</v>
      </c>
      <c r="I36" s="19">
        <v>63.5</v>
      </c>
      <c r="J36" s="19">
        <v>495</v>
      </c>
      <c r="K36" s="19">
        <v>292.5</v>
      </c>
      <c r="L36" s="19">
        <v>197</v>
      </c>
      <c r="M36" s="19">
        <v>383.5</v>
      </c>
      <c r="N36" s="19">
        <v>255.5</v>
      </c>
      <c r="O36" s="19">
        <v>149</v>
      </c>
      <c r="P36" s="19">
        <v>262.5</v>
      </c>
      <c r="Q36" s="19">
        <v>305.5</v>
      </c>
      <c r="R36" s="19">
        <v>483</v>
      </c>
      <c r="S36" s="19">
        <v>74.5</v>
      </c>
      <c r="T36" s="19">
        <v>25</v>
      </c>
      <c r="U36" s="19">
        <v>74</v>
      </c>
      <c r="V36" s="19">
        <v>214</v>
      </c>
      <c r="W36" s="19">
        <v>126</v>
      </c>
      <c r="X36" s="19">
        <v>58</v>
      </c>
      <c r="Y36" s="19">
        <v>9.5</v>
      </c>
      <c r="Z36" s="19">
        <v>108.5</v>
      </c>
      <c r="AA36" s="19">
        <v>40</v>
      </c>
      <c r="AB36" s="19">
        <v>16.5</v>
      </c>
      <c r="AC36" s="19">
        <v>46</v>
      </c>
      <c r="AD36" s="19">
        <v>95.5</v>
      </c>
      <c r="AE36" s="19">
        <v>81</v>
      </c>
      <c r="AF36" s="19">
        <v>292</v>
      </c>
      <c r="AG36" s="19">
        <v>13.5</v>
      </c>
      <c r="AH36" s="19">
        <v>170</v>
      </c>
      <c r="AI36" s="20"/>
      <c r="AJ36" s="19">
        <f t="shared" si="0"/>
        <v>4544</v>
      </c>
      <c r="AK36" s="5">
        <f t="shared" si="1"/>
        <v>4.850953803845961E-3</v>
      </c>
      <c r="AL36" s="8" t="str">
        <f t="shared" si="2"/>
        <v>Missouri</v>
      </c>
      <c r="AM36" s="4"/>
    </row>
    <row r="37" spans="2:39" ht="17.25" customHeight="1">
      <c r="B37" s="8" t="s">
        <v>33</v>
      </c>
      <c r="C37" s="19">
        <v>1</v>
      </c>
      <c r="D37" s="19">
        <v>0</v>
      </c>
      <c r="E37" s="19"/>
      <c r="F37" s="19"/>
      <c r="G37" s="19">
        <v>0.5</v>
      </c>
      <c r="H37" s="19">
        <v>0.5</v>
      </c>
      <c r="I37" s="19">
        <v>0.5</v>
      </c>
      <c r="J37" s="19">
        <v>2.5</v>
      </c>
      <c r="K37" s="19">
        <v>2.5</v>
      </c>
      <c r="L37" s="19">
        <v>0.5</v>
      </c>
      <c r="M37" s="19">
        <v>6.5</v>
      </c>
      <c r="N37" s="19">
        <v>3</v>
      </c>
      <c r="O37" s="19">
        <v>0.5</v>
      </c>
      <c r="P37" s="19">
        <v>2.5</v>
      </c>
      <c r="Q37" s="19">
        <v>2.5</v>
      </c>
      <c r="R37" s="19">
        <v>5.5</v>
      </c>
      <c r="S37" s="19"/>
      <c r="T37" s="19">
        <v>1</v>
      </c>
      <c r="U37" s="19">
        <v>0</v>
      </c>
      <c r="V37" s="19">
        <v>2.5</v>
      </c>
      <c r="W37" s="19">
        <v>1</v>
      </c>
      <c r="X37" s="19">
        <v>0.5</v>
      </c>
      <c r="Y37" s="19"/>
      <c r="Z37" s="19">
        <v>2</v>
      </c>
      <c r="AA37" s="19"/>
      <c r="AB37" s="19">
        <v>0</v>
      </c>
      <c r="AC37" s="19"/>
      <c r="AD37" s="19">
        <v>0</v>
      </c>
      <c r="AE37" s="19">
        <v>0.5</v>
      </c>
      <c r="AF37" s="19">
        <v>3</v>
      </c>
      <c r="AG37" s="19">
        <v>0.5</v>
      </c>
      <c r="AH37" s="19">
        <v>2</v>
      </c>
      <c r="AI37" s="20"/>
      <c r="AJ37" s="19">
        <f t="shared" si="0"/>
        <v>41.5</v>
      </c>
      <c r="AK37" s="5">
        <f t="shared" si="1"/>
        <v>4.4303385312413594E-5</v>
      </c>
      <c r="AL37" s="8" t="str">
        <f t="shared" si="2"/>
        <v>Montana</v>
      </c>
      <c r="AM37" s="4"/>
    </row>
    <row r="38" spans="2:39" ht="17.25" customHeight="1">
      <c r="B38" s="8" t="s">
        <v>34</v>
      </c>
      <c r="C38" s="19">
        <v>71</v>
      </c>
      <c r="D38" s="19">
        <v>34</v>
      </c>
      <c r="E38" s="19">
        <v>1.5</v>
      </c>
      <c r="F38" s="19">
        <v>87</v>
      </c>
      <c r="G38" s="19">
        <v>72</v>
      </c>
      <c r="H38" s="19">
        <v>9</v>
      </c>
      <c r="I38" s="19">
        <v>37.5</v>
      </c>
      <c r="J38" s="19">
        <v>261.5</v>
      </c>
      <c r="K38" s="19">
        <v>242.5</v>
      </c>
      <c r="L38" s="19">
        <v>178.5</v>
      </c>
      <c r="M38" s="19">
        <v>393</v>
      </c>
      <c r="N38" s="19">
        <v>678</v>
      </c>
      <c r="O38" s="19">
        <v>128</v>
      </c>
      <c r="P38" s="19">
        <v>403</v>
      </c>
      <c r="Q38" s="19">
        <v>209.5</v>
      </c>
      <c r="R38" s="19">
        <v>411.5</v>
      </c>
      <c r="S38" s="19">
        <v>82.5</v>
      </c>
      <c r="T38" s="19">
        <v>59.5</v>
      </c>
      <c r="U38" s="19">
        <v>29</v>
      </c>
      <c r="V38" s="19">
        <v>169.5</v>
      </c>
      <c r="W38" s="19">
        <v>122.5</v>
      </c>
      <c r="X38" s="19">
        <v>122</v>
      </c>
      <c r="Y38" s="19">
        <v>1</v>
      </c>
      <c r="Z38" s="19">
        <v>125</v>
      </c>
      <c r="AA38" s="19">
        <v>112.5</v>
      </c>
      <c r="AB38" s="19">
        <v>24.5</v>
      </c>
      <c r="AC38" s="19">
        <v>16.5</v>
      </c>
      <c r="AD38" s="19">
        <v>49</v>
      </c>
      <c r="AE38" s="19">
        <v>7.5</v>
      </c>
      <c r="AF38" s="19">
        <v>104</v>
      </c>
      <c r="AG38" s="19">
        <v>3</v>
      </c>
      <c r="AH38" s="19">
        <v>131.5</v>
      </c>
      <c r="AI38" s="20"/>
      <c r="AJ38" s="19">
        <f t="shared" si="0"/>
        <v>4377</v>
      </c>
      <c r="AK38" s="5">
        <f t="shared" si="1"/>
        <v>4.6726727111429953E-3</v>
      </c>
      <c r="AL38" s="8" t="str">
        <f t="shared" si="2"/>
        <v>Nebraska</v>
      </c>
      <c r="AM38" s="4"/>
    </row>
    <row r="39" spans="2:39" ht="17.25" customHeight="1">
      <c r="B39" s="8" t="s">
        <v>35</v>
      </c>
      <c r="C39" s="19">
        <v>191</v>
      </c>
      <c r="D39" s="19">
        <v>474.5</v>
      </c>
      <c r="E39" s="19">
        <v>19.5</v>
      </c>
      <c r="F39" s="19">
        <v>28</v>
      </c>
      <c r="G39" s="19">
        <v>107</v>
      </c>
      <c r="H39" s="19">
        <v>275</v>
      </c>
      <c r="I39" s="19">
        <v>166</v>
      </c>
      <c r="J39" s="19">
        <v>733</v>
      </c>
      <c r="K39" s="19">
        <v>1389.5</v>
      </c>
      <c r="L39" s="19">
        <v>758.5</v>
      </c>
      <c r="M39" s="19">
        <v>757.5</v>
      </c>
      <c r="N39" s="19">
        <v>959</v>
      </c>
      <c r="O39" s="19">
        <v>924.5</v>
      </c>
      <c r="P39" s="19">
        <v>2741.5</v>
      </c>
      <c r="Q39" s="19">
        <v>746.5</v>
      </c>
      <c r="R39" s="19">
        <v>2045</v>
      </c>
      <c r="S39" s="19">
        <v>381</v>
      </c>
      <c r="T39" s="19">
        <v>621.5</v>
      </c>
      <c r="U39" s="19">
        <v>49.5</v>
      </c>
      <c r="V39" s="19">
        <v>624</v>
      </c>
      <c r="W39" s="19">
        <v>1570.5</v>
      </c>
      <c r="X39" s="19">
        <v>125</v>
      </c>
      <c r="Y39" s="19">
        <v>8</v>
      </c>
      <c r="Z39" s="19">
        <v>119</v>
      </c>
      <c r="AA39" s="19">
        <v>653.5</v>
      </c>
      <c r="AB39" s="19">
        <v>437.5</v>
      </c>
      <c r="AC39" s="19">
        <v>43</v>
      </c>
      <c r="AD39" s="19">
        <v>46</v>
      </c>
      <c r="AE39" s="19">
        <v>65.5</v>
      </c>
      <c r="AF39" s="19">
        <v>505.5</v>
      </c>
      <c r="AG39" s="19">
        <v>68</v>
      </c>
      <c r="AH39" s="19">
        <v>728</v>
      </c>
      <c r="AI39" s="20"/>
      <c r="AJ39" s="19">
        <f t="shared" si="0"/>
        <v>18361.5</v>
      </c>
      <c r="AK39" s="5">
        <f t="shared" si="1"/>
        <v>1.9601846009973067E-2</v>
      </c>
      <c r="AL39" s="8" t="str">
        <f t="shared" si="2"/>
        <v>Nevada</v>
      </c>
      <c r="AM39" s="4"/>
    </row>
    <row r="40" spans="2:39" ht="17.25" customHeight="1">
      <c r="B40" s="8" t="s">
        <v>36</v>
      </c>
      <c r="C40" s="19"/>
      <c r="D40" s="19">
        <v>0</v>
      </c>
      <c r="E40" s="19"/>
      <c r="F40" s="19">
        <v>0.5</v>
      </c>
      <c r="G40" s="19">
        <v>1.5</v>
      </c>
      <c r="H40" s="19">
        <v>15</v>
      </c>
      <c r="I40" s="19">
        <v>2</v>
      </c>
      <c r="J40" s="19">
        <v>0.5</v>
      </c>
      <c r="K40" s="19">
        <v>7</v>
      </c>
      <c r="L40" s="19">
        <v>11.5</v>
      </c>
      <c r="M40" s="19">
        <v>5</v>
      </c>
      <c r="N40" s="19">
        <v>5.5</v>
      </c>
      <c r="O40" s="19">
        <v>1</v>
      </c>
      <c r="P40" s="19">
        <v>9.5</v>
      </c>
      <c r="Q40" s="19">
        <v>6</v>
      </c>
      <c r="R40" s="19">
        <v>4.5</v>
      </c>
      <c r="S40" s="19">
        <v>0.5</v>
      </c>
      <c r="T40" s="19">
        <v>0.5</v>
      </c>
      <c r="U40" s="19">
        <v>2.5</v>
      </c>
      <c r="V40" s="19">
        <v>2.5</v>
      </c>
      <c r="W40" s="19">
        <v>3.5</v>
      </c>
      <c r="X40" s="19">
        <v>21.5</v>
      </c>
      <c r="Y40" s="19"/>
      <c r="Z40" s="19">
        <v>6</v>
      </c>
      <c r="AA40" s="19">
        <v>0</v>
      </c>
      <c r="AB40" s="19"/>
      <c r="AC40" s="19"/>
      <c r="AD40" s="19">
        <v>2</v>
      </c>
      <c r="AE40" s="19">
        <v>0</v>
      </c>
      <c r="AF40" s="19">
        <v>5</v>
      </c>
      <c r="AG40" s="19">
        <v>0</v>
      </c>
      <c r="AH40" s="19">
        <v>30.5</v>
      </c>
      <c r="AI40" s="20"/>
      <c r="AJ40" s="19">
        <f t="shared" si="0"/>
        <v>144</v>
      </c>
      <c r="AK40" s="5">
        <f t="shared" si="1"/>
        <v>1.5372740927680861E-4</v>
      </c>
      <c r="AL40" s="8" t="str">
        <f t="shared" si="2"/>
        <v>New Hampshire</v>
      </c>
      <c r="AM40" s="4"/>
    </row>
    <row r="41" spans="2:39" ht="17.25" customHeight="1">
      <c r="B41" s="8" t="s">
        <v>37</v>
      </c>
      <c r="C41" s="19">
        <v>6.5</v>
      </c>
      <c r="D41" s="19">
        <v>16</v>
      </c>
      <c r="E41" s="19">
        <v>2</v>
      </c>
      <c r="F41" s="19">
        <v>9.5</v>
      </c>
      <c r="G41" s="19">
        <v>14</v>
      </c>
      <c r="H41" s="19">
        <v>9</v>
      </c>
      <c r="I41" s="19">
        <v>284.5</v>
      </c>
      <c r="J41" s="19">
        <v>9</v>
      </c>
      <c r="K41" s="19">
        <v>1005</v>
      </c>
      <c r="L41" s="19">
        <v>16.5</v>
      </c>
      <c r="M41" s="19">
        <v>179</v>
      </c>
      <c r="N41" s="19">
        <v>908.5</v>
      </c>
      <c r="O41" s="19">
        <v>166</v>
      </c>
      <c r="P41" s="19">
        <v>127</v>
      </c>
      <c r="Q41" s="19">
        <v>685.5</v>
      </c>
      <c r="R41" s="19">
        <v>320.5</v>
      </c>
      <c r="S41" s="19">
        <v>401.5</v>
      </c>
      <c r="T41" s="19">
        <v>24.5</v>
      </c>
      <c r="U41" s="19">
        <v>11.5</v>
      </c>
      <c r="V41" s="19">
        <v>3668.5</v>
      </c>
      <c r="W41" s="19">
        <v>5120</v>
      </c>
      <c r="X41" s="19">
        <v>36</v>
      </c>
      <c r="Y41" s="19">
        <v>3.5</v>
      </c>
      <c r="Z41" s="19">
        <v>32.5</v>
      </c>
      <c r="AA41" s="19">
        <v>13</v>
      </c>
      <c r="AB41" s="19">
        <v>3</v>
      </c>
      <c r="AC41" s="19">
        <v>32</v>
      </c>
      <c r="AD41" s="19">
        <v>40</v>
      </c>
      <c r="AE41" s="19">
        <v>367</v>
      </c>
      <c r="AF41" s="19">
        <v>647.5</v>
      </c>
      <c r="AG41" s="19">
        <v>4</v>
      </c>
      <c r="AH41" s="19">
        <v>30</v>
      </c>
      <c r="AI41" s="20"/>
      <c r="AJ41" s="19">
        <f t="shared" si="0"/>
        <v>14193</v>
      </c>
      <c r="AK41" s="5">
        <f t="shared" si="1"/>
        <v>1.5151757776845449E-2</v>
      </c>
      <c r="AL41" s="8" t="str">
        <f t="shared" si="2"/>
        <v>New Jersey</v>
      </c>
      <c r="AM41" s="4"/>
    </row>
    <row r="42" spans="2:39" ht="17.25" customHeight="1">
      <c r="B42" s="8" t="s">
        <v>38</v>
      </c>
      <c r="C42" s="19">
        <v>92.5</v>
      </c>
      <c r="D42" s="19">
        <v>35</v>
      </c>
      <c r="E42" s="19">
        <v>5</v>
      </c>
      <c r="F42" s="19">
        <v>5.5</v>
      </c>
      <c r="G42" s="19">
        <v>217</v>
      </c>
      <c r="H42" s="19">
        <v>15.5</v>
      </c>
      <c r="I42" s="19">
        <v>57.5</v>
      </c>
      <c r="J42" s="19">
        <v>3730</v>
      </c>
      <c r="K42" s="19">
        <v>191.5</v>
      </c>
      <c r="L42" s="19">
        <v>708</v>
      </c>
      <c r="M42" s="19">
        <v>201.5</v>
      </c>
      <c r="N42" s="19">
        <v>89</v>
      </c>
      <c r="O42" s="19">
        <v>50</v>
      </c>
      <c r="P42" s="19">
        <v>259.5</v>
      </c>
      <c r="Q42" s="19">
        <v>142.5</v>
      </c>
      <c r="R42" s="19">
        <v>144</v>
      </c>
      <c r="S42" s="19">
        <v>46.5</v>
      </c>
      <c r="T42" s="19">
        <v>41.5</v>
      </c>
      <c r="U42" s="19">
        <v>51.5</v>
      </c>
      <c r="V42" s="19">
        <v>84</v>
      </c>
      <c r="W42" s="19">
        <v>99.5</v>
      </c>
      <c r="X42" s="19">
        <v>37</v>
      </c>
      <c r="Y42" s="19">
        <v>4.5</v>
      </c>
      <c r="Z42" s="19">
        <v>133</v>
      </c>
      <c r="AA42" s="19">
        <v>90</v>
      </c>
      <c r="AB42" s="19">
        <v>138.5</v>
      </c>
      <c r="AC42" s="19">
        <v>10</v>
      </c>
      <c r="AD42" s="19">
        <v>39.5</v>
      </c>
      <c r="AE42" s="19">
        <v>24.5</v>
      </c>
      <c r="AF42" s="19">
        <v>128.5</v>
      </c>
      <c r="AG42" s="19">
        <v>3.5</v>
      </c>
      <c r="AH42" s="19">
        <v>333</v>
      </c>
      <c r="AI42" s="20"/>
      <c r="AJ42" s="19">
        <f t="shared" si="0"/>
        <v>7209</v>
      </c>
      <c r="AK42" s="5">
        <f t="shared" si="1"/>
        <v>7.6959784269202318E-3</v>
      </c>
      <c r="AL42" s="8" t="str">
        <f t="shared" si="2"/>
        <v>New Mexico</v>
      </c>
      <c r="AM42" s="4"/>
    </row>
    <row r="43" spans="2:39" ht="17.25" customHeight="1">
      <c r="B43" s="8" t="s">
        <v>39</v>
      </c>
      <c r="C43" s="19">
        <v>9.5</v>
      </c>
      <c r="D43" s="19">
        <v>24.5</v>
      </c>
      <c r="E43" s="19">
        <v>3.5</v>
      </c>
      <c r="F43" s="19">
        <v>7</v>
      </c>
      <c r="G43" s="19">
        <v>21.5</v>
      </c>
      <c r="H43" s="19">
        <v>7</v>
      </c>
      <c r="I43" s="19">
        <v>206</v>
      </c>
      <c r="J43" s="19">
        <v>18</v>
      </c>
      <c r="K43" s="19">
        <v>2267.5</v>
      </c>
      <c r="L43" s="19">
        <v>24.5</v>
      </c>
      <c r="M43" s="19">
        <v>101.5</v>
      </c>
      <c r="N43" s="19">
        <v>3367.5</v>
      </c>
      <c r="O43" s="19">
        <v>500</v>
      </c>
      <c r="P43" s="19">
        <v>248.5</v>
      </c>
      <c r="Q43" s="19">
        <v>1689</v>
      </c>
      <c r="R43" s="19">
        <v>500.5</v>
      </c>
      <c r="S43" s="19">
        <v>1263</v>
      </c>
      <c r="T43" s="19">
        <v>14.5</v>
      </c>
      <c r="U43" s="19">
        <v>21</v>
      </c>
      <c r="V43" s="19">
        <v>2006</v>
      </c>
      <c r="W43" s="19">
        <v>12453</v>
      </c>
      <c r="X43" s="19">
        <v>41.5</v>
      </c>
      <c r="Y43" s="19">
        <v>7.5</v>
      </c>
      <c r="Z43" s="19">
        <v>60</v>
      </c>
      <c r="AA43" s="19">
        <v>21</v>
      </c>
      <c r="AB43" s="19">
        <v>13</v>
      </c>
      <c r="AC43" s="19">
        <v>50</v>
      </c>
      <c r="AD43" s="19">
        <v>37</v>
      </c>
      <c r="AE43" s="19">
        <v>995.5</v>
      </c>
      <c r="AF43" s="19">
        <v>1073</v>
      </c>
      <c r="AG43" s="19">
        <v>10</v>
      </c>
      <c r="AH43" s="19">
        <v>22</v>
      </c>
      <c r="AI43" s="20"/>
      <c r="AJ43" s="19">
        <f t="shared" si="0"/>
        <v>27084</v>
      </c>
      <c r="AK43" s="5">
        <f t="shared" si="1"/>
        <v>2.8913563561479755E-2</v>
      </c>
      <c r="AL43" s="8" t="str">
        <f t="shared" si="2"/>
        <v>New York</v>
      </c>
      <c r="AM43" s="4"/>
    </row>
    <row r="44" spans="2:39" ht="17.25" customHeight="1">
      <c r="B44" s="8" t="s">
        <v>40</v>
      </c>
      <c r="C44" s="19">
        <v>194</v>
      </c>
      <c r="D44" s="19">
        <v>74</v>
      </c>
      <c r="E44" s="19">
        <v>18.5</v>
      </c>
      <c r="F44" s="19">
        <v>67.5</v>
      </c>
      <c r="G44" s="19">
        <v>209.5</v>
      </c>
      <c r="H44" s="19">
        <v>45</v>
      </c>
      <c r="I44" s="19">
        <v>961.5</v>
      </c>
      <c r="J44" s="19">
        <v>152</v>
      </c>
      <c r="K44" s="19">
        <v>1636</v>
      </c>
      <c r="L44" s="19">
        <v>417</v>
      </c>
      <c r="M44" s="19">
        <v>2371</v>
      </c>
      <c r="N44" s="19">
        <v>4731.5</v>
      </c>
      <c r="O44" s="19">
        <v>1794.5</v>
      </c>
      <c r="P44" s="19">
        <v>694.5</v>
      </c>
      <c r="Q44" s="19">
        <v>1738.5</v>
      </c>
      <c r="R44" s="19">
        <v>2423.5</v>
      </c>
      <c r="S44" s="19">
        <v>504.5</v>
      </c>
      <c r="T44" s="19">
        <v>252</v>
      </c>
      <c r="U44" s="19">
        <v>268.5</v>
      </c>
      <c r="V44" s="19">
        <v>2359.5</v>
      </c>
      <c r="W44" s="19">
        <v>1159.5</v>
      </c>
      <c r="X44" s="19">
        <v>477</v>
      </c>
      <c r="Y44" s="19">
        <v>26</v>
      </c>
      <c r="Z44" s="19">
        <v>1156.5</v>
      </c>
      <c r="AA44" s="19">
        <v>177.5</v>
      </c>
      <c r="AB44" s="19">
        <v>52.5</v>
      </c>
      <c r="AC44" s="19">
        <v>316</v>
      </c>
      <c r="AD44" s="19">
        <v>640.5</v>
      </c>
      <c r="AE44" s="19">
        <v>117</v>
      </c>
      <c r="AF44" s="19">
        <v>3494</v>
      </c>
      <c r="AG44" s="19">
        <v>17.5</v>
      </c>
      <c r="AH44" s="19">
        <v>556.5</v>
      </c>
      <c r="AI44" s="20"/>
      <c r="AJ44" s="19">
        <f t="shared" si="0"/>
        <v>29103.5</v>
      </c>
      <c r="AK44" s="5">
        <f t="shared" si="1"/>
        <v>3.1069483721441665E-2</v>
      </c>
      <c r="AL44" s="8" t="str">
        <f t="shared" si="2"/>
        <v>North Carolina</v>
      </c>
      <c r="AM44" s="4"/>
    </row>
    <row r="45" spans="2:39" ht="17.25" customHeight="1">
      <c r="B45" s="8" t="s">
        <v>41</v>
      </c>
      <c r="C45" s="19">
        <v>1</v>
      </c>
      <c r="D45" s="19">
        <v>1.5</v>
      </c>
      <c r="E45" s="19"/>
      <c r="F45" s="19">
        <v>0.5</v>
      </c>
      <c r="G45" s="19">
        <v>1.5</v>
      </c>
      <c r="H45" s="19"/>
      <c r="I45" s="19">
        <v>1.5</v>
      </c>
      <c r="J45" s="19">
        <v>2.5</v>
      </c>
      <c r="K45" s="19">
        <v>5</v>
      </c>
      <c r="L45" s="19">
        <v>2.5</v>
      </c>
      <c r="M45" s="19">
        <v>4</v>
      </c>
      <c r="N45" s="19">
        <v>2.5</v>
      </c>
      <c r="O45" s="19"/>
      <c r="P45" s="19">
        <v>6.5</v>
      </c>
      <c r="Q45" s="19">
        <v>0.5</v>
      </c>
      <c r="R45" s="19">
        <v>3</v>
      </c>
      <c r="S45" s="19">
        <v>1.5</v>
      </c>
      <c r="T45" s="19">
        <v>0.5</v>
      </c>
      <c r="U45" s="19">
        <v>1</v>
      </c>
      <c r="V45" s="19">
        <v>9.5</v>
      </c>
      <c r="W45" s="19">
        <v>2</v>
      </c>
      <c r="X45" s="19"/>
      <c r="Y45" s="19"/>
      <c r="Z45" s="19">
        <v>0.5</v>
      </c>
      <c r="AA45" s="19">
        <v>0.5</v>
      </c>
      <c r="AB45" s="19">
        <v>3</v>
      </c>
      <c r="AC45" s="19"/>
      <c r="AD45" s="19">
        <v>0.5</v>
      </c>
      <c r="AE45" s="19"/>
      <c r="AF45" s="19">
        <v>3</v>
      </c>
      <c r="AG45" s="19">
        <v>0</v>
      </c>
      <c r="AH45" s="19">
        <v>1</v>
      </c>
      <c r="AI45" s="20"/>
      <c r="AJ45" s="19">
        <f t="shared" si="0"/>
        <v>55.5</v>
      </c>
      <c r="AK45" s="5">
        <f t="shared" si="1"/>
        <v>5.924910565876999E-5</v>
      </c>
      <c r="AL45" s="8" t="str">
        <f t="shared" si="2"/>
        <v>North Dakota</v>
      </c>
      <c r="AM45" s="4"/>
    </row>
    <row r="46" spans="2:39" ht="17.25" customHeight="1">
      <c r="B46" s="8" t="s">
        <v>42</v>
      </c>
      <c r="C46" s="19">
        <v>25.5</v>
      </c>
      <c r="D46" s="19">
        <v>4</v>
      </c>
      <c r="E46" s="19">
        <v>1</v>
      </c>
      <c r="F46" s="19">
        <v>8.5</v>
      </c>
      <c r="G46" s="19">
        <v>20</v>
      </c>
      <c r="H46" s="19">
        <v>9.5</v>
      </c>
      <c r="I46" s="19">
        <v>210.5</v>
      </c>
      <c r="J46" s="19">
        <v>26.5</v>
      </c>
      <c r="K46" s="19">
        <v>270.5</v>
      </c>
      <c r="L46" s="19">
        <v>64</v>
      </c>
      <c r="M46" s="19">
        <v>572</v>
      </c>
      <c r="N46" s="19">
        <v>121.5</v>
      </c>
      <c r="O46" s="19">
        <v>98.5</v>
      </c>
      <c r="P46" s="19">
        <v>201</v>
      </c>
      <c r="Q46" s="19">
        <v>326</v>
      </c>
      <c r="R46" s="19">
        <v>548</v>
      </c>
      <c r="S46" s="19">
        <v>49.5</v>
      </c>
      <c r="T46" s="19">
        <v>32</v>
      </c>
      <c r="U46" s="19">
        <v>28</v>
      </c>
      <c r="V46" s="19">
        <v>504</v>
      </c>
      <c r="W46" s="19">
        <v>137.5</v>
      </c>
      <c r="X46" s="19">
        <v>37</v>
      </c>
      <c r="Y46" s="19">
        <v>4</v>
      </c>
      <c r="Z46" s="19">
        <v>95</v>
      </c>
      <c r="AA46" s="19">
        <v>12</v>
      </c>
      <c r="AB46" s="19">
        <v>12</v>
      </c>
      <c r="AC46" s="19">
        <v>18.5</v>
      </c>
      <c r="AD46" s="19">
        <v>93.5</v>
      </c>
      <c r="AE46" s="19">
        <v>16</v>
      </c>
      <c r="AF46" s="19">
        <v>197.5</v>
      </c>
      <c r="AG46" s="19">
        <v>1</v>
      </c>
      <c r="AH46" s="19">
        <v>60.5</v>
      </c>
      <c r="AI46" s="20"/>
      <c r="AJ46" s="19">
        <f t="shared" si="0"/>
        <v>3805</v>
      </c>
      <c r="AK46" s="5">
        <f t="shared" si="1"/>
        <v>4.0620332798490056E-3</v>
      </c>
      <c r="AL46" s="8" t="str">
        <f t="shared" si="2"/>
        <v>Ohio</v>
      </c>
      <c r="AM46" s="4"/>
    </row>
    <row r="47" spans="2:39" ht="17.25" customHeight="1">
      <c r="B47" s="8" t="s">
        <v>43</v>
      </c>
      <c r="C47" s="19">
        <v>537</v>
      </c>
      <c r="D47" s="19">
        <v>43.5</v>
      </c>
      <c r="E47" s="19">
        <v>5</v>
      </c>
      <c r="F47" s="19">
        <v>23.5</v>
      </c>
      <c r="G47" s="19">
        <v>358</v>
      </c>
      <c r="H47" s="19">
        <v>13</v>
      </c>
      <c r="I47" s="19">
        <v>89.5</v>
      </c>
      <c r="J47" s="19">
        <v>1300</v>
      </c>
      <c r="K47" s="19">
        <v>354.5</v>
      </c>
      <c r="L47" s="19">
        <v>552.5</v>
      </c>
      <c r="M47" s="19">
        <v>919</v>
      </c>
      <c r="N47" s="19">
        <v>381</v>
      </c>
      <c r="O47" s="19">
        <v>253.5</v>
      </c>
      <c r="P47" s="19">
        <v>541.5</v>
      </c>
      <c r="Q47" s="19">
        <v>240</v>
      </c>
      <c r="R47" s="19">
        <v>307</v>
      </c>
      <c r="S47" s="19">
        <v>57.5</v>
      </c>
      <c r="T47" s="19">
        <v>39</v>
      </c>
      <c r="U47" s="19">
        <v>185</v>
      </c>
      <c r="V47" s="19">
        <v>234.5</v>
      </c>
      <c r="W47" s="19">
        <v>127.5</v>
      </c>
      <c r="X47" s="19">
        <v>126.5</v>
      </c>
      <c r="Y47" s="19">
        <v>9</v>
      </c>
      <c r="Z47" s="19">
        <v>527.5</v>
      </c>
      <c r="AA47" s="19">
        <v>60</v>
      </c>
      <c r="AB47" s="19">
        <v>30</v>
      </c>
      <c r="AC47" s="19">
        <v>54.5</v>
      </c>
      <c r="AD47" s="19">
        <v>226</v>
      </c>
      <c r="AE47" s="19">
        <v>34.5</v>
      </c>
      <c r="AF47" s="19">
        <v>281</v>
      </c>
      <c r="AG47" s="19">
        <v>4.5</v>
      </c>
      <c r="AH47" s="19">
        <v>1030</v>
      </c>
      <c r="AI47" s="20"/>
      <c r="AJ47" s="19">
        <f t="shared" si="0"/>
        <v>8945.5</v>
      </c>
      <c r="AK47" s="5">
        <f t="shared" si="1"/>
        <v>9.5497815255950799E-3</v>
      </c>
      <c r="AL47" s="8" t="str">
        <f t="shared" si="2"/>
        <v>Oklahoma</v>
      </c>
      <c r="AM47" s="4"/>
    </row>
    <row r="48" spans="2:39" ht="17.25" customHeight="1">
      <c r="B48" s="8" t="s">
        <v>44</v>
      </c>
      <c r="C48" s="19">
        <v>23</v>
      </c>
      <c r="D48" s="19">
        <v>122.5</v>
      </c>
      <c r="E48" s="19">
        <v>11.5</v>
      </c>
      <c r="F48" s="19">
        <v>6.5</v>
      </c>
      <c r="G48" s="19">
        <v>17</v>
      </c>
      <c r="H48" s="19">
        <v>136.5</v>
      </c>
      <c r="I48" s="19">
        <v>83</v>
      </c>
      <c r="J48" s="19">
        <v>36.5</v>
      </c>
      <c r="K48" s="19">
        <v>504.5</v>
      </c>
      <c r="L48" s="19">
        <v>92</v>
      </c>
      <c r="M48" s="19">
        <v>580</v>
      </c>
      <c r="N48" s="19">
        <v>682.5</v>
      </c>
      <c r="O48" s="19">
        <v>221</v>
      </c>
      <c r="P48" s="19">
        <v>848</v>
      </c>
      <c r="Q48" s="19">
        <v>350.5</v>
      </c>
      <c r="R48" s="19">
        <v>1941</v>
      </c>
      <c r="S48" s="19">
        <v>216.5</v>
      </c>
      <c r="T48" s="19">
        <v>349</v>
      </c>
      <c r="U48" s="19">
        <v>13</v>
      </c>
      <c r="V48" s="19">
        <v>1190.5</v>
      </c>
      <c r="W48" s="19">
        <v>463.5</v>
      </c>
      <c r="X48" s="19">
        <v>79</v>
      </c>
      <c r="Y48" s="19">
        <v>16</v>
      </c>
      <c r="Z48" s="19">
        <v>38.5</v>
      </c>
      <c r="AA48" s="19">
        <v>164.5</v>
      </c>
      <c r="AB48" s="19">
        <v>48</v>
      </c>
      <c r="AC48" s="19">
        <v>20.5</v>
      </c>
      <c r="AD48" s="19">
        <v>18.5</v>
      </c>
      <c r="AE48" s="19">
        <v>111.5</v>
      </c>
      <c r="AF48" s="19">
        <v>532.5</v>
      </c>
      <c r="AG48" s="19">
        <v>172.5</v>
      </c>
      <c r="AH48" s="19">
        <v>180</v>
      </c>
      <c r="AI48" s="20"/>
      <c r="AJ48" s="19">
        <f t="shared" si="0"/>
        <v>9270</v>
      </c>
      <c r="AK48" s="5">
        <f t="shared" si="1"/>
        <v>9.8962019721945543E-3</v>
      </c>
      <c r="AL48" s="8" t="str">
        <f t="shared" si="2"/>
        <v>Oregon</v>
      </c>
      <c r="AM48" s="4"/>
    </row>
    <row r="49" spans="2:39" ht="17.25" customHeight="1">
      <c r="B49" s="8" t="s">
        <v>45</v>
      </c>
      <c r="C49" s="19">
        <v>10.5</v>
      </c>
      <c r="D49" s="19">
        <v>13</v>
      </c>
      <c r="E49" s="19">
        <v>1.5</v>
      </c>
      <c r="F49" s="19">
        <v>3.5</v>
      </c>
      <c r="G49" s="19">
        <v>13</v>
      </c>
      <c r="H49" s="19">
        <v>3</v>
      </c>
      <c r="I49" s="19">
        <v>121</v>
      </c>
      <c r="J49" s="19">
        <v>17</v>
      </c>
      <c r="K49" s="19">
        <v>341.5</v>
      </c>
      <c r="L49" s="19">
        <v>9</v>
      </c>
      <c r="M49" s="19">
        <v>416</v>
      </c>
      <c r="N49" s="19">
        <v>448.5</v>
      </c>
      <c r="O49" s="19">
        <v>149.5</v>
      </c>
      <c r="P49" s="19">
        <v>152</v>
      </c>
      <c r="Q49" s="19">
        <v>683</v>
      </c>
      <c r="R49" s="19">
        <v>319.5</v>
      </c>
      <c r="S49" s="19">
        <v>110.5</v>
      </c>
      <c r="T49" s="19">
        <v>16</v>
      </c>
      <c r="U49" s="19">
        <v>5</v>
      </c>
      <c r="V49" s="19">
        <v>295</v>
      </c>
      <c r="W49" s="19">
        <v>1230</v>
      </c>
      <c r="X49" s="19">
        <v>75</v>
      </c>
      <c r="Y49" s="19">
        <v>3</v>
      </c>
      <c r="Z49" s="19">
        <v>23</v>
      </c>
      <c r="AA49" s="19">
        <v>12</v>
      </c>
      <c r="AB49" s="19">
        <v>5.5</v>
      </c>
      <c r="AC49" s="19">
        <v>14</v>
      </c>
      <c r="AD49" s="19">
        <v>22</v>
      </c>
      <c r="AE49" s="19">
        <v>112.5</v>
      </c>
      <c r="AF49" s="19">
        <v>247.5</v>
      </c>
      <c r="AG49" s="19">
        <v>2.5</v>
      </c>
      <c r="AH49" s="19">
        <v>41.5</v>
      </c>
      <c r="AI49" s="20"/>
      <c r="AJ49" s="19">
        <f t="shared" si="0"/>
        <v>4916.5</v>
      </c>
      <c r="AK49" s="5">
        <f t="shared" si="1"/>
        <v>5.2486167202043721E-3</v>
      </c>
      <c r="AL49" s="8" t="str">
        <f t="shared" si="2"/>
        <v>Pennsylvania</v>
      </c>
      <c r="AM49" s="4"/>
    </row>
    <row r="50" spans="2:39" ht="17.25" customHeight="1">
      <c r="B50" s="8" t="s">
        <v>46</v>
      </c>
      <c r="C50" s="19">
        <v>0.5</v>
      </c>
      <c r="D50" s="19">
        <v>1</v>
      </c>
      <c r="E50" s="19"/>
      <c r="F50" s="19">
        <v>0</v>
      </c>
      <c r="G50" s="19">
        <v>1</v>
      </c>
      <c r="H50" s="19">
        <v>0.5</v>
      </c>
      <c r="I50" s="19">
        <v>10</v>
      </c>
      <c r="J50" s="19"/>
      <c r="K50" s="19">
        <v>25.5</v>
      </c>
      <c r="L50" s="19">
        <v>1</v>
      </c>
      <c r="M50" s="19">
        <v>4.5</v>
      </c>
      <c r="N50" s="19">
        <v>40.5</v>
      </c>
      <c r="O50" s="19">
        <v>46.5</v>
      </c>
      <c r="P50" s="19">
        <v>7</v>
      </c>
      <c r="Q50" s="19">
        <v>8</v>
      </c>
      <c r="R50" s="19">
        <v>15.5</v>
      </c>
      <c r="S50" s="19">
        <v>5.5</v>
      </c>
      <c r="T50" s="19">
        <v>1</v>
      </c>
      <c r="U50" s="19">
        <v>0</v>
      </c>
      <c r="V50" s="19">
        <v>7.5</v>
      </c>
      <c r="W50" s="19">
        <v>19.5</v>
      </c>
      <c r="X50" s="19">
        <v>4.5</v>
      </c>
      <c r="Y50" s="19"/>
      <c r="Z50" s="19">
        <v>2.5</v>
      </c>
      <c r="AA50" s="19">
        <v>0.5</v>
      </c>
      <c r="AB50" s="19">
        <v>1.5</v>
      </c>
      <c r="AC50" s="19">
        <v>0.5</v>
      </c>
      <c r="AD50" s="19">
        <v>2</v>
      </c>
      <c r="AE50" s="19">
        <v>2</v>
      </c>
      <c r="AF50" s="19">
        <v>18</v>
      </c>
      <c r="AG50" s="19">
        <v>0</v>
      </c>
      <c r="AH50" s="19">
        <v>0</v>
      </c>
      <c r="AI50" s="20"/>
      <c r="AJ50" s="19">
        <f t="shared" si="0"/>
        <v>226.5</v>
      </c>
      <c r="AK50" s="5">
        <f t="shared" si="1"/>
        <v>2.4180040417498024E-4</v>
      </c>
      <c r="AL50" s="8" t="str">
        <f t="shared" si="2"/>
        <v>Rhode Island</v>
      </c>
      <c r="AM50" s="4"/>
    </row>
    <row r="51" spans="2:39" ht="17.25" customHeight="1">
      <c r="B51" s="8" t="s">
        <v>47</v>
      </c>
      <c r="C51" s="19">
        <v>25</v>
      </c>
      <c r="D51" s="19">
        <v>29</v>
      </c>
      <c r="E51" s="19">
        <v>9</v>
      </c>
      <c r="F51" s="19">
        <v>20.5</v>
      </c>
      <c r="G51" s="19">
        <v>64</v>
      </c>
      <c r="H51" s="19">
        <v>14.5</v>
      </c>
      <c r="I51" s="19">
        <v>515.5</v>
      </c>
      <c r="J51" s="19">
        <v>21</v>
      </c>
      <c r="K51" s="19">
        <v>398</v>
      </c>
      <c r="L51" s="19">
        <v>65</v>
      </c>
      <c r="M51" s="19">
        <v>472.5</v>
      </c>
      <c r="N51" s="19">
        <v>748.5</v>
      </c>
      <c r="O51" s="19">
        <v>715.5</v>
      </c>
      <c r="P51" s="19">
        <v>267</v>
      </c>
      <c r="Q51" s="19">
        <v>407</v>
      </c>
      <c r="R51" s="19">
        <v>328.5</v>
      </c>
      <c r="S51" s="19">
        <v>146</v>
      </c>
      <c r="T51" s="19">
        <v>63.5</v>
      </c>
      <c r="U51" s="19">
        <v>50</v>
      </c>
      <c r="V51" s="19">
        <v>918.5</v>
      </c>
      <c r="W51" s="19">
        <v>356.5</v>
      </c>
      <c r="X51" s="19">
        <v>129.5</v>
      </c>
      <c r="Y51" s="19">
        <v>7.5</v>
      </c>
      <c r="Z51" s="19">
        <v>326</v>
      </c>
      <c r="AA51" s="19">
        <v>24</v>
      </c>
      <c r="AB51" s="19">
        <v>14</v>
      </c>
      <c r="AC51" s="19">
        <v>96</v>
      </c>
      <c r="AD51" s="19">
        <v>154.5</v>
      </c>
      <c r="AE51" s="19">
        <v>37.5</v>
      </c>
      <c r="AF51" s="19">
        <v>1523.5</v>
      </c>
      <c r="AG51" s="19">
        <v>6</v>
      </c>
      <c r="AH51" s="19">
        <v>87</v>
      </c>
      <c r="AI51" s="20"/>
      <c r="AJ51" s="19">
        <f t="shared" si="0"/>
        <v>8040.5</v>
      </c>
      <c r="AK51" s="5">
        <f t="shared" si="1"/>
        <v>8.583647460348471E-3</v>
      </c>
      <c r="AL51" s="8" t="str">
        <f t="shared" si="2"/>
        <v>South Carolina</v>
      </c>
      <c r="AM51" s="4"/>
    </row>
    <row r="52" spans="2:39" ht="17.25" customHeight="1">
      <c r="B52" s="8" t="s">
        <v>48</v>
      </c>
      <c r="C52" s="19">
        <v>5.5</v>
      </c>
      <c r="D52" s="19">
        <v>3.5</v>
      </c>
      <c r="E52" s="19"/>
      <c r="F52" s="19">
        <v>3.5</v>
      </c>
      <c r="G52" s="19">
        <v>7.5</v>
      </c>
      <c r="H52" s="19">
        <v>1.5</v>
      </c>
      <c r="I52" s="19">
        <v>8</v>
      </c>
      <c r="J52" s="19">
        <v>10</v>
      </c>
      <c r="K52" s="19">
        <v>15.5</v>
      </c>
      <c r="L52" s="19">
        <v>4.5</v>
      </c>
      <c r="M52" s="19">
        <v>16</v>
      </c>
      <c r="N52" s="19">
        <v>25.5</v>
      </c>
      <c r="O52" s="19">
        <v>3</v>
      </c>
      <c r="P52" s="19">
        <v>33</v>
      </c>
      <c r="Q52" s="19">
        <v>15.5</v>
      </c>
      <c r="R52" s="19">
        <v>23.5</v>
      </c>
      <c r="S52" s="19">
        <v>4.5</v>
      </c>
      <c r="T52" s="19">
        <v>4</v>
      </c>
      <c r="U52" s="19">
        <v>1.5</v>
      </c>
      <c r="V52" s="19">
        <v>13</v>
      </c>
      <c r="W52" s="19">
        <v>13</v>
      </c>
      <c r="X52" s="19">
        <v>5</v>
      </c>
      <c r="Y52" s="19"/>
      <c r="Z52" s="19">
        <v>6.5</v>
      </c>
      <c r="AA52" s="19">
        <v>3</v>
      </c>
      <c r="AB52" s="19">
        <v>1</v>
      </c>
      <c r="AC52" s="19">
        <v>0.5</v>
      </c>
      <c r="AD52" s="19">
        <v>4</v>
      </c>
      <c r="AE52" s="19">
        <v>0.5</v>
      </c>
      <c r="AF52" s="19">
        <v>15.5</v>
      </c>
      <c r="AG52" s="19">
        <v>0.5</v>
      </c>
      <c r="AH52" s="19">
        <v>4.5</v>
      </c>
      <c r="AI52" s="20"/>
      <c r="AJ52" s="19">
        <f t="shared" si="0"/>
        <v>253</v>
      </c>
      <c r="AK52" s="5">
        <f t="shared" si="1"/>
        <v>2.7009051768772625E-4</v>
      </c>
      <c r="AL52" s="8" t="str">
        <f t="shared" si="2"/>
        <v>South Dakota</v>
      </c>
      <c r="AM52" s="4"/>
    </row>
    <row r="53" spans="2:39" ht="17.25" customHeight="1">
      <c r="B53" s="8" t="s">
        <v>49</v>
      </c>
      <c r="C53" s="19">
        <v>95.5</v>
      </c>
      <c r="D53" s="19">
        <v>40</v>
      </c>
      <c r="E53" s="19">
        <v>5.5</v>
      </c>
      <c r="F53" s="19">
        <v>23.5</v>
      </c>
      <c r="G53" s="19">
        <v>119</v>
      </c>
      <c r="H53" s="19">
        <v>13</v>
      </c>
      <c r="I53" s="19">
        <v>514.5</v>
      </c>
      <c r="J53" s="19">
        <v>155</v>
      </c>
      <c r="K53" s="19">
        <v>567.5</v>
      </c>
      <c r="L53" s="19">
        <v>194</v>
      </c>
      <c r="M53" s="19">
        <v>923.5</v>
      </c>
      <c r="N53" s="19">
        <v>759.5</v>
      </c>
      <c r="O53" s="19">
        <v>470.5</v>
      </c>
      <c r="P53" s="19">
        <v>627.5</v>
      </c>
      <c r="Q53" s="19">
        <v>562.5</v>
      </c>
      <c r="R53" s="19">
        <v>833</v>
      </c>
      <c r="S53" s="19">
        <v>120.5</v>
      </c>
      <c r="T53" s="19">
        <v>66.5</v>
      </c>
      <c r="U53" s="19">
        <v>121</v>
      </c>
      <c r="V53" s="19">
        <v>750</v>
      </c>
      <c r="W53" s="19">
        <v>249</v>
      </c>
      <c r="X53" s="19">
        <v>217</v>
      </c>
      <c r="Y53" s="19">
        <v>10</v>
      </c>
      <c r="Z53" s="19">
        <v>569.5</v>
      </c>
      <c r="AA53" s="19">
        <v>44.5</v>
      </c>
      <c r="AB53" s="19">
        <v>26.5</v>
      </c>
      <c r="AC53" s="19">
        <v>51</v>
      </c>
      <c r="AD53" s="19">
        <v>269</v>
      </c>
      <c r="AE53" s="19">
        <v>21</v>
      </c>
      <c r="AF53" s="19">
        <v>933.5</v>
      </c>
      <c r="AG53" s="19">
        <v>5</v>
      </c>
      <c r="AH53" s="19">
        <v>382.5</v>
      </c>
      <c r="AI53" s="20"/>
      <c r="AJ53" s="19">
        <f t="shared" si="0"/>
        <v>9740.5</v>
      </c>
      <c r="AK53" s="5">
        <f t="shared" si="1"/>
        <v>1.0398484930977461E-2</v>
      </c>
      <c r="AL53" s="8" t="str">
        <f t="shared" si="2"/>
        <v>Tennessee</v>
      </c>
      <c r="AM53" s="4"/>
    </row>
    <row r="54" spans="2:39" ht="17.25" customHeight="1">
      <c r="B54" s="8" t="s">
        <v>50</v>
      </c>
      <c r="C54" s="19">
        <v>1587.5</v>
      </c>
      <c r="D54" s="19">
        <v>397.5</v>
      </c>
      <c r="E54" s="19">
        <v>51</v>
      </c>
      <c r="F54" s="19">
        <v>310.5</v>
      </c>
      <c r="G54" s="19">
        <v>10825.5</v>
      </c>
      <c r="H54" s="19">
        <v>381</v>
      </c>
      <c r="I54" s="19">
        <v>1357.5</v>
      </c>
      <c r="J54" s="19">
        <v>6977</v>
      </c>
      <c r="K54" s="19">
        <v>9108.5</v>
      </c>
      <c r="L54" s="19">
        <v>7261.5</v>
      </c>
      <c r="M54" s="19">
        <v>25967</v>
      </c>
      <c r="N54" s="19">
        <v>10544</v>
      </c>
      <c r="O54" s="19">
        <v>3722</v>
      </c>
      <c r="P54" s="19">
        <v>6630.5</v>
      </c>
      <c r="Q54" s="19">
        <v>9218</v>
      </c>
      <c r="R54" s="19">
        <v>10883.5</v>
      </c>
      <c r="S54" s="19">
        <v>2251.5</v>
      </c>
      <c r="T54" s="19">
        <v>418.5</v>
      </c>
      <c r="U54" s="19">
        <v>16005</v>
      </c>
      <c r="V54" s="19">
        <v>2464.5</v>
      </c>
      <c r="W54" s="19">
        <v>3256.5</v>
      </c>
      <c r="X54" s="19">
        <v>3050.5</v>
      </c>
      <c r="Y54" s="19">
        <v>113</v>
      </c>
      <c r="Z54" s="19">
        <v>24210.5</v>
      </c>
      <c r="AA54" s="19">
        <v>557.5</v>
      </c>
      <c r="AB54" s="19">
        <v>298.5</v>
      </c>
      <c r="AC54" s="19">
        <v>874</v>
      </c>
      <c r="AD54" s="19">
        <v>23295.5</v>
      </c>
      <c r="AE54" s="19">
        <v>588</v>
      </c>
      <c r="AF54" s="19">
        <v>7856.5</v>
      </c>
      <c r="AG54" s="19">
        <v>206</v>
      </c>
      <c r="AH54" s="19">
        <v>9958.5</v>
      </c>
      <c r="AI54" s="20"/>
      <c r="AJ54" s="19">
        <f t="shared" si="0"/>
        <v>200627</v>
      </c>
      <c r="AK54" s="5">
        <f t="shared" si="1"/>
        <v>0.2141796454234603</v>
      </c>
      <c r="AL54" s="8" t="str">
        <f t="shared" si="2"/>
        <v>Texas</v>
      </c>
      <c r="AM54" s="4"/>
    </row>
    <row r="55" spans="2:39" ht="17.25" customHeight="1">
      <c r="B55" s="8" t="s">
        <v>51</v>
      </c>
      <c r="C55" s="19">
        <v>151</v>
      </c>
      <c r="D55" s="19">
        <v>194.5</v>
      </c>
      <c r="E55" s="19">
        <v>21</v>
      </c>
      <c r="F55" s="19">
        <v>4.5</v>
      </c>
      <c r="G55" s="19">
        <v>67</v>
      </c>
      <c r="H55" s="19">
        <v>92.5</v>
      </c>
      <c r="I55" s="19">
        <v>102.5</v>
      </c>
      <c r="J55" s="19">
        <v>694.5</v>
      </c>
      <c r="K55" s="19">
        <v>1015.5</v>
      </c>
      <c r="L55" s="19">
        <v>196.5</v>
      </c>
      <c r="M55" s="19">
        <v>898</v>
      </c>
      <c r="N55" s="19">
        <v>1250.5</v>
      </c>
      <c r="O55" s="19">
        <v>428</v>
      </c>
      <c r="P55" s="19">
        <v>1473</v>
      </c>
      <c r="Q55" s="19">
        <v>718</v>
      </c>
      <c r="R55" s="19">
        <v>1505</v>
      </c>
      <c r="S55" s="19">
        <v>324.5</v>
      </c>
      <c r="T55" s="19">
        <v>271.5</v>
      </c>
      <c r="U55" s="19">
        <v>57</v>
      </c>
      <c r="V55" s="19">
        <v>389.5</v>
      </c>
      <c r="W55" s="19">
        <v>512.5</v>
      </c>
      <c r="X55" s="19">
        <v>57.5</v>
      </c>
      <c r="Y55" s="19">
        <v>12.5</v>
      </c>
      <c r="Z55" s="19">
        <v>165</v>
      </c>
      <c r="AA55" s="19">
        <v>345.5</v>
      </c>
      <c r="AB55" s="19">
        <v>259</v>
      </c>
      <c r="AC55" s="19">
        <v>42.5</v>
      </c>
      <c r="AD55" s="19">
        <v>55.5</v>
      </c>
      <c r="AE55" s="19">
        <v>88</v>
      </c>
      <c r="AF55" s="19">
        <v>556.5</v>
      </c>
      <c r="AG55" s="19">
        <v>36.5</v>
      </c>
      <c r="AH55" s="19">
        <v>449</v>
      </c>
      <c r="AI55" s="20"/>
      <c r="AJ55" s="19">
        <f t="shared" si="0"/>
        <v>12434.5</v>
      </c>
      <c r="AK55" s="5">
        <f t="shared" si="1"/>
        <v>1.3274468546197755E-2</v>
      </c>
      <c r="AL55" s="8" t="str">
        <f t="shared" si="2"/>
        <v>Utah</v>
      </c>
      <c r="AM55" s="4"/>
    </row>
    <row r="56" spans="2:39" ht="17.25" customHeight="1">
      <c r="B56" s="8" t="s">
        <v>52</v>
      </c>
      <c r="C56" s="19"/>
      <c r="D56" s="19">
        <v>1</v>
      </c>
      <c r="E56" s="19">
        <v>0.5</v>
      </c>
      <c r="F56" s="19">
        <v>0</v>
      </c>
      <c r="G56" s="19">
        <v>0.5</v>
      </c>
      <c r="H56" s="19">
        <v>0.5</v>
      </c>
      <c r="I56" s="19">
        <v>14</v>
      </c>
      <c r="J56" s="19">
        <v>1</v>
      </c>
      <c r="K56" s="19">
        <v>1</v>
      </c>
      <c r="L56" s="19"/>
      <c r="M56" s="19">
        <v>1</v>
      </c>
      <c r="N56" s="19">
        <v>4</v>
      </c>
      <c r="O56" s="19"/>
      <c r="P56" s="19">
        <v>0.5</v>
      </c>
      <c r="Q56" s="19">
        <v>0.5</v>
      </c>
      <c r="R56" s="19">
        <v>1</v>
      </c>
      <c r="S56" s="19">
        <v>0</v>
      </c>
      <c r="T56" s="19"/>
      <c r="U56" s="19"/>
      <c r="V56" s="19">
        <v>14</v>
      </c>
      <c r="W56" s="19">
        <v>7.5</v>
      </c>
      <c r="X56" s="19"/>
      <c r="Y56" s="19"/>
      <c r="Z56" s="19"/>
      <c r="AA56" s="19"/>
      <c r="AB56" s="19">
        <v>0.5</v>
      </c>
      <c r="AC56" s="19">
        <v>29.5</v>
      </c>
      <c r="AD56" s="19">
        <v>0</v>
      </c>
      <c r="AE56" s="19"/>
      <c r="AF56" s="19">
        <v>21.5</v>
      </c>
      <c r="AG56" s="19">
        <v>0</v>
      </c>
      <c r="AH56" s="19"/>
      <c r="AI56" s="20"/>
      <c r="AJ56" s="19">
        <f t="shared" si="0"/>
        <v>98.5</v>
      </c>
      <c r="AK56" s="5">
        <f t="shared" si="1"/>
        <v>1.0515381815115034E-4</v>
      </c>
      <c r="AL56" s="8" t="str">
        <f t="shared" si="2"/>
        <v>Vermont</v>
      </c>
      <c r="AM56" s="4"/>
    </row>
    <row r="57" spans="2:39" ht="17.25" customHeight="1">
      <c r="B57" s="8" t="s">
        <v>53</v>
      </c>
      <c r="C57" s="19">
        <v>24.5</v>
      </c>
      <c r="D57" s="19">
        <v>15</v>
      </c>
      <c r="E57" s="19">
        <v>4</v>
      </c>
      <c r="F57" s="19">
        <v>15.5</v>
      </c>
      <c r="G57" s="19">
        <v>29.5</v>
      </c>
      <c r="H57" s="19">
        <v>6</v>
      </c>
      <c r="I57" s="19">
        <v>240.5</v>
      </c>
      <c r="J57" s="19">
        <v>44.5</v>
      </c>
      <c r="K57" s="19">
        <v>289.5</v>
      </c>
      <c r="L57" s="19">
        <v>59.5</v>
      </c>
      <c r="M57" s="19">
        <v>343</v>
      </c>
      <c r="N57" s="19">
        <v>256.5</v>
      </c>
      <c r="O57" s="19">
        <v>257</v>
      </c>
      <c r="P57" s="19">
        <v>336.5</v>
      </c>
      <c r="Q57" s="19">
        <v>374</v>
      </c>
      <c r="R57" s="19">
        <v>316</v>
      </c>
      <c r="S57" s="19">
        <v>120</v>
      </c>
      <c r="T57" s="19">
        <v>61.5</v>
      </c>
      <c r="U57" s="19">
        <v>46</v>
      </c>
      <c r="V57" s="19">
        <v>497</v>
      </c>
      <c r="W57" s="19">
        <v>331</v>
      </c>
      <c r="X57" s="19">
        <v>102.5</v>
      </c>
      <c r="Y57" s="19">
        <v>18.5</v>
      </c>
      <c r="Z57" s="19">
        <v>190.5</v>
      </c>
      <c r="AA57" s="19">
        <v>36.5</v>
      </c>
      <c r="AB57" s="19">
        <v>10</v>
      </c>
      <c r="AC57" s="19">
        <v>89</v>
      </c>
      <c r="AD57" s="19">
        <v>107</v>
      </c>
      <c r="AE57" s="19">
        <v>50.5</v>
      </c>
      <c r="AF57" s="19">
        <v>547.5</v>
      </c>
      <c r="AG57" s="19">
        <v>5.5</v>
      </c>
      <c r="AH57" s="19">
        <v>188.5</v>
      </c>
      <c r="AI57" s="20"/>
      <c r="AJ57" s="19">
        <f t="shared" si="0"/>
        <v>5013</v>
      </c>
      <c r="AK57" s="5">
        <f t="shared" si="1"/>
        <v>5.3516354354489004E-3</v>
      </c>
      <c r="AL57" s="8" t="str">
        <f t="shared" si="2"/>
        <v>Virginia</v>
      </c>
      <c r="AM57" s="4"/>
    </row>
    <row r="58" spans="2:39" ht="17.25" customHeight="1">
      <c r="B58" s="8" t="s">
        <v>54</v>
      </c>
      <c r="C58" s="19">
        <v>39.5</v>
      </c>
      <c r="D58" s="19">
        <v>64.5</v>
      </c>
      <c r="E58" s="19">
        <v>4.5</v>
      </c>
      <c r="F58" s="19">
        <v>8.5</v>
      </c>
      <c r="G58" s="19">
        <v>13.5</v>
      </c>
      <c r="H58" s="19">
        <v>177</v>
      </c>
      <c r="I58" s="19">
        <v>106</v>
      </c>
      <c r="J58" s="19">
        <v>40</v>
      </c>
      <c r="K58" s="19">
        <v>348</v>
      </c>
      <c r="L58" s="19">
        <v>85.5</v>
      </c>
      <c r="M58" s="19">
        <v>234.5</v>
      </c>
      <c r="N58" s="19">
        <v>695.5</v>
      </c>
      <c r="O58" s="19">
        <v>172</v>
      </c>
      <c r="P58" s="19">
        <v>609.5</v>
      </c>
      <c r="Q58" s="19">
        <v>261.5</v>
      </c>
      <c r="R58" s="19">
        <v>1206.5</v>
      </c>
      <c r="S58" s="19">
        <v>119</v>
      </c>
      <c r="T58" s="19">
        <v>196.5</v>
      </c>
      <c r="U58" s="19">
        <v>17.5</v>
      </c>
      <c r="V58" s="19">
        <v>774.5</v>
      </c>
      <c r="W58" s="19">
        <v>345.5</v>
      </c>
      <c r="X58" s="19">
        <v>46.5</v>
      </c>
      <c r="Y58" s="19">
        <v>10.5</v>
      </c>
      <c r="Z58" s="19">
        <v>45.5</v>
      </c>
      <c r="AA58" s="19">
        <v>126.5</v>
      </c>
      <c r="AB58" s="19">
        <v>42</v>
      </c>
      <c r="AC58" s="19">
        <v>17.5</v>
      </c>
      <c r="AD58" s="19">
        <v>13</v>
      </c>
      <c r="AE58" s="19">
        <v>38</v>
      </c>
      <c r="AF58" s="19">
        <v>284</v>
      </c>
      <c r="AG58" s="19">
        <v>35.5</v>
      </c>
      <c r="AH58" s="19">
        <v>111.5</v>
      </c>
      <c r="AI58" s="20"/>
      <c r="AJ58" s="19">
        <f t="shared" si="0"/>
        <v>6290</v>
      </c>
      <c r="AK58" s="5">
        <f t="shared" si="1"/>
        <v>6.7148986413272651E-3</v>
      </c>
      <c r="AL58" s="8" t="str">
        <f t="shared" si="2"/>
        <v>Washington</v>
      </c>
      <c r="AM58" s="4"/>
    </row>
    <row r="59" spans="2:39" ht="17.25" customHeight="1">
      <c r="B59" s="8" t="s">
        <v>55</v>
      </c>
      <c r="C59" s="19">
        <v>0</v>
      </c>
      <c r="D59" s="19">
        <v>1</v>
      </c>
      <c r="E59" s="19"/>
      <c r="F59" s="19">
        <v>1</v>
      </c>
      <c r="G59" s="19">
        <v>0</v>
      </c>
      <c r="H59" s="19"/>
      <c r="I59" s="19">
        <v>9.5</v>
      </c>
      <c r="J59" s="19">
        <v>1</v>
      </c>
      <c r="K59" s="19">
        <v>8</v>
      </c>
      <c r="L59" s="19">
        <v>0</v>
      </c>
      <c r="M59" s="19">
        <v>16.5</v>
      </c>
      <c r="N59" s="19">
        <v>11</v>
      </c>
      <c r="O59" s="19">
        <v>5</v>
      </c>
      <c r="P59" s="19">
        <v>10.5</v>
      </c>
      <c r="Q59" s="19">
        <v>9.5</v>
      </c>
      <c r="R59" s="19">
        <v>18</v>
      </c>
      <c r="S59" s="19">
        <v>1.5</v>
      </c>
      <c r="T59" s="19">
        <v>1.5</v>
      </c>
      <c r="U59" s="19">
        <v>1.5</v>
      </c>
      <c r="V59" s="19">
        <v>18.5</v>
      </c>
      <c r="W59" s="19">
        <v>4.5</v>
      </c>
      <c r="X59" s="19">
        <v>4.5</v>
      </c>
      <c r="Y59" s="19"/>
      <c r="Z59" s="19">
        <v>4</v>
      </c>
      <c r="AA59" s="19">
        <v>2.5</v>
      </c>
      <c r="AB59" s="19">
        <v>1</v>
      </c>
      <c r="AC59" s="19">
        <v>1</v>
      </c>
      <c r="AD59" s="19">
        <v>2</v>
      </c>
      <c r="AE59" s="19">
        <v>1.5</v>
      </c>
      <c r="AF59" s="19">
        <v>14.5</v>
      </c>
      <c r="AG59" s="19">
        <v>0</v>
      </c>
      <c r="AH59" s="19">
        <v>2</v>
      </c>
      <c r="AI59" s="20"/>
      <c r="AJ59" s="19">
        <f t="shared" si="0"/>
        <v>151.5</v>
      </c>
      <c r="AK59" s="5">
        <f t="shared" si="1"/>
        <v>1.617340451766424E-4</v>
      </c>
      <c r="AL59" s="8" t="str">
        <f t="shared" si="2"/>
        <v>West Virginia</v>
      </c>
      <c r="AM59" s="4"/>
    </row>
    <row r="60" spans="2:39" ht="17.25" customHeight="1">
      <c r="B60" s="8" t="s">
        <v>56</v>
      </c>
      <c r="C60" s="19">
        <v>48</v>
      </c>
      <c r="D60" s="19">
        <v>39.5</v>
      </c>
      <c r="E60" s="19">
        <v>3</v>
      </c>
      <c r="F60" s="19">
        <v>6.5</v>
      </c>
      <c r="G60" s="19">
        <v>91</v>
      </c>
      <c r="H60" s="19">
        <v>10.5</v>
      </c>
      <c r="I60" s="19">
        <v>75</v>
      </c>
      <c r="J60" s="19">
        <v>105</v>
      </c>
      <c r="K60" s="19">
        <v>557</v>
      </c>
      <c r="L60" s="19">
        <v>213</v>
      </c>
      <c r="M60" s="19">
        <v>792</v>
      </c>
      <c r="N60" s="19">
        <v>269</v>
      </c>
      <c r="O60" s="19">
        <v>103.5</v>
      </c>
      <c r="P60" s="19">
        <v>771</v>
      </c>
      <c r="Q60" s="19">
        <v>742</v>
      </c>
      <c r="R60" s="19">
        <v>496</v>
      </c>
      <c r="S60" s="19">
        <v>168</v>
      </c>
      <c r="T60" s="19">
        <v>57.5</v>
      </c>
      <c r="U60" s="19">
        <v>56.5</v>
      </c>
      <c r="V60" s="19">
        <v>713.5</v>
      </c>
      <c r="W60" s="19">
        <v>439.5</v>
      </c>
      <c r="X60" s="19">
        <v>66.5</v>
      </c>
      <c r="Y60" s="19">
        <v>5</v>
      </c>
      <c r="Z60" s="19">
        <v>70.5</v>
      </c>
      <c r="AA60" s="19">
        <v>40</v>
      </c>
      <c r="AB60" s="19">
        <v>22.5</v>
      </c>
      <c r="AC60" s="19">
        <v>34.5</v>
      </c>
      <c r="AD60" s="19">
        <v>71.5</v>
      </c>
      <c r="AE60" s="19">
        <v>49</v>
      </c>
      <c r="AF60" s="19">
        <v>960</v>
      </c>
      <c r="AG60" s="19">
        <v>5</v>
      </c>
      <c r="AH60" s="19">
        <v>376</v>
      </c>
      <c r="AI60" s="20"/>
      <c r="AJ60" s="19">
        <f t="shared" si="0"/>
        <v>7457.5</v>
      </c>
      <c r="AK60" s="5">
        <f t="shared" si="1"/>
        <v>7.9612649630680567E-3</v>
      </c>
      <c r="AL60" s="8" t="str">
        <f t="shared" si="2"/>
        <v>Wisconsin</v>
      </c>
      <c r="AM60" s="4"/>
    </row>
    <row r="61" spans="2:39" ht="17.25" customHeight="1">
      <c r="B61" s="8" t="s">
        <v>57</v>
      </c>
      <c r="C61" s="19">
        <v>14</v>
      </c>
      <c r="D61" s="19">
        <v>13</v>
      </c>
      <c r="E61" s="19">
        <v>0.5</v>
      </c>
      <c r="F61" s="19">
        <v>0</v>
      </c>
      <c r="G61" s="19">
        <v>9</v>
      </c>
      <c r="H61" s="19">
        <v>8</v>
      </c>
      <c r="I61" s="19">
        <v>6</v>
      </c>
      <c r="J61" s="19">
        <v>131.5</v>
      </c>
      <c r="K61" s="19">
        <v>44.5</v>
      </c>
      <c r="L61" s="19">
        <v>33</v>
      </c>
      <c r="M61" s="19">
        <v>31</v>
      </c>
      <c r="N61" s="19">
        <v>20.5</v>
      </c>
      <c r="O61" s="19">
        <v>5.5</v>
      </c>
      <c r="P61" s="19">
        <v>77.5</v>
      </c>
      <c r="Q61" s="19">
        <v>28</v>
      </c>
      <c r="R61" s="19">
        <v>59.5</v>
      </c>
      <c r="S61" s="19">
        <v>3</v>
      </c>
      <c r="T61" s="19">
        <v>12</v>
      </c>
      <c r="U61" s="19">
        <v>3.5</v>
      </c>
      <c r="V61" s="19">
        <v>22</v>
      </c>
      <c r="W61" s="19">
        <v>26.5</v>
      </c>
      <c r="X61" s="19">
        <v>2.5</v>
      </c>
      <c r="Y61" s="19">
        <v>0.5</v>
      </c>
      <c r="Z61" s="19">
        <v>24.5</v>
      </c>
      <c r="AA61" s="19">
        <v>20</v>
      </c>
      <c r="AB61" s="19">
        <v>19</v>
      </c>
      <c r="AC61" s="19">
        <v>1</v>
      </c>
      <c r="AD61" s="19">
        <v>0.5</v>
      </c>
      <c r="AE61" s="19">
        <v>129.5</v>
      </c>
      <c r="AF61" s="19">
        <v>17.5</v>
      </c>
      <c r="AG61" s="19">
        <v>1</v>
      </c>
      <c r="AH61" s="19">
        <v>39</v>
      </c>
      <c r="AI61" s="20"/>
      <c r="AJ61" s="19">
        <f t="shared" si="0"/>
        <v>803.5</v>
      </c>
      <c r="AK61" s="5">
        <f t="shared" si="1"/>
        <v>8.5777759273552591E-4</v>
      </c>
      <c r="AL61" s="8" t="str">
        <f t="shared" si="2"/>
        <v>Wyoming</v>
      </c>
      <c r="AM61" s="4"/>
    </row>
    <row r="62" spans="2:39" ht="5.25" customHeight="1">
      <c r="B62" s="3"/>
      <c r="C62" s="20"/>
      <c r="D62" s="20"/>
      <c r="E62" s="20"/>
      <c r="F62" s="20"/>
      <c r="G62" s="20"/>
      <c r="H62" s="20"/>
      <c r="I62" s="20"/>
      <c r="J62" s="20"/>
      <c r="K62" s="20"/>
      <c r="L62" s="20"/>
      <c r="M62" s="20"/>
      <c r="N62" s="20"/>
      <c r="O62" s="20"/>
      <c r="P62" s="20"/>
      <c r="Q62" s="20"/>
      <c r="R62" s="20"/>
      <c r="S62" s="20"/>
      <c r="T62" s="20"/>
      <c r="U62" s="20"/>
      <c r="V62" s="20"/>
      <c r="W62" s="20"/>
      <c r="X62" s="20"/>
      <c r="Y62" s="20"/>
      <c r="Z62" s="20"/>
      <c r="AA62" s="20"/>
      <c r="AB62" s="20"/>
      <c r="AC62" s="20"/>
      <c r="AD62" s="20"/>
      <c r="AE62" s="20"/>
      <c r="AF62" s="20"/>
      <c r="AG62" s="20"/>
      <c r="AH62" s="20"/>
      <c r="AI62" s="20"/>
      <c r="AJ62" s="20"/>
      <c r="AK62" s="12"/>
      <c r="AL62" s="4"/>
      <c r="AM62" s="4"/>
    </row>
    <row r="63" spans="2:39" ht="33.75" customHeight="1">
      <c r="B63" s="21" t="s">
        <v>101</v>
      </c>
      <c r="C63" s="19">
        <f>SUM(C11:C61)</f>
        <v>8702.5</v>
      </c>
      <c r="D63" s="19">
        <f t="shared" ref="D63:AH63" si="3">SUM(D11:D61)</f>
        <v>10776</v>
      </c>
      <c r="E63" s="19">
        <f t="shared" si="3"/>
        <v>568.5</v>
      </c>
      <c r="F63" s="19">
        <f t="shared" si="3"/>
        <v>1404.5</v>
      </c>
      <c r="G63" s="19">
        <f t="shared" si="3"/>
        <v>15359</v>
      </c>
      <c r="H63" s="19">
        <f t="shared" si="3"/>
        <v>6192</v>
      </c>
      <c r="I63" s="19">
        <f t="shared" si="3"/>
        <v>14021</v>
      </c>
      <c r="J63" s="19">
        <f t="shared" si="3"/>
        <v>26295.5</v>
      </c>
      <c r="K63" s="19">
        <f t="shared" si="3"/>
        <v>58414</v>
      </c>
      <c r="L63" s="19">
        <f t="shared" si="3"/>
        <v>26213</v>
      </c>
      <c r="M63" s="19">
        <f t="shared" si="3"/>
        <v>76337.5</v>
      </c>
      <c r="N63" s="19">
        <f t="shared" si="3"/>
        <v>76619.5</v>
      </c>
      <c r="O63" s="19">
        <f t="shared" si="3"/>
        <v>25047</v>
      </c>
      <c r="P63" s="19">
        <f t="shared" si="3"/>
        <v>79210.5</v>
      </c>
      <c r="Q63" s="19">
        <f t="shared" si="3"/>
        <v>47941</v>
      </c>
      <c r="R63" s="19">
        <f t="shared" si="3"/>
        <v>101767</v>
      </c>
      <c r="S63" s="19">
        <f t="shared" si="3"/>
        <v>20674.5</v>
      </c>
      <c r="T63" s="19">
        <f t="shared" si="3"/>
        <v>13587.5</v>
      </c>
      <c r="U63" s="19">
        <f t="shared" si="3"/>
        <v>19603.5</v>
      </c>
      <c r="V63" s="19">
        <f t="shared" si="3"/>
        <v>57981</v>
      </c>
      <c r="W63" s="19">
        <f t="shared" si="3"/>
        <v>60038</v>
      </c>
      <c r="X63" s="19">
        <f t="shared" si="3"/>
        <v>9773</v>
      </c>
      <c r="Y63" s="19">
        <f t="shared" si="3"/>
        <v>754.5</v>
      </c>
      <c r="Z63" s="19">
        <f t="shared" si="3"/>
        <v>36231</v>
      </c>
      <c r="AA63" s="19">
        <f t="shared" si="3"/>
        <v>15817</v>
      </c>
      <c r="AB63" s="19">
        <f t="shared" si="3"/>
        <v>7327</v>
      </c>
      <c r="AC63" s="19">
        <f t="shared" si="3"/>
        <v>3305.5</v>
      </c>
      <c r="AD63" s="19">
        <f t="shared" si="3"/>
        <v>29536</v>
      </c>
      <c r="AE63" s="19">
        <f t="shared" si="3"/>
        <v>6539</v>
      </c>
      <c r="AF63" s="19">
        <f t="shared" si="3"/>
        <v>42892.5</v>
      </c>
      <c r="AG63" s="19">
        <f t="shared" si="3"/>
        <v>3053</v>
      </c>
      <c r="AH63" s="19">
        <f t="shared" si="3"/>
        <v>34741.5</v>
      </c>
      <c r="AI63" s="20">
        <v>11705000</v>
      </c>
      <c r="AJ63" s="24">
        <f>SUM(AJ11:AJ61)</f>
        <v>936723</v>
      </c>
      <c r="AK63" s="24"/>
      <c r="AL63" s="4"/>
      <c r="AM63" s="4"/>
    </row>
    <row r="64" spans="2:39" ht="17.25" customHeight="1">
      <c r="B64" s="7" t="s">
        <v>94</v>
      </c>
      <c r="C64" s="5">
        <f>C63/$AJ$63</f>
        <v>9.2903665224404654E-3</v>
      </c>
      <c r="D64" s="5">
        <f t="shared" ref="D64:AH64" si="4">D63/$AJ$63</f>
        <v>1.1503934460881179E-2</v>
      </c>
      <c r="E64" s="5">
        <f t="shared" si="4"/>
        <v>6.0690300120740072E-4</v>
      </c>
      <c r="F64" s="5">
        <f t="shared" si="4"/>
        <v>1.4993760161755396E-3</v>
      </c>
      <c r="G64" s="5">
        <f t="shared" si="4"/>
        <v>1.6396522771406276E-2</v>
      </c>
      <c r="H64" s="5">
        <f t="shared" si="4"/>
        <v>6.6102785989027709E-3</v>
      </c>
      <c r="I64" s="5">
        <f t="shared" si="4"/>
        <v>1.4968138926875927E-2</v>
      </c>
      <c r="J64" s="5">
        <f t="shared" si="4"/>
        <v>2.8071799240543895E-2</v>
      </c>
      <c r="K64" s="5">
        <f t="shared" si="4"/>
        <v>6.2359950593718738E-2</v>
      </c>
      <c r="L64" s="5">
        <f t="shared" si="4"/>
        <v>2.7983726245645723E-2</v>
      </c>
      <c r="M64" s="5">
        <f t="shared" si="4"/>
        <v>8.1494209067141513E-2</v>
      </c>
      <c r="N64" s="5">
        <f t="shared" si="4"/>
        <v>8.1795258576975269E-2</v>
      </c>
      <c r="O64" s="5">
        <f t="shared" si="4"/>
        <v>2.6738961251084898E-2</v>
      </c>
      <c r="P64" s="5">
        <f t="shared" si="4"/>
        <v>8.4561284392504502E-2</v>
      </c>
      <c r="Q64" s="5">
        <f t="shared" si="4"/>
        <v>5.1179484223190845E-2</v>
      </c>
      <c r="R64" s="5">
        <f t="shared" si="4"/>
        <v>0.10864150874911793</v>
      </c>
      <c r="S64" s="5">
        <f t="shared" si="4"/>
        <v>2.2071092521481803E-2</v>
      </c>
      <c r="T64" s="5">
        <f t="shared" si="4"/>
        <v>1.4505355371865536E-2</v>
      </c>
      <c r="U64" s="5">
        <f t="shared" si="4"/>
        <v>2.092774491498554E-2</v>
      </c>
      <c r="V64" s="5">
        <f t="shared" si="4"/>
        <v>6.1897700814435005E-2</v>
      </c>
      <c r="W64" s="5">
        <f t="shared" si="4"/>
        <v>6.4093654153896076E-2</v>
      </c>
      <c r="X64" s="5">
        <f t="shared" si="4"/>
        <v>1.0433180353210074E-2</v>
      </c>
      <c r="Y64" s="5">
        <f t="shared" si="4"/>
        <v>8.054675715232785E-4</v>
      </c>
      <c r="Z64" s="5">
        <f t="shared" si="4"/>
        <v>3.8678456704917034E-2</v>
      </c>
      <c r="AA64" s="5">
        <f t="shared" si="4"/>
        <v>1.6885461337022793E-2</v>
      </c>
      <c r="AB64" s="5">
        <f t="shared" si="4"/>
        <v>7.8219494984109496E-3</v>
      </c>
      <c r="AC64" s="5">
        <f t="shared" si="4"/>
        <v>3.5287913289200755E-3</v>
      </c>
      <c r="AD64" s="5">
        <f t="shared" si="4"/>
        <v>3.1531199724998744E-2</v>
      </c>
      <c r="AE64" s="5">
        <f t="shared" si="4"/>
        <v>6.980718953201747E-3</v>
      </c>
      <c r="AF64" s="5">
        <f t="shared" si="4"/>
        <v>4.5789950711149399E-2</v>
      </c>
      <c r="AG64" s="5">
        <f t="shared" si="4"/>
        <v>3.259234586959005E-3</v>
      </c>
      <c r="AH64" s="5">
        <f t="shared" si="4"/>
        <v>3.7088338815210044E-2</v>
      </c>
      <c r="AI64" s="20"/>
      <c r="AJ64" s="23">
        <v>1</v>
      </c>
      <c r="AK64" s="23"/>
      <c r="AL64" s="4"/>
      <c r="AM64" s="4"/>
    </row>
    <row r="65" spans="2:39" ht="33.75">
      <c r="B65" s="21" t="s">
        <v>90</v>
      </c>
      <c r="C65" s="16" t="str">
        <f>C10</f>
        <v>Aguascalientes</v>
      </c>
      <c r="D65" s="16" t="str">
        <f t="shared" ref="D65:AH65" si="5">D10</f>
        <v>Baja California</v>
      </c>
      <c r="E65" s="16" t="str">
        <f t="shared" si="5"/>
        <v>Baja California Sur</v>
      </c>
      <c r="F65" s="16" t="str">
        <f t="shared" si="5"/>
        <v>Campeche</v>
      </c>
      <c r="G65" s="16" t="str">
        <f t="shared" si="5"/>
        <v>Coahuila</v>
      </c>
      <c r="H65" s="16" t="str">
        <f t="shared" si="5"/>
        <v>Colima</v>
      </c>
      <c r="I65" s="16" t="str">
        <f t="shared" si="5"/>
        <v>Chiapas</v>
      </c>
      <c r="J65" s="16" t="str">
        <f t="shared" si="5"/>
        <v>Chihuahua</v>
      </c>
      <c r="K65" s="16" t="str">
        <f t="shared" si="5"/>
        <v>Distrito Federal</v>
      </c>
      <c r="L65" s="16" t="str">
        <f t="shared" si="5"/>
        <v>Durango</v>
      </c>
      <c r="M65" s="16" t="str">
        <f t="shared" si="5"/>
        <v>Guanajuato</v>
      </c>
      <c r="N65" s="16" t="str">
        <f t="shared" si="5"/>
        <v>Guerrero</v>
      </c>
      <c r="O65" s="16" t="str">
        <f t="shared" si="5"/>
        <v>Hidalgo</v>
      </c>
      <c r="P65" s="16" t="str">
        <f t="shared" si="5"/>
        <v>Jalisco</v>
      </c>
      <c r="Q65" s="16" t="str">
        <f t="shared" si="5"/>
        <v>México</v>
      </c>
      <c r="R65" s="16" t="str">
        <f t="shared" si="5"/>
        <v>Michoacán</v>
      </c>
      <c r="S65" s="16" t="str">
        <f t="shared" si="5"/>
        <v>Morelos</v>
      </c>
      <c r="T65" s="16" t="str">
        <f t="shared" si="5"/>
        <v>Nayarit</v>
      </c>
      <c r="U65" s="16" t="str">
        <f t="shared" si="5"/>
        <v>Nuevo León</v>
      </c>
      <c r="V65" s="16" t="str">
        <f t="shared" si="5"/>
        <v>Oaxaca</v>
      </c>
      <c r="W65" s="16" t="str">
        <f t="shared" si="5"/>
        <v>Puebla</v>
      </c>
      <c r="X65" s="16" t="str">
        <f t="shared" si="5"/>
        <v>Querétaro</v>
      </c>
      <c r="Y65" s="16" t="str">
        <f t="shared" si="5"/>
        <v>Quintana Roo</v>
      </c>
      <c r="Z65" s="16" t="str">
        <f t="shared" si="5"/>
        <v>San Luis Potosí</v>
      </c>
      <c r="AA65" s="16" t="str">
        <f t="shared" si="5"/>
        <v>Sinaloa</v>
      </c>
      <c r="AB65" s="16" t="str">
        <f t="shared" si="5"/>
        <v>Sonora</v>
      </c>
      <c r="AC65" s="16" t="str">
        <f t="shared" si="5"/>
        <v>Tabasco</v>
      </c>
      <c r="AD65" s="16" t="str">
        <f t="shared" si="5"/>
        <v>Tamaulipas</v>
      </c>
      <c r="AE65" s="16" t="str">
        <f t="shared" si="5"/>
        <v>Tlaxcala</v>
      </c>
      <c r="AF65" s="16" t="str">
        <f t="shared" si="5"/>
        <v>Veracruz</v>
      </c>
      <c r="AG65" s="16" t="str">
        <f t="shared" si="5"/>
        <v>Yucatán</v>
      </c>
      <c r="AH65" s="16" t="str">
        <f t="shared" si="5"/>
        <v>Zacatecas</v>
      </c>
      <c r="AI65" s="20"/>
      <c r="AL65" s="4"/>
      <c r="AM65" s="4"/>
    </row>
    <row r="67" spans="2:39" ht="12">
      <c r="B67" s="3" t="s">
        <v>96</v>
      </c>
    </row>
    <row r="68" spans="2:39" ht="12">
      <c r="B68" s="3" t="s">
        <v>93</v>
      </c>
    </row>
    <row r="69" spans="2:39" ht="12">
      <c r="B69" s="3" t="s">
        <v>3</v>
      </c>
    </row>
    <row r="70" spans="2:39" ht="12">
      <c r="B70" s="3" t="s">
        <v>1</v>
      </c>
    </row>
  </sheetData>
  <mergeCells count="3">
    <mergeCell ref="C9:AH9"/>
    <mergeCell ref="AJ63:AK63"/>
    <mergeCell ref="AJ64:AK64"/>
  </mergeCells>
  <printOptions horizontalCentered="1"/>
  <pageMargins left="0.39370078740157483" right="0.39370078740157483" top="0.74803149606299213" bottom="0.74803149606299213" header="0.31496062992125984" footer="0.31496062992125984"/>
  <pageSetup paperSize="119" scale="85" orientation="landscape"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ES</vt:lpstr>
      <vt:lpstr>EN</vt:lpstr>
    </vt:vector>
  </TitlesOfParts>
  <Company>HP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JJLN</dc:creator>
  <cp:lastModifiedBy>j</cp:lastModifiedBy>
  <cp:lastPrinted>2012-11-20T20:51:28Z</cp:lastPrinted>
  <dcterms:created xsi:type="dcterms:W3CDTF">2012-07-20T17:36:11Z</dcterms:created>
  <dcterms:modified xsi:type="dcterms:W3CDTF">2015-02-10T18:19:31Z</dcterms:modified>
</cp:coreProperties>
</file>