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Desktop/"/>
    </mc:Choice>
  </mc:AlternateContent>
  <bookViews>
    <workbookView xWindow="0" yWindow="440" windowWidth="25600" windowHeight="15480" tabRatio="500"/>
  </bookViews>
  <sheets>
    <sheet name="Ejercicio 3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H2" i="1"/>
  <c r="H3" i="1"/>
  <c r="H4" i="1"/>
  <c r="H5" i="1"/>
  <c r="H6" i="1"/>
  <c r="H7" i="1"/>
  <c r="H8" i="1"/>
  <c r="H9" i="1"/>
</calcChain>
</file>

<file path=xl/sharedStrings.xml><?xml version="1.0" encoding="utf-8"?>
<sst xmlns="http://schemas.openxmlformats.org/spreadsheetml/2006/main" count="21" uniqueCount="15">
  <si>
    <t>Tecnología</t>
  </si>
  <si>
    <t>Puertos RW</t>
  </si>
  <si>
    <t>Puertos RO</t>
  </si>
  <si>
    <t>Puertos WO</t>
  </si>
  <si>
    <t>45 nm</t>
  </si>
  <si>
    <t>32 nm</t>
  </si>
  <si>
    <t>Latencia (ns)</t>
  </si>
  <si>
    <t>Frecuencia (GHz)</t>
  </si>
  <si>
    <t>Energía por puerto de lectura (nJ)</t>
  </si>
  <si>
    <t>Potencia estática consumida (W)</t>
  </si>
  <si>
    <t>Potencia dinámica consumida por puerto de lectura (W)</t>
  </si>
  <si>
    <t>Latencia iniciación (ns)</t>
  </si>
  <si>
    <t>Potencia total consumida (W)</t>
  </si>
  <si>
    <t>Procesador</t>
  </si>
  <si>
    <t>Área (mm²)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</si>
</sst>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45 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'Ejercicio 3'!$I$2:$I$5</c:f>
              <c:numCache>
                <c:formatCode>General</c:formatCode>
                <c:ptCount val="4"/>
                <c:pt idx="0">
                  <c:v>0.330378379897</c:v>
                </c:pt>
                <c:pt idx="1">
                  <c:v>0.55172038719</c:v>
                </c:pt>
                <c:pt idx="2">
                  <c:v>0.663133435655</c:v>
                </c:pt>
                <c:pt idx="3">
                  <c:v>1.1799093412</c:v>
                </c:pt>
              </c:numCache>
            </c:numRef>
          </c:val>
          <c:smooth val="0"/>
        </c:ser>
        <c:ser>
          <c:idx val="1"/>
          <c:order val="1"/>
          <c:tx>
            <c:v>32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'Ejercicio 3'!$I$6:$I$9</c:f>
              <c:numCache>
                <c:formatCode>General</c:formatCode>
                <c:ptCount val="4"/>
                <c:pt idx="0">
                  <c:v>0.167300292257</c:v>
                </c:pt>
                <c:pt idx="1">
                  <c:v>0.282348706476</c:v>
                </c:pt>
                <c:pt idx="2">
                  <c:v>0.335293839306</c:v>
                </c:pt>
                <c:pt idx="3">
                  <c:v>0.596670046972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5344656"/>
        <c:axId val="1718389440"/>
      </c:lineChart>
      <c:catAx>
        <c:axId val="16753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Procesador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8389440"/>
        <c:crosses val="autoZero"/>
        <c:auto val="1"/>
        <c:lblAlgn val="ctr"/>
        <c:lblOffset val="100"/>
        <c:noMultiLvlLbl val="0"/>
      </c:catAx>
      <c:valAx>
        <c:axId val="171838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Área (mm²)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6753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45 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'Ejercicio 3'!$J$2:$J$5</c:f>
              <c:numCache>
                <c:formatCode>General</c:formatCode>
                <c:ptCount val="4"/>
                <c:pt idx="0">
                  <c:v>0.00959387768226</c:v>
                </c:pt>
                <c:pt idx="1">
                  <c:v>0.0114735246074</c:v>
                </c:pt>
                <c:pt idx="2">
                  <c:v>0.012915826366</c:v>
                </c:pt>
                <c:pt idx="3">
                  <c:v>0.0157385525699</c:v>
                </c:pt>
              </c:numCache>
            </c:numRef>
          </c:val>
          <c:smooth val="0"/>
        </c:ser>
        <c:ser>
          <c:idx val="1"/>
          <c:order val="1"/>
          <c:tx>
            <c:v>32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'Ejercicio 3'!$J$6:$J$9</c:f>
              <c:numCache>
                <c:formatCode>General</c:formatCode>
                <c:ptCount val="4"/>
                <c:pt idx="0">
                  <c:v>0.00491494871754</c:v>
                </c:pt>
                <c:pt idx="1">
                  <c:v>0.00614384336954</c:v>
                </c:pt>
                <c:pt idx="2">
                  <c:v>0.00666451390532</c:v>
                </c:pt>
                <c:pt idx="3">
                  <c:v>0.00820221417606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538672"/>
        <c:axId val="1756541872"/>
      </c:lineChart>
      <c:catAx>
        <c:axId val="171853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Procesador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56541872"/>
        <c:crosses val="autoZero"/>
        <c:auto val="1"/>
        <c:lblAlgn val="ctr"/>
        <c:lblOffset val="100"/>
        <c:noMultiLvlLbl val="0"/>
      </c:catAx>
      <c:valAx>
        <c:axId val="17565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Energía por puerot de lectura</a:t>
                </a:r>
                <a:r>
                  <a:rPr lang="es-ES_tradnl" baseline="0"/>
                  <a:t> (nJ)</a:t>
                </a:r>
                <a:endParaRPr lang="es-ES_tradn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853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45 nm estática</c:v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'Ejercicio 3'!$K$2:$K$5</c:f>
              <c:numCache>
                <c:formatCode>General</c:formatCode>
                <c:ptCount val="4"/>
                <c:pt idx="0">
                  <c:v>0.0148855554146</c:v>
                </c:pt>
                <c:pt idx="1">
                  <c:v>0.0171653088686</c:v>
                </c:pt>
                <c:pt idx="2">
                  <c:v>0.0200448044316</c:v>
                </c:pt>
                <c:pt idx="3">
                  <c:v>0.0270398988362</c:v>
                </c:pt>
              </c:numCache>
            </c:numRef>
          </c:val>
        </c:ser>
        <c:ser>
          <c:idx val="1"/>
          <c:order val="1"/>
          <c:tx>
            <c:v>45 nm dinámica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'Ejercicio 3'!$L$2:$L$5</c:f>
              <c:numCache>
                <c:formatCode>General</c:formatCode>
                <c:ptCount val="4"/>
                <c:pt idx="0">
                  <c:v>0.0526963950871</c:v>
                </c:pt>
                <c:pt idx="1">
                  <c:v>0.057182699069</c:v>
                </c:pt>
                <c:pt idx="2">
                  <c:v>0.0613291839595</c:v>
                </c:pt>
                <c:pt idx="3">
                  <c:v>0.0652847173083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376736"/>
        <c:axId val="1831378928"/>
      </c:areaChart>
      <c:catAx>
        <c:axId val="1831376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Procesador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31378928"/>
        <c:crosses val="autoZero"/>
        <c:auto val="1"/>
        <c:lblAlgn val="ctr"/>
        <c:lblOffset val="100"/>
        <c:noMultiLvlLbl val="0"/>
      </c:catAx>
      <c:valAx>
        <c:axId val="18313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consumida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83137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32 nm estática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'Ejercicio 3'!$K$6:$K$9</c:f>
              <c:numCache>
                <c:formatCode>General</c:formatCode>
                <c:ptCount val="4"/>
                <c:pt idx="0">
                  <c:v>0.0036893575412</c:v>
                </c:pt>
                <c:pt idx="1">
                  <c:v>0.00488800018119</c:v>
                </c:pt>
                <c:pt idx="2">
                  <c:v>0.00503308559592</c:v>
                </c:pt>
                <c:pt idx="3">
                  <c:v>0.00676202069715</c:v>
                </c:pt>
              </c:numCache>
            </c:numRef>
          </c:val>
        </c:ser>
        <c:ser>
          <c:idx val="1"/>
          <c:order val="1"/>
          <c:tx>
            <c:v>32 nm dinámica</c:v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'Ejercicio 3'!$L$6:$L$9</c:f>
              <c:numCache>
                <c:formatCode>General</c:formatCode>
                <c:ptCount val="4"/>
                <c:pt idx="0">
                  <c:v>0.0379416861332</c:v>
                </c:pt>
                <c:pt idx="1">
                  <c:v>0.0424392126892</c:v>
                </c:pt>
                <c:pt idx="2">
                  <c:v>0.0436606714829</c:v>
                </c:pt>
                <c:pt idx="3">
                  <c:v>0.045969272458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013072"/>
        <c:axId val="1716015616"/>
      </c:areaChart>
      <c:catAx>
        <c:axId val="17160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Procesador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6015616"/>
        <c:crosses val="autoZero"/>
        <c:auto val="1"/>
        <c:lblAlgn val="ctr"/>
        <c:lblOffset val="100"/>
        <c:noMultiLvlLbl val="0"/>
      </c:catAx>
      <c:valAx>
        <c:axId val="17160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Potencia consumida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601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45 nm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'Ejercicio 3'!$H$2:$H$5</c:f>
              <c:numCache>
                <c:formatCode>General</c:formatCode>
                <c:ptCount val="4"/>
                <c:pt idx="0">
                  <c:v>2.598610745683864</c:v>
                </c:pt>
                <c:pt idx="1">
                  <c:v>2.368290868376827</c:v>
                </c:pt>
                <c:pt idx="2">
                  <c:v>2.255769791744187</c:v>
                </c:pt>
                <c:pt idx="3">
                  <c:v>2.024212803388021</c:v>
                </c:pt>
              </c:numCache>
            </c:numRef>
          </c:val>
          <c:smooth val="0"/>
        </c:ser>
        <c:ser>
          <c:idx val="1"/>
          <c:order val="1"/>
          <c:tx>
            <c:v>32 nm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'Ejercicio 3'!$H$6:$H$9</c:f>
              <c:numCache>
                <c:formatCode>General</c:formatCode>
                <c:ptCount val="4"/>
                <c:pt idx="0">
                  <c:v>3.676335023070452</c:v>
                </c:pt>
                <c:pt idx="1">
                  <c:v>3.328060696113238</c:v>
                </c:pt>
                <c:pt idx="2">
                  <c:v>3.172789662785211</c:v>
                </c:pt>
                <c:pt idx="3">
                  <c:v>2.786708436502724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137040"/>
        <c:axId val="1716048064"/>
      </c:lineChart>
      <c:catAx>
        <c:axId val="1716137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Procesador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6048064"/>
        <c:crosses val="autoZero"/>
        <c:auto val="1"/>
        <c:lblAlgn val="ctr"/>
        <c:lblOffset val="100"/>
        <c:noMultiLvlLbl val="0"/>
      </c:catAx>
      <c:valAx>
        <c:axId val="17160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Frecuencia (GHz)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1613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1352550</xdr:colOff>
      <xdr:row>11</xdr:row>
      <xdr:rowOff>88900</xdr:rowOff>
    </xdr:from>
    <xdr:to>
      <xdr:col>10</xdr:col>
      <xdr:colOff>932050</xdr:colOff>
      <xdr:row>29</xdr:row>
      <xdr:rowOff>31300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806450</xdr:colOff>
      <xdr:row>30</xdr:row>
      <xdr:rowOff>19050</xdr:rowOff>
    </xdr:from>
    <xdr:to>
      <xdr:col>11</xdr:col>
      <xdr:colOff>1071750</xdr:colOff>
      <xdr:row>47</xdr:row>
      <xdr:rowOff>164650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2895600</xdr:colOff>
      <xdr:row>12</xdr:row>
      <xdr:rowOff>0</xdr:rowOff>
    </xdr:from>
    <xdr:to>
      <xdr:col>16</xdr:col>
      <xdr:colOff>582800</xdr:colOff>
      <xdr:row>29</xdr:row>
      <xdr:rowOff>145600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2870200</xdr:colOff>
      <xdr:row>29</xdr:row>
      <xdr:rowOff>152400</xdr:rowOff>
    </xdr:from>
    <xdr:to>
      <xdr:col>16</xdr:col>
      <xdr:colOff>557400</xdr:colOff>
      <xdr:row>47</xdr:row>
      <xdr:rowOff>94800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762000</xdr:colOff>
      <xdr:row>11</xdr:row>
      <xdr:rowOff>38100</xdr:rowOff>
    </xdr:from>
    <xdr:to>
      <xdr:col>6</xdr:col>
      <xdr:colOff>887600</xdr:colOff>
      <xdr:row>28</xdr:row>
      <xdr:rowOff>183700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a2" displayName="Tabla2" ref="A1:M9" totalsRowShown="0" headerRowDxfId="15" dataDxfId="14" tableBorderDxfId="13">
  <autoFilter ref="A1:M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name="Procesador" dataDxfId="12"/>
    <tableColumn id="2" name="Tecnología" dataDxfId="11"/>
    <tableColumn id="3" name="Puertos RW" dataDxfId="10"/>
    <tableColumn id="4" name="Puertos RO" dataDxfId="9"/>
    <tableColumn id="5" name="Puertos WO" dataDxfId="8"/>
    <tableColumn id="6" name="Latencia (ns)" dataDxfId="7"/>
    <tableColumn id="7" name="Latencia iniciación (ns)" dataDxfId="6"/>
    <tableColumn id="8" name="Frecuencia (GHz)" dataDxfId="5">
      <calculatedColumnFormula>1/'Ejercicio 3'!$F2</calculatedColumnFormula>
    </tableColumn>
    <tableColumn id="9" name="Área (mm²)" dataDxfId="4"/>
    <tableColumn id="10" name="Energía por puerto de lectura (nJ)" dataDxfId="3"/>
    <tableColumn id="11" name="Potencia estática consumida (W)" dataDxfId="2"/>
    <tableColumn id="12" name="Potencia dinámica consumida por puerto de lectura (W)" dataDxfId="1"/>
    <tableColumn id="13" name="Potencia total consumida (W)" dataDxfId="0">
      <calculatedColumnFormula>'Ejercicio 3'!$K2+'Ejercicio 3'!$L2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topLeftCell="H1" workbookViewId="0">
      <selection activeCell="L24" sqref="L24"/>
    </sheetView>
  </sheetViews>
  <sheetFormatPr baseColWidth="10" defaultRowHeight="16" x14ac:dyDescent="0.2"/>
  <cols>
    <col min="1" max="1" width="11.83203125" style="4" customWidth="1"/>
    <col min="2" max="2" width="12.6640625" style="4" customWidth="1"/>
    <col min="3" max="3" width="13.5" style="4" customWidth="1"/>
    <col min="4" max="4" width="13" style="4" customWidth="1"/>
    <col min="5" max="5" width="13.6640625" style="4" customWidth="1"/>
    <col min="6" max="6" width="14" style="4" customWidth="1"/>
    <col min="7" max="7" width="22.33203125" style="4" customWidth="1"/>
    <col min="8" max="8" width="17.5" style="4" customWidth="1"/>
    <col min="9" max="9" width="14.5" style="4" customWidth="1"/>
    <col min="10" max="10" width="31.5" style="4" customWidth="1"/>
    <col min="11" max="11" width="30.83203125" style="4" customWidth="1"/>
    <col min="12" max="12" width="50" style="4" customWidth="1"/>
    <col min="13" max="13" width="28.1640625" style="4" customWidth="1"/>
  </cols>
  <sheetData>
    <row r="1" spans="1:13" s="1" customFormat="1" ht="32" customHeight="1" x14ac:dyDescent="0.2">
      <c r="A1" s="2" t="s">
        <v>13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6</v>
      </c>
      <c r="G1" s="6" t="s">
        <v>11</v>
      </c>
      <c r="H1" s="6" t="s">
        <v>7</v>
      </c>
      <c r="I1" s="6" t="s">
        <v>14</v>
      </c>
      <c r="J1" s="6" t="s">
        <v>8</v>
      </c>
      <c r="K1" s="6" t="s">
        <v>9</v>
      </c>
      <c r="L1" s="6" t="s">
        <v>10</v>
      </c>
      <c r="M1" s="6" t="s">
        <v>12</v>
      </c>
    </row>
    <row r="2" spans="1:13" x14ac:dyDescent="0.2">
      <c r="A2" s="3">
        <v>1</v>
      </c>
      <c r="B2" s="7" t="s">
        <v>4</v>
      </c>
      <c r="C2" s="7">
        <v>2</v>
      </c>
      <c r="D2" s="7">
        <v>2</v>
      </c>
      <c r="E2" s="7">
        <v>1</v>
      </c>
      <c r="F2" s="7">
        <v>0.38482100547800002</v>
      </c>
      <c r="G2" s="7">
        <v>0.18205946851599999</v>
      </c>
      <c r="H2" s="7">
        <f>1/'Ejercicio 3'!$F2</f>
        <v>2.5986107456838643</v>
      </c>
      <c r="I2" s="7">
        <v>0.33037837989699997</v>
      </c>
      <c r="J2" s="7">
        <v>9.5938776822599992E-3</v>
      </c>
      <c r="K2" s="7">
        <v>1.48855554146E-2</v>
      </c>
      <c r="L2" s="7">
        <v>5.2696395087100001E-2</v>
      </c>
      <c r="M2" s="7">
        <f>'Ejercicio 3'!$K2+'Ejercicio 3'!$L2</f>
        <v>6.7581950501700003E-2</v>
      </c>
    </row>
    <row r="3" spans="1:13" x14ac:dyDescent="0.2">
      <c r="A3" s="3">
        <v>2</v>
      </c>
      <c r="B3" s="8" t="s">
        <v>4</v>
      </c>
      <c r="C3" s="8">
        <v>1</v>
      </c>
      <c r="D3" s="8">
        <v>4</v>
      </c>
      <c r="E3" s="8">
        <v>2</v>
      </c>
      <c r="F3" s="8">
        <v>0.42224543165400003</v>
      </c>
      <c r="G3" s="8">
        <v>0.20064678292999999</v>
      </c>
      <c r="H3" s="8">
        <f>1/'Ejercicio 3'!$F3</f>
        <v>2.3682908683768273</v>
      </c>
      <c r="I3" s="8">
        <v>0.55172038719000005</v>
      </c>
      <c r="J3" s="8">
        <v>1.1473524607400001E-2</v>
      </c>
      <c r="K3" s="8">
        <v>1.7165308868600002E-2</v>
      </c>
      <c r="L3" s="8">
        <v>5.7182699068999997E-2</v>
      </c>
      <c r="M3" s="8">
        <f>'Ejercicio 3'!$K3+'Ejercicio 3'!$L3</f>
        <v>7.4348007937599991E-2</v>
      </c>
    </row>
    <row r="4" spans="1:13" x14ac:dyDescent="0.2">
      <c r="A4" s="3">
        <v>3</v>
      </c>
      <c r="B4" s="7" t="s">
        <v>4</v>
      </c>
      <c r="C4" s="7">
        <v>0</v>
      </c>
      <c r="D4" s="7">
        <v>5</v>
      </c>
      <c r="E4" s="7">
        <v>3</v>
      </c>
      <c r="F4" s="7">
        <v>0.44330764764199998</v>
      </c>
      <c r="G4" s="7">
        <v>0.21059837310900001</v>
      </c>
      <c r="H4" s="7">
        <f>1/'Ejercicio 3'!$F4</f>
        <v>2.2557697917441875</v>
      </c>
      <c r="I4" s="7">
        <v>0.66313343565500005</v>
      </c>
      <c r="J4" s="7">
        <v>1.2915826365999999E-2</v>
      </c>
      <c r="K4" s="7">
        <v>2.0044804431600002E-2</v>
      </c>
      <c r="L4" s="7">
        <v>6.1329183959500003E-2</v>
      </c>
      <c r="M4" s="7">
        <f>'Ejercicio 3'!$K4+'Ejercicio 3'!$L4</f>
        <v>8.1373988391100008E-2</v>
      </c>
    </row>
    <row r="5" spans="1:13" x14ac:dyDescent="0.2">
      <c r="A5" s="3">
        <v>4</v>
      </c>
      <c r="B5" s="8" t="s">
        <v>4</v>
      </c>
      <c r="C5" s="8">
        <v>0</v>
      </c>
      <c r="D5" s="8">
        <v>7</v>
      </c>
      <c r="E5" s="8">
        <v>4</v>
      </c>
      <c r="F5" s="8">
        <v>0.49401920505899999</v>
      </c>
      <c r="G5" s="8">
        <v>0.24107560266399999</v>
      </c>
      <c r="H5" s="8">
        <f>1/'Ejercicio 3'!$F5</f>
        <v>2.0242128033880209</v>
      </c>
      <c r="I5" s="8">
        <v>1.1799093411999999</v>
      </c>
      <c r="J5" s="8">
        <v>1.5738552569900002E-2</v>
      </c>
      <c r="K5" s="8">
        <v>2.7039898836200001E-2</v>
      </c>
      <c r="L5" s="8">
        <v>6.5284717308300003E-2</v>
      </c>
      <c r="M5" s="8">
        <f>'Ejercicio 3'!$K5+'Ejercicio 3'!$L5</f>
        <v>9.2324616144500007E-2</v>
      </c>
    </row>
    <row r="6" spans="1:13" x14ac:dyDescent="0.2">
      <c r="A6" s="3">
        <v>1</v>
      </c>
      <c r="B6" s="7" t="s">
        <v>5</v>
      </c>
      <c r="C6" s="7">
        <v>2</v>
      </c>
      <c r="D6" s="7">
        <v>2</v>
      </c>
      <c r="E6" s="7">
        <v>1</v>
      </c>
      <c r="F6" s="7">
        <v>0.272010030023</v>
      </c>
      <c r="G6" s="7">
        <v>0.12953954392799999</v>
      </c>
      <c r="H6" s="7">
        <f>1/'Ejercicio 3'!$F6</f>
        <v>3.6763350230704517</v>
      </c>
      <c r="I6" s="7">
        <v>0.16730029225699999</v>
      </c>
      <c r="J6" s="7">
        <v>4.9149487175400002E-3</v>
      </c>
      <c r="K6" s="7">
        <v>3.6893575412000001E-3</v>
      </c>
      <c r="L6" s="7">
        <v>3.7941686133200002E-2</v>
      </c>
      <c r="M6" s="7">
        <f>'Ejercicio 3'!$K6+'Ejercicio 3'!$L6</f>
        <v>4.1631043674400001E-2</v>
      </c>
    </row>
    <row r="7" spans="1:13" x14ac:dyDescent="0.2">
      <c r="A7" s="3">
        <v>2</v>
      </c>
      <c r="B7" s="8" t="s">
        <v>5</v>
      </c>
      <c r="C7" s="8">
        <v>1</v>
      </c>
      <c r="D7" s="8">
        <v>4</v>
      </c>
      <c r="E7" s="8">
        <v>2</v>
      </c>
      <c r="F7" s="8">
        <v>0.30047528915799998</v>
      </c>
      <c r="G7" s="8">
        <v>0.14476808075</v>
      </c>
      <c r="H7" s="8">
        <f>1/'Ejercicio 3'!$F7</f>
        <v>3.3280606961132384</v>
      </c>
      <c r="I7" s="8">
        <v>0.28234870647600002</v>
      </c>
      <c r="J7" s="8">
        <v>6.1438433695399997E-3</v>
      </c>
      <c r="K7" s="8">
        <v>4.8880001811899996E-3</v>
      </c>
      <c r="L7" s="8">
        <v>4.24392126892E-2</v>
      </c>
      <c r="M7" s="8">
        <f>'Ejercicio 3'!$K7+'Ejercicio 3'!$L7</f>
        <v>4.7327212870389997E-2</v>
      </c>
    </row>
    <row r="8" spans="1:13" x14ac:dyDescent="0.2">
      <c r="A8" s="3">
        <v>3</v>
      </c>
      <c r="B8" s="7" t="s">
        <v>5</v>
      </c>
      <c r="C8" s="7">
        <v>0</v>
      </c>
      <c r="D8" s="7">
        <v>5</v>
      </c>
      <c r="E8" s="7">
        <v>3</v>
      </c>
      <c r="F8" s="7">
        <v>0.315180048564</v>
      </c>
      <c r="G8" s="7">
        <v>0.152643412915</v>
      </c>
      <c r="H8" s="7">
        <f>1/'Ejercicio 3'!$F8</f>
        <v>3.172789662785211</v>
      </c>
      <c r="I8" s="7">
        <v>0.33529383930599999</v>
      </c>
      <c r="J8" s="7">
        <v>6.6645139053199999E-3</v>
      </c>
      <c r="K8" s="7">
        <v>5.0330855959199996E-3</v>
      </c>
      <c r="L8" s="7">
        <v>4.3660671482900003E-2</v>
      </c>
      <c r="M8" s="7">
        <f>'Ejercicio 3'!$K8+'Ejercicio 3'!$L8</f>
        <v>4.8693757078820003E-2</v>
      </c>
    </row>
    <row r="9" spans="1:13" x14ac:dyDescent="0.2">
      <c r="A9" s="3">
        <v>4</v>
      </c>
      <c r="B9" s="5" t="s">
        <v>5</v>
      </c>
      <c r="C9" s="5">
        <v>0</v>
      </c>
      <c r="D9" s="5">
        <v>7</v>
      </c>
      <c r="E9" s="5">
        <v>4</v>
      </c>
      <c r="F9" s="5">
        <v>0.35884629583099997</v>
      </c>
      <c r="G9" s="5">
        <v>0.17842819208300001</v>
      </c>
      <c r="H9" s="5">
        <f>1/'Ejercicio 3'!$F9</f>
        <v>2.7867084365027242</v>
      </c>
      <c r="I9" s="5">
        <v>0.59667004697199999</v>
      </c>
      <c r="J9" s="5">
        <v>8.2022141760599993E-3</v>
      </c>
      <c r="K9" s="5">
        <v>6.7620206971499997E-3</v>
      </c>
      <c r="L9" s="5">
        <v>4.5969272457999998E-2</v>
      </c>
      <c r="M9" s="5">
        <f>'Ejercicio 3'!$K9+'Ejercicio 3'!$L9</f>
        <v>5.2731293155149996E-2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2017-02-27T22:57:40Z</dcterms:created>
  <dcterms:modified xsi:type="dcterms:W3CDTF">2017-02-28T01:02:53Z</dcterms:modified>
</cp:coreProperties>
</file>