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1/resultados/"/>
    </mc:Choice>
  </mc:AlternateContent>
  <bookViews>
    <workbookView xWindow="40200" yWindow="4140" windowWidth="35740" windowHeight="17120" tabRatio="500"/>
  </bookViews>
  <sheets>
    <sheet name="i5-4570 (lab102-194)" sheetId="2" r:id="rId1"/>
    <sheet name="i5-3470" sheetId="1" r:id="rId2"/>
    <sheet name="i7-477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2" l="1"/>
  <c r="U5" i="2"/>
  <c r="U7" i="2"/>
  <c r="U6" i="2"/>
  <c r="U3" i="2"/>
  <c r="V4" i="2"/>
  <c r="V5" i="2"/>
  <c r="V7" i="2"/>
  <c r="V6" i="2"/>
  <c r="V3" i="2"/>
  <c r="P4" i="2"/>
  <c r="P5" i="2"/>
  <c r="P7" i="2"/>
  <c r="P6" i="2"/>
  <c r="P3" i="2"/>
  <c r="O4" i="2"/>
  <c r="O5" i="2"/>
  <c r="O7" i="2"/>
  <c r="O6" i="2"/>
  <c r="O3" i="2"/>
  <c r="J5" i="2"/>
  <c r="J3" i="2"/>
  <c r="J7" i="2"/>
  <c r="J6" i="2"/>
  <c r="J4" i="2"/>
  <c r="I5" i="2"/>
  <c r="I3" i="2"/>
  <c r="I7" i="2"/>
  <c r="I6" i="2"/>
  <c r="I4" i="2"/>
</calcChain>
</file>

<file path=xl/sharedStrings.xml><?xml version="1.0" encoding="utf-8"?>
<sst xmlns="http://schemas.openxmlformats.org/spreadsheetml/2006/main" count="275" uniqueCount="24">
  <si>
    <t>Versión</t>
  </si>
  <si>
    <t>Longitud vectorial</t>
  </si>
  <si>
    <t>Precisión</t>
  </si>
  <si>
    <t>Compilador</t>
  </si>
  <si>
    <t>Single</t>
  </si>
  <si>
    <t>GCC</t>
  </si>
  <si>
    <t>avx</t>
  </si>
  <si>
    <t>avx+fma</t>
  </si>
  <si>
    <t>no-avx</t>
  </si>
  <si>
    <t>avx512</t>
  </si>
  <si>
    <t>Tiempo</t>
  </si>
  <si>
    <t>TPI</t>
  </si>
  <si>
    <t>Checksum</t>
  </si>
  <si>
    <t>axpy</t>
  </si>
  <si>
    <t>axpy_intr_SSE</t>
  </si>
  <si>
    <t>axpy_intr_AVX</t>
  </si>
  <si>
    <t>FLOPs/ciclo</t>
  </si>
  <si>
    <t>-</t>
  </si>
  <si>
    <t>ICC</t>
  </si>
  <si>
    <t>no-avx512</t>
  </si>
  <si>
    <t>Speedup</t>
  </si>
  <si>
    <t>Tiempo (s)</t>
  </si>
  <si>
    <t>TPI (ps/it)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</si>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</sst>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T7" sqref="T7"/>
    </sheetView>
  </sheetViews>
  <sheetFormatPr baseColWidth="10" defaultRowHeight="16" x14ac:dyDescent="0.2"/>
  <cols>
    <col min="10" max="10" width="11.1640625" bestFit="1" customWidth="1"/>
  </cols>
  <sheetData>
    <row r="1" spans="1:22" x14ac:dyDescent="0.2">
      <c r="A1" s="7" t="s">
        <v>0</v>
      </c>
      <c r="B1" s="7" t="s">
        <v>3</v>
      </c>
      <c r="C1" s="7" t="s">
        <v>1</v>
      </c>
      <c r="D1" s="7" t="s">
        <v>2</v>
      </c>
      <c r="E1" s="8" t="s">
        <v>13</v>
      </c>
      <c r="F1" s="9"/>
      <c r="G1" s="9"/>
      <c r="H1" s="9"/>
      <c r="I1" s="9"/>
      <c r="J1" s="10"/>
      <c r="K1" s="8" t="s">
        <v>14</v>
      </c>
      <c r="L1" s="9"/>
      <c r="M1" s="9"/>
      <c r="N1" s="9"/>
      <c r="O1" s="9"/>
      <c r="P1" s="10"/>
      <c r="Q1" s="11" t="s">
        <v>15</v>
      </c>
      <c r="R1" s="12"/>
      <c r="S1" s="12"/>
      <c r="T1" s="12"/>
      <c r="U1" s="12"/>
      <c r="V1" s="12"/>
    </row>
    <row r="2" spans="1:22" x14ac:dyDescent="0.2">
      <c r="A2" s="7"/>
      <c r="B2" s="7"/>
      <c r="C2" s="7"/>
      <c r="D2" s="7"/>
      <c r="E2" s="4" t="s">
        <v>21</v>
      </c>
      <c r="F2" s="4" t="s">
        <v>22</v>
      </c>
      <c r="G2" s="4" t="s">
        <v>16</v>
      </c>
      <c r="H2" s="4" t="s">
        <v>12</v>
      </c>
      <c r="I2" s="5" t="s">
        <v>20</v>
      </c>
      <c r="J2" s="5" t="s">
        <v>23</v>
      </c>
      <c r="K2" s="4" t="s">
        <v>10</v>
      </c>
      <c r="L2" s="4" t="s">
        <v>11</v>
      </c>
      <c r="M2" s="4" t="s">
        <v>16</v>
      </c>
      <c r="N2" s="4" t="s">
        <v>12</v>
      </c>
      <c r="O2" s="5" t="s">
        <v>20</v>
      </c>
      <c r="P2" s="5" t="s">
        <v>23</v>
      </c>
      <c r="Q2" s="4" t="s">
        <v>10</v>
      </c>
      <c r="R2" s="4" t="s">
        <v>11</v>
      </c>
      <c r="S2" s="5" t="s">
        <v>16</v>
      </c>
      <c r="T2" s="5" t="s">
        <v>12</v>
      </c>
      <c r="U2" s="5" t="s">
        <v>20</v>
      </c>
      <c r="V2" s="5" t="s">
        <v>23</v>
      </c>
    </row>
    <row r="3" spans="1:22" x14ac:dyDescent="0.2">
      <c r="A3" s="2" t="s">
        <v>8</v>
      </c>
      <c r="B3" s="2" t="s">
        <v>5</v>
      </c>
      <c r="C3" s="2">
        <v>2000</v>
      </c>
      <c r="D3" s="2" t="s">
        <v>4</v>
      </c>
      <c r="E3" s="2">
        <v>5.01</v>
      </c>
      <c r="F3" s="2">
        <v>500.9</v>
      </c>
      <c r="G3" s="6">
        <v>1.2</v>
      </c>
      <c r="H3" s="2">
        <v>956991104</v>
      </c>
      <c r="I3" s="2">
        <f>$E$3/E3</f>
        <v>1</v>
      </c>
      <c r="J3" s="2">
        <f>2/E3</f>
        <v>0.39920159680638723</v>
      </c>
      <c r="K3" s="2">
        <v>1.28</v>
      </c>
      <c r="L3" s="2">
        <v>128.30000000000001</v>
      </c>
      <c r="M3" s="2">
        <v>4.9000000000000004</v>
      </c>
      <c r="N3" s="2">
        <v>956991104</v>
      </c>
      <c r="O3" s="2">
        <f>$K$3/K3</f>
        <v>1</v>
      </c>
      <c r="P3" s="2">
        <f>2/M3</f>
        <v>0.4081632653061224</v>
      </c>
      <c r="Q3" s="2" t="s">
        <v>17</v>
      </c>
      <c r="R3" s="2" t="s">
        <v>17</v>
      </c>
      <c r="S3" s="2" t="s">
        <v>17</v>
      </c>
      <c r="T3" s="2" t="s">
        <v>17</v>
      </c>
      <c r="U3" s="13" t="e">
        <f>$Q$3/Q3</f>
        <v>#VALUE!</v>
      </c>
      <c r="V3" s="13" t="e">
        <f>2/S3</f>
        <v>#VALUE!</v>
      </c>
    </row>
    <row r="4" spans="1:22" x14ac:dyDescent="0.2">
      <c r="A4" s="2" t="s">
        <v>6</v>
      </c>
      <c r="B4" s="2" t="s">
        <v>5</v>
      </c>
      <c r="C4" s="2">
        <v>2000</v>
      </c>
      <c r="D4" s="2" t="s">
        <v>4</v>
      </c>
      <c r="E4" s="2">
        <v>0.77</v>
      </c>
      <c r="F4" s="2">
        <v>76.8</v>
      </c>
      <c r="G4" s="6">
        <v>8.1</v>
      </c>
      <c r="H4" s="2">
        <v>956991104</v>
      </c>
      <c r="I4" s="2">
        <f>$E$3/E4</f>
        <v>6.5064935064935057</v>
      </c>
      <c r="J4" s="2">
        <f>2/E4</f>
        <v>2.5974025974025974</v>
      </c>
      <c r="K4" s="2">
        <v>1.28</v>
      </c>
      <c r="L4" s="2">
        <v>128.5</v>
      </c>
      <c r="M4" s="2">
        <v>4.9000000000000004</v>
      </c>
      <c r="N4" s="2">
        <v>956991104</v>
      </c>
      <c r="O4" s="2">
        <f t="shared" ref="O4:O7" si="0">$K$3/K4</f>
        <v>1</v>
      </c>
      <c r="P4" s="2">
        <f t="shared" ref="P4:P7" si="1">2/M4</f>
        <v>0.4081632653061224</v>
      </c>
      <c r="Q4" s="2" t="s">
        <v>17</v>
      </c>
      <c r="R4" s="2" t="s">
        <v>17</v>
      </c>
      <c r="S4" s="2" t="s">
        <v>17</v>
      </c>
      <c r="T4" s="2" t="s">
        <v>17</v>
      </c>
      <c r="U4" s="13" t="e">
        <f t="shared" ref="U4:U7" si="2">$Q$3/Q4</f>
        <v>#VALUE!</v>
      </c>
      <c r="V4" s="13" t="e">
        <f t="shared" ref="V4:V7" si="3">2/S4</f>
        <v>#VALUE!</v>
      </c>
    </row>
    <row r="5" spans="1:22" x14ac:dyDescent="0.2">
      <c r="A5" s="2" t="s">
        <v>7</v>
      </c>
      <c r="B5" s="2" t="s">
        <v>5</v>
      </c>
      <c r="C5" s="2">
        <v>2000</v>
      </c>
      <c r="D5" s="2" t="s">
        <v>4</v>
      </c>
      <c r="E5" s="2">
        <v>0.65</v>
      </c>
      <c r="F5" s="2">
        <v>64.599999999999994</v>
      </c>
      <c r="G5" s="6">
        <v>9.6999999999999993</v>
      </c>
      <c r="H5" s="2">
        <v>956991104</v>
      </c>
      <c r="I5" s="2">
        <f>$E$3/E5</f>
        <v>7.707692307692307</v>
      </c>
      <c r="J5" s="2">
        <f t="shared" ref="J5:J8" si="4">2/E5</f>
        <v>3.0769230769230766</v>
      </c>
      <c r="K5" s="2">
        <v>1.2</v>
      </c>
      <c r="L5" s="2">
        <v>120.2</v>
      </c>
      <c r="M5" s="2">
        <v>5.2</v>
      </c>
      <c r="N5" s="2">
        <v>956991104</v>
      </c>
      <c r="O5" s="2">
        <f t="shared" si="0"/>
        <v>1.0666666666666667</v>
      </c>
      <c r="P5" s="2">
        <f t="shared" si="1"/>
        <v>0.38461538461538458</v>
      </c>
      <c r="Q5" s="2" t="s">
        <v>17</v>
      </c>
      <c r="R5" s="2" t="s">
        <v>17</v>
      </c>
      <c r="S5" s="2" t="s">
        <v>17</v>
      </c>
      <c r="T5" s="2" t="s">
        <v>17</v>
      </c>
      <c r="U5" s="13" t="e">
        <f t="shared" si="2"/>
        <v>#VALUE!</v>
      </c>
      <c r="V5" s="13" t="e">
        <f t="shared" si="3"/>
        <v>#VALUE!</v>
      </c>
    </row>
    <row r="6" spans="1:22" x14ac:dyDescent="0.2">
      <c r="A6" s="2" t="s">
        <v>19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e">
        <f>$E$3/E6</f>
        <v>#VALUE!</v>
      </c>
      <c r="J6" s="2" t="e">
        <f>2/E6</f>
        <v>#VALUE!</v>
      </c>
      <c r="K6" s="2" t="s">
        <v>17</v>
      </c>
      <c r="L6" s="2" t="s">
        <v>17</v>
      </c>
      <c r="M6" s="2" t="s">
        <v>17</v>
      </c>
      <c r="N6" s="2" t="s">
        <v>17</v>
      </c>
      <c r="O6" s="2" t="e">
        <f>$K$3/K6</f>
        <v>#VALUE!</v>
      </c>
      <c r="P6" s="2" t="e">
        <f>2/M6</f>
        <v>#VALUE!</v>
      </c>
      <c r="Q6" s="2" t="s">
        <v>17</v>
      </c>
      <c r="R6" s="2" t="s">
        <v>17</v>
      </c>
      <c r="S6" s="2" t="s">
        <v>17</v>
      </c>
      <c r="T6" s="2" t="s">
        <v>17</v>
      </c>
      <c r="U6" s="13" t="e">
        <f>$Q$3/Q6</f>
        <v>#VALUE!</v>
      </c>
      <c r="V6" s="13" t="e">
        <f>2/S6</f>
        <v>#VALUE!</v>
      </c>
    </row>
    <row r="7" spans="1:22" x14ac:dyDescent="0.2">
      <c r="A7" s="2" t="s">
        <v>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e">
        <f>$E$3/E7</f>
        <v>#VALUE!</v>
      </c>
      <c r="J7" s="2" t="e">
        <f>2/E7</f>
        <v>#VALUE!</v>
      </c>
      <c r="K7" s="2" t="s">
        <v>17</v>
      </c>
      <c r="L7" s="2" t="s">
        <v>17</v>
      </c>
      <c r="M7" s="2" t="s">
        <v>17</v>
      </c>
      <c r="N7" s="2" t="s">
        <v>17</v>
      </c>
      <c r="O7" s="2" t="e">
        <f>$K$3/K7</f>
        <v>#VALUE!</v>
      </c>
      <c r="P7" s="2" t="e">
        <f>2/M7</f>
        <v>#VALUE!</v>
      </c>
      <c r="Q7" s="2" t="s">
        <v>17</v>
      </c>
      <c r="R7" s="2" t="s">
        <v>17</v>
      </c>
      <c r="S7" s="2" t="s">
        <v>17</v>
      </c>
      <c r="T7" s="2" t="s">
        <v>17</v>
      </c>
      <c r="U7" s="13" t="e">
        <f>$Q$3/Q7</f>
        <v>#VALUE!</v>
      </c>
      <c r="V7" s="13" t="e">
        <f>2/S7</f>
        <v>#VALUE!</v>
      </c>
    </row>
  </sheetData>
  <mergeCells count="7">
    <mergeCell ref="A1:A2"/>
    <mergeCell ref="B1:B2"/>
    <mergeCell ref="C1:C2"/>
    <mergeCell ref="D1:D2"/>
    <mergeCell ref="E1:J1"/>
    <mergeCell ref="Q1:V1"/>
    <mergeCell ref="K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6" sqref="C6"/>
    </sheetView>
  </sheetViews>
  <sheetFormatPr baseColWidth="10" defaultRowHeight="16" x14ac:dyDescent="0.2"/>
  <cols>
    <col min="1" max="2" width="10.83203125" style="1"/>
    <col min="3" max="3" width="17" style="1" customWidth="1"/>
    <col min="4" max="16384" width="10.83203125" style="1"/>
  </cols>
  <sheetData>
    <row r="1" spans="1:16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13</v>
      </c>
      <c r="F1" s="7"/>
      <c r="G1" s="7"/>
      <c r="H1" s="7"/>
      <c r="I1" s="7" t="s">
        <v>14</v>
      </c>
      <c r="J1" s="7"/>
      <c r="K1" s="7"/>
      <c r="L1" s="7"/>
      <c r="M1" s="7" t="s">
        <v>15</v>
      </c>
      <c r="N1" s="7"/>
      <c r="O1" s="7"/>
      <c r="P1" s="7"/>
    </row>
    <row r="2" spans="1:16" x14ac:dyDescent="0.2">
      <c r="A2" s="7"/>
      <c r="B2" s="7"/>
      <c r="C2" s="7"/>
      <c r="D2" s="7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0.76</v>
      </c>
      <c r="F3" s="2">
        <v>76.2</v>
      </c>
      <c r="G3" s="2">
        <v>8.1999999999999993</v>
      </c>
      <c r="H3" s="2">
        <v>956991104</v>
      </c>
      <c r="I3" s="2">
        <v>1.28</v>
      </c>
      <c r="J3" s="2">
        <v>128.30000000000001</v>
      </c>
      <c r="K3" s="2">
        <v>4.9000000000000004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0.65</v>
      </c>
      <c r="F4" s="2">
        <v>64.5</v>
      </c>
      <c r="G4" s="2">
        <v>9.6999999999999993</v>
      </c>
      <c r="H4" s="2">
        <v>956991104</v>
      </c>
      <c r="I4" s="2">
        <v>1.2</v>
      </c>
      <c r="J4" s="2">
        <v>120.2</v>
      </c>
      <c r="K4" s="2">
        <v>5.2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5.01</v>
      </c>
      <c r="F5" s="2">
        <v>501</v>
      </c>
      <c r="G5" s="2">
        <v>1.2</v>
      </c>
      <c r="H5" s="2">
        <v>956991104</v>
      </c>
      <c r="I5" s="2">
        <v>1.28</v>
      </c>
      <c r="J5" s="2">
        <v>128</v>
      </c>
      <c r="K5" s="2">
        <v>4.9000000000000004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  <row r="8" spans="1:16" x14ac:dyDescent="0.2">
      <c r="A8" s="2" t="s">
        <v>6</v>
      </c>
      <c r="B8" s="2" t="s">
        <v>18</v>
      </c>
      <c r="C8" s="2">
        <v>2000</v>
      </c>
      <c r="D8" s="2" t="s">
        <v>4</v>
      </c>
      <c r="E8" s="2">
        <v>1.1200000000000001</v>
      </c>
      <c r="F8" s="2">
        <v>111.9</v>
      </c>
      <c r="G8" s="2">
        <v>5.6</v>
      </c>
      <c r="H8" s="2">
        <v>957005952</v>
      </c>
      <c r="I8" s="2">
        <v>1.35</v>
      </c>
      <c r="J8" s="2">
        <v>135</v>
      </c>
      <c r="K8" s="2">
        <v>4.5999999999999996</v>
      </c>
      <c r="L8" s="2">
        <v>957005952</v>
      </c>
      <c r="M8" s="2" t="s">
        <v>17</v>
      </c>
      <c r="N8" s="2" t="s">
        <v>17</v>
      </c>
      <c r="O8" s="2" t="s">
        <v>17</v>
      </c>
      <c r="P8" s="2" t="s">
        <v>17</v>
      </c>
    </row>
    <row r="9" spans="1:16" x14ac:dyDescent="0.2">
      <c r="A9" s="2" t="s">
        <v>7</v>
      </c>
      <c r="B9" s="2" t="s">
        <v>18</v>
      </c>
      <c r="C9" s="2">
        <v>2000</v>
      </c>
      <c r="D9" s="2" t="s">
        <v>4</v>
      </c>
      <c r="E9" s="2" t="s">
        <v>17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  <c r="P9" s="2" t="s">
        <v>17</v>
      </c>
    </row>
    <row r="10" spans="1:16" x14ac:dyDescent="0.2">
      <c r="A10" s="2" t="s">
        <v>8</v>
      </c>
      <c r="B10" s="2" t="s">
        <v>18</v>
      </c>
      <c r="C10" s="2">
        <v>2000</v>
      </c>
      <c r="D10" s="2" t="s">
        <v>4</v>
      </c>
      <c r="E10" s="2">
        <v>4.5999999999999996</v>
      </c>
      <c r="F10" s="2">
        <v>460.1</v>
      </c>
      <c r="G10" s="2">
        <v>1.4</v>
      </c>
      <c r="H10" s="2">
        <v>957017600</v>
      </c>
      <c r="I10" s="2">
        <v>1.35</v>
      </c>
      <c r="J10" s="2">
        <v>134.9</v>
      </c>
      <c r="K10" s="2">
        <v>4.5999999999999996</v>
      </c>
      <c r="L10" s="2">
        <v>957017600</v>
      </c>
      <c r="M10" s="2" t="s">
        <v>17</v>
      </c>
      <c r="N10" s="2" t="s">
        <v>17</v>
      </c>
      <c r="O10" s="2" t="s">
        <v>17</v>
      </c>
      <c r="P10" s="2" t="s">
        <v>17</v>
      </c>
    </row>
    <row r="11" spans="1:16" x14ac:dyDescent="0.2">
      <c r="A11" s="2" t="s">
        <v>9</v>
      </c>
      <c r="B11" s="2" t="s">
        <v>18</v>
      </c>
      <c r="C11" s="2">
        <v>2000</v>
      </c>
      <c r="D11" s="2" t="s">
        <v>4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2" t="s">
        <v>17</v>
      </c>
      <c r="O11" s="2" t="s">
        <v>17</v>
      </c>
      <c r="P11" s="2" t="s">
        <v>17</v>
      </c>
    </row>
    <row r="12" spans="1:16" x14ac:dyDescent="0.2">
      <c r="A12" s="2" t="s">
        <v>19</v>
      </c>
      <c r="B12" s="2" t="s">
        <v>18</v>
      </c>
      <c r="C12" s="3">
        <v>2000</v>
      </c>
      <c r="D12" s="3" t="s">
        <v>4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" t="s">
        <v>17</v>
      </c>
      <c r="O12" s="3" t="s">
        <v>17</v>
      </c>
      <c r="P12" s="3" t="s">
        <v>17</v>
      </c>
    </row>
  </sheetData>
  <mergeCells count="7">
    <mergeCell ref="E1:H1"/>
    <mergeCell ref="I1:L1"/>
    <mergeCell ref="M1:P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3" sqref="D3"/>
    </sheetView>
  </sheetViews>
  <sheetFormatPr baseColWidth="10" defaultRowHeight="16" x14ac:dyDescent="0.2"/>
  <cols>
    <col min="3" max="3" width="16.1640625" customWidth="1"/>
  </cols>
  <sheetData>
    <row r="1" spans="1:16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13</v>
      </c>
      <c r="F1" s="7"/>
      <c r="G1" s="7"/>
      <c r="H1" s="7"/>
      <c r="I1" s="7" t="s">
        <v>14</v>
      </c>
      <c r="J1" s="7"/>
      <c r="K1" s="7"/>
      <c r="L1" s="7"/>
      <c r="M1" s="7" t="s">
        <v>15</v>
      </c>
      <c r="N1" s="7"/>
      <c r="O1" s="7"/>
      <c r="P1" s="7"/>
    </row>
    <row r="2" spans="1:16" x14ac:dyDescent="0.2">
      <c r="A2" s="7"/>
      <c r="B2" s="7"/>
      <c r="C2" s="7"/>
      <c r="D2" s="7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0.66</v>
      </c>
      <c r="F3" s="2">
        <v>66.400000000000006</v>
      </c>
      <c r="G3" s="6">
        <v>8.9</v>
      </c>
      <c r="H3" s="2">
        <v>956991104</v>
      </c>
      <c r="I3" s="2">
        <v>1.28</v>
      </c>
      <c r="J3" s="2">
        <v>127.6</v>
      </c>
      <c r="K3" s="2">
        <v>4.5999999999999996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0.56999999999999995</v>
      </c>
      <c r="F4" s="2">
        <v>57.4</v>
      </c>
      <c r="G4" s="6">
        <v>10.3</v>
      </c>
      <c r="H4" s="2">
        <v>956991104</v>
      </c>
      <c r="I4" s="2">
        <v>1.07</v>
      </c>
      <c r="J4" s="2">
        <v>107.2</v>
      </c>
      <c r="K4" s="2">
        <v>5.5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5.1100000000000003</v>
      </c>
      <c r="F5" s="2">
        <v>511.5</v>
      </c>
      <c r="G5" s="6">
        <v>1.2</v>
      </c>
      <c r="H5" s="2">
        <v>956991104</v>
      </c>
      <c r="I5" s="2">
        <v>1.36</v>
      </c>
      <c r="J5" s="2">
        <v>136.4</v>
      </c>
      <c r="K5" s="2">
        <v>4.3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</sheetData>
  <mergeCells count="7">
    <mergeCell ref="M1:P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i5-4570 (lab102-194)</vt:lpstr>
      <vt:lpstr>i5-3470</vt:lpstr>
      <vt:lpstr>i7-4770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2017-03-06T23:56:16Z</dcterms:modified>
</cp:coreProperties>
</file>