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275" activeTab="1"/>
  </bookViews>
  <sheets>
    <sheet name="fields" sheetId="1" r:id="rId1"/>
    <sheet name="Plan2" sheetId="2" r:id="rId2"/>
    <sheet name="Plan3" sheetId="3" r:id="rId3"/>
  </sheets>
  <definedNames>
    <definedName name="_xlnm._FilterDatabase" localSheetId="1" hidden="1">Plan2!$A$1:$K$126</definedName>
  </definedNames>
  <calcPr calcId="145621" iterateDelta="1E-4"/>
</workbook>
</file>

<file path=xl/calcChain.xml><?xml version="1.0" encoding="utf-8"?>
<calcChain xmlns="http://schemas.openxmlformats.org/spreadsheetml/2006/main">
  <c r="L80" i="2" l="1"/>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79"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2"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alcChain>
</file>

<file path=xl/comments1.xml><?xml version="1.0" encoding="utf-8"?>
<comments xmlns="http://schemas.openxmlformats.org/spreadsheetml/2006/main">
  <authors>
    <author/>
  </authors>
  <commentList>
    <comment ref="D2" authorId="0">
      <text>
        <r>
          <rPr>
            <b/>
            <sz val="9"/>
            <color rgb="FF000000"/>
            <rFont val="Tahoma"/>
            <family val="2"/>
            <charset val="1"/>
          </rPr>
          <t xml:space="preserve">Autor:
</t>
        </r>
        <r>
          <rPr>
            <sz val="9"/>
            <color rgb="FF000000"/>
            <rFont val="Tahoma"/>
            <family val="2"/>
            <charset val="1"/>
          </rPr>
          <t xml:space="preserve">Single Message
Dual Message
Both
None
</t>
        </r>
      </text>
    </comment>
    <comment ref="M2" authorId="0">
      <text>
        <r>
          <rPr>
            <b/>
            <sz val="9"/>
            <color rgb="FF000000"/>
            <rFont val="Tahoma"/>
            <family val="2"/>
            <charset val="1"/>
          </rPr>
          <t xml:space="preserve">Autor:
</t>
        </r>
        <r>
          <rPr>
            <sz val="9"/>
            <color rgb="FF000000"/>
            <rFont val="Tahoma"/>
            <family val="2"/>
            <charset val="1"/>
          </rPr>
          <t>Single Message
Dual Message
Both
None</t>
        </r>
      </text>
    </comment>
  </commentList>
</comments>
</file>

<file path=xl/sharedStrings.xml><?xml version="1.0" encoding="utf-8"?>
<sst xmlns="http://schemas.openxmlformats.org/spreadsheetml/2006/main" count="1167" uniqueCount="250">
  <si>
    <t>FIELD</t>
  </si>
  <si>
    <t>DESCRIPTION</t>
  </si>
  <si>
    <t>S/D/B</t>
  </si>
  <si>
    <t>Digits</t>
  </si>
  <si>
    <t>Format</t>
  </si>
  <si>
    <t>Cod</t>
  </si>
  <si>
    <t>F/V</t>
  </si>
  <si>
    <t>Length</t>
  </si>
  <si>
    <t>Otros</t>
  </si>
  <si>
    <t>MTI</t>
  </si>
  <si>
    <t>N</t>
  </si>
  <si>
    <t>BCD</t>
  </si>
  <si>
    <t>F</t>
  </si>
  <si>
    <t>EBCDIC</t>
  </si>
  <si>
    <t>BITMAP 1</t>
  </si>
  <si>
    <t>B</t>
  </si>
  <si>
    <t>BINARY</t>
  </si>
  <si>
    <t>BITMAP 2</t>
  </si>
  <si>
    <t>BITMAP 3</t>
  </si>
  <si>
    <t>N/A</t>
  </si>
  <si>
    <t>Primary Account Number</t>
  </si>
  <si>
    <t>both</t>
  </si>
  <si>
    <t>12 a 19</t>
  </si>
  <si>
    <t>V</t>
  </si>
  <si>
    <t>binary</t>
  </si>
  <si>
    <t>Processing Code</t>
  </si>
  <si>
    <t>Amount, Transaction</t>
  </si>
  <si>
    <t>Amount, Settlement</t>
  </si>
  <si>
    <t>sms</t>
  </si>
  <si>
    <t>Amount, Cardholder Billing</t>
  </si>
  <si>
    <t>Transmission Date and Time</t>
  </si>
  <si>
    <t>MMDDhhmmss</t>
  </si>
  <si>
    <t>Amount, Cardholder Billing Fee</t>
  </si>
  <si>
    <t>Conversion Rate, Settlement</t>
  </si>
  <si>
    <t>Conversion Rate, Cardholder Billing</t>
  </si>
  <si>
    <t>System Trace Audit Number</t>
  </si>
  <si>
    <t>hhmmss</t>
  </si>
  <si>
    <t>Time, Local Transaction</t>
  </si>
  <si>
    <t>Date, Local Transaction</t>
  </si>
  <si>
    <t>MMDD</t>
  </si>
  <si>
    <t>Date, Expiration</t>
  </si>
  <si>
    <t>YYMM</t>
  </si>
  <si>
    <t>Date, Settlement</t>
  </si>
  <si>
    <t>Date, Conversion</t>
  </si>
  <si>
    <t>Date, Capture</t>
  </si>
  <si>
    <t>Merchant Type</t>
  </si>
  <si>
    <t>Acquiring Institution Country Code</t>
  </si>
  <si>
    <t>leading 0</t>
  </si>
  <si>
    <t>PAN Extended, Country Code</t>
  </si>
  <si>
    <t>Point of Service Entry Mode</t>
  </si>
  <si>
    <t>Position 4, Fill (Unused)</t>
  </si>
  <si>
    <t>Point of Service Condition Code</t>
  </si>
  <si>
    <t>Point of Service (POS) PIN Capture Code</t>
  </si>
  <si>
    <t>Amount, Transaction Fee</t>
  </si>
  <si>
    <t>1 AN, EBCDIC + 8 N, EBCDIC</t>
  </si>
  <si>
    <t>x+n-8</t>
  </si>
  <si>
    <t>dmsp</t>
  </si>
  <si>
    <t>AN</t>
  </si>
  <si>
    <t>Acquiring Institution Identification Code</t>
  </si>
  <si>
    <t>up to 11</t>
  </si>
  <si>
    <t>length value = 09. contents of positions 1-9</t>
  </si>
  <si>
    <t>Contents of positions 1–6</t>
  </si>
  <si>
    <t>Track 2 Data</t>
  </si>
  <si>
    <t>up to 37</t>
  </si>
  <si>
    <t>The Track 2 delimiter/separator character (^) must be encoded as X'D' (binary 1101).</t>
  </si>
  <si>
    <t>ANS</t>
  </si>
  <si>
    <t>2 positions, value = ...37. Variable length, contents of positions 1-37</t>
  </si>
  <si>
    <t>Retrieval Reference Number</t>
  </si>
  <si>
    <t>SMS
===
This is a two-part field. The first four digits are normally a yddd date (Julian date format).
The date is defined to be the same day as the date in Field 7—Transmission Date/Time of
the original request. The last eight digits are a numeric transaction identification number.
"For single-message originals, positions 1 through 12 should contain the following types
of data to facilitate key data matching for messages between single-message acquirers
and dual-message issuers:
• Positions 1–4 = the yddd equivalent of the message. The last digit of the year, y, is
obtained from the date of message entry. The month and day are obtained from field 7,
which has the format mmdd and is converted to the ddd format.
• Positions 5–6 = the hh equivalent of field 7.
• Positions 7–12 = the value from field 11.
For DRB-generated advices, the values for positions 1 through 12 are as follows:
• Positions 1–4 = the yddd equivalent of the settlement date found in the DRB record.
The settlement date is present in the form of yymmdd in the DRB record and converted
to the yddd format."
DUAL
====
Data field 37 contains a number used with other key data elements to identify and track all 
messages related to a given Cardholder transaction (referred to as a transaction set). 
It is usually assigned by the Acquirer, but it may be assigned by a Merchant or by an 
individual electronic terminal. Visa Authorization will also generate the retrieval 
reference number for transactions it initiates.
This field contains parts. The first four digits are usually a yddd date (Julian date format). 
The date is defined to be the same day as the date in data field 7 - Transmission Date and Time, 
of the original request message. The last eight digits are a numeric transaction 
identification number. The value in data field 37 can be based on the content of data fields 
7 and 11 in the original request or advice message as shown in the recommendation below:
?? Positions 1-4: the yddd equivalent of the data field 7 date
?? Positions 5-6: the hours from the time in data field 7
?? Positions 7-12: the value from data field 11</t>
  </si>
  <si>
    <t>Subfield 1–Transaction Date and Initiator Discretionary Data Subfield 2–Terminal Transaction Number</t>
  </si>
  <si>
    <t>Card Acceptor Terminal Identification</t>
  </si>
  <si>
    <t>Card Acceptor Identification Code</t>
  </si>
  <si>
    <t>Card Acceptor Name and Location</t>
  </si>
  <si>
    <t>Currency Code, Transaction</t>
  </si>
  <si>
    <t>Personal Identification Number (PIN) Data</t>
  </si>
  <si>
    <t>bytes</t>
  </si>
  <si>
    <t>Security Related Control Information</t>
  </si>
  <si>
    <t>SMS: The Single Message System does not use this data element - DMSP : DE 53 (Security-Related Control Information) is used with PIN data to provide
specific information about PIN block encoding and PIN data encryption to assist
the issuer (or its agent) in processing PINs entered at the point of interaction.</t>
  </si>
  <si>
    <t>Advice Reason Code</t>
  </si>
  <si>
    <t>Additional POS Information</t>
  </si>
  <si>
    <t>up to 12</t>
  </si>
  <si>
    <t>up to 60</t>
  </si>
  <si>
    <t>Length Field: 3 positions, value = 003–060</t>
  </si>
  <si>
    <t>Intermediate Network Facility (INF) Data</t>
  </si>
  <si>
    <t>up to 50</t>
  </si>
  <si>
    <t>DMSP : MasterCard: ans…100; LLLVAR</t>
  </si>
  <si>
    <t>SMS : ISO Standards define this data element as ans...999; LLLVAR however the Single
Message System defines it as ans...050; LLLVAR.</t>
  </si>
  <si>
    <t>up to 100</t>
  </si>
  <si>
    <t>variable by subfield</t>
  </si>
  <si>
    <t>distinto formato en sms y dmsp</t>
  </si>
  <si>
    <t>SMS PRIVATE-USE FIELDS</t>
  </si>
  <si>
    <t>Network Data</t>
  </si>
  <si>
    <t>DMSP : MasterCard: an…050; LLLVAR</t>
  </si>
  <si>
    <t>up to 49</t>
  </si>
  <si>
    <t>SMS : MasterCard Standard: ans...049; LLLVAR</t>
  </si>
  <si>
    <t>Custom Payment Service Fields (bitmap format)</t>
  </si>
  <si>
    <t>V.I.P. Private-Use Field</t>
  </si>
  <si>
    <t>n..19</t>
  </si>
  <si>
    <t xml:space="preserve">	Primary account number (PAN)</t>
  </si>
  <si>
    <t>Processing code</t>
  </si>
  <si>
    <t>Amount, transaction</t>
  </si>
  <si>
    <t>Amount, settlement</t>
  </si>
  <si>
    <t>Amount, cardholder billing</t>
  </si>
  <si>
    <t>Transmission date &amp; time</t>
  </si>
  <si>
    <t>Amount, cardholder billing fee</t>
  </si>
  <si>
    <t>Conversion rate, settlement</t>
  </si>
  <si>
    <t>Conversion rate, cardholder billing</t>
  </si>
  <si>
    <t>System trace audit number</t>
  </si>
  <si>
    <t>Time, local transaction (hhmmss)</t>
  </si>
  <si>
    <t>Date, local transaction (MMDD)</t>
  </si>
  <si>
    <t>Date, expiration</t>
  </si>
  <si>
    <t>Date, settlement</t>
  </si>
  <si>
    <t>Date, conversion</t>
  </si>
  <si>
    <t>Date, capture</t>
  </si>
  <si>
    <t>Merchant type</t>
  </si>
  <si>
    <t>Acquiring institution country code</t>
  </si>
  <si>
    <t>PAN extended, country code</t>
  </si>
  <si>
    <t>Forwarding institution. country code</t>
  </si>
  <si>
    <t>Point of service entry mode</t>
  </si>
  <si>
    <t>Application PAN sequence number</t>
  </si>
  <si>
    <t>Function code (ISO 8583:1993)/Network International identifier (NII)</t>
  </si>
  <si>
    <t>Point of service condition code</t>
  </si>
  <si>
    <t>Point of service capture code</t>
  </si>
  <si>
    <t>Authorizing identification response length</t>
  </si>
  <si>
    <t>Amount, transaction fee</t>
  </si>
  <si>
    <t>Amount, settlement fee</t>
  </si>
  <si>
    <t>Amount, transaction processing fee</t>
  </si>
  <si>
    <t>Amount, settlement processing fee</t>
  </si>
  <si>
    <t>n..11</t>
  </si>
  <si>
    <t xml:space="preserve">	Acquiring institution identification code</t>
  </si>
  <si>
    <t xml:space="preserve">	Forwarding institution identification code</t>
  </si>
  <si>
    <t>n..28</t>
  </si>
  <si>
    <t xml:space="preserve">	Primary account number, extended number</t>
  </si>
  <si>
    <t>Authorization identification response</t>
  </si>
  <si>
    <t>Response code</t>
  </si>
  <si>
    <t>Service restriction code</t>
  </si>
  <si>
    <t>Card acceptor terminal identification</t>
  </si>
  <si>
    <t>Card acceptor identification code</t>
  </si>
  <si>
    <t>Card acceptor name/location (1-23 address 24-36 city 37-38 state 39-40 country)</t>
  </si>
  <si>
    <t>an..25</t>
  </si>
  <si>
    <t xml:space="preserve">	Additional response data</t>
  </si>
  <si>
    <t>an..76</t>
  </si>
  <si>
    <t xml:space="preserve">	Track 1 data</t>
  </si>
  <si>
    <t>an...999</t>
  </si>
  <si>
    <t xml:space="preserve">	Additional data - ISO</t>
  </si>
  <si>
    <t xml:space="preserve">	Additional data - national</t>
  </si>
  <si>
    <t xml:space="preserve">	Additional data - private</t>
  </si>
  <si>
    <t>Currency code, transaction</t>
  </si>
  <si>
    <t>Currency code, settlement</t>
  </si>
  <si>
    <t>Currency code, cardholder billing</t>
  </si>
  <si>
    <t>Personal identification number data</t>
  </si>
  <si>
    <t>Security related control information</t>
  </si>
  <si>
    <t>an...120</t>
  </si>
  <si>
    <t>Additional amounts</t>
  </si>
  <si>
    <t>ans...999</t>
  </si>
  <si>
    <t>Reserved ISO</t>
  </si>
  <si>
    <t>Reserved national</t>
  </si>
  <si>
    <t>Reserved for national use</t>
  </si>
  <si>
    <t>Advice/reason code (private reserved)</t>
  </si>
  <si>
    <t>Reserved private</t>
  </si>
  <si>
    <t>Message authentication code (MAC)</t>
  </si>
  <si>
    <t>*Bit indicator of tertiary bitmap only*, tertiary bitmap data follows secondary in message stream.</t>
  </si>
  <si>
    <t>Settlement code</t>
  </si>
  <si>
    <t>Extended payment code</t>
  </si>
  <si>
    <t>Receiving institution country code</t>
  </si>
  <si>
    <t>Settlement institution country code</t>
  </si>
  <si>
    <t>Network management information code</t>
  </si>
  <si>
    <t>Message number</t>
  </si>
  <si>
    <t>Data record (ISO 8583:1993)/n 4 Message number, last(?)</t>
  </si>
  <si>
    <t>Date, action</t>
  </si>
  <si>
    <t>Credits, number</t>
  </si>
  <si>
    <t>Credits, reversal number</t>
  </si>
  <si>
    <t>Debits, number</t>
  </si>
  <si>
    <t>Debits, reversal number</t>
  </si>
  <si>
    <t>Transfer number</t>
  </si>
  <si>
    <t>Transfer, reversal number</t>
  </si>
  <si>
    <t>Inquiries number</t>
  </si>
  <si>
    <t>Authorizations, number</t>
  </si>
  <si>
    <t>Credits, processing fee amount</t>
  </si>
  <si>
    <t>Credits, transaction fee amount</t>
  </si>
  <si>
    <t>Debits, processing fee amount</t>
  </si>
  <si>
    <t>Debits, transaction fee amount</t>
  </si>
  <si>
    <t>Credits, amount</t>
  </si>
  <si>
    <t>Credits, reversal amount</t>
  </si>
  <si>
    <t>Debits, amount</t>
  </si>
  <si>
    <t>Debits, reversal amount</t>
  </si>
  <si>
    <t>Original data elements</t>
  </si>
  <si>
    <t>File update code</t>
  </si>
  <si>
    <t>File security code</t>
  </si>
  <si>
    <t>Response indicator</t>
  </si>
  <si>
    <t>Service indicator</t>
  </si>
  <si>
    <t>Replacement amounts</t>
  </si>
  <si>
    <t>Message security code</t>
  </si>
  <si>
    <t>Amount, net settlement</t>
  </si>
  <si>
    <t>Payee</t>
  </si>
  <si>
    <t xml:space="preserve">Settlement institution identification code       </t>
  </si>
  <si>
    <t>Receiving institution identification code</t>
  </si>
  <si>
    <t>File name</t>
  </si>
  <si>
    <t>ans..28</t>
  </si>
  <si>
    <t>Account identification 1</t>
  </si>
  <si>
    <t>Account identification 2</t>
  </si>
  <si>
    <t>ans...100</t>
  </si>
  <si>
    <t>Transaction description</t>
  </si>
  <si>
    <t>Reserved for ISO use</t>
  </si>
  <si>
    <t>Authorizing agent institution id code</t>
  </si>
  <si>
    <t>ans...255</t>
  </si>
  <si>
    <t>Info text</t>
  </si>
  <si>
    <t>ans..50</t>
  </si>
  <si>
    <t>Network management information</t>
  </si>
  <si>
    <t>Issuer trace id</t>
  </si>
  <si>
    <t>Reserved for private use</t>
  </si>
  <si>
    <t>Message authentication code</t>
  </si>
  <si>
    <t>lengthType</t>
  </si>
  <si>
    <t>id</t>
  </si>
  <si>
    <t>fieldFormat</t>
  </si>
  <si>
    <t>name</t>
  </si>
  <si>
    <t>fieldLength</t>
  </si>
  <si>
    <t>fieldCodification</t>
  </si>
  <si>
    <t>lengthFormat</t>
  </si>
  <si>
    <t>lengthOfLengthField</t>
  </si>
  <si>
    <t>minfieldLength</t>
  </si>
  <si>
    <t>maxfieldLength</t>
  </si>
  <si>
    <t>NUMERIC</t>
  </si>
  <si>
    <t>b#8</t>
  </si>
  <si>
    <t>n#6</t>
  </si>
  <si>
    <t>n#12</t>
  </si>
  <si>
    <t>n#10</t>
  </si>
  <si>
    <t>n#8</t>
  </si>
  <si>
    <t>n#4</t>
  </si>
  <si>
    <t>n#3</t>
  </si>
  <si>
    <t>n#2</t>
  </si>
  <si>
    <t>n#1</t>
  </si>
  <si>
    <t>an#2</t>
  </si>
  <si>
    <t>an#3</t>
  </si>
  <si>
    <t>an#s16</t>
  </si>
  <si>
    <t>ans#15</t>
  </si>
  <si>
    <t>ans#40</t>
  </si>
  <si>
    <t>n#18</t>
  </si>
  <si>
    <t>n#15</t>
  </si>
  <si>
    <t>n#42</t>
  </si>
  <si>
    <t>an#1</t>
  </si>
  <si>
    <t>n#5</t>
  </si>
  <si>
    <t>an#7</t>
  </si>
  <si>
    <t>an#42</t>
  </si>
  <si>
    <t>an#8</t>
  </si>
  <si>
    <t>n#16</t>
  </si>
  <si>
    <t>ans#25</t>
  </si>
  <si>
    <t>ans#17</t>
  </si>
  <si>
    <t>an#6</t>
  </si>
  <si>
    <t>Bitmap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</si>
</sst>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8" x14ac:knownFonts="1">
    <font>
      <sz val="11"/>
      <color rgb="FF000000"/>
      <name val="Calibri"/>
      <family val="2"/>
      <charset val="1"/>
    </font>
    <font>
      <b/>
      <sz val="9"/>
      <color rgb="FF000000"/>
      <name val="Tahoma"/>
      <family val="2"/>
      <charset val="1"/>
    </font>
    <font>
      <sz val="9"/>
      <color rgb="FF000000"/>
      <name val="Tahoma"/>
      <family val="2"/>
      <charset val="1"/>
    </font>
    <font>
      <b/>
      <sz val="11"/>
      <color rgb="FF00B050"/>
      <name val="Calibri"/>
      <family val="2"/>
      <charset val="1"/>
    </font>
    <font>
      <b/>
      <sz val="11"/>
      <color rgb="FF00B050"/>
      <name val="Calibri"/>
      <family val="2"/>
    </font>
    <font>
      <b/>
      <sz val="11"/>
      <color theme="9"/>
      <name val="Calibri"/>
      <family val="2"/>
      <charset val="1"/>
    </font>
    <font>
      <sz val="11"/>
      <color theme="9"/>
      <name val="Calibri"/>
      <family val="2"/>
      <charset val="1"/>
    </font>
    <font>
      <b/>
      <sz val="11"/>
      <color rgb="FF0070C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center" wrapText="1"/>
    </xf>
    <xf numFmtId="0" fontId="3" fillId="0" borderId="0" xfId="0" applyFont="1" applyAlignment="1">
      <alignment wrapText="1"/>
    </xf>
    <xf numFmtId="0" fontId="3" fillId="0" borderId="0" xfId="0" applyFont="1" applyAlignment="1">
      <alignment horizontal="left" vertical="center" wrapText="1"/>
    </xf>
    <xf numFmtId="0" fontId="3"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horizontal="left" vertical="center" wrapText="1"/>
    </xf>
    <xf numFmtId="0" fontId="5" fillId="0" borderId="0" xfId="0" applyFont="1" applyAlignment="1">
      <alignment wrapText="1"/>
    </xf>
    <xf numFmtId="0" fontId="5" fillId="0" borderId="0" xfId="0" applyFont="1" applyAlignment="1">
      <alignment horizontal="left" vertical="center" wrapText="1"/>
    </xf>
    <xf numFmtId="0" fontId="6" fillId="0" borderId="0" xfId="0" applyFont="1" applyAlignment="1">
      <alignment horizontal="left" wrapText="1"/>
    </xf>
    <xf numFmtId="0" fontId="5" fillId="0" borderId="0" xfId="0" applyFont="1" applyAlignment="1">
      <alignment horizontal="left" wrapText="1"/>
    </xf>
    <xf numFmtId="0" fontId="5" fillId="0" borderId="0" xfId="0" applyFont="1" applyAlignment="1">
      <alignment horizontal="center" wrapText="1"/>
    </xf>
    <xf numFmtId="0" fontId="0" fillId="0" borderId="0" xfId="0" applyAlignment="1">
      <alignment horizontal="center"/>
    </xf>
    <xf numFmtId="0" fontId="7" fillId="0" borderId="0" xfId="0" applyFont="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152400</xdr:colOff>
      <xdr:row>44</xdr:row>
      <xdr:rowOff>152400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152400</xdr:colOff>
      <xdr:row>44</xdr:row>
      <xdr:rowOff>152400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152400</xdr:colOff>
      <xdr:row>43</xdr:row>
      <xdr:rowOff>152400</xdr:rowOff>
    </xdr:to>
    <xdr:sp macro="" textlink="">
      <xdr:nvSpPr>
        <xdr:cNvPr id="2" name="AutoShape 4"/>
        <xdr:cNvSpPr>
          <a:spLocks noChangeArrowheads="1"/>
        </xdr:cNvSpPr>
      </xdr:nvSpPr>
      <xdr:spPr bwMode="auto">
        <a:xfrm>
          <a:off x="0" y="0"/>
          <a:ext cx="9744075" cy="10668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152400</xdr:colOff>
      <xdr:row>43</xdr:row>
      <xdr:rowOff>152400</xdr:rowOff>
    </xdr:to>
    <xdr:sp macro="" textlink="">
      <xdr:nvSpPr>
        <xdr:cNvPr id="3" name="AutoShape 2"/>
        <xdr:cNvSpPr>
          <a:spLocks noChangeArrowheads="1"/>
        </xdr:cNvSpPr>
      </xdr:nvSpPr>
      <xdr:spPr bwMode="auto">
        <a:xfrm>
          <a:off x="0" y="0"/>
          <a:ext cx="9744075" cy="10668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152400</xdr:colOff>
      <xdr:row>43</xdr:row>
      <xdr:rowOff>152400</xdr:rowOff>
    </xdr:to>
    <xdr:sp macro="" textlink="">
      <xdr:nvSpPr>
        <xdr:cNvPr id="4" name="AutoShape 4"/>
        <xdr:cNvSpPr>
          <a:spLocks noChangeArrowheads="1"/>
        </xdr:cNvSpPr>
      </xdr:nvSpPr>
      <xdr:spPr bwMode="auto">
        <a:xfrm>
          <a:off x="0" y="0"/>
          <a:ext cx="9744075" cy="10668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152400</xdr:colOff>
      <xdr:row>43</xdr:row>
      <xdr:rowOff>152400</xdr:rowOff>
    </xdr:to>
    <xdr:sp macro="" textlink="">
      <xdr:nvSpPr>
        <xdr:cNvPr id="5" name="AutoShape 2"/>
        <xdr:cNvSpPr>
          <a:spLocks noChangeArrowheads="1"/>
        </xdr:cNvSpPr>
      </xdr:nvSpPr>
      <xdr:spPr bwMode="auto">
        <a:xfrm>
          <a:off x="0" y="0"/>
          <a:ext cx="9744075" cy="10668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0"/>
  <sheetViews>
    <sheetView topLeftCell="A40" zoomScale="95" zoomScaleNormal="95" workbookViewId="0">
      <selection activeCell="C47" sqref="C47"/>
    </sheetView>
  </sheetViews>
  <sheetFormatPr baseColWidth="10" defaultRowHeight="15" x14ac:dyDescent="0.25"/>
  <cols>
    <col min="1" max="1" width="2.85546875" style="1"/>
    <col min="2" max="2" width="5.7109375" style="2"/>
    <col min="3" max="3" width="38.42578125" style="2"/>
    <col min="4" max="5" width="7.5703125" style="2"/>
    <col min="6" max="6" width="10.5703125" style="2" customWidth="1"/>
    <col min="7" max="7" width="9.28515625" style="2"/>
    <col min="8" max="8" width="5.7109375" style="2"/>
    <col min="9" max="9" width="7" style="2"/>
    <col min="10" max="10" width="6.85546875" style="2"/>
    <col min="11" max="11" width="38.42578125" style="3"/>
    <col min="12" max="12" width="3.85546875" style="3"/>
    <col min="13" max="14" width="7.5703125" style="2"/>
    <col min="15" max="15" width="7.28515625" style="2"/>
    <col min="16" max="16" width="10.42578125" style="2"/>
    <col min="17" max="17" width="5.7109375" style="2"/>
    <col min="18" max="18" width="7" style="2"/>
    <col min="19" max="19" width="7.28515625" style="2"/>
    <col min="20" max="20" width="47.85546875" style="2" customWidth="1"/>
    <col min="21" max="21" width="35.28515625" style="1"/>
    <col min="22" max="22" width="2.85546875"/>
    <col min="23" max="24" width="9.28515625" style="4"/>
    <col min="25" max="25" width="11.85546875" style="4"/>
    <col min="26" max="26" width="9.28515625" style="4"/>
    <col min="27" max="27" width="13.140625" style="4"/>
    <col min="28" max="28" width="9.28515625" style="4"/>
    <col min="29" max="29" width="35.28515625" style="1"/>
    <col min="30" max="30" width="2.85546875"/>
    <col min="31" max="32" width="9.28515625" style="4"/>
    <col min="33" max="33" width="11.85546875" style="4"/>
    <col min="34" max="34" width="9.28515625" style="4"/>
    <col min="35" max="35" width="13.140625" style="4"/>
    <col min="36" max="36" width="9.28515625" style="4"/>
    <col min="37" max="1025" width="9.28515625" style="1"/>
  </cols>
  <sheetData>
    <row r="2" spans="2:36" x14ac:dyDescent="0.25">
      <c r="B2" s="2" t="s">
        <v>0</v>
      </c>
      <c r="C2" s="2" t="s">
        <v>1</v>
      </c>
      <c r="D2" s="2" t="s">
        <v>2</v>
      </c>
      <c r="E2" s="2" t="s">
        <v>3</v>
      </c>
      <c r="F2" s="2" t="s">
        <v>4</v>
      </c>
      <c r="G2" s="2" t="s">
        <v>5</v>
      </c>
      <c r="H2" s="2" t="s">
        <v>6</v>
      </c>
      <c r="I2" s="2" t="s">
        <v>7</v>
      </c>
      <c r="J2" s="2" t="s">
        <v>5</v>
      </c>
      <c r="K2" s="4" t="s">
        <v>8</v>
      </c>
      <c r="L2" s="4"/>
      <c r="M2" s="2" t="s">
        <v>2</v>
      </c>
      <c r="N2" s="2" t="s">
        <v>3</v>
      </c>
      <c r="O2" s="2" t="s">
        <v>4</v>
      </c>
      <c r="P2" s="2" t="s">
        <v>5</v>
      </c>
      <c r="Q2" s="2" t="s">
        <v>6</v>
      </c>
      <c r="R2" s="2" t="s">
        <v>7</v>
      </c>
      <c r="S2" s="2" t="s">
        <v>5</v>
      </c>
      <c r="T2" s="2" t="s">
        <v>8</v>
      </c>
      <c r="V2" s="1"/>
      <c r="AD2" s="1"/>
    </row>
    <row r="3" spans="2:36" x14ac:dyDescent="0.25">
      <c r="C3" s="2" t="s">
        <v>9</v>
      </c>
      <c r="E3" s="2">
        <v>4</v>
      </c>
      <c r="F3" s="2" t="s">
        <v>10</v>
      </c>
      <c r="G3" s="2" t="s">
        <v>11</v>
      </c>
      <c r="H3" s="2" t="s">
        <v>12</v>
      </c>
      <c r="N3" s="2">
        <v>4</v>
      </c>
      <c r="O3" s="2" t="s">
        <v>10</v>
      </c>
      <c r="P3" s="2" t="s">
        <v>13</v>
      </c>
      <c r="Q3" s="2" t="s">
        <v>12</v>
      </c>
      <c r="V3" s="1"/>
      <c r="AD3" s="1"/>
    </row>
    <row r="4" spans="2:36" x14ac:dyDescent="0.25">
      <c r="C4" s="2" t="s">
        <v>14</v>
      </c>
      <c r="E4" s="2">
        <v>8</v>
      </c>
      <c r="F4" s="2" t="s">
        <v>15</v>
      </c>
      <c r="G4" s="2" t="s">
        <v>16</v>
      </c>
      <c r="H4" s="2" t="s">
        <v>12</v>
      </c>
      <c r="N4" s="2">
        <v>8</v>
      </c>
      <c r="O4" s="2" t="s">
        <v>15</v>
      </c>
      <c r="P4" s="2" t="s">
        <v>16</v>
      </c>
      <c r="Q4" s="2" t="s">
        <v>12</v>
      </c>
      <c r="V4" s="1"/>
      <c r="AD4" s="1"/>
    </row>
    <row r="5" spans="2:36" x14ac:dyDescent="0.25">
      <c r="C5" s="2" t="s">
        <v>17</v>
      </c>
      <c r="E5" s="2">
        <v>8</v>
      </c>
      <c r="F5" s="2" t="s">
        <v>15</v>
      </c>
      <c r="G5" s="2" t="s">
        <v>16</v>
      </c>
      <c r="H5" s="2" t="s">
        <v>12</v>
      </c>
      <c r="N5" s="2">
        <v>8</v>
      </c>
      <c r="O5" s="2" t="s">
        <v>15</v>
      </c>
      <c r="P5" s="2" t="s">
        <v>16</v>
      </c>
      <c r="Q5" s="2" t="s">
        <v>12</v>
      </c>
      <c r="V5" s="1"/>
      <c r="AD5" s="1"/>
    </row>
    <row r="6" spans="2:36" x14ac:dyDescent="0.25">
      <c r="C6" s="2" t="s">
        <v>18</v>
      </c>
      <c r="E6" s="2">
        <v>8</v>
      </c>
      <c r="F6" s="2" t="s">
        <v>15</v>
      </c>
      <c r="G6" s="2" t="s">
        <v>16</v>
      </c>
      <c r="H6" s="2" t="s">
        <v>12</v>
      </c>
      <c r="M6" s="2" t="s">
        <v>19</v>
      </c>
      <c r="N6" s="2" t="s">
        <v>19</v>
      </c>
      <c r="O6" s="2" t="s">
        <v>19</v>
      </c>
      <c r="P6" s="2" t="s">
        <v>19</v>
      </c>
      <c r="Q6" s="2" t="s">
        <v>19</v>
      </c>
      <c r="V6" s="1"/>
      <c r="AD6" s="1"/>
    </row>
    <row r="7" spans="2:36" x14ac:dyDescent="0.25">
      <c r="B7" s="2">
        <v>2</v>
      </c>
      <c r="C7" s="2" t="s">
        <v>20</v>
      </c>
      <c r="D7" s="2" t="s">
        <v>21</v>
      </c>
      <c r="E7" s="2" t="s">
        <v>22</v>
      </c>
      <c r="F7" s="2" t="s">
        <v>10</v>
      </c>
      <c r="G7" s="2" t="s">
        <v>11</v>
      </c>
      <c r="H7" s="2" t="s">
        <v>23</v>
      </c>
      <c r="I7" s="2">
        <v>1</v>
      </c>
      <c r="J7" s="2" t="s">
        <v>24</v>
      </c>
      <c r="M7" s="2" t="s">
        <v>21</v>
      </c>
      <c r="N7" s="2" t="s">
        <v>22</v>
      </c>
      <c r="O7" s="2" t="s">
        <v>10</v>
      </c>
      <c r="P7" s="2" t="s">
        <v>13</v>
      </c>
      <c r="Q7" s="2" t="s">
        <v>23</v>
      </c>
      <c r="R7" s="2">
        <v>2</v>
      </c>
      <c r="S7" s="2" t="s">
        <v>13</v>
      </c>
      <c r="V7" s="1"/>
      <c r="AD7" s="1"/>
    </row>
    <row r="8" spans="2:36" x14ac:dyDescent="0.25">
      <c r="B8" s="2">
        <v>3</v>
      </c>
      <c r="C8" s="2" t="s">
        <v>25</v>
      </c>
      <c r="D8" s="2" t="s">
        <v>21</v>
      </c>
      <c r="E8" s="2">
        <v>6</v>
      </c>
      <c r="F8" s="2" t="s">
        <v>10</v>
      </c>
      <c r="G8" s="2" t="s">
        <v>11</v>
      </c>
      <c r="H8" s="2" t="s">
        <v>12</v>
      </c>
      <c r="M8" s="2" t="s">
        <v>21</v>
      </c>
      <c r="N8" s="2">
        <v>6</v>
      </c>
      <c r="O8" s="2" t="s">
        <v>10</v>
      </c>
      <c r="P8" s="2" t="s">
        <v>13</v>
      </c>
      <c r="Q8" s="2" t="s">
        <v>12</v>
      </c>
    </row>
    <row r="9" spans="2:36" x14ac:dyDescent="0.25">
      <c r="B9" s="2">
        <v>4</v>
      </c>
      <c r="C9" s="2" t="s">
        <v>26</v>
      </c>
      <c r="D9" s="2" t="s">
        <v>21</v>
      </c>
      <c r="E9" s="2">
        <v>12</v>
      </c>
      <c r="F9" s="2" t="s">
        <v>10</v>
      </c>
      <c r="G9" s="2" t="s">
        <v>11</v>
      </c>
      <c r="H9" s="2" t="s">
        <v>12</v>
      </c>
      <c r="M9" s="2" t="s">
        <v>21</v>
      </c>
      <c r="N9" s="2">
        <v>12</v>
      </c>
      <c r="O9" s="2" t="s">
        <v>10</v>
      </c>
      <c r="P9" s="2" t="s">
        <v>13</v>
      </c>
      <c r="Q9" s="2" t="s">
        <v>12</v>
      </c>
    </row>
    <row r="10" spans="2:36" x14ac:dyDescent="0.25">
      <c r="B10" s="2">
        <v>5</v>
      </c>
      <c r="C10" s="2" t="s">
        <v>27</v>
      </c>
      <c r="D10" s="2" t="s">
        <v>28</v>
      </c>
      <c r="E10" s="2">
        <v>12</v>
      </c>
      <c r="F10" s="2" t="s">
        <v>10</v>
      </c>
      <c r="G10" s="2" t="s">
        <v>11</v>
      </c>
      <c r="H10" s="2" t="s">
        <v>12</v>
      </c>
      <c r="M10" s="2" t="s">
        <v>21</v>
      </c>
      <c r="N10" s="2">
        <v>12</v>
      </c>
      <c r="O10" s="2" t="s">
        <v>10</v>
      </c>
      <c r="P10" s="2" t="s">
        <v>13</v>
      </c>
      <c r="Q10" s="2" t="s">
        <v>12</v>
      </c>
    </row>
    <row r="11" spans="2:36" x14ac:dyDescent="0.25">
      <c r="B11" s="2">
        <v>6</v>
      </c>
      <c r="C11" s="2" t="s">
        <v>29</v>
      </c>
      <c r="D11" s="2" t="s">
        <v>21</v>
      </c>
      <c r="E11" s="2">
        <v>12</v>
      </c>
      <c r="F11" s="2" t="s">
        <v>10</v>
      </c>
      <c r="G11" s="2" t="s">
        <v>11</v>
      </c>
      <c r="H11" s="2" t="s">
        <v>12</v>
      </c>
      <c r="M11" s="2" t="s">
        <v>21</v>
      </c>
      <c r="N11" s="2">
        <v>12</v>
      </c>
      <c r="O11" s="2" t="s">
        <v>10</v>
      </c>
      <c r="P11" s="2" t="s">
        <v>13</v>
      </c>
      <c r="Q11" s="2" t="s">
        <v>12</v>
      </c>
    </row>
    <row r="12" spans="2:36" s="5" customFormat="1" x14ac:dyDescent="0.25">
      <c r="B12" s="6">
        <v>7</v>
      </c>
      <c r="C12" s="6" t="s">
        <v>30</v>
      </c>
      <c r="D12" s="6" t="s">
        <v>21</v>
      </c>
      <c r="E12" s="6">
        <v>10</v>
      </c>
      <c r="F12" s="6" t="s">
        <v>10</v>
      </c>
      <c r="G12" s="6" t="s">
        <v>11</v>
      </c>
      <c r="H12" s="6" t="s">
        <v>12</v>
      </c>
      <c r="I12" s="6"/>
      <c r="J12" s="6"/>
      <c r="K12" s="7" t="s">
        <v>31</v>
      </c>
      <c r="L12" s="7"/>
      <c r="M12" s="6" t="s">
        <v>21</v>
      </c>
      <c r="N12" s="6">
        <v>10</v>
      </c>
      <c r="O12" s="6" t="s">
        <v>10</v>
      </c>
      <c r="P12" s="6" t="s">
        <v>13</v>
      </c>
      <c r="Q12" s="6" t="s">
        <v>12</v>
      </c>
      <c r="R12" s="6"/>
      <c r="S12" s="6"/>
      <c r="T12" s="6" t="s">
        <v>31</v>
      </c>
      <c r="W12" s="8"/>
      <c r="X12" s="8"/>
      <c r="Y12" s="8"/>
      <c r="Z12" s="8"/>
      <c r="AA12" s="8"/>
      <c r="AB12" s="8"/>
      <c r="AE12" s="8"/>
      <c r="AF12" s="8"/>
      <c r="AG12" s="8"/>
      <c r="AH12" s="8"/>
      <c r="AI12" s="8"/>
      <c r="AJ12" s="8"/>
    </row>
    <row r="13" spans="2:36" x14ac:dyDescent="0.25">
      <c r="B13" s="2">
        <v>8</v>
      </c>
      <c r="C13" s="2" t="s">
        <v>32</v>
      </c>
      <c r="D13" s="2" t="s">
        <v>19</v>
      </c>
      <c r="E13" s="2" t="s">
        <v>19</v>
      </c>
      <c r="F13" s="2" t="s">
        <v>19</v>
      </c>
      <c r="G13" s="2" t="s">
        <v>19</v>
      </c>
      <c r="H13" s="2" t="s">
        <v>19</v>
      </c>
      <c r="M13" s="2" t="s">
        <v>21</v>
      </c>
      <c r="N13" s="2">
        <v>8</v>
      </c>
      <c r="O13" s="2" t="s">
        <v>10</v>
      </c>
      <c r="P13" s="2" t="s">
        <v>13</v>
      </c>
      <c r="Q13" s="2" t="s">
        <v>12</v>
      </c>
    </row>
    <row r="14" spans="2:36" x14ac:dyDescent="0.25">
      <c r="B14" s="2">
        <v>9</v>
      </c>
      <c r="C14" s="2" t="s">
        <v>33</v>
      </c>
      <c r="D14" s="2" t="s">
        <v>28</v>
      </c>
      <c r="E14" s="2">
        <v>8</v>
      </c>
      <c r="F14" s="2" t="s">
        <v>10</v>
      </c>
      <c r="G14" s="2" t="s">
        <v>11</v>
      </c>
      <c r="H14" s="2" t="s">
        <v>12</v>
      </c>
      <c r="M14" s="2" t="s">
        <v>21</v>
      </c>
      <c r="N14" s="2">
        <v>8</v>
      </c>
      <c r="O14" s="2" t="s">
        <v>10</v>
      </c>
      <c r="P14" s="2" t="s">
        <v>13</v>
      </c>
      <c r="Q14" s="2" t="s">
        <v>12</v>
      </c>
    </row>
    <row r="15" spans="2:36" x14ac:dyDescent="0.25">
      <c r="B15" s="2">
        <v>10</v>
      </c>
      <c r="C15" s="2" t="s">
        <v>34</v>
      </c>
      <c r="D15" s="2" t="s">
        <v>21</v>
      </c>
      <c r="E15" s="2">
        <v>8</v>
      </c>
      <c r="F15" s="2" t="s">
        <v>10</v>
      </c>
      <c r="G15" s="2" t="s">
        <v>11</v>
      </c>
      <c r="H15" s="2" t="s">
        <v>12</v>
      </c>
      <c r="M15" s="2" t="s">
        <v>21</v>
      </c>
      <c r="N15" s="2">
        <v>8</v>
      </c>
      <c r="O15" s="2" t="s">
        <v>10</v>
      </c>
      <c r="P15" s="2" t="s">
        <v>13</v>
      </c>
      <c r="Q15" s="2" t="s">
        <v>12</v>
      </c>
    </row>
    <row r="16" spans="2:36" s="5" customFormat="1" x14ac:dyDescent="0.25">
      <c r="B16" s="6">
        <v>11</v>
      </c>
      <c r="C16" s="6" t="s">
        <v>35</v>
      </c>
      <c r="D16" s="6" t="s">
        <v>21</v>
      </c>
      <c r="E16" s="6">
        <v>6</v>
      </c>
      <c r="F16" s="6" t="s">
        <v>10</v>
      </c>
      <c r="G16" s="6" t="s">
        <v>11</v>
      </c>
      <c r="H16" s="6" t="s">
        <v>12</v>
      </c>
      <c r="I16" s="6"/>
      <c r="J16" s="6"/>
      <c r="K16" s="7"/>
      <c r="L16" s="7"/>
      <c r="M16" s="6" t="s">
        <v>21</v>
      </c>
      <c r="N16" s="6">
        <v>6</v>
      </c>
      <c r="O16" s="6" t="s">
        <v>10</v>
      </c>
      <c r="P16" s="6" t="s">
        <v>13</v>
      </c>
      <c r="Q16" s="6" t="s">
        <v>12</v>
      </c>
      <c r="R16" s="6"/>
      <c r="S16" s="6"/>
      <c r="T16" s="6" t="s">
        <v>36</v>
      </c>
      <c r="W16" s="8"/>
      <c r="X16" s="8"/>
      <c r="Y16" s="8"/>
      <c r="Z16" s="8"/>
      <c r="AA16" s="8"/>
      <c r="AB16" s="8"/>
      <c r="AE16" s="8"/>
      <c r="AF16" s="8"/>
      <c r="AG16" s="8"/>
      <c r="AH16" s="8"/>
      <c r="AI16" s="8"/>
      <c r="AJ16" s="8"/>
    </row>
    <row r="17" spans="2:36" s="5" customFormat="1" x14ac:dyDescent="0.25">
      <c r="B17" s="6">
        <v>12</v>
      </c>
      <c r="C17" s="6" t="s">
        <v>37</v>
      </c>
      <c r="D17" s="6" t="s">
        <v>21</v>
      </c>
      <c r="E17" s="6">
        <v>6</v>
      </c>
      <c r="F17" s="6" t="s">
        <v>10</v>
      </c>
      <c r="G17" s="6" t="s">
        <v>11</v>
      </c>
      <c r="H17" s="6" t="s">
        <v>12</v>
      </c>
      <c r="I17" s="6"/>
      <c r="J17" s="6"/>
      <c r="K17" s="7" t="s">
        <v>36</v>
      </c>
      <c r="L17" s="7"/>
      <c r="M17" s="6" t="s">
        <v>21</v>
      </c>
      <c r="N17" s="6">
        <v>6</v>
      </c>
      <c r="O17" s="6" t="s">
        <v>10</v>
      </c>
      <c r="P17" s="6" t="s">
        <v>13</v>
      </c>
      <c r="Q17" s="6" t="s">
        <v>12</v>
      </c>
      <c r="R17" s="6"/>
      <c r="S17" s="6"/>
      <c r="T17" s="6"/>
      <c r="W17" s="8"/>
      <c r="X17" s="8"/>
      <c r="Y17" s="8"/>
      <c r="Z17" s="8"/>
      <c r="AA17" s="8"/>
      <c r="AB17" s="8"/>
      <c r="AE17" s="8"/>
      <c r="AF17" s="8"/>
      <c r="AG17" s="8"/>
      <c r="AH17" s="8"/>
      <c r="AI17" s="8"/>
      <c r="AJ17" s="8"/>
    </row>
    <row r="18" spans="2:36" s="5" customFormat="1" x14ac:dyDescent="0.25">
      <c r="B18" s="6">
        <v>13</v>
      </c>
      <c r="C18" s="6" t="s">
        <v>38</v>
      </c>
      <c r="D18" s="6" t="s">
        <v>21</v>
      </c>
      <c r="E18" s="6">
        <v>4</v>
      </c>
      <c r="F18" s="6" t="s">
        <v>10</v>
      </c>
      <c r="G18" s="6" t="s">
        <v>11</v>
      </c>
      <c r="H18" s="6" t="s">
        <v>12</v>
      </c>
      <c r="I18" s="6"/>
      <c r="J18" s="6"/>
      <c r="K18" s="7" t="s">
        <v>39</v>
      </c>
      <c r="L18" s="7"/>
      <c r="M18" s="6" t="s">
        <v>21</v>
      </c>
      <c r="N18" s="6">
        <v>4</v>
      </c>
      <c r="O18" s="6" t="s">
        <v>10</v>
      </c>
      <c r="P18" s="6" t="s">
        <v>13</v>
      </c>
      <c r="Q18" s="6" t="s">
        <v>12</v>
      </c>
      <c r="R18" s="6"/>
      <c r="S18" s="6"/>
      <c r="T18" s="6" t="s">
        <v>39</v>
      </c>
      <c r="W18" s="8"/>
      <c r="X18" s="8"/>
      <c r="Y18" s="8"/>
      <c r="Z18" s="8"/>
      <c r="AA18" s="8"/>
      <c r="AB18" s="8"/>
      <c r="AE18" s="8"/>
      <c r="AF18" s="8"/>
      <c r="AG18" s="8"/>
      <c r="AH18" s="8"/>
      <c r="AI18" s="8"/>
      <c r="AJ18" s="8"/>
    </row>
    <row r="19" spans="2:36" x14ac:dyDescent="0.25">
      <c r="B19" s="2">
        <v>14</v>
      </c>
      <c r="C19" s="2" t="s">
        <v>40</v>
      </c>
      <c r="D19" s="2" t="s">
        <v>21</v>
      </c>
      <c r="E19" s="2">
        <v>4</v>
      </c>
      <c r="F19" s="2" t="s">
        <v>10</v>
      </c>
      <c r="G19" s="2" t="s">
        <v>11</v>
      </c>
      <c r="H19" s="2" t="s">
        <v>12</v>
      </c>
      <c r="K19" s="3" t="s">
        <v>41</v>
      </c>
      <c r="M19" s="2" t="s">
        <v>21</v>
      </c>
      <c r="N19" s="2">
        <v>4</v>
      </c>
      <c r="O19" s="2" t="s">
        <v>10</v>
      </c>
      <c r="P19" s="2" t="s">
        <v>13</v>
      </c>
      <c r="Q19" s="2" t="s">
        <v>12</v>
      </c>
      <c r="T19" s="2" t="s">
        <v>41</v>
      </c>
    </row>
    <row r="20" spans="2:36" x14ac:dyDescent="0.25">
      <c r="B20" s="2">
        <v>15</v>
      </c>
      <c r="C20" s="2" t="s">
        <v>42</v>
      </c>
      <c r="D20" s="2" t="s">
        <v>28</v>
      </c>
      <c r="E20" s="2">
        <v>4</v>
      </c>
      <c r="F20" s="2" t="s">
        <v>10</v>
      </c>
      <c r="G20" s="2" t="s">
        <v>11</v>
      </c>
      <c r="H20" s="2" t="s">
        <v>12</v>
      </c>
      <c r="K20" s="3" t="s">
        <v>39</v>
      </c>
      <c r="M20" s="2" t="s">
        <v>21</v>
      </c>
      <c r="N20" s="2">
        <v>4</v>
      </c>
      <c r="O20" s="2" t="s">
        <v>10</v>
      </c>
      <c r="P20" s="2" t="s">
        <v>13</v>
      </c>
      <c r="Q20" s="2" t="s">
        <v>12</v>
      </c>
      <c r="T20" s="2" t="s">
        <v>39</v>
      </c>
    </row>
    <row r="21" spans="2:36" x14ac:dyDescent="0.25">
      <c r="B21" s="2">
        <v>16</v>
      </c>
      <c r="C21" s="2" t="s">
        <v>43</v>
      </c>
      <c r="D21" s="2" t="s">
        <v>28</v>
      </c>
      <c r="E21" s="2">
        <v>4</v>
      </c>
      <c r="F21" s="2" t="s">
        <v>10</v>
      </c>
      <c r="G21" s="2" t="s">
        <v>11</v>
      </c>
      <c r="H21" s="2" t="s">
        <v>12</v>
      </c>
      <c r="K21" s="3" t="s">
        <v>39</v>
      </c>
      <c r="M21" s="2" t="s">
        <v>21</v>
      </c>
      <c r="N21" s="2">
        <v>4</v>
      </c>
      <c r="O21" s="2" t="s">
        <v>10</v>
      </c>
      <c r="P21" s="2" t="s">
        <v>13</v>
      </c>
      <c r="Q21" s="2" t="s">
        <v>12</v>
      </c>
      <c r="T21" s="2" t="s">
        <v>39</v>
      </c>
    </row>
    <row r="22" spans="2:36" x14ac:dyDescent="0.25">
      <c r="B22" s="2">
        <v>17</v>
      </c>
      <c r="C22" s="2" t="s">
        <v>44</v>
      </c>
      <c r="D22" s="2" t="s">
        <v>19</v>
      </c>
      <c r="E22" s="2" t="s">
        <v>19</v>
      </c>
      <c r="F22" s="2" t="s">
        <v>19</v>
      </c>
      <c r="G22" s="2" t="s">
        <v>19</v>
      </c>
      <c r="H22" s="2" t="s">
        <v>19</v>
      </c>
      <c r="M22" s="2" t="s">
        <v>21</v>
      </c>
      <c r="N22" s="2">
        <v>4</v>
      </c>
      <c r="O22" s="2" t="s">
        <v>10</v>
      </c>
      <c r="P22" s="2" t="s">
        <v>13</v>
      </c>
      <c r="Q22" s="2" t="s">
        <v>12</v>
      </c>
      <c r="T22" s="2" t="s">
        <v>39</v>
      </c>
    </row>
    <row r="23" spans="2:36" s="5" customFormat="1" x14ac:dyDescent="0.25">
      <c r="B23" s="6">
        <v>18</v>
      </c>
      <c r="C23" s="6" t="s">
        <v>45</v>
      </c>
      <c r="D23" s="6" t="s">
        <v>21</v>
      </c>
      <c r="E23" s="6">
        <v>4</v>
      </c>
      <c r="F23" s="6" t="s">
        <v>10</v>
      </c>
      <c r="G23" s="6" t="s">
        <v>11</v>
      </c>
      <c r="H23" s="6" t="s">
        <v>12</v>
      </c>
      <c r="I23" s="6"/>
      <c r="J23" s="6"/>
      <c r="K23" s="7"/>
      <c r="L23" s="7"/>
      <c r="M23" s="6" t="s">
        <v>21</v>
      </c>
      <c r="N23" s="6">
        <v>4</v>
      </c>
      <c r="O23" s="6" t="s">
        <v>10</v>
      </c>
      <c r="P23" s="6" t="s">
        <v>13</v>
      </c>
      <c r="Q23" s="6" t="s">
        <v>12</v>
      </c>
      <c r="R23" s="6"/>
      <c r="S23" s="6"/>
      <c r="T23" s="6"/>
      <c r="W23" s="8"/>
      <c r="X23" s="8"/>
      <c r="Y23" s="8"/>
      <c r="Z23" s="8"/>
      <c r="AA23" s="8"/>
      <c r="AB23" s="8"/>
      <c r="AE23" s="8"/>
      <c r="AF23" s="8"/>
      <c r="AG23" s="8"/>
      <c r="AH23" s="8"/>
      <c r="AI23" s="8"/>
      <c r="AJ23" s="8"/>
    </row>
    <row r="24" spans="2:36" s="5" customFormat="1" x14ac:dyDescent="0.25">
      <c r="B24" s="6">
        <v>19</v>
      </c>
      <c r="C24" s="6" t="s">
        <v>46</v>
      </c>
      <c r="D24" s="6" t="s">
        <v>21</v>
      </c>
      <c r="E24" s="6">
        <v>3</v>
      </c>
      <c r="F24" s="6" t="s">
        <v>10</v>
      </c>
      <c r="G24" s="6" t="s">
        <v>11</v>
      </c>
      <c r="H24" s="6" t="s">
        <v>12</v>
      </c>
      <c r="I24" s="6"/>
      <c r="J24" s="6"/>
      <c r="K24" s="7" t="s">
        <v>47</v>
      </c>
      <c r="L24" s="7"/>
      <c r="M24" s="6" t="s">
        <v>21</v>
      </c>
      <c r="N24" s="6">
        <v>3</v>
      </c>
      <c r="O24" s="6" t="s">
        <v>10</v>
      </c>
      <c r="P24" s="6" t="s">
        <v>13</v>
      </c>
      <c r="Q24" s="6" t="s">
        <v>12</v>
      </c>
      <c r="R24" s="6"/>
      <c r="S24" s="6"/>
      <c r="T24" s="6"/>
      <c r="W24" s="8"/>
      <c r="X24" s="8"/>
      <c r="Y24" s="8"/>
      <c r="Z24" s="8"/>
      <c r="AA24" s="8"/>
      <c r="AB24" s="8"/>
      <c r="AE24" s="8"/>
      <c r="AF24" s="8"/>
      <c r="AG24" s="8"/>
      <c r="AH24" s="8"/>
      <c r="AI24" s="8"/>
      <c r="AJ24" s="8"/>
    </row>
    <row r="25" spans="2:36" x14ac:dyDescent="0.25">
      <c r="B25" s="2">
        <v>20</v>
      </c>
      <c r="C25" s="2" t="s">
        <v>48</v>
      </c>
      <c r="D25" s="2" t="s">
        <v>21</v>
      </c>
      <c r="E25" s="2">
        <v>3</v>
      </c>
      <c r="F25" s="2" t="s">
        <v>10</v>
      </c>
      <c r="G25" s="2" t="s">
        <v>11</v>
      </c>
      <c r="H25" s="2" t="s">
        <v>12</v>
      </c>
      <c r="K25" s="3" t="s">
        <v>47</v>
      </c>
      <c r="M25" s="2" t="s">
        <v>21</v>
      </c>
      <c r="N25" s="2">
        <v>3</v>
      </c>
      <c r="O25" s="2" t="s">
        <v>10</v>
      </c>
      <c r="P25" s="2" t="s">
        <v>13</v>
      </c>
      <c r="Q25" s="2" t="s">
        <v>12</v>
      </c>
    </row>
    <row r="26" spans="2:36" s="5" customFormat="1" x14ac:dyDescent="0.25">
      <c r="B26" s="6">
        <v>22</v>
      </c>
      <c r="C26" s="6" t="s">
        <v>49</v>
      </c>
      <c r="D26" s="6" t="s">
        <v>21</v>
      </c>
      <c r="E26" s="6">
        <v>4</v>
      </c>
      <c r="F26" s="6" t="s">
        <v>10</v>
      </c>
      <c r="G26" s="6" t="s">
        <v>11</v>
      </c>
      <c r="H26" s="6" t="s">
        <v>12</v>
      </c>
      <c r="I26" s="6"/>
      <c r="J26" s="6"/>
      <c r="K26" s="7" t="s">
        <v>50</v>
      </c>
      <c r="L26" s="7"/>
      <c r="M26" s="6" t="s">
        <v>21</v>
      </c>
      <c r="N26" s="6">
        <v>3</v>
      </c>
      <c r="O26" s="6" t="s">
        <v>10</v>
      </c>
      <c r="P26" s="6" t="s">
        <v>13</v>
      </c>
      <c r="Q26" s="6" t="s">
        <v>12</v>
      </c>
      <c r="R26" s="6"/>
      <c r="S26" s="6"/>
      <c r="T26" s="6"/>
      <c r="W26" s="8"/>
      <c r="X26" s="8"/>
      <c r="Y26" s="8"/>
      <c r="Z26" s="8"/>
      <c r="AA26" s="8"/>
      <c r="AB26" s="8"/>
      <c r="AE26" s="8"/>
      <c r="AF26" s="8"/>
      <c r="AG26" s="8"/>
      <c r="AH26" s="8"/>
      <c r="AI26" s="8"/>
      <c r="AJ26" s="8"/>
    </row>
    <row r="27" spans="2:36" s="5" customFormat="1" x14ac:dyDescent="0.25">
      <c r="B27" s="6">
        <v>25</v>
      </c>
      <c r="C27" s="6" t="s">
        <v>51</v>
      </c>
      <c r="D27" s="6" t="s">
        <v>21</v>
      </c>
      <c r="E27" s="6">
        <v>2</v>
      </c>
      <c r="F27" s="6" t="s">
        <v>10</v>
      </c>
      <c r="G27" s="6" t="s">
        <v>11</v>
      </c>
      <c r="H27" s="6" t="s">
        <v>12</v>
      </c>
      <c r="I27" s="6"/>
      <c r="J27" s="6"/>
      <c r="K27" s="7"/>
      <c r="L27" s="7"/>
      <c r="M27" s="6" t="s">
        <v>21</v>
      </c>
      <c r="N27" s="6">
        <v>2</v>
      </c>
      <c r="O27" s="6" t="s">
        <v>10</v>
      </c>
      <c r="P27" s="6" t="s">
        <v>13</v>
      </c>
      <c r="Q27" s="6" t="s">
        <v>12</v>
      </c>
      <c r="R27" s="6"/>
      <c r="S27" s="6"/>
      <c r="T27" s="6"/>
      <c r="W27" s="8"/>
      <c r="X27" s="8"/>
      <c r="Y27" s="8"/>
      <c r="Z27" s="8"/>
      <c r="AA27" s="8"/>
      <c r="AB27" s="8"/>
      <c r="AE27" s="8"/>
      <c r="AF27" s="8"/>
      <c r="AG27" s="8"/>
      <c r="AH27" s="8"/>
      <c r="AI27" s="8"/>
      <c r="AJ27" s="8"/>
    </row>
    <row r="28" spans="2:36" s="5" customFormat="1" x14ac:dyDescent="0.25">
      <c r="B28" s="6">
        <v>26</v>
      </c>
      <c r="C28" s="6" t="s">
        <v>52</v>
      </c>
      <c r="D28" s="6" t="s">
        <v>21</v>
      </c>
      <c r="E28" s="6">
        <v>2</v>
      </c>
      <c r="F28" s="6" t="s">
        <v>10</v>
      </c>
      <c r="G28" s="6" t="s">
        <v>11</v>
      </c>
      <c r="H28" s="6" t="s">
        <v>12</v>
      </c>
      <c r="I28" s="6"/>
      <c r="J28" s="6"/>
      <c r="K28" s="7"/>
      <c r="L28" s="7"/>
      <c r="M28" s="6" t="s">
        <v>21</v>
      </c>
      <c r="N28" s="6">
        <v>2</v>
      </c>
      <c r="O28" s="6" t="s">
        <v>10</v>
      </c>
      <c r="P28" s="6" t="s">
        <v>13</v>
      </c>
      <c r="Q28" s="6" t="s">
        <v>12</v>
      </c>
      <c r="R28" s="6"/>
      <c r="S28" s="6"/>
      <c r="T28" s="6"/>
      <c r="W28" s="8"/>
      <c r="X28" s="8"/>
      <c r="Y28" s="8"/>
      <c r="Z28" s="8"/>
      <c r="AA28" s="8"/>
      <c r="AB28" s="8"/>
      <c r="AE28" s="8"/>
      <c r="AF28" s="8"/>
      <c r="AG28" s="8"/>
      <c r="AH28" s="8"/>
      <c r="AI28" s="8"/>
      <c r="AJ28" s="8"/>
    </row>
    <row r="29" spans="2:36" s="5" customFormat="1" x14ac:dyDescent="0.25">
      <c r="B29" s="6">
        <v>28</v>
      </c>
      <c r="C29" s="6" t="s">
        <v>53</v>
      </c>
      <c r="D29" s="6" t="s">
        <v>21</v>
      </c>
      <c r="E29" s="6">
        <v>9</v>
      </c>
      <c r="F29" s="6" t="s">
        <v>10</v>
      </c>
      <c r="G29" s="6" t="s">
        <v>13</v>
      </c>
      <c r="H29" s="6" t="s">
        <v>12</v>
      </c>
      <c r="I29" s="6"/>
      <c r="J29" s="6"/>
      <c r="K29" s="7" t="s">
        <v>54</v>
      </c>
      <c r="L29" s="7"/>
      <c r="M29" s="6" t="s">
        <v>28</v>
      </c>
      <c r="N29" s="6">
        <v>9</v>
      </c>
      <c r="O29" s="6" t="s">
        <v>55</v>
      </c>
      <c r="P29" s="6" t="s">
        <v>13</v>
      </c>
      <c r="Q29" s="6" t="s">
        <v>12</v>
      </c>
      <c r="R29" s="6"/>
      <c r="S29" s="6"/>
      <c r="T29" s="6"/>
      <c r="W29" s="8"/>
      <c r="X29" s="8"/>
      <c r="Y29" s="8"/>
      <c r="Z29" s="8"/>
      <c r="AA29" s="8"/>
      <c r="AB29" s="8"/>
      <c r="AE29" s="8"/>
      <c r="AF29" s="8"/>
      <c r="AG29" s="8"/>
      <c r="AH29" s="8"/>
      <c r="AI29" s="8"/>
      <c r="AJ29" s="8"/>
    </row>
    <row r="30" spans="2:36" x14ac:dyDescent="0.25">
      <c r="C30" s="2" t="s">
        <v>53</v>
      </c>
      <c r="M30" s="2" t="s">
        <v>56</v>
      </c>
      <c r="N30" s="2">
        <v>9</v>
      </c>
      <c r="O30" s="2" t="s">
        <v>57</v>
      </c>
      <c r="P30" s="2" t="s">
        <v>13</v>
      </c>
      <c r="Q30" s="2" t="s">
        <v>12</v>
      </c>
    </row>
    <row r="31" spans="2:36" s="5" customFormat="1" ht="30" x14ac:dyDescent="0.25">
      <c r="B31" s="6">
        <v>32</v>
      </c>
      <c r="C31" s="6" t="s">
        <v>58</v>
      </c>
      <c r="D31" s="6" t="s">
        <v>21</v>
      </c>
      <c r="E31" s="6" t="s">
        <v>59</v>
      </c>
      <c r="F31" s="6" t="s">
        <v>10</v>
      </c>
      <c r="G31" s="6" t="s">
        <v>11</v>
      </c>
      <c r="H31" s="6" t="s">
        <v>23</v>
      </c>
      <c r="I31" s="6">
        <v>1</v>
      </c>
      <c r="J31" s="6" t="s">
        <v>24</v>
      </c>
      <c r="K31" s="7"/>
      <c r="L31" s="7"/>
      <c r="M31" s="6" t="s">
        <v>28</v>
      </c>
      <c r="N31" s="6">
        <v>9</v>
      </c>
      <c r="O31" s="6" t="s">
        <v>10</v>
      </c>
      <c r="P31" s="6" t="s">
        <v>13</v>
      </c>
      <c r="Q31" s="6" t="s">
        <v>23</v>
      </c>
      <c r="R31" s="6">
        <v>2</v>
      </c>
      <c r="S31" s="6" t="s">
        <v>13</v>
      </c>
      <c r="T31" s="6" t="s">
        <v>60</v>
      </c>
      <c r="W31" s="8"/>
      <c r="X31" s="8"/>
      <c r="Y31" s="8"/>
      <c r="Z31" s="8"/>
      <c r="AA31" s="8"/>
      <c r="AB31" s="8"/>
      <c r="AE31" s="8"/>
      <c r="AF31" s="8"/>
      <c r="AG31" s="8"/>
      <c r="AH31" s="8"/>
      <c r="AI31" s="8"/>
      <c r="AJ31" s="8"/>
    </row>
    <row r="32" spans="2:36" x14ac:dyDescent="0.25">
      <c r="C32" s="2" t="s">
        <v>58</v>
      </c>
      <c r="M32" s="2" t="s">
        <v>56</v>
      </c>
      <c r="N32" s="2">
        <v>6</v>
      </c>
      <c r="O32" s="2" t="s">
        <v>10</v>
      </c>
      <c r="P32" s="2" t="s">
        <v>13</v>
      </c>
      <c r="Q32" s="2" t="s">
        <v>23</v>
      </c>
      <c r="R32" s="2">
        <v>2</v>
      </c>
      <c r="S32" s="2" t="s">
        <v>13</v>
      </c>
      <c r="T32" s="2" t="s">
        <v>61</v>
      </c>
    </row>
    <row r="33" spans="2:36" s="5" customFormat="1" ht="45" x14ac:dyDescent="0.25">
      <c r="B33" s="6">
        <v>35</v>
      </c>
      <c r="C33" s="6" t="s">
        <v>62</v>
      </c>
      <c r="D33" s="6" t="s">
        <v>21</v>
      </c>
      <c r="E33" s="6" t="s">
        <v>63</v>
      </c>
      <c r="F33" s="6" t="s">
        <v>10</v>
      </c>
      <c r="G33" s="6" t="s">
        <v>11</v>
      </c>
      <c r="H33" s="6" t="s">
        <v>23</v>
      </c>
      <c r="I33" s="6">
        <v>1</v>
      </c>
      <c r="J33" s="6" t="s">
        <v>24</v>
      </c>
      <c r="K33" s="7" t="s">
        <v>64</v>
      </c>
      <c r="L33" s="7"/>
      <c r="M33" s="6" t="s">
        <v>21</v>
      </c>
      <c r="N33" s="6" t="s">
        <v>63</v>
      </c>
      <c r="O33" s="6" t="s">
        <v>65</v>
      </c>
      <c r="P33" s="6" t="s">
        <v>13</v>
      </c>
      <c r="Q33" s="6" t="s">
        <v>23</v>
      </c>
      <c r="R33" s="6">
        <v>2</v>
      </c>
      <c r="S33" s="6" t="s">
        <v>13</v>
      </c>
      <c r="T33" s="6" t="s">
        <v>66</v>
      </c>
      <c r="W33" s="8"/>
      <c r="X33" s="8"/>
      <c r="Y33" s="8"/>
      <c r="Z33" s="8"/>
      <c r="AA33" s="8"/>
      <c r="AB33" s="8"/>
      <c r="AE33" s="8"/>
      <c r="AF33" s="8"/>
      <c r="AG33" s="8"/>
      <c r="AH33" s="8"/>
      <c r="AI33" s="8"/>
      <c r="AJ33" s="8"/>
    </row>
    <row r="34" spans="2:36" ht="63.2" customHeight="1" x14ac:dyDescent="0.25">
      <c r="B34" s="6">
        <v>37</v>
      </c>
      <c r="C34" s="6" t="s">
        <v>67</v>
      </c>
      <c r="D34" s="6" t="s">
        <v>21</v>
      </c>
      <c r="E34" s="6">
        <v>12</v>
      </c>
      <c r="F34" s="6" t="s">
        <v>57</v>
      </c>
      <c r="G34" s="6" t="s">
        <v>13</v>
      </c>
      <c r="H34" s="2" t="s">
        <v>12</v>
      </c>
      <c r="K34" s="3" t="s">
        <v>68</v>
      </c>
      <c r="M34" s="6" t="s">
        <v>21</v>
      </c>
      <c r="N34" s="6">
        <v>12</v>
      </c>
      <c r="O34" s="6" t="s">
        <v>57</v>
      </c>
      <c r="P34" s="6" t="s">
        <v>13</v>
      </c>
      <c r="Q34" s="6" t="s">
        <v>12</v>
      </c>
      <c r="T34" s="1" t="s">
        <v>69</v>
      </c>
    </row>
    <row r="35" spans="2:36" s="5" customFormat="1" x14ac:dyDescent="0.25">
      <c r="B35" s="6">
        <v>41</v>
      </c>
      <c r="C35" s="6" t="s">
        <v>70</v>
      </c>
      <c r="D35" s="6" t="s">
        <v>21</v>
      </c>
      <c r="E35" s="6">
        <v>8</v>
      </c>
      <c r="F35" s="6" t="s">
        <v>65</v>
      </c>
      <c r="G35" s="6" t="s">
        <v>13</v>
      </c>
      <c r="H35" s="6" t="s">
        <v>12</v>
      </c>
      <c r="I35" s="6"/>
      <c r="J35" s="6"/>
      <c r="K35" s="7"/>
      <c r="L35" s="7"/>
      <c r="M35" s="6" t="s">
        <v>21</v>
      </c>
      <c r="N35" s="6">
        <v>8</v>
      </c>
      <c r="O35" s="6" t="s">
        <v>65</v>
      </c>
      <c r="P35" s="6" t="s">
        <v>13</v>
      </c>
      <c r="Q35" s="6" t="s">
        <v>12</v>
      </c>
      <c r="R35" s="6"/>
      <c r="S35" s="6"/>
      <c r="W35" s="8"/>
      <c r="X35" s="8"/>
      <c r="Y35" s="8"/>
      <c r="Z35" s="8"/>
      <c r="AA35" s="8"/>
      <c r="AB35" s="8"/>
      <c r="AE35" s="8"/>
      <c r="AF35" s="8"/>
      <c r="AG35" s="8"/>
      <c r="AH35" s="8"/>
      <c r="AI35" s="8"/>
      <c r="AJ35" s="8"/>
    </row>
    <row r="36" spans="2:36" s="5" customFormat="1" x14ac:dyDescent="0.25">
      <c r="B36" s="6">
        <v>42</v>
      </c>
      <c r="C36" s="6" t="s">
        <v>71</v>
      </c>
      <c r="D36" s="6" t="s">
        <v>21</v>
      </c>
      <c r="E36" s="6">
        <v>15</v>
      </c>
      <c r="F36" s="6" t="s">
        <v>65</v>
      </c>
      <c r="G36" s="6" t="s">
        <v>13</v>
      </c>
      <c r="H36" s="6" t="s">
        <v>12</v>
      </c>
      <c r="I36" s="6"/>
      <c r="J36" s="6"/>
      <c r="K36" s="7"/>
      <c r="L36" s="7"/>
      <c r="M36" s="6" t="s">
        <v>21</v>
      </c>
      <c r="N36" s="6">
        <v>15</v>
      </c>
      <c r="O36" s="6" t="s">
        <v>65</v>
      </c>
      <c r="P36" s="6" t="s">
        <v>13</v>
      </c>
      <c r="Q36" s="6" t="s">
        <v>12</v>
      </c>
      <c r="R36" s="6"/>
      <c r="S36" s="6"/>
      <c r="W36" s="8"/>
      <c r="X36" s="8"/>
      <c r="Y36" s="8"/>
      <c r="Z36" s="8"/>
      <c r="AA36" s="8"/>
      <c r="AB36" s="8"/>
      <c r="AE36" s="8"/>
      <c r="AF36" s="8"/>
      <c r="AG36" s="8"/>
      <c r="AH36" s="8"/>
      <c r="AI36" s="8"/>
      <c r="AJ36" s="8"/>
    </row>
    <row r="37" spans="2:36" s="5" customFormat="1" x14ac:dyDescent="0.25">
      <c r="B37" s="6">
        <v>43</v>
      </c>
      <c r="C37" s="6" t="s">
        <v>72</v>
      </c>
      <c r="D37" s="6" t="s">
        <v>21</v>
      </c>
      <c r="E37" s="6">
        <v>40</v>
      </c>
      <c r="F37" s="6" t="s">
        <v>65</v>
      </c>
      <c r="G37" s="6" t="s">
        <v>13</v>
      </c>
      <c r="H37" s="6" t="s">
        <v>12</v>
      </c>
      <c r="I37" s="6"/>
      <c r="J37" s="6"/>
      <c r="K37" s="7"/>
      <c r="L37" s="7"/>
      <c r="M37" s="6" t="s">
        <v>21</v>
      </c>
      <c r="N37" s="6">
        <v>40</v>
      </c>
      <c r="O37" s="6" t="s">
        <v>65</v>
      </c>
      <c r="P37" s="6" t="s">
        <v>13</v>
      </c>
      <c r="Q37" s="6" t="s">
        <v>12</v>
      </c>
      <c r="R37" s="6"/>
      <c r="S37" s="6"/>
      <c r="W37" s="8"/>
      <c r="X37" s="8"/>
      <c r="Y37" s="8"/>
      <c r="Z37" s="8"/>
      <c r="AA37" s="8"/>
      <c r="AB37" s="8"/>
      <c r="AE37" s="8"/>
      <c r="AF37" s="8"/>
      <c r="AG37" s="8"/>
      <c r="AH37" s="8"/>
      <c r="AI37" s="8"/>
      <c r="AJ37" s="8"/>
    </row>
    <row r="38" spans="2:36" s="5" customFormat="1" x14ac:dyDescent="0.25">
      <c r="B38" s="6">
        <v>49</v>
      </c>
      <c r="C38" s="6" t="s">
        <v>73</v>
      </c>
      <c r="D38" s="6" t="s">
        <v>21</v>
      </c>
      <c r="E38" s="6">
        <v>3</v>
      </c>
      <c r="F38" s="6" t="s">
        <v>10</v>
      </c>
      <c r="G38" s="6" t="s">
        <v>11</v>
      </c>
      <c r="H38" s="6" t="s">
        <v>12</v>
      </c>
      <c r="I38" s="6"/>
      <c r="J38" s="6"/>
      <c r="K38" s="3" t="s">
        <v>47</v>
      </c>
      <c r="L38" s="7"/>
      <c r="M38" s="6" t="s">
        <v>21</v>
      </c>
      <c r="N38" s="6">
        <v>3</v>
      </c>
      <c r="O38" s="6" t="s">
        <v>10</v>
      </c>
      <c r="P38" s="6" t="s">
        <v>13</v>
      </c>
      <c r="Q38" s="6" t="s">
        <v>12</v>
      </c>
      <c r="R38" s="6"/>
      <c r="S38" s="6"/>
      <c r="W38" s="8"/>
      <c r="X38" s="8"/>
      <c r="Y38" s="8"/>
      <c r="Z38" s="8"/>
      <c r="AA38" s="8"/>
      <c r="AB38" s="8"/>
      <c r="AE38" s="8"/>
      <c r="AF38" s="8"/>
      <c r="AG38" s="8"/>
      <c r="AH38" s="8"/>
      <c r="AI38" s="8"/>
      <c r="AJ38" s="8"/>
    </row>
    <row r="39" spans="2:36" s="5" customFormat="1" ht="30" x14ac:dyDescent="0.25">
      <c r="B39" s="6">
        <v>52</v>
      </c>
      <c r="C39" s="6" t="s">
        <v>74</v>
      </c>
      <c r="D39" s="6" t="s">
        <v>21</v>
      </c>
      <c r="E39" s="6">
        <v>8</v>
      </c>
      <c r="F39" s="6" t="s">
        <v>75</v>
      </c>
      <c r="G39" s="6" t="s">
        <v>16</v>
      </c>
      <c r="H39" s="6" t="s">
        <v>12</v>
      </c>
      <c r="I39" s="6"/>
      <c r="J39" s="6"/>
      <c r="K39" s="3"/>
      <c r="L39" s="7"/>
      <c r="M39" s="6" t="s">
        <v>21</v>
      </c>
      <c r="N39" s="6">
        <v>8</v>
      </c>
      <c r="O39" s="6" t="s">
        <v>75</v>
      </c>
      <c r="P39" s="6" t="s">
        <v>16</v>
      </c>
      <c r="Q39" s="6" t="s">
        <v>12</v>
      </c>
      <c r="R39" s="6"/>
      <c r="S39" s="6"/>
      <c r="W39" s="8"/>
      <c r="X39" s="8"/>
      <c r="Y39" s="8"/>
      <c r="Z39" s="8"/>
      <c r="AA39" s="8"/>
      <c r="AB39" s="8"/>
      <c r="AE39" s="8"/>
      <c r="AF39" s="8"/>
      <c r="AG39" s="8"/>
      <c r="AH39" s="8"/>
      <c r="AI39" s="8"/>
      <c r="AJ39" s="8"/>
    </row>
    <row r="40" spans="2:36" ht="30" customHeight="1" x14ac:dyDescent="0.25">
      <c r="B40" s="2">
        <v>53</v>
      </c>
      <c r="C40" s="9" t="s">
        <v>76</v>
      </c>
      <c r="D40" s="9" t="s">
        <v>21</v>
      </c>
      <c r="E40" s="9">
        <v>16</v>
      </c>
      <c r="F40" s="9" t="s">
        <v>10</v>
      </c>
      <c r="G40" s="9" t="s">
        <v>11</v>
      </c>
      <c r="H40" s="9" t="s">
        <v>12</v>
      </c>
      <c r="M40" s="9" t="s">
        <v>21</v>
      </c>
      <c r="N40" s="9">
        <v>16</v>
      </c>
      <c r="O40" s="9" t="s">
        <v>10</v>
      </c>
      <c r="P40" s="6" t="s">
        <v>13</v>
      </c>
      <c r="Q40" s="6" t="s">
        <v>12</v>
      </c>
      <c r="T40" s="1" t="s">
        <v>77</v>
      </c>
    </row>
    <row r="41" spans="2:36" s="10" customFormat="1" ht="30" x14ac:dyDescent="0.25">
      <c r="B41" s="11">
        <v>60</v>
      </c>
      <c r="C41" s="11" t="s">
        <v>79</v>
      </c>
      <c r="D41" s="11" t="s">
        <v>21</v>
      </c>
      <c r="E41" s="11" t="s">
        <v>80</v>
      </c>
      <c r="F41" s="11" t="s">
        <v>10</v>
      </c>
      <c r="G41" s="11" t="s">
        <v>11</v>
      </c>
      <c r="H41" s="11" t="s">
        <v>23</v>
      </c>
      <c r="I41" s="11">
        <v>1</v>
      </c>
      <c r="J41" s="11"/>
      <c r="K41" s="12"/>
      <c r="L41" s="13"/>
      <c r="M41" s="11" t="s">
        <v>19</v>
      </c>
      <c r="N41" s="11" t="s">
        <v>19</v>
      </c>
      <c r="O41" s="11" t="s">
        <v>19</v>
      </c>
      <c r="P41" s="11" t="s">
        <v>19</v>
      </c>
      <c r="Q41" s="11" t="s">
        <v>19</v>
      </c>
      <c r="R41" s="11"/>
      <c r="S41" s="11"/>
      <c r="W41" s="14"/>
      <c r="X41" s="14"/>
      <c r="Y41" s="14"/>
      <c r="Z41" s="14"/>
      <c r="AA41" s="14"/>
      <c r="AB41" s="14"/>
      <c r="AE41" s="14"/>
      <c r="AF41" s="14"/>
      <c r="AG41" s="14"/>
      <c r="AH41" s="14"/>
      <c r="AI41" s="14"/>
      <c r="AJ41" s="14"/>
    </row>
    <row r="42" spans="2:36" s="10" customFormat="1" ht="30" x14ac:dyDescent="0.25">
      <c r="B42" s="11">
        <v>60</v>
      </c>
      <c r="C42" s="11" t="s">
        <v>78</v>
      </c>
      <c r="D42" s="11" t="s">
        <v>19</v>
      </c>
      <c r="E42" s="11" t="s">
        <v>19</v>
      </c>
      <c r="F42" s="11" t="s">
        <v>19</v>
      </c>
      <c r="G42" s="11" t="s">
        <v>19</v>
      </c>
      <c r="H42" s="11" t="s">
        <v>19</v>
      </c>
      <c r="I42" s="11"/>
      <c r="J42" s="11"/>
      <c r="K42" s="12"/>
      <c r="L42" s="13"/>
      <c r="M42" s="11" t="s">
        <v>21</v>
      </c>
      <c r="N42" s="11" t="s">
        <v>81</v>
      </c>
      <c r="O42" s="11" t="s">
        <v>65</v>
      </c>
      <c r="P42" s="11" t="s">
        <v>13</v>
      </c>
      <c r="Q42" s="11" t="s">
        <v>23</v>
      </c>
      <c r="R42" s="11">
        <v>3</v>
      </c>
      <c r="S42" s="11"/>
      <c r="T42" s="10" t="s">
        <v>82</v>
      </c>
      <c r="W42" s="14"/>
      <c r="X42" s="14"/>
      <c r="Y42" s="14"/>
      <c r="Z42" s="14"/>
      <c r="AA42" s="14"/>
      <c r="AB42" s="14"/>
      <c r="AE42" s="14"/>
      <c r="AF42" s="14"/>
      <c r="AG42" s="14"/>
      <c r="AH42" s="14"/>
      <c r="AI42" s="14"/>
      <c r="AJ42" s="14"/>
    </row>
    <row r="43" spans="2:36" ht="45" x14ac:dyDescent="0.25">
      <c r="B43" s="2">
        <v>62</v>
      </c>
      <c r="C43" s="2" t="s">
        <v>83</v>
      </c>
      <c r="D43" s="11" t="s">
        <v>19</v>
      </c>
      <c r="E43" s="11" t="s">
        <v>19</v>
      </c>
      <c r="F43" s="11" t="s">
        <v>19</v>
      </c>
      <c r="G43" s="11" t="s">
        <v>19</v>
      </c>
      <c r="H43" s="11" t="s">
        <v>19</v>
      </c>
      <c r="M43" s="2" t="s">
        <v>28</v>
      </c>
      <c r="N43" s="2" t="s">
        <v>84</v>
      </c>
      <c r="O43" s="2" t="s">
        <v>65</v>
      </c>
      <c r="P43" s="2" t="s">
        <v>13</v>
      </c>
      <c r="Q43" s="2" t="s">
        <v>23</v>
      </c>
      <c r="R43" s="2">
        <v>3</v>
      </c>
      <c r="T43" s="2" t="s">
        <v>86</v>
      </c>
    </row>
    <row r="44" spans="2:36" ht="30" x14ac:dyDescent="0.25">
      <c r="C44" s="2" t="s">
        <v>83</v>
      </c>
      <c r="D44" s="11" t="s">
        <v>19</v>
      </c>
      <c r="E44" s="11" t="s">
        <v>19</v>
      </c>
      <c r="F44" s="11" t="s">
        <v>19</v>
      </c>
      <c r="G44" s="11" t="s">
        <v>19</v>
      </c>
      <c r="H44" s="11" t="s">
        <v>19</v>
      </c>
      <c r="M44" s="2" t="s">
        <v>56</v>
      </c>
      <c r="N44" s="2" t="s">
        <v>87</v>
      </c>
      <c r="O44" s="2" t="s">
        <v>65</v>
      </c>
      <c r="P44" s="2" t="s">
        <v>13</v>
      </c>
      <c r="Q44" s="2" t="s">
        <v>23</v>
      </c>
      <c r="R44" s="2">
        <v>3</v>
      </c>
      <c r="T44" s="2" t="s">
        <v>85</v>
      </c>
    </row>
    <row r="45" spans="2:36" ht="45" x14ac:dyDescent="0.25">
      <c r="B45" s="2">
        <v>62</v>
      </c>
      <c r="C45" s="2" t="s">
        <v>95</v>
      </c>
      <c r="D45" s="2" t="s">
        <v>28</v>
      </c>
      <c r="E45" s="2">
        <v>255</v>
      </c>
      <c r="F45" s="2" t="s">
        <v>88</v>
      </c>
      <c r="G45" s="2" t="s">
        <v>16</v>
      </c>
      <c r="H45" s="2">
        <v>1</v>
      </c>
      <c r="K45" s="3" t="s">
        <v>89</v>
      </c>
      <c r="M45" s="11" t="s">
        <v>19</v>
      </c>
      <c r="N45" s="11" t="s">
        <v>19</v>
      </c>
      <c r="O45" s="11" t="s">
        <v>19</v>
      </c>
      <c r="P45" s="11" t="s">
        <v>19</v>
      </c>
      <c r="Q45" s="11" t="s">
        <v>19</v>
      </c>
    </row>
    <row r="46" spans="2:36" ht="45" x14ac:dyDescent="0.25">
      <c r="C46" s="2" t="s">
        <v>95</v>
      </c>
      <c r="D46" s="2" t="s">
        <v>56</v>
      </c>
      <c r="E46" s="2">
        <v>255</v>
      </c>
      <c r="F46" s="2" t="s">
        <v>88</v>
      </c>
      <c r="G46" s="2" t="s">
        <v>16</v>
      </c>
      <c r="H46" s="2">
        <v>1</v>
      </c>
      <c r="K46" s="3" t="s">
        <v>89</v>
      </c>
      <c r="M46" s="11" t="s">
        <v>19</v>
      </c>
      <c r="N46" s="11" t="s">
        <v>19</v>
      </c>
      <c r="O46" s="11" t="s">
        <v>19</v>
      </c>
      <c r="P46" s="11" t="s">
        <v>19</v>
      </c>
      <c r="Q46" s="11" t="s">
        <v>19</v>
      </c>
    </row>
    <row r="47" spans="2:36" ht="38.25" customHeight="1" x14ac:dyDescent="0.25">
      <c r="B47" s="2">
        <v>63</v>
      </c>
      <c r="C47" s="2" t="s">
        <v>90</v>
      </c>
      <c r="D47" s="2" t="s">
        <v>28</v>
      </c>
      <c r="E47" s="2">
        <v>255</v>
      </c>
      <c r="F47" s="2" t="s">
        <v>88</v>
      </c>
      <c r="G47" s="2" t="s">
        <v>16</v>
      </c>
      <c r="H47" s="2">
        <v>1</v>
      </c>
      <c r="M47" s="11" t="s">
        <v>19</v>
      </c>
      <c r="N47" s="11" t="s">
        <v>19</v>
      </c>
      <c r="O47" s="11" t="s">
        <v>19</v>
      </c>
      <c r="P47" s="11" t="s">
        <v>19</v>
      </c>
      <c r="Q47" s="11" t="s">
        <v>19</v>
      </c>
    </row>
    <row r="48" spans="2:36" ht="38.25" customHeight="1" x14ac:dyDescent="0.25">
      <c r="C48" s="2" t="s">
        <v>96</v>
      </c>
      <c r="D48" s="2" t="s">
        <v>56</v>
      </c>
      <c r="E48" s="2">
        <v>255</v>
      </c>
      <c r="F48" s="2" t="s">
        <v>88</v>
      </c>
      <c r="G48" s="2" t="s">
        <v>16</v>
      </c>
      <c r="H48" s="2">
        <v>1</v>
      </c>
      <c r="M48" s="11"/>
      <c r="N48" s="11"/>
      <c r="O48" s="11"/>
      <c r="P48" s="11"/>
      <c r="Q48" s="11"/>
    </row>
    <row r="49" spans="2:20" ht="30" x14ac:dyDescent="0.25">
      <c r="B49" s="2">
        <v>63</v>
      </c>
      <c r="C49" s="2" t="s">
        <v>91</v>
      </c>
      <c r="D49" s="11" t="s">
        <v>19</v>
      </c>
      <c r="E49" s="11" t="s">
        <v>19</v>
      </c>
      <c r="F49" s="11" t="s">
        <v>19</v>
      </c>
      <c r="G49" s="11" t="s">
        <v>19</v>
      </c>
      <c r="H49" s="11" t="s">
        <v>19</v>
      </c>
      <c r="M49" s="2" t="s">
        <v>56</v>
      </c>
      <c r="N49" s="2" t="s">
        <v>84</v>
      </c>
      <c r="O49" s="2" t="s">
        <v>57</v>
      </c>
      <c r="P49" s="2" t="s">
        <v>13</v>
      </c>
      <c r="Q49" s="2" t="s">
        <v>23</v>
      </c>
      <c r="R49" s="2">
        <v>3</v>
      </c>
      <c r="T49" s="2" t="s">
        <v>92</v>
      </c>
    </row>
    <row r="50" spans="2:20" ht="30" x14ac:dyDescent="0.25">
      <c r="C50" s="2" t="s">
        <v>91</v>
      </c>
      <c r="D50" s="11" t="s">
        <v>19</v>
      </c>
      <c r="E50" s="11" t="s">
        <v>19</v>
      </c>
      <c r="F50" s="11" t="s">
        <v>19</v>
      </c>
      <c r="G50" s="11" t="s">
        <v>19</v>
      </c>
      <c r="H50" s="11" t="s">
        <v>19</v>
      </c>
      <c r="M50" s="2" t="s">
        <v>28</v>
      </c>
      <c r="N50" s="2" t="s">
        <v>93</v>
      </c>
      <c r="O50" s="2" t="s">
        <v>57</v>
      </c>
      <c r="P50" s="2" t="s">
        <v>13</v>
      </c>
      <c r="Q50" s="2" t="s">
        <v>23</v>
      </c>
      <c r="R50" s="2">
        <v>3</v>
      </c>
      <c r="T50" s="2" t="s">
        <v>94</v>
      </c>
    </row>
  </sheetData>
  <pageMargins left="0.7" right="0.7" top="0.75" bottom="0.75" header="0.51180555555555496" footer="0.51180555555555496"/>
  <pageSetup paperSize="9" firstPageNumber="0"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26"/>
  <sheetViews>
    <sheetView tabSelected="1" topLeftCell="K1" zoomScale="90" zoomScaleNormal="90" workbookViewId="0">
      <selection activeCell="L79" sqref="L79"/>
    </sheetView>
  </sheetViews>
  <sheetFormatPr baseColWidth="10" defaultRowHeight="15" x14ac:dyDescent="0.25"/>
  <cols>
    <col min="1" max="1" width="32.85546875" customWidth="1"/>
    <col min="2" max="2" width="11.42578125" style="15"/>
    <col min="3" max="3" width="14.140625" style="15" customWidth="1"/>
    <col min="4" max="4" width="11.42578125" style="15"/>
    <col min="6" max="6" width="15.7109375" style="15" bestFit="1" customWidth="1"/>
    <col min="7" max="7" width="18.140625" style="15" bestFit="1" customWidth="1"/>
    <col min="8" max="8" width="15.28515625" bestFit="1" customWidth="1"/>
    <col min="9" max="9" width="21.7109375" style="15" bestFit="1" customWidth="1"/>
    <col min="10" max="10" width="16.85546875" style="15" bestFit="1" customWidth="1"/>
    <col min="11" max="11" width="17.140625" style="15" bestFit="1" customWidth="1"/>
    <col min="12" max="12" width="157.42578125" bestFit="1" customWidth="1"/>
  </cols>
  <sheetData>
    <row r="1" spans="1:12" x14ac:dyDescent="0.25">
      <c r="A1" s="16" t="s">
        <v>215</v>
      </c>
      <c r="B1" s="16" t="s">
        <v>213</v>
      </c>
      <c r="C1" s="16"/>
      <c r="D1" s="16" t="s">
        <v>212</v>
      </c>
      <c r="E1" s="16" t="s">
        <v>214</v>
      </c>
      <c r="F1" s="15" t="s">
        <v>216</v>
      </c>
      <c r="G1" s="15" t="s">
        <v>217</v>
      </c>
      <c r="H1" t="s">
        <v>218</v>
      </c>
      <c r="I1" s="15" t="s">
        <v>219</v>
      </c>
      <c r="J1" s="15" t="s">
        <v>220</v>
      </c>
      <c r="K1" s="15" t="s">
        <v>221</v>
      </c>
    </row>
    <row r="2" spans="1:12" hidden="1" x14ac:dyDescent="0.25">
      <c r="A2" t="s">
        <v>249</v>
      </c>
      <c r="B2" s="17">
        <v>1</v>
      </c>
      <c r="C2" s="15" t="s">
        <v>223</v>
      </c>
      <c r="D2" s="15" t="s">
        <v>12</v>
      </c>
      <c r="E2" t="s">
        <v>16</v>
      </c>
      <c r="F2" s="15">
        <v>8</v>
      </c>
      <c r="I2"/>
      <c r="J2"/>
      <c r="K2"/>
    </row>
    <row r="3" spans="1:12" hidden="1" x14ac:dyDescent="0.25">
      <c r="A3" t="s">
        <v>99</v>
      </c>
      <c r="B3" s="17">
        <v>3</v>
      </c>
      <c r="C3" s="15" t="s">
        <v>224</v>
      </c>
      <c r="D3" s="15" t="s">
        <v>12</v>
      </c>
      <c r="E3" t="s">
        <v>222</v>
      </c>
      <c r="F3" s="15">
        <v>6</v>
      </c>
      <c r="G3" s="15" t="s">
        <v>13</v>
      </c>
      <c r="I3"/>
      <c r="J3"/>
      <c r="K3"/>
      <c r="L3" t="e">
        <f ca="1">CONCATENATE(" &lt;field id=",CHAR(34),$B3,CHAR(34)," lengthType=",CHAR(34),D3,CHAR(34)," fieldFormat=", CHAR(34),E3,CHAR(34)," fieldLength=",CHAR(34),F3,CHAR(34), " fieldCodification =", CHAR(34),G3,CHAR(34)," name=",CHAR(34),A3,CHAR(34),"&gt; ", carcater(10),"&lt;/field&gt;")</f>
        <v>#NAME?</v>
      </c>
    </row>
    <row r="4" spans="1:12" hidden="1" x14ac:dyDescent="0.25">
      <c r="A4" t="s">
        <v>100</v>
      </c>
      <c r="B4" s="17">
        <v>4</v>
      </c>
      <c r="C4" s="15" t="s">
        <v>225</v>
      </c>
      <c r="D4" s="15" t="s">
        <v>12</v>
      </c>
      <c r="E4" t="s">
        <v>222</v>
      </c>
      <c r="F4" s="15">
        <v>12</v>
      </c>
      <c r="G4" s="15" t="s">
        <v>13</v>
      </c>
      <c r="I4"/>
      <c r="J4"/>
      <c r="K4"/>
      <c r="L4" t="str">
        <f t="shared" ref="L4:L42" si="0">CONCATENATE(" &lt;field id=",CHAR(34),$B4,CHAR(34)," lengthType=",CHAR(34),D4,CHAR(34)," fieldFormat=", CHAR(34),E4,CHAR(34)," fieldLength=",CHAR(34),F4,CHAR(34), " fieldCodification =", CHAR(34),G4,CHAR(34)," name=",CHAR(34),A4,CHAR(34),"&gt; &lt;/field&gt;")</f>
        <v xml:space="preserve"> &lt;field id="4" lengthType="F" fieldFormat="NUMERIC" fieldLength="12" fieldCodification ="EBCDIC" name="Amount, transaction"&gt; &lt;/field&gt;</v>
      </c>
    </row>
    <row r="5" spans="1:12" hidden="1" x14ac:dyDescent="0.25">
      <c r="A5" t="s">
        <v>101</v>
      </c>
      <c r="B5" s="17">
        <v>5</v>
      </c>
      <c r="C5" s="15" t="s">
        <v>225</v>
      </c>
      <c r="D5" s="15" t="s">
        <v>12</v>
      </c>
      <c r="E5" t="s">
        <v>222</v>
      </c>
      <c r="F5" s="15">
        <v>12</v>
      </c>
      <c r="G5" s="15" t="s">
        <v>13</v>
      </c>
      <c r="I5"/>
      <c r="J5"/>
      <c r="K5"/>
      <c r="L5" t="str">
        <f t="shared" si="0"/>
        <v xml:space="preserve"> &lt;field id="5" lengthType="F" fieldFormat="NUMERIC" fieldLength="12" fieldCodification ="EBCDIC" name="Amount, settlement"&gt; &lt;/field&gt;</v>
      </c>
    </row>
    <row r="6" spans="1:12" hidden="1" x14ac:dyDescent="0.25">
      <c r="A6" t="s">
        <v>102</v>
      </c>
      <c r="B6" s="17">
        <v>6</v>
      </c>
      <c r="C6" s="15" t="s">
        <v>225</v>
      </c>
      <c r="D6" s="15" t="s">
        <v>12</v>
      </c>
      <c r="E6" t="s">
        <v>222</v>
      </c>
      <c r="F6" s="15">
        <v>12</v>
      </c>
      <c r="G6" s="15" t="s">
        <v>13</v>
      </c>
      <c r="I6"/>
      <c r="J6"/>
      <c r="K6"/>
      <c r="L6" t="str">
        <f t="shared" si="0"/>
        <v xml:space="preserve"> &lt;field id="6" lengthType="F" fieldFormat="NUMERIC" fieldLength="12" fieldCodification ="EBCDIC" name="Amount, cardholder billing"&gt; &lt;/field&gt;</v>
      </c>
    </row>
    <row r="7" spans="1:12" hidden="1" x14ac:dyDescent="0.25">
      <c r="A7" t="s">
        <v>103</v>
      </c>
      <c r="B7" s="17">
        <v>7</v>
      </c>
      <c r="C7" s="15" t="s">
        <v>226</v>
      </c>
      <c r="D7" s="15" t="s">
        <v>12</v>
      </c>
      <c r="E7" t="s">
        <v>222</v>
      </c>
      <c r="F7" s="15">
        <v>10</v>
      </c>
      <c r="G7" s="15" t="s">
        <v>13</v>
      </c>
      <c r="I7"/>
      <c r="J7"/>
      <c r="K7"/>
      <c r="L7" t="str">
        <f t="shared" si="0"/>
        <v xml:space="preserve"> &lt;field id="7" lengthType="F" fieldFormat="NUMERIC" fieldLength="10" fieldCodification ="EBCDIC" name="Transmission date &amp; time"&gt; &lt;/field&gt;</v>
      </c>
    </row>
    <row r="8" spans="1:12" hidden="1" x14ac:dyDescent="0.25">
      <c r="A8" t="s">
        <v>104</v>
      </c>
      <c r="B8" s="17">
        <v>8</v>
      </c>
      <c r="C8" s="15" t="s">
        <v>227</v>
      </c>
      <c r="D8" s="15" t="s">
        <v>12</v>
      </c>
      <c r="E8" t="s">
        <v>222</v>
      </c>
      <c r="F8" s="15">
        <v>8</v>
      </c>
      <c r="G8" s="15" t="s">
        <v>13</v>
      </c>
      <c r="I8"/>
      <c r="J8"/>
      <c r="K8"/>
      <c r="L8" t="str">
        <f t="shared" si="0"/>
        <v xml:space="preserve"> &lt;field id="8" lengthType="F" fieldFormat="NUMERIC" fieldLength="8" fieldCodification ="EBCDIC" name="Amount, cardholder billing fee"&gt; &lt;/field&gt;</v>
      </c>
    </row>
    <row r="9" spans="1:12" hidden="1" x14ac:dyDescent="0.25">
      <c r="A9" t="s">
        <v>105</v>
      </c>
      <c r="B9" s="17">
        <v>9</v>
      </c>
      <c r="C9" s="15" t="s">
        <v>227</v>
      </c>
      <c r="D9" s="15" t="s">
        <v>12</v>
      </c>
      <c r="E9" t="s">
        <v>222</v>
      </c>
      <c r="F9" s="15">
        <v>8</v>
      </c>
      <c r="G9" s="15" t="s">
        <v>13</v>
      </c>
      <c r="I9"/>
      <c r="J9"/>
      <c r="K9"/>
      <c r="L9" t="str">
        <f t="shared" si="0"/>
        <v xml:space="preserve"> &lt;field id="9" lengthType="F" fieldFormat="NUMERIC" fieldLength="8" fieldCodification ="EBCDIC" name="Conversion rate, settlement"&gt; &lt;/field&gt;</v>
      </c>
    </row>
    <row r="10" spans="1:12" hidden="1" x14ac:dyDescent="0.25">
      <c r="A10" t="s">
        <v>106</v>
      </c>
      <c r="B10" s="17">
        <v>10</v>
      </c>
      <c r="C10" s="15" t="s">
        <v>227</v>
      </c>
      <c r="D10" s="15" t="s">
        <v>12</v>
      </c>
      <c r="E10" t="s">
        <v>222</v>
      </c>
      <c r="F10" s="15">
        <v>8</v>
      </c>
      <c r="G10" s="15" t="s">
        <v>13</v>
      </c>
      <c r="I10"/>
      <c r="J10"/>
      <c r="K10"/>
      <c r="L10" t="str">
        <f t="shared" si="0"/>
        <v xml:space="preserve"> &lt;field id="10" lengthType="F" fieldFormat="NUMERIC" fieldLength="8" fieldCodification ="EBCDIC" name="Conversion rate, cardholder billing"&gt; &lt;/field&gt;</v>
      </c>
    </row>
    <row r="11" spans="1:12" hidden="1" x14ac:dyDescent="0.25">
      <c r="A11" t="s">
        <v>107</v>
      </c>
      <c r="B11" s="17">
        <v>11</v>
      </c>
      <c r="C11" s="15" t="s">
        <v>224</v>
      </c>
      <c r="D11" s="15" t="s">
        <v>12</v>
      </c>
      <c r="E11" t="s">
        <v>222</v>
      </c>
      <c r="F11" s="15">
        <v>6</v>
      </c>
      <c r="G11" s="15" t="s">
        <v>13</v>
      </c>
      <c r="I11"/>
      <c r="J11"/>
      <c r="K11"/>
      <c r="L11" t="str">
        <f t="shared" si="0"/>
        <v xml:space="preserve"> &lt;field id="11" lengthType="F" fieldFormat="NUMERIC" fieldLength="6" fieldCodification ="EBCDIC" name="System trace audit number"&gt; &lt;/field&gt;</v>
      </c>
    </row>
    <row r="12" spans="1:12" hidden="1" x14ac:dyDescent="0.25">
      <c r="A12" t="s">
        <v>108</v>
      </c>
      <c r="B12" s="17">
        <v>12</v>
      </c>
      <c r="C12" s="15" t="s">
        <v>224</v>
      </c>
      <c r="D12" s="15" t="s">
        <v>12</v>
      </c>
      <c r="E12" t="s">
        <v>222</v>
      </c>
      <c r="F12" s="15">
        <v>6</v>
      </c>
      <c r="G12" s="15" t="s">
        <v>13</v>
      </c>
      <c r="I12"/>
      <c r="J12"/>
      <c r="K12"/>
      <c r="L12" t="str">
        <f t="shared" si="0"/>
        <v xml:space="preserve"> &lt;field id="12" lengthType="F" fieldFormat="NUMERIC" fieldLength="6" fieldCodification ="EBCDIC" name="Time, local transaction (hhmmss)"&gt; &lt;/field&gt;</v>
      </c>
    </row>
    <row r="13" spans="1:12" hidden="1" x14ac:dyDescent="0.25">
      <c r="A13" t="s">
        <v>109</v>
      </c>
      <c r="B13" s="17">
        <v>13</v>
      </c>
      <c r="C13" s="15" t="s">
        <v>228</v>
      </c>
      <c r="D13" s="15" t="s">
        <v>12</v>
      </c>
      <c r="E13" t="s">
        <v>222</v>
      </c>
      <c r="F13" s="15">
        <v>4</v>
      </c>
      <c r="G13" s="15" t="s">
        <v>13</v>
      </c>
      <c r="I13"/>
      <c r="J13"/>
      <c r="K13"/>
      <c r="L13" t="str">
        <f t="shared" si="0"/>
        <v xml:space="preserve"> &lt;field id="13" lengthType="F" fieldFormat="NUMERIC" fieldLength="4" fieldCodification ="EBCDIC" name="Date, local transaction (MMDD)"&gt; &lt;/field&gt;</v>
      </c>
    </row>
    <row r="14" spans="1:12" hidden="1" x14ac:dyDescent="0.25">
      <c r="A14" t="s">
        <v>110</v>
      </c>
      <c r="B14" s="17">
        <v>14</v>
      </c>
      <c r="C14" s="15" t="s">
        <v>228</v>
      </c>
      <c r="D14" s="15" t="s">
        <v>12</v>
      </c>
      <c r="E14" t="s">
        <v>222</v>
      </c>
      <c r="F14" s="15">
        <v>4</v>
      </c>
      <c r="G14" s="15" t="s">
        <v>13</v>
      </c>
      <c r="I14"/>
      <c r="J14"/>
      <c r="K14"/>
      <c r="L14" t="str">
        <f t="shared" si="0"/>
        <v xml:space="preserve"> &lt;field id="14" lengthType="F" fieldFormat="NUMERIC" fieldLength="4" fieldCodification ="EBCDIC" name="Date, expiration"&gt; &lt;/field&gt;</v>
      </c>
    </row>
    <row r="15" spans="1:12" hidden="1" x14ac:dyDescent="0.25">
      <c r="A15" t="s">
        <v>111</v>
      </c>
      <c r="B15" s="17">
        <v>15</v>
      </c>
      <c r="C15" s="15" t="s">
        <v>228</v>
      </c>
      <c r="D15" s="15" t="s">
        <v>12</v>
      </c>
      <c r="E15" t="s">
        <v>222</v>
      </c>
      <c r="F15" s="15">
        <v>4</v>
      </c>
      <c r="G15" s="15" t="s">
        <v>13</v>
      </c>
      <c r="I15"/>
      <c r="J15"/>
      <c r="K15"/>
      <c r="L15" t="str">
        <f t="shared" si="0"/>
        <v xml:space="preserve"> &lt;field id="15" lengthType="F" fieldFormat="NUMERIC" fieldLength="4" fieldCodification ="EBCDIC" name="Date, settlement"&gt; &lt;/field&gt;</v>
      </c>
    </row>
    <row r="16" spans="1:12" hidden="1" x14ac:dyDescent="0.25">
      <c r="A16" t="s">
        <v>112</v>
      </c>
      <c r="B16" s="17">
        <v>16</v>
      </c>
      <c r="C16" s="15" t="s">
        <v>228</v>
      </c>
      <c r="D16" s="15" t="s">
        <v>12</v>
      </c>
      <c r="E16" t="s">
        <v>222</v>
      </c>
      <c r="F16" s="15">
        <v>4</v>
      </c>
      <c r="G16" s="15" t="s">
        <v>13</v>
      </c>
      <c r="I16"/>
      <c r="J16"/>
      <c r="K16"/>
      <c r="L16" t="str">
        <f t="shared" si="0"/>
        <v xml:space="preserve"> &lt;field id="16" lengthType="F" fieldFormat="NUMERIC" fieldLength="4" fieldCodification ="EBCDIC" name="Date, conversion"&gt; &lt;/field&gt;</v>
      </c>
    </row>
    <row r="17" spans="1:12" hidden="1" x14ac:dyDescent="0.25">
      <c r="A17" t="s">
        <v>113</v>
      </c>
      <c r="B17" s="17">
        <v>17</v>
      </c>
      <c r="C17" s="15" t="s">
        <v>228</v>
      </c>
      <c r="D17" s="15" t="s">
        <v>12</v>
      </c>
      <c r="E17" t="s">
        <v>222</v>
      </c>
      <c r="F17" s="15">
        <v>4</v>
      </c>
      <c r="G17" s="15" t="s">
        <v>13</v>
      </c>
      <c r="I17"/>
      <c r="J17"/>
      <c r="K17"/>
      <c r="L17" t="str">
        <f t="shared" si="0"/>
        <v xml:space="preserve"> &lt;field id="17" lengthType="F" fieldFormat="NUMERIC" fieldLength="4" fieldCodification ="EBCDIC" name="Date, capture"&gt; &lt;/field&gt;</v>
      </c>
    </row>
    <row r="18" spans="1:12" hidden="1" x14ac:dyDescent="0.25">
      <c r="A18" t="s">
        <v>114</v>
      </c>
      <c r="B18" s="17">
        <v>18</v>
      </c>
      <c r="C18" s="15" t="s">
        <v>228</v>
      </c>
      <c r="D18" s="15" t="s">
        <v>12</v>
      </c>
      <c r="E18" t="s">
        <v>222</v>
      </c>
      <c r="F18" s="15">
        <v>4</v>
      </c>
      <c r="G18" s="15" t="s">
        <v>13</v>
      </c>
      <c r="I18"/>
      <c r="J18"/>
      <c r="K18"/>
      <c r="L18" t="str">
        <f t="shared" si="0"/>
        <v xml:space="preserve"> &lt;field id="18" lengthType="F" fieldFormat="NUMERIC" fieldLength="4" fieldCodification ="EBCDIC" name="Merchant type"&gt; &lt;/field&gt;</v>
      </c>
    </row>
    <row r="19" spans="1:12" hidden="1" x14ac:dyDescent="0.25">
      <c r="A19" t="s">
        <v>115</v>
      </c>
      <c r="B19" s="17">
        <v>19</v>
      </c>
      <c r="C19" s="15" t="s">
        <v>229</v>
      </c>
      <c r="D19" s="15" t="s">
        <v>12</v>
      </c>
      <c r="E19" t="s">
        <v>222</v>
      </c>
      <c r="F19" s="15">
        <v>3</v>
      </c>
      <c r="G19" s="15" t="s">
        <v>13</v>
      </c>
      <c r="I19"/>
      <c r="J19"/>
      <c r="K19"/>
      <c r="L19" t="str">
        <f t="shared" si="0"/>
        <v xml:space="preserve"> &lt;field id="19" lengthType="F" fieldFormat="NUMERIC" fieldLength="3" fieldCodification ="EBCDIC" name="Acquiring institution country code"&gt; &lt;/field&gt;</v>
      </c>
    </row>
    <row r="20" spans="1:12" hidden="1" x14ac:dyDescent="0.25">
      <c r="A20" t="s">
        <v>116</v>
      </c>
      <c r="B20" s="17">
        <v>20</v>
      </c>
      <c r="C20" s="15" t="s">
        <v>229</v>
      </c>
      <c r="D20" s="15" t="s">
        <v>12</v>
      </c>
      <c r="E20" t="s">
        <v>222</v>
      </c>
      <c r="F20" s="15">
        <v>3</v>
      </c>
      <c r="G20" s="15" t="s">
        <v>13</v>
      </c>
      <c r="I20"/>
      <c r="J20"/>
      <c r="K20"/>
      <c r="L20" t="str">
        <f t="shared" si="0"/>
        <v xml:space="preserve"> &lt;field id="20" lengthType="F" fieldFormat="NUMERIC" fieldLength="3" fieldCodification ="EBCDIC" name="PAN extended, country code"&gt; &lt;/field&gt;</v>
      </c>
    </row>
    <row r="21" spans="1:12" hidden="1" x14ac:dyDescent="0.25">
      <c r="A21" t="s">
        <v>117</v>
      </c>
      <c r="B21" s="17">
        <v>21</v>
      </c>
      <c r="C21" s="15" t="s">
        <v>229</v>
      </c>
      <c r="D21" s="15" t="s">
        <v>12</v>
      </c>
      <c r="E21" t="s">
        <v>222</v>
      </c>
      <c r="F21" s="15">
        <v>3</v>
      </c>
      <c r="G21" s="15" t="s">
        <v>13</v>
      </c>
      <c r="I21"/>
      <c r="J21"/>
      <c r="K21"/>
      <c r="L21" t="str">
        <f t="shared" si="0"/>
        <v xml:space="preserve"> &lt;field id="21" lengthType="F" fieldFormat="NUMERIC" fieldLength="3" fieldCodification ="EBCDIC" name="Forwarding institution. country code"&gt; &lt;/field&gt;</v>
      </c>
    </row>
    <row r="22" spans="1:12" hidden="1" x14ac:dyDescent="0.25">
      <c r="A22" t="s">
        <v>118</v>
      </c>
      <c r="B22" s="17">
        <v>22</v>
      </c>
      <c r="C22" s="15" t="s">
        <v>229</v>
      </c>
      <c r="D22" s="15" t="s">
        <v>12</v>
      </c>
      <c r="E22" t="s">
        <v>222</v>
      </c>
      <c r="F22" s="15">
        <v>3</v>
      </c>
      <c r="G22" s="15" t="s">
        <v>13</v>
      </c>
      <c r="I22"/>
      <c r="J22"/>
      <c r="K22"/>
      <c r="L22" t="str">
        <f t="shared" si="0"/>
        <v xml:space="preserve"> &lt;field id="22" lengthType="F" fieldFormat="NUMERIC" fieldLength="3" fieldCodification ="EBCDIC" name="Point of service entry mode"&gt; &lt;/field&gt;</v>
      </c>
    </row>
    <row r="23" spans="1:12" hidden="1" x14ac:dyDescent="0.25">
      <c r="A23" t="s">
        <v>119</v>
      </c>
      <c r="B23" s="17">
        <v>23</v>
      </c>
      <c r="C23" s="15" t="s">
        <v>229</v>
      </c>
      <c r="D23" s="15" t="s">
        <v>12</v>
      </c>
      <c r="E23" t="s">
        <v>222</v>
      </c>
      <c r="F23" s="15">
        <v>3</v>
      </c>
      <c r="G23" s="15" t="s">
        <v>13</v>
      </c>
      <c r="I23"/>
      <c r="J23"/>
      <c r="K23"/>
      <c r="L23" t="str">
        <f t="shared" si="0"/>
        <v xml:space="preserve"> &lt;field id="23" lengthType="F" fieldFormat="NUMERIC" fieldLength="3" fieldCodification ="EBCDIC" name="Application PAN sequence number"&gt; &lt;/field&gt;</v>
      </c>
    </row>
    <row r="24" spans="1:12" hidden="1" x14ac:dyDescent="0.25">
      <c r="A24" t="s">
        <v>120</v>
      </c>
      <c r="B24" s="17">
        <v>24</v>
      </c>
      <c r="C24" s="15" t="s">
        <v>229</v>
      </c>
      <c r="D24" s="15" t="s">
        <v>12</v>
      </c>
      <c r="E24" t="s">
        <v>222</v>
      </c>
      <c r="F24" s="15">
        <v>3</v>
      </c>
      <c r="G24" s="15" t="s">
        <v>13</v>
      </c>
      <c r="I24"/>
      <c r="J24"/>
      <c r="K24"/>
      <c r="L24" t="str">
        <f t="shared" si="0"/>
        <v xml:space="preserve"> &lt;field id="24" lengthType="F" fieldFormat="NUMERIC" fieldLength="3" fieldCodification ="EBCDIC" name="Function code (ISO 8583:1993)/Network International identifier (NII)"&gt; &lt;/field&gt;</v>
      </c>
    </row>
    <row r="25" spans="1:12" hidden="1" x14ac:dyDescent="0.25">
      <c r="A25" t="s">
        <v>121</v>
      </c>
      <c r="B25" s="17">
        <v>25</v>
      </c>
      <c r="C25" s="15" t="s">
        <v>230</v>
      </c>
      <c r="D25" s="15" t="s">
        <v>12</v>
      </c>
      <c r="E25" t="s">
        <v>222</v>
      </c>
      <c r="F25" s="15">
        <v>2</v>
      </c>
      <c r="G25" s="15" t="s">
        <v>13</v>
      </c>
      <c r="I25"/>
      <c r="J25"/>
      <c r="K25"/>
      <c r="L25" t="str">
        <f t="shared" si="0"/>
        <v xml:space="preserve"> &lt;field id="25" lengthType="F" fieldFormat="NUMERIC" fieldLength="2" fieldCodification ="EBCDIC" name="Point of service condition code"&gt; &lt;/field&gt;</v>
      </c>
    </row>
    <row r="26" spans="1:12" hidden="1" x14ac:dyDescent="0.25">
      <c r="A26" t="s">
        <v>122</v>
      </c>
      <c r="B26" s="17">
        <v>26</v>
      </c>
      <c r="C26" s="15" t="s">
        <v>230</v>
      </c>
      <c r="D26" s="15" t="s">
        <v>12</v>
      </c>
      <c r="E26" t="s">
        <v>222</v>
      </c>
      <c r="F26" s="15">
        <v>2</v>
      </c>
      <c r="G26" s="15" t="s">
        <v>13</v>
      </c>
      <c r="I26"/>
      <c r="J26"/>
      <c r="K26"/>
      <c r="L26" t="str">
        <f t="shared" si="0"/>
        <v xml:space="preserve"> &lt;field id="26" lengthType="F" fieldFormat="NUMERIC" fieldLength="2" fieldCodification ="EBCDIC" name="Point of service capture code"&gt; &lt;/field&gt;</v>
      </c>
    </row>
    <row r="27" spans="1:12" hidden="1" x14ac:dyDescent="0.25">
      <c r="A27" t="s">
        <v>123</v>
      </c>
      <c r="B27" s="17">
        <v>27</v>
      </c>
      <c r="C27" s="15" t="s">
        <v>231</v>
      </c>
      <c r="D27" s="15" t="s">
        <v>12</v>
      </c>
      <c r="E27" t="s">
        <v>222</v>
      </c>
      <c r="F27" s="15">
        <v>1</v>
      </c>
      <c r="G27" s="15" t="s">
        <v>13</v>
      </c>
      <c r="I27"/>
      <c r="J27"/>
      <c r="K27"/>
      <c r="L27" t="str">
        <f t="shared" si="0"/>
        <v xml:space="preserve"> &lt;field id="27" lengthType="F" fieldFormat="NUMERIC" fieldLength="1" fieldCodification ="EBCDIC" name="Authorizing identification response length"&gt; &lt;/field&gt;</v>
      </c>
    </row>
    <row r="28" spans="1:12" hidden="1" x14ac:dyDescent="0.25">
      <c r="A28" t="s">
        <v>124</v>
      </c>
      <c r="B28" s="17">
        <v>28</v>
      </c>
      <c r="C28" s="15" t="s">
        <v>227</v>
      </c>
      <c r="D28" s="15" t="s">
        <v>12</v>
      </c>
      <c r="E28" t="s">
        <v>222</v>
      </c>
      <c r="F28" s="15">
        <v>8</v>
      </c>
      <c r="G28" s="15" t="s">
        <v>13</v>
      </c>
      <c r="I28"/>
      <c r="J28"/>
      <c r="K28"/>
      <c r="L28" t="str">
        <f t="shared" si="0"/>
        <v xml:space="preserve"> &lt;field id="28" lengthType="F" fieldFormat="NUMERIC" fieldLength="8" fieldCodification ="EBCDIC" name="Amount, transaction fee"&gt; &lt;/field&gt;</v>
      </c>
    </row>
    <row r="29" spans="1:12" hidden="1" x14ac:dyDescent="0.25">
      <c r="A29" t="s">
        <v>125</v>
      </c>
      <c r="B29" s="17">
        <v>29</v>
      </c>
      <c r="C29" s="15" t="s">
        <v>227</v>
      </c>
      <c r="D29" s="15" t="s">
        <v>12</v>
      </c>
      <c r="E29" t="s">
        <v>222</v>
      </c>
      <c r="F29" s="15">
        <v>8</v>
      </c>
      <c r="G29" s="15" t="s">
        <v>13</v>
      </c>
      <c r="I29"/>
      <c r="J29"/>
      <c r="K29"/>
      <c r="L29" t="str">
        <f t="shared" si="0"/>
        <v xml:space="preserve"> &lt;field id="29" lengthType="F" fieldFormat="NUMERIC" fieldLength="8" fieldCodification ="EBCDIC" name="Amount, settlement fee"&gt; &lt;/field&gt;</v>
      </c>
    </row>
    <row r="30" spans="1:12" hidden="1" x14ac:dyDescent="0.25">
      <c r="A30" t="s">
        <v>126</v>
      </c>
      <c r="B30" s="17">
        <v>30</v>
      </c>
      <c r="C30" s="15" t="s">
        <v>227</v>
      </c>
      <c r="D30" s="15" t="s">
        <v>12</v>
      </c>
      <c r="E30" t="s">
        <v>222</v>
      </c>
      <c r="F30" s="15">
        <v>8</v>
      </c>
      <c r="G30" s="15" t="s">
        <v>13</v>
      </c>
      <c r="I30"/>
      <c r="J30"/>
      <c r="K30"/>
      <c r="L30" t="str">
        <f t="shared" si="0"/>
        <v xml:space="preserve"> &lt;field id="30" lengthType="F" fieldFormat="NUMERIC" fieldLength="8" fieldCodification ="EBCDIC" name="Amount, transaction processing fee"&gt; &lt;/field&gt;</v>
      </c>
    </row>
    <row r="31" spans="1:12" hidden="1" x14ac:dyDescent="0.25">
      <c r="A31" t="s">
        <v>127</v>
      </c>
      <c r="B31" s="17">
        <v>31</v>
      </c>
      <c r="C31" s="15" t="s">
        <v>227</v>
      </c>
      <c r="D31" s="15" t="s">
        <v>12</v>
      </c>
      <c r="E31" t="s">
        <v>222</v>
      </c>
      <c r="F31" s="15">
        <v>8</v>
      </c>
      <c r="G31" s="15" t="s">
        <v>13</v>
      </c>
      <c r="I31"/>
      <c r="J31"/>
      <c r="K31"/>
      <c r="L31" t="str">
        <f t="shared" si="0"/>
        <v xml:space="preserve"> &lt;field id="31" lengthType="F" fieldFormat="NUMERIC" fieldLength="8" fieldCodification ="EBCDIC" name="Amount, settlement processing fee"&gt; &lt;/field&gt;</v>
      </c>
    </row>
    <row r="32" spans="1:12" hidden="1" x14ac:dyDescent="0.25">
      <c r="A32" t="s">
        <v>133</v>
      </c>
      <c r="B32" s="17">
        <v>38</v>
      </c>
      <c r="C32" s="15" t="s">
        <v>248</v>
      </c>
      <c r="D32" s="15" t="s">
        <v>12</v>
      </c>
      <c r="E32" t="s">
        <v>57</v>
      </c>
      <c r="F32" s="15">
        <v>6</v>
      </c>
      <c r="G32" s="15" t="s">
        <v>13</v>
      </c>
      <c r="I32"/>
      <c r="J32"/>
      <c r="K32"/>
      <c r="L32" t="str">
        <f t="shared" si="0"/>
        <v xml:space="preserve"> &lt;field id="38" lengthType="F" fieldFormat="AN" fieldLength="6" fieldCodification ="EBCDIC" name="Authorization identification response"&gt; &lt;/field&gt;</v>
      </c>
    </row>
    <row r="33" spans="1:12" hidden="1" x14ac:dyDescent="0.25">
      <c r="A33" t="s">
        <v>134</v>
      </c>
      <c r="B33" s="17">
        <v>39</v>
      </c>
      <c r="C33" s="15" t="s">
        <v>232</v>
      </c>
      <c r="D33" s="15" t="s">
        <v>12</v>
      </c>
      <c r="E33" t="s">
        <v>57</v>
      </c>
      <c r="F33" s="15">
        <v>2</v>
      </c>
      <c r="G33" s="15" t="s">
        <v>13</v>
      </c>
      <c r="I33"/>
      <c r="J33"/>
      <c r="K33"/>
      <c r="L33" t="str">
        <f t="shared" si="0"/>
        <v xml:space="preserve"> &lt;field id="39" lengthType="F" fieldFormat="AN" fieldLength="2" fieldCodification ="EBCDIC" name="Response code"&gt; &lt;/field&gt;</v>
      </c>
    </row>
    <row r="34" spans="1:12" hidden="1" x14ac:dyDescent="0.25">
      <c r="A34" t="s">
        <v>135</v>
      </c>
      <c r="B34" s="17">
        <v>40</v>
      </c>
      <c r="C34" s="15" t="s">
        <v>233</v>
      </c>
      <c r="D34" s="15" t="s">
        <v>12</v>
      </c>
      <c r="E34" t="s">
        <v>57</v>
      </c>
      <c r="F34" s="15">
        <v>3</v>
      </c>
      <c r="G34" s="15" t="s">
        <v>13</v>
      </c>
      <c r="I34"/>
      <c r="J34"/>
      <c r="K34"/>
      <c r="L34" t="str">
        <f t="shared" si="0"/>
        <v xml:space="preserve"> &lt;field id="40" lengthType="F" fieldFormat="AN" fieldLength="3" fieldCodification ="EBCDIC" name="Service restriction code"&gt; &lt;/field&gt;</v>
      </c>
    </row>
    <row r="35" spans="1:12" hidden="1" x14ac:dyDescent="0.25">
      <c r="A35" t="s">
        <v>136</v>
      </c>
      <c r="B35" s="17">
        <v>41</v>
      </c>
      <c r="C35" s="15" t="s">
        <v>234</v>
      </c>
      <c r="D35" s="15" t="s">
        <v>12</v>
      </c>
      <c r="E35" t="s">
        <v>65</v>
      </c>
      <c r="F35" s="15">
        <v>16</v>
      </c>
      <c r="G35" s="15" t="s">
        <v>13</v>
      </c>
      <c r="I35"/>
      <c r="J35"/>
      <c r="K35"/>
      <c r="L35" t="str">
        <f t="shared" si="0"/>
        <v xml:space="preserve"> &lt;field id="41" lengthType="F" fieldFormat="ANS" fieldLength="16" fieldCodification ="EBCDIC" name="Card acceptor terminal identification"&gt; &lt;/field&gt;</v>
      </c>
    </row>
    <row r="36" spans="1:12" hidden="1" x14ac:dyDescent="0.25">
      <c r="A36" t="s">
        <v>137</v>
      </c>
      <c r="B36" s="17">
        <v>42</v>
      </c>
      <c r="C36" s="15" t="s">
        <v>235</v>
      </c>
      <c r="D36" s="15" t="s">
        <v>12</v>
      </c>
      <c r="E36" t="s">
        <v>65</v>
      </c>
      <c r="F36" s="15">
        <v>15</v>
      </c>
      <c r="G36" s="15" t="s">
        <v>13</v>
      </c>
      <c r="I36"/>
      <c r="J36"/>
      <c r="K36"/>
      <c r="L36" t="str">
        <f t="shared" si="0"/>
        <v xml:space="preserve"> &lt;field id="42" lengthType="F" fieldFormat="ANS" fieldLength="15" fieldCodification ="EBCDIC" name="Card acceptor identification code"&gt; &lt;/field&gt;</v>
      </c>
    </row>
    <row r="37" spans="1:12" hidden="1" x14ac:dyDescent="0.25">
      <c r="A37" t="s">
        <v>138</v>
      </c>
      <c r="B37" s="17">
        <v>43</v>
      </c>
      <c r="C37" s="15" t="s">
        <v>236</v>
      </c>
      <c r="D37" s="15" t="s">
        <v>12</v>
      </c>
      <c r="E37" t="s">
        <v>65</v>
      </c>
      <c r="F37" s="15">
        <v>40</v>
      </c>
      <c r="G37" s="15" t="s">
        <v>13</v>
      </c>
      <c r="I37"/>
      <c r="J37"/>
      <c r="K37"/>
      <c r="L37" t="str">
        <f t="shared" si="0"/>
        <v xml:space="preserve"> &lt;field id="43" lengthType="F" fieldFormat="ANS" fieldLength="40" fieldCodification ="EBCDIC" name="Card acceptor name/location (1-23 address 24-36 city 37-38 state 39-40 country)"&gt; &lt;/field&gt;</v>
      </c>
    </row>
    <row r="38" spans="1:12" hidden="1" x14ac:dyDescent="0.25">
      <c r="A38" t="s">
        <v>147</v>
      </c>
      <c r="B38" s="17">
        <v>49</v>
      </c>
      <c r="C38" s="15" t="s">
        <v>233</v>
      </c>
      <c r="D38" s="15" t="s">
        <v>12</v>
      </c>
      <c r="E38" t="s">
        <v>57</v>
      </c>
      <c r="F38" s="15">
        <v>3</v>
      </c>
      <c r="G38" s="15" t="s">
        <v>13</v>
      </c>
      <c r="I38"/>
      <c r="J38"/>
      <c r="K38"/>
      <c r="L38" t="str">
        <f t="shared" si="0"/>
        <v xml:space="preserve"> &lt;field id="49" lengthType="F" fieldFormat="AN" fieldLength="3" fieldCodification ="EBCDIC" name="Currency code, transaction"&gt; &lt;/field&gt;</v>
      </c>
    </row>
    <row r="39" spans="1:12" hidden="1" x14ac:dyDescent="0.25">
      <c r="A39" t="s">
        <v>148</v>
      </c>
      <c r="B39" s="17">
        <v>50</v>
      </c>
      <c r="C39" s="15" t="s">
        <v>233</v>
      </c>
      <c r="D39" s="15" t="s">
        <v>12</v>
      </c>
      <c r="E39" t="s">
        <v>57</v>
      </c>
      <c r="F39" s="15">
        <v>3</v>
      </c>
      <c r="G39" s="15" t="s">
        <v>13</v>
      </c>
      <c r="I39"/>
      <c r="J39"/>
      <c r="K39"/>
      <c r="L39" t="str">
        <f t="shared" si="0"/>
        <v xml:space="preserve"> &lt;field id="50" lengthType="F" fieldFormat="AN" fieldLength="3" fieldCodification ="EBCDIC" name="Currency code, settlement"&gt; &lt;/field&gt;</v>
      </c>
    </row>
    <row r="40" spans="1:12" hidden="1" x14ac:dyDescent="0.25">
      <c r="A40" t="s">
        <v>149</v>
      </c>
      <c r="B40" s="17">
        <v>51</v>
      </c>
      <c r="C40" s="15" t="s">
        <v>233</v>
      </c>
      <c r="D40" s="15" t="s">
        <v>12</v>
      </c>
      <c r="E40" t="s">
        <v>57</v>
      </c>
      <c r="F40" s="15">
        <v>3</v>
      </c>
      <c r="G40" s="15" t="s">
        <v>13</v>
      </c>
      <c r="I40"/>
      <c r="J40"/>
      <c r="K40"/>
      <c r="L40" t="str">
        <f t="shared" si="0"/>
        <v xml:space="preserve"> &lt;field id="51" lengthType="F" fieldFormat="AN" fieldLength="3" fieldCodification ="EBCDIC" name="Currency code, cardholder billing"&gt; &lt;/field&gt;</v>
      </c>
    </row>
    <row r="41" spans="1:12" hidden="1" x14ac:dyDescent="0.25">
      <c r="A41" t="s">
        <v>150</v>
      </c>
      <c r="B41" s="17">
        <v>52</v>
      </c>
      <c r="C41" s="15" t="s">
        <v>223</v>
      </c>
      <c r="D41" s="15" t="s">
        <v>12</v>
      </c>
      <c r="E41" t="s">
        <v>16</v>
      </c>
      <c r="F41" s="15">
        <v>8</v>
      </c>
      <c r="I41"/>
      <c r="J41"/>
      <c r="K41"/>
    </row>
    <row r="42" spans="1:12" hidden="1" x14ac:dyDescent="0.25">
      <c r="A42" t="s">
        <v>151</v>
      </c>
      <c r="B42" s="17">
        <v>53</v>
      </c>
      <c r="C42" s="15" t="s">
        <v>237</v>
      </c>
      <c r="D42" s="15" t="s">
        <v>12</v>
      </c>
      <c r="E42" t="s">
        <v>222</v>
      </c>
      <c r="F42" s="15">
        <v>18</v>
      </c>
      <c r="G42" s="15" t="s">
        <v>13</v>
      </c>
      <c r="I42"/>
      <c r="J42"/>
      <c r="K42"/>
      <c r="L42" t="str">
        <f t="shared" si="0"/>
        <v xml:space="preserve"> &lt;field id="53" lengthType="F" fieldFormat="NUMERIC" fieldLength="18" fieldCodification ="EBCDIC" name="Security related control information"&gt; &lt;/field&gt;</v>
      </c>
    </row>
    <row r="43" spans="1:12" hidden="1" x14ac:dyDescent="0.25">
      <c r="A43" t="s">
        <v>160</v>
      </c>
      <c r="B43" s="17">
        <v>64</v>
      </c>
      <c r="C43" s="15" t="s">
        <v>223</v>
      </c>
      <c r="D43" s="15" t="s">
        <v>12</v>
      </c>
      <c r="E43" t="s">
        <v>16</v>
      </c>
      <c r="F43" s="15">
        <v>8</v>
      </c>
      <c r="I43"/>
      <c r="J43"/>
      <c r="K43"/>
    </row>
    <row r="44" spans="1:12" hidden="1" x14ac:dyDescent="0.25">
      <c r="A44" t="s">
        <v>161</v>
      </c>
      <c r="B44" s="17">
        <v>65</v>
      </c>
      <c r="C44" s="15" t="s">
        <v>223</v>
      </c>
      <c r="D44" s="15" t="s">
        <v>12</v>
      </c>
      <c r="E44" t="s">
        <v>16</v>
      </c>
      <c r="F44" s="15">
        <v>8</v>
      </c>
      <c r="I44"/>
      <c r="J44"/>
      <c r="K44"/>
    </row>
    <row r="45" spans="1:12" hidden="1" x14ac:dyDescent="0.25">
      <c r="A45" t="s">
        <v>162</v>
      </c>
      <c r="B45" s="17">
        <v>66</v>
      </c>
      <c r="C45" s="15" t="s">
        <v>231</v>
      </c>
      <c r="D45" s="15" t="s">
        <v>12</v>
      </c>
      <c r="E45" t="s">
        <v>222</v>
      </c>
      <c r="F45" s="15">
        <v>1</v>
      </c>
      <c r="G45" s="15" t="s">
        <v>13</v>
      </c>
      <c r="I45"/>
      <c r="J45"/>
      <c r="K45"/>
      <c r="L45" t="str">
        <f t="shared" ref="L45:L77" si="1">CONCATENATE(" &lt;field id=",CHAR(34),$B45,CHAR(34)," lengthType=",CHAR(34),D45,CHAR(34)," fieldFormat=", CHAR(34),E45,CHAR(34)," fieldLength=",CHAR(34),F45,CHAR(34), " fieldCodification =", CHAR(34),G45,CHAR(34)," name=",CHAR(34),A45,CHAR(34),"&gt; &lt;/field&gt;")</f>
        <v xml:space="preserve"> &lt;field id="66" lengthType="F" fieldFormat="NUMERIC" fieldLength="1" fieldCodification ="EBCDIC" name="Settlement code"&gt; &lt;/field&gt;</v>
      </c>
    </row>
    <row r="46" spans="1:12" hidden="1" x14ac:dyDescent="0.25">
      <c r="A46" t="s">
        <v>163</v>
      </c>
      <c r="B46" s="17">
        <v>67</v>
      </c>
      <c r="C46" s="15" t="s">
        <v>230</v>
      </c>
      <c r="D46" s="15" t="s">
        <v>12</v>
      </c>
      <c r="E46" t="s">
        <v>222</v>
      </c>
      <c r="F46" s="15">
        <v>2</v>
      </c>
      <c r="G46" s="15" t="s">
        <v>13</v>
      </c>
      <c r="I46"/>
      <c r="J46"/>
      <c r="K46"/>
      <c r="L46" t="str">
        <f t="shared" si="1"/>
        <v xml:space="preserve"> &lt;field id="67" lengthType="F" fieldFormat="NUMERIC" fieldLength="2" fieldCodification ="EBCDIC" name="Extended payment code"&gt; &lt;/field&gt;</v>
      </c>
    </row>
    <row r="47" spans="1:12" hidden="1" x14ac:dyDescent="0.25">
      <c r="A47" t="s">
        <v>164</v>
      </c>
      <c r="B47" s="17">
        <v>68</v>
      </c>
      <c r="C47" s="15" t="s">
        <v>229</v>
      </c>
      <c r="D47" s="15" t="s">
        <v>12</v>
      </c>
      <c r="E47" t="s">
        <v>222</v>
      </c>
      <c r="F47" s="15">
        <v>3</v>
      </c>
      <c r="G47" s="15" t="s">
        <v>13</v>
      </c>
      <c r="I47"/>
      <c r="J47"/>
      <c r="K47"/>
      <c r="L47" t="str">
        <f t="shared" si="1"/>
        <v xml:space="preserve"> &lt;field id="68" lengthType="F" fieldFormat="NUMERIC" fieldLength="3" fieldCodification ="EBCDIC" name="Receiving institution country code"&gt; &lt;/field&gt;</v>
      </c>
    </row>
    <row r="48" spans="1:12" hidden="1" x14ac:dyDescent="0.25">
      <c r="A48" t="s">
        <v>165</v>
      </c>
      <c r="B48" s="17">
        <v>69</v>
      </c>
      <c r="C48" s="15" t="s">
        <v>229</v>
      </c>
      <c r="D48" s="15" t="s">
        <v>12</v>
      </c>
      <c r="E48" t="s">
        <v>222</v>
      </c>
      <c r="F48" s="15">
        <v>3</v>
      </c>
      <c r="G48" s="15" t="s">
        <v>13</v>
      </c>
      <c r="I48"/>
      <c r="J48"/>
      <c r="K48"/>
      <c r="L48" t="str">
        <f t="shared" si="1"/>
        <v xml:space="preserve"> &lt;field id="69" lengthType="F" fieldFormat="NUMERIC" fieldLength="3" fieldCodification ="EBCDIC" name="Settlement institution country code"&gt; &lt;/field&gt;</v>
      </c>
    </row>
    <row r="49" spans="1:12" hidden="1" x14ac:dyDescent="0.25">
      <c r="A49" t="s">
        <v>166</v>
      </c>
      <c r="B49" s="17">
        <v>70</v>
      </c>
      <c r="C49" s="15" t="s">
        <v>229</v>
      </c>
      <c r="D49" s="15" t="s">
        <v>12</v>
      </c>
      <c r="E49" t="s">
        <v>222</v>
      </c>
      <c r="F49" s="15">
        <v>3</v>
      </c>
      <c r="G49" s="15" t="s">
        <v>13</v>
      </c>
      <c r="I49"/>
      <c r="J49"/>
      <c r="K49"/>
      <c r="L49" t="str">
        <f t="shared" si="1"/>
        <v xml:space="preserve"> &lt;field id="70" lengthType="F" fieldFormat="NUMERIC" fieldLength="3" fieldCodification ="EBCDIC" name="Network management information code"&gt; &lt;/field&gt;</v>
      </c>
    </row>
    <row r="50" spans="1:12" hidden="1" x14ac:dyDescent="0.25">
      <c r="A50" t="s">
        <v>167</v>
      </c>
      <c r="B50" s="17">
        <v>71</v>
      </c>
      <c r="C50" s="15" t="s">
        <v>228</v>
      </c>
      <c r="D50" s="15" t="s">
        <v>12</v>
      </c>
      <c r="E50" t="s">
        <v>222</v>
      </c>
      <c r="F50" s="15">
        <v>4</v>
      </c>
      <c r="G50" s="15" t="s">
        <v>13</v>
      </c>
      <c r="I50"/>
      <c r="J50"/>
      <c r="K50"/>
      <c r="L50" t="str">
        <f t="shared" si="1"/>
        <v xml:space="preserve"> &lt;field id="71" lengthType="F" fieldFormat="NUMERIC" fieldLength="4" fieldCodification ="EBCDIC" name="Message number"&gt; &lt;/field&gt;</v>
      </c>
    </row>
    <row r="51" spans="1:12" hidden="1" x14ac:dyDescent="0.25">
      <c r="A51" t="s">
        <v>169</v>
      </c>
      <c r="B51" s="17">
        <v>73</v>
      </c>
      <c r="C51" s="15" t="s">
        <v>224</v>
      </c>
      <c r="D51" s="15" t="s">
        <v>12</v>
      </c>
      <c r="E51" t="s">
        <v>222</v>
      </c>
      <c r="F51" s="15">
        <v>6</v>
      </c>
      <c r="G51" s="15" t="s">
        <v>13</v>
      </c>
      <c r="I51"/>
      <c r="J51"/>
      <c r="K51"/>
      <c r="L51" t="str">
        <f t="shared" si="1"/>
        <v xml:space="preserve"> &lt;field id="73" lengthType="F" fieldFormat="NUMERIC" fieldLength="6" fieldCodification ="EBCDIC" name="Date, action"&gt; &lt;/field&gt;</v>
      </c>
    </row>
    <row r="52" spans="1:12" hidden="1" x14ac:dyDescent="0.25">
      <c r="A52" t="s">
        <v>170</v>
      </c>
      <c r="B52" s="17">
        <v>74</v>
      </c>
      <c r="C52" s="15" t="s">
        <v>226</v>
      </c>
      <c r="D52" s="15" t="s">
        <v>12</v>
      </c>
      <c r="E52" t="s">
        <v>222</v>
      </c>
      <c r="F52" s="15">
        <v>10</v>
      </c>
      <c r="G52" s="15" t="s">
        <v>13</v>
      </c>
      <c r="I52"/>
      <c r="J52"/>
      <c r="K52"/>
      <c r="L52" t="str">
        <f t="shared" si="1"/>
        <v xml:space="preserve"> &lt;field id="74" lengthType="F" fieldFormat="NUMERIC" fieldLength="10" fieldCodification ="EBCDIC" name="Credits, number"&gt; &lt;/field&gt;</v>
      </c>
    </row>
    <row r="53" spans="1:12" hidden="1" x14ac:dyDescent="0.25">
      <c r="A53" t="s">
        <v>171</v>
      </c>
      <c r="B53" s="17">
        <v>75</v>
      </c>
      <c r="C53" s="15" t="s">
        <v>226</v>
      </c>
      <c r="D53" s="15" t="s">
        <v>12</v>
      </c>
      <c r="E53" t="s">
        <v>222</v>
      </c>
      <c r="F53" s="15">
        <v>10</v>
      </c>
      <c r="G53" s="15" t="s">
        <v>13</v>
      </c>
      <c r="I53"/>
      <c r="J53"/>
      <c r="K53"/>
      <c r="L53" t="str">
        <f t="shared" si="1"/>
        <v xml:space="preserve"> &lt;field id="75" lengthType="F" fieldFormat="NUMERIC" fieldLength="10" fieldCodification ="EBCDIC" name="Credits, reversal number"&gt; &lt;/field&gt;</v>
      </c>
    </row>
    <row r="54" spans="1:12" hidden="1" x14ac:dyDescent="0.25">
      <c r="A54" t="s">
        <v>172</v>
      </c>
      <c r="B54" s="17">
        <v>76</v>
      </c>
      <c r="C54" s="15" t="s">
        <v>226</v>
      </c>
      <c r="D54" s="15" t="s">
        <v>12</v>
      </c>
      <c r="E54" t="s">
        <v>222</v>
      </c>
      <c r="F54" s="15">
        <v>10</v>
      </c>
      <c r="G54" s="15" t="s">
        <v>13</v>
      </c>
      <c r="I54"/>
      <c r="J54"/>
      <c r="K54"/>
      <c r="L54" t="str">
        <f t="shared" si="1"/>
        <v xml:space="preserve"> &lt;field id="76" lengthType="F" fieldFormat="NUMERIC" fieldLength="10" fieldCodification ="EBCDIC" name="Debits, number"&gt; &lt;/field&gt;</v>
      </c>
    </row>
    <row r="55" spans="1:12" hidden="1" x14ac:dyDescent="0.25">
      <c r="A55" t="s">
        <v>173</v>
      </c>
      <c r="B55" s="17">
        <v>77</v>
      </c>
      <c r="C55" s="15" t="s">
        <v>226</v>
      </c>
      <c r="D55" s="15" t="s">
        <v>12</v>
      </c>
      <c r="E55" t="s">
        <v>222</v>
      </c>
      <c r="F55" s="15">
        <v>10</v>
      </c>
      <c r="G55" s="15" t="s">
        <v>13</v>
      </c>
      <c r="I55"/>
      <c r="J55"/>
      <c r="K55"/>
      <c r="L55" t="str">
        <f t="shared" si="1"/>
        <v xml:space="preserve"> &lt;field id="77" lengthType="F" fieldFormat="NUMERIC" fieldLength="10" fieldCodification ="EBCDIC" name="Debits, reversal number"&gt; &lt;/field&gt;</v>
      </c>
    </row>
    <row r="56" spans="1:12" hidden="1" x14ac:dyDescent="0.25">
      <c r="A56" t="s">
        <v>174</v>
      </c>
      <c r="B56" s="17">
        <v>78</v>
      </c>
      <c r="C56" s="15" t="s">
        <v>226</v>
      </c>
      <c r="D56" s="15" t="s">
        <v>12</v>
      </c>
      <c r="E56" t="s">
        <v>222</v>
      </c>
      <c r="F56" s="15">
        <v>10</v>
      </c>
      <c r="G56" s="15" t="s">
        <v>13</v>
      </c>
      <c r="I56"/>
      <c r="J56"/>
      <c r="K56"/>
      <c r="L56" t="str">
        <f t="shared" si="1"/>
        <v xml:space="preserve"> &lt;field id="78" lengthType="F" fieldFormat="NUMERIC" fieldLength="10" fieldCodification ="EBCDIC" name="Transfer number"&gt; &lt;/field&gt;</v>
      </c>
    </row>
    <row r="57" spans="1:12" hidden="1" x14ac:dyDescent="0.25">
      <c r="A57" t="s">
        <v>175</v>
      </c>
      <c r="B57" s="17">
        <v>79</v>
      </c>
      <c r="C57" s="15" t="s">
        <v>226</v>
      </c>
      <c r="D57" s="15" t="s">
        <v>12</v>
      </c>
      <c r="E57" t="s">
        <v>222</v>
      </c>
      <c r="F57" s="15">
        <v>10</v>
      </c>
      <c r="G57" s="15" t="s">
        <v>13</v>
      </c>
      <c r="I57"/>
      <c r="J57"/>
      <c r="K57"/>
      <c r="L57" t="str">
        <f t="shared" si="1"/>
        <v xml:space="preserve"> &lt;field id="79" lengthType="F" fieldFormat="NUMERIC" fieldLength="10" fieldCodification ="EBCDIC" name="Transfer, reversal number"&gt; &lt;/field&gt;</v>
      </c>
    </row>
    <row r="58" spans="1:12" hidden="1" x14ac:dyDescent="0.25">
      <c r="A58" t="s">
        <v>176</v>
      </c>
      <c r="B58" s="17">
        <v>80</v>
      </c>
      <c r="C58" s="15" t="s">
        <v>226</v>
      </c>
      <c r="D58" s="15" t="s">
        <v>12</v>
      </c>
      <c r="E58" t="s">
        <v>222</v>
      </c>
      <c r="F58" s="15">
        <v>10</v>
      </c>
      <c r="G58" s="15" t="s">
        <v>13</v>
      </c>
      <c r="I58"/>
      <c r="J58"/>
      <c r="K58"/>
      <c r="L58" t="str">
        <f t="shared" si="1"/>
        <v xml:space="preserve"> &lt;field id="80" lengthType="F" fieldFormat="NUMERIC" fieldLength="10" fieldCodification ="EBCDIC" name="Inquiries number"&gt; &lt;/field&gt;</v>
      </c>
    </row>
    <row r="59" spans="1:12" hidden="1" x14ac:dyDescent="0.25">
      <c r="A59" t="s">
        <v>177</v>
      </c>
      <c r="B59" s="17">
        <v>81</v>
      </c>
      <c r="C59" s="15" t="s">
        <v>226</v>
      </c>
      <c r="D59" s="15" t="s">
        <v>12</v>
      </c>
      <c r="E59" t="s">
        <v>222</v>
      </c>
      <c r="F59" s="15">
        <v>10</v>
      </c>
      <c r="G59" s="15" t="s">
        <v>13</v>
      </c>
      <c r="I59"/>
      <c r="J59"/>
      <c r="K59"/>
      <c r="L59" t="str">
        <f t="shared" si="1"/>
        <v xml:space="preserve"> &lt;field id="81" lengthType="F" fieldFormat="NUMERIC" fieldLength="10" fieldCodification ="EBCDIC" name="Authorizations, number"&gt; &lt;/field&gt;</v>
      </c>
    </row>
    <row r="60" spans="1:12" hidden="1" x14ac:dyDescent="0.25">
      <c r="A60" t="s">
        <v>178</v>
      </c>
      <c r="B60" s="17">
        <v>82</v>
      </c>
      <c r="C60" s="15" t="s">
        <v>225</v>
      </c>
      <c r="D60" s="15" t="s">
        <v>12</v>
      </c>
      <c r="E60" t="s">
        <v>222</v>
      </c>
      <c r="F60" s="15">
        <v>12</v>
      </c>
      <c r="G60" s="15" t="s">
        <v>13</v>
      </c>
      <c r="I60"/>
      <c r="J60"/>
      <c r="K60"/>
      <c r="L60" t="str">
        <f t="shared" si="1"/>
        <v xml:space="preserve"> &lt;field id="82" lengthType="F" fieldFormat="NUMERIC" fieldLength="12" fieldCodification ="EBCDIC" name="Credits, processing fee amount"&gt; &lt;/field&gt;</v>
      </c>
    </row>
    <row r="61" spans="1:12" hidden="1" x14ac:dyDescent="0.25">
      <c r="A61" t="s">
        <v>179</v>
      </c>
      <c r="B61" s="17">
        <v>83</v>
      </c>
      <c r="C61" s="15" t="s">
        <v>225</v>
      </c>
      <c r="D61" s="15" t="s">
        <v>12</v>
      </c>
      <c r="E61" t="s">
        <v>222</v>
      </c>
      <c r="F61" s="15">
        <v>12</v>
      </c>
      <c r="G61" s="15" t="s">
        <v>13</v>
      </c>
      <c r="I61"/>
      <c r="J61"/>
      <c r="K61"/>
      <c r="L61" t="str">
        <f t="shared" si="1"/>
        <v xml:space="preserve"> &lt;field id="83" lengthType="F" fieldFormat="NUMERIC" fieldLength="12" fieldCodification ="EBCDIC" name="Credits, transaction fee amount"&gt; &lt;/field&gt;</v>
      </c>
    </row>
    <row r="62" spans="1:12" hidden="1" x14ac:dyDescent="0.25">
      <c r="A62" t="s">
        <v>180</v>
      </c>
      <c r="B62" s="17">
        <v>84</v>
      </c>
      <c r="C62" s="15" t="s">
        <v>225</v>
      </c>
      <c r="D62" s="15" t="s">
        <v>12</v>
      </c>
      <c r="E62" t="s">
        <v>222</v>
      </c>
      <c r="F62" s="15">
        <v>12</v>
      </c>
      <c r="G62" s="15" t="s">
        <v>13</v>
      </c>
      <c r="I62"/>
      <c r="J62"/>
      <c r="K62"/>
      <c r="L62" t="str">
        <f t="shared" si="1"/>
        <v xml:space="preserve"> &lt;field id="84" lengthType="F" fieldFormat="NUMERIC" fieldLength="12" fieldCodification ="EBCDIC" name="Debits, processing fee amount"&gt; &lt;/field&gt;</v>
      </c>
    </row>
    <row r="63" spans="1:12" hidden="1" x14ac:dyDescent="0.25">
      <c r="A63" t="s">
        <v>181</v>
      </c>
      <c r="B63" s="17">
        <v>85</v>
      </c>
      <c r="C63" s="15" t="s">
        <v>225</v>
      </c>
      <c r="D63" s="15" t="s">
        <v>12</v>
      </c>
      <c r="E63" t="s">
        <v>222</v>
      </c>
      <c r="F63" s="15">
        <v>12</v>
      </c>
      <c r="G63" s="15" t="s">
        <v>13</v>
      </c>
      <c r="I63"/>
      <c r="J63"/>
      <c r="K63"/>
      <c r="L63" t="str">
        <f t="shared" si="1"/>
        <v xml:space="preserve"> &lt;field id="85" lengthType="F" fieldFormat="NUMERIC" fieldLength="12" fieldCodification ="EBCDIC" name="Debits, transaction fee amount"&gt; &lt;/field&gt;</v>
      </c>
    </row>
    <row r="64" spans="1:12" hidden="1" x14ac:dyDescent="0.25">
      <c r="A64" t="s">
        <v>182</v>
      </c>
      <c r="B64" s="17">
        <v>86</v>
      </c>
      <c r="C64" s="15" t="s">
        <v>238</v>
      </c>
      <c r="D64" s="15" t="s">
        <v>12</v>
      </c>
      <c r="E64" t="s">
        <v>222</v>
      </c>
      <c r="F64" s="15">
        <v>15</v>
      </c>
      <c r="G64" s="15" t="s">
        <v>13</v>
      </c>
      <c r="I64"/>
      <c r="J64"/>
      <c r="K64"/>
      <c r="L64" t="str">
        <f t="shared" si="1"/>
        <v xml:space="preserve"> &lt;field id="86" lengthType="F" fieldFormat="NUMERIC" fieldLength="15" fieldCodification ="EBCDIC" name="Credits, amount"&gt; &lt;/field&gt;</v>
      </c>
    </row>
    <row r="65" spans="1:12" hidden="1" x14ac:dyDescent="0.25">
      <c r="A65" t="s">
        <v>183</v>
      </c>
      <c r="B65" s="17">
        <v>87</v>
      </c>
      <c r="C65" s="15" t="s">
        <v>238</v>
      </c>
      <c r="D65" s="15" t="s">
        <v>12</v>
      </c>
      <c r="E65" t="s">
        <v>222</v>
      </c>
      <c r="F65" s="15">
        <v>15</v>
      </c>
      <c r="G65" s="15" t="s">
        <v>13</v>
      </c>
      <c r="I65"/>
      <c r="J65"/>
      <c r="K65"/>
      <c r="L65" t="str">
        <f t="shared" si="1"/>
        <v xml:space="preserve"> &lt;field id="87" lengthType="F" fieldFormat="NUMERIC" fieldLength="15" fieldCodification ="EBCDIC" name="Credits, reversal amount"&gt; &lt;/field&gt;</v>
      </c>
    </row>
    <row r="66" spans="1:12" hidden="1" x14ac:dyDescent="0.25">
      <c r="A66" t="s">
        <v>184</v>
      </c>
      <c r="B66" s="17">
        <v>88</v>
      </c>
      <c r="C66" s="15" t="s">
        <v>238</v>
      </c>
      <c r="D66" s="15" t="s">
        <v>12</v>
      </c>
      <c r="E66" t="s">
        <v>222</v>
      </c>
      <c r="F66" s="15">
        <v>15</v>
      </c>
      <c r="G66" s="15" t="s">
        <v>13</v>
      </c>
      <c r="I66"/>
      <c r="J66"/>
      <c r="K66"/>
      <c r="L66" t="str">
        <f t="shared" si="1"/>
        <v xml:space="preserve"> &lt;field id="88" lengthType="F" fieldFormat="NUMERIC" fieldLength="15" fieldCodification ="EBCDIC" name="Debits, amount"&gt; &lt;/field&gt;</v>
      </c>
    </row>
    <row r="67" spans="1:12" hidden="1" x14ac:dyDescent="0.25">
      <c r="A67" t="s">
        <v>185</v>
      </c>
      <c r="B67" s="17">
        <v>89</v>
      </c>
      <c r="C67" s="15" t="s">
        <v>238</v>
      </c>
      <c r="D67" s="15" t="s">
        <v>12</v>
      </c>
      <c r="E67" t="s">
        <v>222</v>
      </c>
      <c r="F67" s="15">
        <v>15</v>
      </c>
      <c r="G67" s="15" t="s">
        <v>13</v>
      </c>
      <c r="I67"/>
      <c r="J67"/>
      <c r="K67"/>
      <c r="L67" t="str">
        <f t="shared" si="1"/>
        <v xml:space="preserve"> &lt;field id="89" lengthType="F" fieldFormat="NUMERIC" fieldLength="15" fieldCodification ="EBCDIC" name="Debits, reversal amount"&gt; &lt;/field&gt;</v>
      </c>
    </row>
    <row r="68" spans="1:12" hidden="1" x14ac:dyDescent="0.25">
      <c r="A68" t="s">
        <v>186</v>
      </c>
      <c r="B68" s="17">
        <v>90</v>
      </c>
      <c r="C68" s="15" t="s">
        <v>239</v>
      </c>
      <c r="D68" s="15" t="s">
        <v>12</v>
      </c>
      <c r="E68" t="s">
        <v>222</v>
      </c>
      <c r="F68" s="15">
        <v>42</v>
      </c>
      <c r="G68" s="15" t="s">
        <v>13</v>
      </c>
      <c r="I68"/>
      <c r="J68"/>
      <c r="K68"/>
      <c r="L68" t="str">
        <f t="shared" si="1"/>
        <v xml:space="preserve"> &lt;field id="90" lengthType="F" fieldFormat="NUMERIC" fieldLength="42" fieldCodification ="EBCDIC" name="Original data elements"&gt; &lt;/field&gt;</v>
      </c>
    </row>
    <row r="69" spans="1:12" hidden="1" x14ac:dyDescent="0.25">
      <c r="A69" t="s">
        <v>187</v>
      </c>
      <c r="B69" s="17">
        <v>91</v>
      </c>
      <c r="C69" s="15" t="s">
        <v>240</v>
      </c>
      <c r="D69" s="15" t="s">
        <v>12</v>
      </c>
      <c r="E69" t="s">
        <v>57</v>
      </c>
      <c r="F69" s="15">
        <v>1</v>
      </c>
      <c r="G69" s="15" t="s">
        <v>13</v>
      </c>
      <c r="I69"/>
      <c r="J69"/>
      <c r="K69"/>
      <c r="L69" t="str">
        <f t="shared" si="1"/>
        <v xml:space="preserve"> &lt;field id="91" lengthType="F" fieldFormat="AN" fieldLength="1" fieldCodification ="EBCDIC" name="File update code"&gt; &lt;/field&gt;</v>
      </c>
    </row>
    <row r="70" spans="1:12" hidden="1" x14ac:dyDescent="0.25">
      <c r="A70" t="s">
        <v>188</v>
      </c>
      <c r="B70" s="17">
        <v>92</v>
      </c>
      <c r="C70" s="15" t="s">
        <v>230</v>
      </c>
      <c r="D70" s="15" t="s">
        <v>12</v>
      </c>
      <c r="E70" t="s">
        <v>222</v>
      </c>
      <c r="F70" s="15">
        <v>2</v>
      </c>
      <c r="G70" s="15" t="s">
        <v>13</v>
      </c>
      <c r="I70"/>
      <c r="J70"/>
      <c r="K70"/>
      <c r="L70" t="str">
        <f t="shared" si="1"/>
        <v xml:space="preserve"> &lt;field id="92" lengthType="F" fieldFormat="NUMERIC" fieldLength="2" fieldCodification ="EBCDIC" name="File security code"&gt; &lt;/field&gt;</v>
      </c>
    </row>
    <row r="71" spans="1:12" hidden="1" x14ac:dyDescent="0.25">
      <c r="A71" t="s">
        <v>189</v>
      </c>
      <c r="B71" s="17">
        <v>93</v>
      </c>
      <c r="C71" s="15" t="s">
        <v>241</v>
      </c>
      <c r="D71" s="15" t="s">
        <v>12</v>
      </c>
      <c r="E71" t="s">
        <v>222</v>
      </c>
      <c r="F71" s="15">
        <v>5</v>
      </c>
      <c r="G71" s="15" t="s">
        <v>13</v>
      </c>
      <c r="I71"/>
      <c r="J71"/>
      <c r="K71"/>
      <c r="L71" t="str">
        <f t="shared" si="1"/>
        <v xml:space="preserve"> &lt;field id="93" lengthType="F" fieldFormat="NUMERIC" fieldLength="5" fieldCodification ="EBCDIC" name="Response indicator"&gt; &lt;/field&gt;</v>
      </c>
    </row>
    <row r="72" spans="1:12" hidden="1" x14ac:dyDescent="0.25">
      <c r="A72" t="s">
        <v>190</v>
      </c>
      <c r="B72" s="17">
        <v>94</v>
      </c>
      <c r="C72" s="15" t="s">
        <v>242</v>
      </c>
      <c r="D72" s="15" t="s">
        <v>12</v>
      </c>
      <c r="E72" t="s">
        <v>57</v>
      </c>
      <c r="F72" s="15">
        <v>7</v>
      </c>
      <c r="G72" s="15" t="s">
        <v>13</v>
      </c>
      <c r="I72"/>
      <c r="J72"/>
      <c r="K72"/>
      <c r="L72" t="str">
        <f t="shared" si="1"/>
        <v xml:space="preserve"> &lt;field id="94" lengthType="F" fieldFormat="AN" fieldLength="7" fieldCodification ="EBCDIC" name="Service indicator"&gt; &lt;/field&gt;</v>
      </c>
    </row>
    <row r="73" spans="1:12" hidden="1" x14ac:dyDescent="0.25">
      <c r="A73" t="s">
        <v>191</v>
      </c>
      <c r="B73" s="17">
        <v>95</v>
      </c>
      <c r="C73" s="15" t="s">
        <v>243</v>
      </c>
      <c r="D73" s="15" t="s">
        <v>12</v>
      </c>
      <c r="E73" t="s">
        <v>57</v>
      </c>
      <c r="F73" s="15">
        <v>42</v>
      </c>
      <c r="G73" s="15" t="s">
        <v>13</v>
      </c>
      <c r="I73"/>
      <c r="J73"/>
      <c r="K73"/>
      <c r="L73" t="str">
        <f t="shared" si="1"/>
        <v xml:space="preserve"> &lt;field id="95" lengthType="F" fieldFormat="AN" fieldLength="42" fieldCodification ="EBCDIC" name="Replacement amounts"&gt; &lt;/field&gt;</v>
      </c>
    </row>
    <row r="74" spans="1:12" hidden="1" x14ac:dyDescent="0.25">
      <c r="A74" t="s">
        <v>192</v>
      </c>
      <c r="B74" s="17">
        <v>96</v>
      </c>
      <c r="C74" s="15" t="s">
        <v>244</v>
      </c>
      <c r="D74" s="15" t="s">
        <v>12</v>
      </c>
      <c r="E74" t="s">
        <v>57</v>
      </c>
      <c r="F74" s="15">
        <v>8</v>
      </c>
      <c r="G74" s="15" t="s">
        <v>13</v>
      </c>
      <c r="I74"/>
      <c r="J74"/>
      <c r="K74"/>
      <c r="L74" t="str">
        <f t="shared" si="1"/>
        <v xml:space="preserve"> &lt;field id="96" lengthType="F" fieldFormat="AN" fieldLength="8" fieldCodification ="EBCDIC" name="Message security code"&gt; &lt;/field&gt;</v>
      </c>
    </row>
    <row r="75" spans="1:12" hidden="1" x14ac:dyDescent="0.25">
      <c r="A75" t="s">
        <v>193</v>
      </c>
      <c r="B75" s="17">
        <v>97</v>
      </c>
      <c r="C75" s="15" t="s">
        <v>245</v>
      </c>
      <c r="D75" s="15" t="s">
        <v>12</v>
      </c>
      <c r="E75" t="s">
        <v>222</v>
      </c>
      <c r="F75" s="15">
        <v>16</v>
      </c>
      <c r="G75" s="15" t="s">
        <v>13</v>
      </c>
      <c r="I75"/>
      <c r="J75"/>
      <c r="K75"/>
      <c r="L75" t="str">
        <f t="shared" si="1"/>
        <v xml:space="preserve"> &lt;field id="97" lengthType="F" fieldFormat="NUMERIC" fieldLength="16" fieldCodification ="EBCDIC" name="Amount, net settlement"&gt; &lt;/field&gt;</v>
      </c>
    </row>
    <row r="76" spans="1:12" hidden="1" x14ac:dyDescent="0.25">
      <c r="A76" t="s">
        <v>194</v>
      </c>
      <c r="B76" s="17">
        <v>98</v>
      </c>
      <c r="C76" s="15" t="s">
        <v>246</v>
      </c>
      <c r="D76" s="15" t="s">
        <v>12</v>
      </c>
      <c r="E76" t="s">
        <v>65</v>
      </c>
      <c r="F76" s="15">
        <v>25</v>
      </c>
      <c r="G76" s="15" t="s">
        <v>13</v>
      </c>
      <c r="I76"/>
      <c r="J76"/>
      <c r="K76"/>
      <c r="L76" t="str">
        <f t="shared" si="1"/>
        <v xml:space="preserve"> &lt;field id="98" lengthType="F" fieldFormat="ANS" fieldLength="25" fieldCodification ="EBCDIC" name="Payee"&gt; &lt;/field&gt;</v>
      </c>
    </row>
    <row r="77" spans="1:12" hidden="1" x14ac:dyDescent="0.25">
      <c r="A77" t="s">
        <v>197</v>
      </c>
      <c r="B77" s="17">
        <v>101</v>
      </c>
      <c r="C77" s="15" t="s">
        <v>247</v>
      </c>
      <c r="D77" s="15" t="s">
        <v>12</v>
      </c>
      <c r="E77" t="s">
        <v>65</v>
      </c>
      <c r="F77" s="15">
        <v>17</v>
      </c>
      <c r="G77" s="15" t="s">
        <v>13</v>
      </c>
      <c r="I77"/>
      <c r="J77"/>
      <c r="K77"/>
      <c r="L77" t="str">
        <f t="shared" si="1"/>
        <v xml:space="preserve"> &lt;field id="101" lengthType="F" fieldFormat="ANS" fieldLength="17" fieldCodification ="EBCDIC" name="File name"&gt; &lt;/field&gt;</v>
      </c>
    </row>
    <row r="78" spans="1:12" hidden="1" x14ac:dyDescent="0.25">
      <c r="A78" t="s">
        <v>211</v>
      </c>
      <c r="B78" s="17">
        <v>128</v>
      </c>
      <c r="C78" s="15" t="s">
        <v>223</v>
      </c>
      <c r="D78" s="15" t="s">
        <v>12</v>
      </c>
      <c r="E78" t="s">
        <v>16</v>
      </c>
      <c r="F78" s="15">
        <v>8</v>
      </c>
      <c r="I78"/>
      <c r="J78"/>
      <c r="K78"/>
    </row>
    <row r="79" spans="1:12" x14ac:dyDescent="0.25">
      <c r="A79" t="s">
        <v>98</v>
      </c>
      <c r="B79" s="17">
        <v>2</v>
      </c>
      <c r="C79" s="15" t="s">
        <v>97</v>
      </c>
      <c r="D79" s="15" t="s">
        <v>23</v>
      </c>
      <c r="E79" t="s">
        <v>222</v>
      </c>
      <c r="G79" s="15" t="s">
        <v>13</v>
      </c>
      <c r="H79" s="15" t="s">
        <v>13</v>
      </c>
      <c r="I79" s="15">
        <v>2</v>
      </c>
      <c r="J79" s="15">
        <v>12</v>
      </c>
      <c r="K79" s="15">
        <v>19</v>
      </c>
      <c r="L79" t="str">
        <f>CONCATENATE(
" &lt;field id=",      CHAR(34),B79,CHAR(34),
" lengthType=",    CHAR(34),D79,CHAR(34),
" fieldFormat=",    CHAR(34),E79,CHAR(34),
" lengthOfLengthField=", CHAR(34),I79,CHAR(34),
" minfieldLength=",   CHAR(34),J79,CHAR(34),
" maxfieldLength=",   CHAR(34),K79,CHAR(34),
" name=",     CHAR(34),A79,CHAR(34),
"&gt; &lt;/field&gt;"  )</f>
        <v xml:space="preserve"> &lt;field id="2" lengthType="V" fieldFormat="NUMERIC" lengthOfLengthField="2" minfieldLength="12" maxfieldLength="19" name="	Primary account number (PAN)"&gt; &lt;/field&gt;</v>
      </c>
    </row>
    <row r="80" spans="1:12" x14ac:dyDescent="0.25">
      <c r="A80" t="s">
        <v>129</v>
      </c>
      <c r="B80" s="17">
        <v>32</v>
      </c>
      <c r="C80" s="15" t="s">
        <v>128</v>
      </c>
      <c r="D80" s="15" t="s">
        <v>23</v>
      </c>
      <c r="E80" t="s">
        <v>222</v>
      </c>
      <c r="G80" s="15" t="s">
        <v>13</v>
      </c>
      <c r="H80" s="15" t="s">
        <v>13</v>
      </c>
      <c r="I80" s="15">
        <v>2</v>
      </c>
      <c r="J80" s="15">
        <v>1</v>
      </c>
      <c r="K80" s="15">
        <v>11</v>
      </c>
      <c r="L80" t="str">
        <f t="shared" ref="L80:L126" si="2">CONCATENATE(
" &lt;field id=",      CHAR(34),B80,CHAR(34),
" lengthType=",    CHAR(34),D80,CHAR(34),
" fieldFormat=",    CHAR(34),E80,CHAR(34),
" lengthOfLengthField=", CHAR(34),I80,CHAR(34),
" minfieldLength=",   CHAR(34),J80,CHAR(34),
" maxfieldLength=",   CHAR(34),K80,CHAR(34),
" name=",     CHAR(34),A80,CHAR(34),
"&gt; &lt;/field&gt;"  )</f>
        <v xml:space="preserve"> &lt;field id="32" lengthType="V" fieldFormat="NUMERIC" lengthOfLengthField="2" minfieldLength="1" maxfieldLength="11" name="	Acquiring institution identification code"&gt; &lt;/field&gt;</v>
      </c>
    </row>
    <row r="81" spans="1:12" x14ac:dyDescent="0.25">
      <c r="A81" t="s">
        <v>130</v>
      </c>
      <c r="B81" s="17">
        <v>33</v>
      </c>
      <c r="C81" s="15" t="s">
        <v>128</v>
      </c>
      <c r="D81" s="15" t="s">
        <v>23</v>
      </c>
      <c r="E81" t="s">
        <v>222</v>
      </c>
      <c r="G81" s="15" t="s">
        <v>13</v>
      </c>
      <c r="H81" s="15" t="s">
        <v>13</v>
      </c>
      <c r="I81" s="15">
        <v>2</v>
      </c>
      <c r="J81" s="15">
        <v>1</v>
      </c>
      <c r="K81" s="15">
        <v>11</v>
      </c>
      <c r="L81" t="str">
        <f t="shared" si="2"/>
        <v xml:space="preserve"> &lt;field id="33" lengthType="V" fieldFormat="NUMERIC" lengthOfLengthField="2" minfieldLength="1" maxfieldLength="11" name="	Forwarding institution identification code"&gt; &lt;/field&gt;</v>
      </c>
    </row>
    <row r="82" spans="1:12" x14ac:dyDescent="0.25">
      <c r="A82" t="s">
        <v>132</v>
      </c>
      <c r="B82" s="17">
        <v>34</v>
      </c>
      <c r="C82" s="15" t="s">
        <v>131</v>
      </c>
      <c r="D82" s="15" t="s">
        <v>23</v>
      </c>
      <c r="E82" t="s">
        <v>222</v>
      </c>
      <c r="G82" s="15" t="s">
        <v>13</v>
      </c>
      <c r="H82" s="15" t="s">
        <v>13</v>
      </c>
      <c r="I82" s="15">
        <v>2</v>
      </c>
      <c r="J82" s="15">
        <v>1</v>
      </c>
      <c r="K82" s="15">
        <v>28</v>
      </c>
      <c r="L82" t="str">
        <f t="shared" si="2"/>
        <v xml:space="preserve"> &lt;field id="34" lengthType="V" fieldFormat="NUMERIC" lengthOfLengthField="2" minfieldLength="1" maxfieldLength="28" name="	Primary account number, extended number"&gt; &lt;/field&gt;</v>
      </c>
    </row>
    <row r="83" spans="1:12" x14ac:dyDescent="0.25">
      <c r="A83" t="s">
        <v>140</v>
      </c>
      <c r="B83" s="17">
        <v>44</v>
      </c>
      <c r="C83" s="15" t="s">
        <v>139</v>
      </c>
      <c r="D83" s="15" t="s">
        <v>23</v>
      </c>
      <c r="E83" t="s">
        <v>57</v>
      </c>
      <c r="G83" s="15" t="s">
        <v>13</v>
      </c>
      <c r="H83" s="15" t="s">
        <v>13</v>
      </c>
      <c r="I83" s="15">
        <v>2</v>
      </c>
      <c r="J83" s="15">
        <v>1</v>
      </c>
      <c r="K83" s="15">
        <v>25</v>
      </c>
      <c r="L83" t="str">
        <f t="shared" si="2"/>
        <v xml:space="preserve"> &lt;field id="44" lengthType="V" fieldFormat="AN" lengthOfLengthField="2" minfieldLength="1" maxfieldLength="25" name="	Additional response data"&gt; &lt;/field&gt;</v>
      </c>
    </row>
    <row r="84" spans="1:12" x14ac:dyDescent="0.25">
      <c r="A84" t="s">
        <v>142</v>
      </c>
      <c r="B84" s="17">
        <v>45</v>
      </c>
      <c r="C84" s="15" t="s">
        <v>141</v>
      </c>
      <c r="D84" s="15" t="s">
        <v>23</v>
      </c>
      <c r="E84" t="s">
        <v>57</v>
      </c>
      <c r="G84" s="15" t="s">
        <v>13</v>
      </c>
      <c r="H84" s="15" t="s">
        <v>13</v>
      </c>
      <c r="I84" s="15">
        <v>2</v>
      </c>
      <c r="J84" s="15">
        <v>1</v>
      </c>
      <c r="K84" s="15">
        <v>76</v>
      </c>
      <c r="L84" t="str">
        <f t="shared" si="2"/>
        <v xml:space="preserve"> &lt;field id="45" lengthType="V" fieldFormat="AN" lengthOfLengthField="2" minfieldLength="1" maxfieldLength="76" name="	Track 1 data"&gt; &lt;/field&gt;</v>
      </c>
    </row>
    <row r="85" spans="1:12" x14ac:dyDescent="0.25">
      <c r="A85" t="s">
        <v>144</v>
      </c>
      <c r="B85" s="17">
        <v>46</v>
      </c>
      <c r="C85" s="15" t="s">
        <v>143</v>
      </c>
      <c r="D85" s="15" t="s">
        <v>23</v>
      </c>
      <c r="E85" t="s">
        <v>57</v>
      </c>
      <c r="G85" s="15" t="s">
        <v>13</v>
      </c>
      <c r="H85" s="15" t="s">
        <v>13</v>
      </c>
      <c r="I85" s="15">
        <v>3</v>
      </c>
      <c r="J85" s="15">
        <v>1</v>
      </c>
      <c r="K85" s="15">
        <v>999</v>
      </c>
      <c r="L85" t="str">
        <f t="shared" si="2"/>
        <v xml:space="preserve"> &lt;field id="46" lengthType="V" fieldFormat="AN" lengthOfLengthField="3" minfieldLength="1" maxfieldLength="999" name="	Additional data - ISO"&gt; &lt;/field&gt;</v>
      </c>
    </row>
    <row r="86" spans="1:12" x14ac:dyDescent="0.25">
      <c r="A86" t="s">
        <v>145</v>
      </c>
      <c r="B86" s="17">
        <v>47</v>
      </c>
      <c r="C86" s="15" t="s">
        <v>143</v>
      </c>
      <c r="D86" s="15" t="s">
        <v>23</v>
      </c>
      <c r="E86" t="s">
        <v>57</v>
      </c>
      <c r="G86" s="15" t="s">
        <v>13</v>
      </c>
      <c r="H86" s="15" t="s">
        <v>13</v>
      </c>
      <c r="I86" s="15">
        <v>3</v>
      </c>
      <c r="J86" s="15">
        <v>1</v>
      </c>
      <c r="K86" s="15">
        <v>999</v>
      </c>
      <c r="L86" t="str">
        <f t="shared" si="2"/>
        <v xml:space="preserve"> &lt;field id="47" lengthType="V" fieldFormat="AN" lengthOfLengthField="3" minfieldLength="1" maxfieldLength="999" name="	Additional data - national"&gt; &lt;/field&gt;</v>
      </c>
    </row>
    <row r="87" spans="1:12" x14ac:dyDescent="0.25">
      <c r="A87" t="s">
        <v>146</v>
      </c>
      <c r="B87" s="17">
        <v>48</v>
      </c>
      <c r="C87" s="15" t="s">
        <v>143</v>
      </c>
      <c r="D87" s="15" t="s">
        <v>23</v>
      </c>
      <c r="E87" t="s">
        <v>57</v>
      </c>
      <c r="G87" s="15" t="s">
        <v>13</v>
      </c>
      <c r="H87" s="15" t="s">
        <v>13</v>
      </c>
      <c r="I87" s="15">
        <v>3</v>
      </c>
      <c r="J87" s="15">
        <v>1</v>
      </c>
      <c r="K87" s="15">
        <v>999</v>
      </c>
      <c r="L87" t="str">
        <f t="shared" si="2"/>
        <v xml:space="preserve"> &lt;field id="48" lengthType="V" fieldFormat="AN" lengthOfLengthField="3" minfieldLength="1" maxfieldLength="999" name="	Additional data - private"&gt; &lt;/field&gt;</v>
      </c>
    </row>
    <row r="88" spans="1:12" x14ac:dyDescent="0.25">
      <c r="A88" t="s">
        <v>153</v>
      </c>
      <c r="B88" s="17">
        <v>54</v>
      </c>
      <c r="C88" s="15" t="s">
        <v>152</v>
      </c>
      <c r="D88" s="15" t="s">
        <v>23</v>
      </c>
      <c r="E88" t="s">
        <v>57</v>
      </c>
      <c r="G88" s="15" t="s">
        <v>13</v>
      </c>
      <c r="H88" s="15" t="s">
        <v>13</v>
      </c>
      <c r="I88" s="15">
        <v>3</v>
      </c>
      <c r="J88" s="15">
        <v>1</v>
      </c>
      <c r="K88" s="15">
        <v>120</v>
      </c>
      <c r="L88" t="str">
        <f t="shared" si="2"/>
        <v xml:space="preserve"> &lt;field id="54" lengthType="V" fieldFormat="AN" lengthOfLengthField="3" minfieldLength="1" maxfieldLength="120" name="Additional amounts"&gt; &lt;/field&gt;</v>
      </c>
    </row>
    <row r="89" spans="1:12" x14ac:dyDescent="0.25">
      <c r="A89" t="s">
        <v>155</v>
      </c>
      <c r="B89" s="17">
        <v>55</v>
      </c>
      <c r="C89" s="15" t="s">
        <v>154</v>
      </c>
      <c r="D89" s="15" t="s">
        <v>23</v>
      </c>
      <c r="E89" t="s">
        <v>65</v>
      </c>
      <c r="G89" s="15" t="s">
        <v>13</v>
      </c>
      <c r="H89" s="15" t="s">
        <v>13</v>
      </c>
      <c r="I89" s="15">
        <v>3</v>
      </c>
      <c r="J89" s="15">
        <v>1</v>
      </c>
      <c r="K89" s="15">
        <v>999</v>
      </c>
      <c r="L89" t="str">
        <f t="shared" si="2"/>
        <v xml:space="preserve"> &lt;field id="55" lengthType="V" fieldFormat="ANS" lengthOfLengthField="3" minfieldLength="1" maxfieldLength="999" name="Reserved ISO"&gt; &lt;/field&gt;</v>
      </c>
    </row>
    <row r="90" spans="1:12" x14ac:dyDescent="0.25">
      <c r="A90" t="s">
        <v>155</v>
      </c>
      <c r="B90" s="17">
        <v>56</v>
      </c>
      <c r="C90" s="15" t="s">
        <v>154</v>
      </c>
      <c r="D90" s="15" t="s">
        <v>23</v>
      </c>
      <c r="E90" t="s">
        <v>65</v>
      </c>
      <c r="G90" s="15" t="s">
        <v>13</v>
      </c>
      <c r="H90" s="15" t="s">
        <v>13</v>
      </c>
      <c r="I90" s="15">
        <v>3</v>
      </c>
      <c r="J90" s="15">
        <v>1</v>
      </c>
      <c r="K90" s="15">
        <v>999</v>
      </c>
      <c r="L90" t="str">
        <f t="shared" si="2"/>
        <v xml:space="preserve"> &lt;field id="56" lengthType="V" fieldFormat="ANS" lengthOfLengthField="3" minfieldLength="1" maxfieldLength="999" name="Reserved ISO"&gt; &lt;/field&gt;</v>
      </c>
    </row>
    <row r="91" spans="1:12" x14ac:dyDescent="0.25">
      <c r="A91" t="s">
        <v>156</v>
      </c>
      <c r="B91" s="17">
        <v>57</v>
      </c>
      <c r="C91" s="15" t="s">
        <v>154</v>
      </c>
      <c r="D91" s="15" t="s">
        <v>23</v>
      </c>
      <c r="E91" t="s">
        <v>65</v>
      </c>
      <c r="G91" s="15" t="s">
        <v>13</v>
      </c>
      <c r="H91" s="15" t="s">
        <v>13</v>
      </c>
      <c r="I91" s="15">
        <v>3</v>
      </c>
      <c r="J91" s="15">
        <v>1</v>
      </c>
      <c r="K91" s="15">
        <v>999</v>
      </c>
      <c r="L91" t="str">
        <f t="shared" si="2"/>
        <v xml:space="preserve"> &lt;field id="57" lengthType="V" fieldFormat="ANS" lengthOfLengthField="3" minfieldLength="1" maxfieldLength="999" name="Reserved national"&gt; &lt;/field&gt;</v>
      </c>
    </row>
    <row r="92" spans="1:12" x14ac:dyDescent="0.25">
      <c r="A92" t="s">
        <v>156</v>
      </c>
      <c r="B92" s="17">
        <v>58</v>
      </c>
      <c r="C92" s="15" t="s">
        <v>154</v>
      </c>
      <c r="D92" s="15" t="s">
        <v>23</v>
      </c>
      <c r="E92" t="s">
        <v>65</v>
      </c>
      <c r="G92" s="15" t="s">
        <v>13</v>
      </c>
      <c r="H92" s="15" t="s">
        <v>13</v>
      </c>
      <c r="I92" s="15">
        <v>3</v>
      </c>
      <c r="J92" s="15">
        <v>1</v>
      </c>
      <c r="K92" s="15">
        <v>999</v>
      </c>
      <c r="L92" t="str">
        <f t="shared" si="2"/>
        <v xml:space="preserve"> &lt;field id="58" lengthType="V" fieldFormat="ANS" lengthOfLengthField="3" minfieldLength="1" maxfieldLength="999" name="Reserved national"&gt; &lt;/field&gt;</v>
      </c>
    </row>
    <row r="93" spans="1:12" x14ac:dyDescent="0.25">
      <c r="A93" t="s">
        <v>157</v>
      </c>
      <c r="B93" s="17">
        <v>59</v>
      </c>
      <c r="C93" s="15" t="s">
        <v>154</v>
      </c>
      <c r="D93" s="15" t="s">
        <v>23</v>
      </c>
      <c r="E93" t="s">
        <v>65</v>
      </c>
      <c r="G93" s="15" t="s">
        <v>13</v>
      </c>
      <c r="H93" s="15" t="s">
        <v>13</v>
      </c>
      <c r="I93" s="15">
        <v>3</v>
      </c>
      <c r="J93" s="15">
        <v>1</v>
      </c>
      <c r="K93" s="15">
        <v>999</v>
      </c>
      <c r="L93" t="str">
        <f t="shared" si="2"/>
        <v xml:space="preserve"> &lt;field id="59" lengthType="V" fieldFormat="ANS" lengthOfLengthField="3" minfieldLength="1" maxfieldLength="999" name="Reserved for national use"&gt; &lt;/field&gt;</v>
      </c>
    </row>
    <row r="94" spans="1:12" x14ac:dyDescent="0.25">
      <c r="A94" t="s">
        <v>158</v>
      </c>
      <c r="B94" s="17">
        <v>60</v>
      </c>
      <c r="C94" s="15" t="s">
        <v>154</v>
      </c>
      <c r="D94" s="15" t="s">
        <v>23</v>
      </c>
      <c r="E94" t="s">
        <v>57</v>
      </c>
      <c r="G94" s="15" t="s">
        <v>13</v>
      </c>
      <c r="H94" s="15" t="s">
        <v>13</v>
      </c>
      <c r="I94" s="15">
        <v>3</v>
      </c>
      <c r="J94" s="15">
        <v>1</v>
      </c>
      <c r="K94" s="15">
        <v>999</v>
      </c>
      <c r="L94" t="str">
        <f t="shared" si="2"/>
        <v xml:space="preserve"> &lt;field id="60" lengthType="V" fieldFormat="AN" lengthOfLengthField="3" minfieldLength="1" maxfieldLength="999" name="Advice/reason code (private reserved)"&gt; &lt;/field&gt;</v>
      </c>
    </row>
    <row r="95" spans="1:12" x14ac:dyDescent="0.25">
      <c r="A95" t="s">
        <v>159</v>
      </c>
      <c r="B95" s="17">
        <v>61</v>
      </c>
      <c r="C95" s="15" t="s">
        <v>154</v>
      </c>
      <c r="D95" s="15" t="s">
        <v>23</v>
      </c>
      <c r="E95" t="s">
        <v>65</v>
      </c>
      <c r="G95" s="15" t="s">
        <v>13</v>
      </c>
      <c r="H95" s="15" t="s">
        <v>13</v>
      </c>
      <c r="I95" s="15">
        <v>3</v>
      </c>
      <c r="J95" s="15">
        <v>1</v>
      </c>
      <c r="K95" s="15">
        <v>999</v>
      </c>
      <c r="L95" t="str">
        <f t="shared" si="2"/>
        <v xml:space="preserve"> &lt;field id="61" lengthType="V" fieldFormat="ANS" lengthOfLengthField="3" minfieldLength="1" maxfieldLength="999" name="Reserved private"&gt; &lt;/field&gt;</v>
      </c>
    </row>
    <row r="96" spans="1:12" x14ac:dyDescent="0.25">
      <c r="A96" t="s">
        <v>159</v>
      </c>
      <c r="B96" s="17">
        <v>62</v>
      </c>
      <c r="C96" s="15" t="s">
        <v>154</v>
      </c>
      <c r="D96" s="15" t="s">
        <v>23</v>
      </c>
      <c r="E96" t="s">
        <v>65</v>
      </c>
      <c r="G96" s="15" t="s">
        <v>13</v>
      </c>
      <c r="H96" s="15" t="s">
        <v>13</v>
      </c>
      <c r="I96" s="15">
        <v>3</v>
      </c>
      <c r="J96" s="15">
        <v>1</v>
      </c>
      <c r="K96" s="15">
        <v>999</v>
      </c>
      <c r="L96" t="str">
        <f t="shared" si="2"/>
        <v xml:space="preserve"> &lt;field id="62" lengthType="V" fieldFormat="ANS" lengthOfLengthField="3" minfieldLength="1" maxfieldLength="999" name="Reserved private"&gt; &lt;/field&gt;</v>
      </c>
    </row>
    <row r="97" spans="1:12" x14ac:dyDescent="0.25">
      <c r="A97" t="s">
        <v>159</v>
      </c>
      <c r="B97" s="17">
        <v>63</v>
      </c>
      <c r="C97" s="15" t="s">
        <v>154</v>
      </c>
      <c r="D97" s="15" t="s">
        <v>23</v>
      </c>
      <c r="E97" t="s">
        <v>65</v>
      </c>
      <c r="G97" s="15" t="s">
        <v>13</v>
      </c>
      <c r="H97" s="15" t="s">
        <v>13</v>
      </c>
      <c r="I97" s="15">
        <v>3</v>
      </c>
      <c r="J97" s="15">
        <v>1</v>
      </c>
      <c r="K97" s="15">
        <v>999</v>
      </c>
      <c r="L97" t="str">
        <f t="shared" si="2"/>
        <v xml:space="preserve"> &lt;field id="63" lengthType="V" fieldFormat="ANS" lengthOfLengthField="3" minfieldLength="1" maxfieldLength="999" name="Reserved private"&gt; &lt;/field&gt;</v>
      </c>
    </row>
    <row r="98" spans="1:12" x14ac:dyDescent="0.25">
      <c r="A98" t="s">
        <v>168</v>
      </c>
      <c r="B98" s="17">
        <v>72</v>
      </c>
      <c r="C98" s="15" t="s">
        <v>154</v>
      </c>
      <c r="D98" s="15" t="s">
        <v>23</v>
      </c>
      <c r="E98" t="s">
        <v>65</v>
      </c>
      <c r="G98" s="15" t="s">
        <v>13</v>
      </c>
      <c r="H98" s="15" t="s">
        <v>13</v>
      </c>
      <c r="I98" s="15">
        <v>3</v>
      </c>
      <c r="J98" s="15">
        <v>1</v>
      </c>
      <c r="K98" s="15">
        <v>999</v>
      </c>
      <c r="L98" t="str">
        <f t="shared" si="2"/>
        <v xml:space="preserve"> &lt;field id="72" lengthType="V" fieldFormat="ANS" lengthOfLengthField="3" minfieldLength="1" maxfieldLength="999" name="Data record (ISO 8583:1993)/n 4 Message number, last(?)"&gt; &lt;/field&gt;</v>
      </c>
    </row>
    <row r="99" spans="1:12" x14ac:dyDescent="0.25">
      <c r="A99" t="s">
        <v>195</v>
      </c>
      <c r="B99" s="17">
        <v>99</v>
      </c>
      <c r="C99" s="15" t="s">
        <v>128</v>
      </c>
      <c r="D99" s="15" t="s">
        <v>23</v>
      </c>
      <c r="E99" t="s">
        <v>222</v>
      </c>
      <c r="G99" s="15" t="s">
        <v>13</v>
      </c>
      <c r="H99" s="15" t="s">
        <v>13</v>
      </c>
      <c r="I99" s="15">
        <v>2</v>
      </c>
      <c r="J99" s="15">
        <v>1</v>
      </c>
      <c r="K99" s="15">
        <v>11</v>
      </c>
      <c r="L99" t="str">
        <f t="shared" si="2"/>
        <v xml:space="preserve"> &lt;field id="99" lengthType="V" fieldFormat="NUMERIC" lengthOfLengthField="2" minfieldLength="1" maxfieldLength="11" name="Settlement institution identification code       "&gt; &lt;/field&gt;</v>
      </c>
    </row>
    <row r="100" spans="1:12" x14ac:dyDescent="0.25">
      <c r="A100" t="s">
        <v>196</v>
      </c>
      <c r="B100" s="17">
        <v>100</v>
      </c>
      <c r="C100" s="15" t="s">
        <v>128</v>
      </c>
      <c r="D100" s="15" t="s">
        <v>23</v>
      </c>
      <c r="E100" t="s">
        <v>222</v>
      </c>
      <c r="G100" s="15" t="s">
        <v>13</v>
      </c>
      <c r="H100" s="15" t="s">
        <v>13</v>
      </c>
      <c r="I100" s="15">
        <v>2</v>
      </c>
      <c r="J100" s="15">
        <v>1</v>
      </c>
      <c r="K100" s="15">
        <v>11</v>
      </c>
      <c r="L100" t="str">
        <f t="shared" si="2"/>
        <v xml:space="preserve"> &lt;field id="100" lengthType="V" fieldFormat="NUMERIC" lengthOfLengthField="2" minfieldLength="1" maxfieldLength="11" name="Receiving institution identification code"&gt; &lt;/field&gt;</v>
      </c>
    </row>
    <row r="101" spans="1:12" x14ac:dyDescent="0.25">
      <c r="A101" t="s">
        <v>199</v>
      </c>
      <c r="B101" s="17">
        <v>102</v>
      </c>
      <c r="C101" s="15" t="s">
        <v>198</v>
      </c>
      <c r="D101" s="15" t="s">
        <v>23</v>
      </c>
      <c r="E101" t="s">
        <v>65</v>
      </c>
      <c r="G101" s="15" t="s">
        <v>13</v>
      </c>
      <c r="H101" s="15" t="s">
        <v>13</v>
      </c>
      <c r="I101" s="15">
        <v>2</v>
      </c>
      <c r="J101" s="15">
        <v>1</v>
      </c>
      <c r="K101" s="15">
        <v>28</v>
      </c>
      <c r="L101" t="str">
        <f t="shared" si="2"/>
        <v xml:space="preserve"> &lt;field id="102" lengthType="V" fieldFormat="ANS" lengthOfLengthField="2" minfieldLength="1" maxfieldLength="28" name="Account identification 1"&gt; &lt;/field&gt;</v>
      </c>
    </row>
    <row r="102" spans="1:12" x14ac:dyDescent="0.25">
      <c r="A102" t="s">
        <v>200</v>
      </c>
      <c r="B102" s="17">
        <v>103</v>
      </c>
      <c r="C102" s="15" t="s">
        <v>198</v>
      </c>
      <c r="D102" s="15" t="s">
        <v>23</v>
      </c>
      <c r="E102" t="s">
        <v>65</v>
      </c>
      <c r="G102" s="15" t="s">
        <v>13</v>
      </c>
      <c r="H102" s="15" t="s">
        <v>13</v>
      </c>
      <c r="I102" s="15">
        <v>2</v>
      </c>
      <c r="J102" s="15">
        <v>1</v>
      </c>
      <c r="K102" s="15">
        <v>28</v>
      </c>
      <c r="L102" t="str">
        <f t="shared" si="2"/>
        <v xml:space="preserve"> &lt;field id="103" lengthType="V" fieldFormat="ANS" lengthOfLengthField="2" minfieldLength="1" maxfieldLength="28" name="Account identification 2"&gt; &lt;/field&gt;</v>
      </c>
    </row>
    <row r="103" spans="1:12" x14ac:dyDescent="0.25">
      <c r="A103" t="s">
        <v>202</v>
      </c>
      <c r="B103" s="17">
        <v>104</v>
      </c>
      <c r="C103" s="15" t="s">
        <v>201</v>
      </c>
      <c r="D103" s="15" t="s">
        <v>23</v>
      </c>
      <c r="E103" t="s">
        <v>65</v>
      </c>
      <c r="G103" s="15" t="s">
        <v>13</v>
      </c>
      <c r="H103" s="15" t="s">
        <v>13</v>
      </c>
      <c r="I103" s="15">
        <v>3</v>
      </c>
      <c r="J103" s="15">
        <v>1</v>
      </c>
      <c r="K103" s="15">
        <v>100</v>
      </c>
      <c r="L103" t="str">
        <f t="shared" si="2"/>
        <v xml:space="preserve"> &lt;field id="104" lengthType="V" fieldFormat="ANS" lengthOfLengthField="3" minfieldLength="1" maxfieldLength="100" name="Transaction description"&gt; &lt;/field&gt;</v>
      </c>
    </row>
    <row r="104" spans="1:12" x14ac:dyDescent="0.25">
      <c r="A104" t="s">
        <v>203</v>
      </c>
      <c r="B104" s="17">
        <v>105</v>
      </c>
      <c r="C104" s="15" t="s">
        <v>154</v>
      </c>
      <c r="D104" s="15" t="s">
        <v>23</v>
      </c>
      <c r="E104" t="s">
        <v>65</v>
      </c>
      <c r="G104" s="15" t="s">
        <v>13</v>
      </c>
      <c r="H104" s="15" t="s">
        <v>13</v>
      </c>
      <c r="I104" s="15">
        <v>3</v>
      </c>
      <c r="J104" s="15">
        <v>1</v>
      </c>
      <c r="K104" s="15">
        <v>999</v>
      </c>
      <c r="L104" t="str">
        <f t="shared" si="2"/>
        <v xml:space="preserve"> &lt;field id="105" lengthType="V" fieldFormat="ANS" lengthOfLengthField="3" minfieldLength="1" maxfieldLength="999" name="Reserved for ISO use"&gt; &lt;/field&gt;</v>
      </c>
    </row>
    <row r="105" spans="1:12" x14ac:dyDescent="0.25">
      <c r="A105" t="s">
        <v>203</v>
      </c>
      <c r="B105" s="17">
        <v>106</v>
      </c>
      <c r="C105" s="15" t="s">
        <v>154</v>
      </c>
      <c r="D105" s="15" t="s">
        <v>23</v>
      </c>
      <c r="E105" t="s">
        <v>65</v>
      </c>
      <c r="G105" s="15" t="s">
        <v>13</v>
      </c>
      <c r="H105" s="15" t="s">
        <v>13</v>
      </c>
      <c r="I105" s="15">
        <v>3</v>
      </c>
      <c r="J105" s="15">
        <v>1</v>
      </c>
      <c r="K105" s="15">
        <v>999</v>
      </c>
      <c r="L105" t="str">
        <f t="shared" si="2"/>
        <v xml:space="preserve"> &lt;field id="106" lengthType="V" fieldFormat="ANS" lengthOfLengthField="3" minfieldLength="1" maxfieldLength="999" name="Reserved for ISO use"&gt; &lt;/field&gt;</v>
      </c>
    </row>
    <row r="106" spans="1:12" x14ac:dyDescent="0.25">
      <c r="A106" t="s">
        <v>203</v>
      </c>
      <c r="B106" s="17">
        <v>107</v>
      </c>
      <c r="C106" s="15" t="s">
        <v>154</v>
      </c>
      <c r="D106" s="15" t="s">
        <v>23</v>
      </c>
      <c r="E106" t="s">
        <v>65</v>
      </c>
      <c r="G106" s="15" t="s">
        <v>13</v>
      </c>
      <c r="H106" s="15" t="s">
        <v>13</v>
      </c>
      <c r="I106" s="15">
        <v>3</v>
      </c>
      <c r="J106" s="15">
        <v>1</v>
      </c>
      <c r="K106" s="15">
        <v>999</v>
      </c>
      <c r="L106" t="str">
        <f t="shared" si="2"/>
        <v xml:space="preserve"> &lt;field id="107" lengthType="V" fieldFormat="ANS" lengthOfLengthField="3" minfieldLength="1" maxfieldLength="999" name="Reserved for ISO use"&gt; &lt;/field&gt;</v>
      </c>
    </row>
    <row r="107" spans="1:12" x14ac:dyDescent="0.25">
      <c r="A107" t="s">
        <v>203</v>
      </c>
      <c r="B107" s="17">
        <v>108</v>
      </c>
      <c r="C107" s="15" t="s">
        <v>154</v>
      </c>
      <c r="D107" s="15" t="s">
        <v>23</v>
      </c>
      <c r="E107" t="s">
        <v>65</v>
      </c>
      <c r="G107" s="15" t="s">
        <v>13</v>
      </c>
      <c r="H107" s="15" t="s">
        <v>13</v>
      </c>
      <c r="I107" s="15">
        <v>3</v>
      </c>
      <c r="J107" s="15">
        <v>1</v>
      </c>
      <c r="K107" s="15">
        <v>999</v>
      </c>
      <c r="L107" t="str">
        <f t="shared" si="2"/>
        <v xml:space="preserve"> &lt;field id="108" lengthType="V" fieldFormat="ANS" lengthOfLengthField="3" minfieldLength="1" maxfieldLength="999" name="Reserved for ISO use"&gt; &lt;/field&gt;</v>
      </c>
    </row>
    <row r="108" spans="1:12" x14ac:dyDescent="0.25">
      <c r="A108" t="s">
        <v>203</v>
      </c>
      <c r="B108" s="17">
        <v>109</v>
      </c>
      <c r="C108" s="15" t="s">
        <v>154</v>
      </c>
      <c r="D108" s="15" t="s">
        <v>23</v>
      </c>
      <c r="E108" t="s">
        <v>65</v>
      </c>
      <c r="G108" s="15" t="s">
        <v>13</v>
      </c>
      <c r="H108" s="15" t="s">
        <v>13</v>
      </c>
      <c r="I108" s="15">
        <v>3</v>
      </c>
      <c r="J108" s="15">
        <v>1</v>
      </c>
      <c r="K108" s="15">
        <v>999</v>
      </c>
      <c r="L108" t="str">
        <f t="shared" si="2"/>
        <v xml:space="preserve"> &lt;field id="109" lengthType="V" fieldFormat="ANS" lengthOfLengthField="3" minfieldLength="1" maxfieldLength="999" name="Reserved for ISO use"&gt; &lt;/field&gt;</v>
      </c>
    </row>
    <row r="109" spans="1:12" x14ac:dyDescent="0.25">
      <c r="A109" t="s">
        <v>203</v>
      </c>
      <c r="B109" s="17">
        <v>110</v>
      </c>
      <c r="C109" s="15" t="s">
        <v>154</v>
      </c>
      <c r="D109" s="15" t="s">
        <v>23</v>
      </c>
      <c r="E109" t="s">
        <v>65</v>
      </c>
      <c r="G109" s="15" t="s">
        <v>13</v>
      </c>
      <c r="H109" s="15" t="s">
        <v>13</v>
      </c>
      <c r="I109" s="15">
        <v>3</v>
      </c>
      <c r="J109" s="15">
        <v>1</v>
      </c>
      <c r="K109" s="15">
        <v>999</v>
      </c>
      <c r="L109" t="str">
        <f t="shared" si="2"/>
        <v xml:space="preserve"> &lt;field id="110" lengthType="V" fieldFormat="ANS" lengthOfLengthField="3" minfieldLength="1" maxfieldLength="999" name="Reserved for ISO use"&gt; &lt;/field&gt;</v>
      </c>
    </row>
    <row r="110" spans="1:12" x14ac:dyDescent="0.25">
      <c r="A110" t="s">
        <v>203</v>
      </c>
      <c r="B110" s="17">
        <v>111</v>
      </c>
      <c r="C110" s="15" t="s">
        <v>154</v>
      </c>
      <c r="D110" s="15" t="s">
        <v>23</v>
      </c>
      <c r="E110" t="s">
        <v>65</v>
      </c>
      <c r="G110" s="15" t="s">
        <v>13</v>
      </c>
      <c r="H110" s="15" t="s">
        <v>13</v>
      </c>
      <c r="I110" s="15">
        <v>3</v>
      </c>
      <c r="J110" s="15">
        <v>1</v>
      </c>
      <c r="K110" s="15">
        <v>999</v>
      </c>
      <c r="L110" t="str">
        <f t="shared" si="2"/>
        <v xml:space="preserve"> &lt;field id="111" lengthType="V" fieldFormat="ANS" lengthOfLengthField="3" minfieldLength="1" maxfieldLength="999" name="Reserved for ISO use"&gt; &lt;/field&gt;</v>
      </c>
    </row>
    <row r="111" spans="1:12" x14ac:dyDescent="0.25">
      <c r="A111" t="s">
        <v>203</v>
      </c>
      <c r="B111" s="17">
        <v>112</v>
      </c>
      <c r="C111" s="15" t="s">
        <v>154</v>
      </c>
      <c r="D111" s="15" t="s">
        <v>23</v>
      </c>
      <c r="E111" t="s">
        <v>65</v>
      </c>
      <c r="G111" s="15" t="s">
        <v>13</v>
      </c>
      <c r="H111" s="15" t="s">
        <v>13</v>
      </c>
      <c r="I111" s="15">
        <v>3</v>
      </c>
      <c r="J111" s="15">
        <v>1</v>
      </c>
      <c r="K111" s="15">
        <v>999</v>
      </c>
      <c r="L111" t="str">
        <f t="shared" si="2"/>
        <v xml:space="preserve"> &lt;field id="112" lengthType="V" fieldFormat="ANS" lengthOfLengthField="3" minfieldLength="1" maxfieldLength="999" name="Reserved for ISO use"&gt; &lt;/field&gt;</v>
      </c>
    </row>
    <row r="112" spans="1:12" x14ac:dyDescent="0.25">
      <c r="A112" t="s">
        <v>204</v>
      </c>
      <c r="B112" s="17">
        <v>113</v>
      </c>
      <c r="C112" s="15" t="s">
        <v>128</v>
      </c>
      <c r="D112" s="15" t="s">
        <v>23</v>
      </c>
      <c r="E112" t="s">
        <v>222</v>
      </c>
      <c r="G112" s="15" t="s">
        <v>13</v>
      </c>
      <c r="H112" s="15" t="s">
        <v>13</v>
      </c>
      <c r="I112" s="15">
        <v>2</v>
      </c>
      <c r="J112" s="15">
        <v>1</v>
      </c>
      <c r="K112" s="15">
        <v>11</v>
      </c>
      <c r="L112" t="str">
        <f t="shared" si="2"/>
        <v xml:space="preserve"> &lt;field id="113" lengthType="V" fieldFormat="NUMERIC" lengthOfLengthField="2" minfieldLength="1" maxfieldLength="11" name="Authorizing agent institution id code"&gt; &lt;/field&gt;</v>
      </c>
    </row>
    <row r="113" spans="1:12" x14ac:dyDescent="0.25">
      <c r="A113" t="s">
        <v>203</v>
      </c>
      <c r="B113" s="17">
        <v>114</v>
      </c>
      <c r="C113" s="15" t="s">
        <v>154</v>
      </c>
      <c r="D113" s="15" t="s">
        <v>23</v>
      </c>
      <c r="E113" t="s">
        <v>65</v>
      </c>
      <c r="G113" s="15" t="s">
        <v>13</v>
      </c>
      <c r="H113" s="15" t="s">
        <v>13</v>
      </c>
      <c r="I113" s="15">
        <v>3</v>
      </c>
      <c r="J113" s="15">
        <v>1</v>
      </c>
      <c r="K113" s="15">
        <v>999</v>
      </c>
      <c r="L113" t="str">
        <f t="shared" si="2"/>
        <v xml:space="preserve"> &lt;field id="114" lengthType="V" fieldFormat="ANS" lengthOfLengthField="3" minfieldLength="1" maxfieldLength="999" name="Reserved for ISO use"&gt; &lt;/field&gt;</v>
      </c>
    </row>
    <row r="114" spans="1:12" x14ac:dyDescent="0.25">
      <c r="A114" t="s">
        <v>203</v>
      </c>
      <c r="B114" s="17">
        <v>115</v>
      </c>
      <c r="C114" s="15" t="s">
        <v>154</v>
      </c>
      <c r="D114" s="15" t="s">
        <v>23</v>
      </c>
      <c r="E114" t="s">
        <v>65</v>
      </c>
      <c r="G114" s="15" t="s">
        <v>13</v>
      </c>
      <c r="H114" s="15" t="s">
        <v>13</v>
      </c>
      <c r="I114" s="15">
        <v>3</v>
      </c>
      <c r="J114" s="15">
        <v>1</v>
      </c>
      <c r="K114" s="15">
        <v>999</v>
      </c>
      <c r="L114" t="str">
        <f t="shared" si="2"/>
        <v xml:space="preserve"> &lt;field id="115" lengthType="V" fieldFormat="ANS" lengthOfLengthField="3" minfieldLength="1" maxfieldLength="999" name="Reserved for ISO use"&gt; &lt;/field&gt;</v>
      </c>
    </row>
    <row r="115" spans="1:12" x14ac:dyDescent="0.25">
      <c r="A115" t="s">
        <v>203</v>
      </c>
      <c r="B115" s="17">
        <v>116</v>
      </c>
      <c r="C115" s="15" t="s">
        <v>154</v>
      </c>
      <c r="D115" s="15" t="s">
        <v>23</v>
      </c>
      <c r="E115" t="s">
        <v>65</v>
      </c>
      <c r="G115" s="15" t="s">
        <v>13</v>
      </c>
      <c r="H115" s="15" t="s">
        <v>13</v>
      </c>
      <c r="I115" s="15">
        <v>3</v>
      </c>
      <c r="J115" s="15">
        <v>1</v>
      </c>
      <c r="K115" s="15">
        <v>999</v>
      </c>
      <c r="L115" t="str">
        <f t="shared" si="2"/>
        <v xml:space="preserve"> &lt;field id="116" lengthType="V" fieldFormat="ANS" lengthOfLengthField="3" minfieldLength="1" maxfieldLength="999" name="Reserved for ISO use"&gt; &lt;/field&gt;</v>
      </c>
    </row>
    <row r="116" spans="1:12" x14ac:dyDescent="0.25">
      <c r="A116" t="s">
        <v>203</v>
      </c>
      <c r="B116" s="17">
        <v>117</v>
      </c>
      <c r="C116" s="15" t="s">
        <v>154</v>
      </c>
      <c r="D116" s="15" t="s">
        <v>23</v>
      </c>
      <c r="E116" t="s">
        <v>65</v>
      </c>
      <c r="G116" s="15" t="s">
        <v>13</v>
      </c>
      <c r="H116" s="15" t="s">
        <v>13</v>
      </c>
      <c r="I116" s="15">
        <v>3</v>
      </c>
      <c r="J116" s="15">
        <v>1</v>
      </c>
      <c r="K116" s="15">
        <v>999</v>
      </c>
      <c r="L116" t="str">
        <f t="shared" si="2"/>
        <v xml:space="preserve"> &lt;field id="117" lengthType="V" fieldFormat="ANS" lengthOfLengthField="3" minfieldLength="1" maxfieldLength="999" name="Reserved for ISO use"&gt; &lt;/field&gt;</v>
      </c>
    </row>
    <row r="117" spans="1:12" x14ac:dyDescent="0.25">
      <c r="A117" t="s">
        <v>203</v>
      </c>
      <c r="B117" s="17">
        <v>118</v>
      </c>
      <c r="C117" s="15" t="s">
        <v>154</v>
      </c>
      <c r="D117" s="15" t="s">
        <v>23</v>
      </c>
      <c r="E117" t="s">
        <v>65</v>
      </c>
      <c r="G117" s="15" t="s">
        <v>13</v>
      </c>
      <c r="H117" s="15" t="s">
        <v>13</v>
      </c>
      <c r="I117" s="15">
        <v>3</v>
      </c>
      <c r="J117" s="15">
        <v>1</v>
      </c>
      <c r="K117" s="15">
        <v>999</v>
      </c>
      <c r="L117" t="str">
        <f t="shared" si="2"/>
        <v xml:space="preserve"> &lt;field id="118" lengthType="V" fieldFormat="ANS" lengthOfLengthField="3" minfieldLength="1" maxfieldLength="999" name="Reserved for ISO use"&gt; &lt;/field&gt;</v>
      </c>
    </row>
    <row r="118" spans="1:12" x14ac:dyDescent="0.25">
      <c r="A118" t="s">
        <v>203</v>
      </c>
      <c r="B118" s="17">
        <v>119</v>
      </c>
      <c r="C118" s="15" t="s">
        <v>154</v>
      </c>
      <c r="D118" s="15" t="s">
        <v>23</v>
      </c>
      <c r="E118" t="s">
        <v>65</v>
      </c>
      <c r="G118" s="15" t="s">
        <v>13</v>
      </c>
      <c r="H118" s="15" t="s">
        <v>13</v>
      </c>
      <c r="I118" s="15">
        <v>3</v>
      </c>
      <c r="J118" s="15">
        <v>1</v>
      </c>
      <c r="K118" s="15">
        <v>999</v>
      </c>
      <c r="L118" t="str">
        <f t="shared" si="2"/>
        <v xml:space="preserve"> &lt;field id="119" lengthType="V" fieldFormat="ANS" lengthOfLengthField="3" minfieldLength="1" maxfieldLength="999" name="Reserved for ISO use"&gt; &lt;/field&gt;</v>
      </c>
    </row>
    <row r="119" spans="1:12" x14ac:dyDescent="0.25">
      <c r="A119" t="s">
        <v>203</v>
      </c>
      <c r="B119" s="17">
        <v>120</v>
      </c>
      <c r="C119" s="15" t="s">
        <v>154</v>
      </c>
      <c r="D119" s="15" t="s">
        <v>23</v>
      </c>
      <c r="E119" t="s">
        <v>65</v>
      </c>
      <c r="G119" s="15" t="s">
        <v>13</v>
      </c>
      <c r="H119" s="15" t="s">
        <v>13</v>
      </c>
      <c r="I119" s="15">
        <v>3</v>
      </c>
      <c r="J119" s="15">
        <v>1</v>
      </c>
      <c r="K119" s="15">
        <v>999</v>
      </c>
      <c r="L119" t="str">
        <f t="shared" si="2"/>
        <v xml:space="preserve"> &lt;field id="120" lengthType="V" fieldFormat="ANS" lengthOfLengthField="3" minfieldLength="1" maxfieldLength="999" name="Reserved for ISO use"&gt; &lt;/field&gt;</v>
      </c>
    </row>
    <row r="120" spans="1:12" x14ac:dyDescent="0.25">
      <c r="A120" t="s">
        <v>203</v>
      </c>
      <c r="B120" s="17">
        <v>121</v>
      </c>
      <c r="C120" s="15" t="s">
        <v>154</v>
      </c>
      <c r="D120" s="15" t="s">
        <v>23</v>
      </c>
      <c r="E120" t="s">
        <v>65</v>
      </c>
      <c r="G120" s="15" t="s">
        <v>13</v>
      </c>
      <c r="H120" s="15" t="s">
        <v>13</v>
      </c>
      <c r="I120" s="15">
        <v>3</v>
      </c>
      <c r="J120" s="15">
        <v>1</v>
      </c>
      <c r="K120" s="15">
        <v>999</v>
      </c>
      <c r="L120" t="str">
        <f t="shared" si="2"/>
        <v xml:space="preserve"> &lt;field id="121" lengthType="V" fieldFormat="ANS" lengthOfLengthField="3" minfieldLength="1" maxfieldLength="999" name="Reserved for ISO use"&gt; &lt;/field&gt;</v>
      </c>
    </row>
    <row r="121" spans="1:12" x14ac:dyDescent="0.25">
      <c r="A121" t="s">
        <v>203</v>
      </c>
      <c r="B121" s="17">
        <v>122</v>
      </c>
      <c r="C121" s="15" t="s">
        <v>154</v>
      </c>
      <c r="D121" s="15" t="s">
        <v>23</v>
      </c>
      <c r="E121" t="s">
        <v>65</v>
      </c>
      <c r="G121" s="15" t="s">
        <v>13</v>
      </c>
      <c r="H121" s="15" t="s">
        <v>13</v>
      </c>
      <c r="I121" s="15">
        <v>3</v>
      </c>
      <c r="J121" s="15">
        <v>1</v>
      </c>
      <c r="K121" s="15">
        <v>999</v>
      </c>
      <c r="L121" t="str">
        <f t="shared" si="2"/>
        <v xml:space="preserve"> &lt;field id="122" lengthType="V" fieldFormat="ANS" lengthOfLengthField="3" minfieldLength="1" maxfieldLength="999" name="Reserved for ISO use"&gt; &lt;/field&gt;</v>
      </c>
    </row>
    <row r="122" spans="1:12" x14ac:dyDescent="0.25">
      <c r="A122" t="s">
        <v>203</v>
      </c>
      <c r="B122" s="17">
        <v>123</v>
      </c>
      <c r="C122" s="15" t="s">
        <v>154</v>
      </c>
      <c r="D122" s="15" t="s">
        <v>23</v>
      </c>
      <c r="E122" t="s">
        <v>65</v>
      </c>
      <c r="G122" s="15" t="s">
        <v>13</v>
      </c>
      <c r="H122" s="15" t="s">
        <v>13</v>
      </c>
      <c r="I122" s="15">
        <v>3</v>
      </c>
      <c r="J122" s="15">
        <v>1</v>
      </c>
      <c r="K122" s="15">
        <v>999</v>
      </c>
      <c r="L122" t="str">
        <f t="shared" si="2"/>
        <v xml:space="preserve"> &lt;field id="123" lengthType="V" fieldFormat="ANS" lengthOfLengthField="3" minfieldLength="1" maxfieldLength="999" name="Reserved for ISO use"&gt; &lt;/field&gt;</v>
      </c>
    </row>
    <row r="123" spans="1:12" x14ac:dyDescent="0.25">
      <c r="A123" t="s">
        <v>206</v>
      </c>
      <c r="B123" s="17">
        <v>124</v>
      </c>
      <c r="C123" s="15" t="s">
        <v>205</v>
      </c>
      <c r="D123" s="15" t="s">
        <v>23</v>
      </c>
      <c r="E123" t="s">
        <v>65</v>
      </c>
      <c r="G123" s="15" t="s">
        <v>13</v>
      </c>
      <c r="H123" s="15" t="s">
        <v>13</v>
      </c>
      <c r="I123" s="15">
        <v>3</v>
      </c>
      <c r="J123" s="15">
        <v>1</v>
      </c>
      <c r="K123" s="15">
        <v>255</v>
      </c>
      <c r="L123" t="str">
        <f t="shared" si="2"/>
        <v xml:space="preserve"> &lt;field id="124" lengthType="V" fieldFormat="ANS" lengthOfLengthField="3" minfieldLength="1" maxfieldLength="255" name="Info text"&gt; &lt;/field&gt;</v>
      </c>
    </row>
    <row r="124" spans="1:12" x14ac:dyDescent="0.25">
      <c r="A124" t="s">
        <v>208</v>
      </c>
      <c r="B124" s="17">
        <v>125</v>
      </c>
      <c r="C124" s="15" t="s">
        <v>207</v>
      </c>
      <c r="D124" s="15" t="s">
        <v>23</v>
      </c>
      <c r="E124" t="s">
        <v>65</v>
      </c>
      <c r="G124" s="15" t="s">
        <v>13</v>
      </c>
      <c r="H124" s="15" t="s">
        <v>13</v>
      </c>
      <c r="I124" s="15">
        <v>2</v>
      </c>
      <c r="J124" s="15">
        <v>1</v>
      </c>
      <c r="K124" s="15">
        <v>50</v>
      </c>
      <c r="L124" t="str">
        <f t="shared" si="2"/>
        <v xml:space="preserve"> &lt;field id="125" lengthType="V" fieldFormat="ANS" lengthOfLengthField="2" minfieldLength="1" maxfieldLength="50" name="Network management information"&gt; &lt;/field&gt;</v>
      </c>
    </row>
    <row r="125" spans="1:12" x14ac:dyDescent="0.25">
      <c r="A125" t="s">
        <v>209</v>
      </c>
      <c r="B125" s="17">
        <v>126</v>
      </c>
      <c r="C125" s="15" t="s">
        <v>154</v>
      </c>
      <c r="D125" s="15" t="s">
        <v>23</v>
      </c>
      <c r="E125" t="s">
        <v>65</v>
      </c>
      <c r="G125" s="15" t="s">
        <v>13</v>
      </c>
      <c r="H125" s="15" t="s">
        <v>13</v>
      </c>
      <c r="I125" s="15">
        <v>3</v>
      </c>
      <c r="J125" s="15">
        <v>1</v>
      </c>
      <c r="K125" s="15">
        <v>999</v>
      </c>
      <c r="L125" t="str">
        <f t="shared" si="2"/>
        <v xml:space="preserve"> &lt;field id="126" lengthType="V" fieldFormat="ANS" lengthOfLengthField="3" minfieldLength="1" maxfieldLength="999" name="Issuer trace id"&gt; &lt;/field&gt;</v>
      </c>
    </row>
    <row r="126" spans="1:12" x14ac:dyDescent="0.25">
      <c r="A126" t="s">
        <v>210</v>
      </c>
      <c r="B126" s="17">
        <v>127</v>
      </c>
      <c r="C126" s="15" t="s">
        <v>154</v>
      </c>
      <c r="D126" s="15" t="s">
        <v>23</v>
      </c>
      <c r="E126" t="s">
        <v>65</v>
      </c>
      <c r="G126" s="15" t="s">
        <v>13</v>
      </c>
      <c r="H126" s="15" t="s">
        <v>13</v>
      </c>
      <c r="I126" s="15">
        <v>3</v>
      </c>
      <c r="J126" s="15">
        <v>1</v>
      </c>
      <c r="K126" s="15">
        <v>999</v>
      </c>
      <c r="L126" t="str">
        <f t="shared" si="2"/>
        <v xml:space="preserve"> &lt;field id="127" lengthType="V" fieldFormat="ANS" lengthOfLengthField="3" minfieldLength="1" maxfieldLength="999" name="Reserved for private use"&gt; &lt;/field&gt;</v>
      </c>
    </row>
  </sheetData>
  <autoFilter ref="A1:K126">
    <filterColumn colId="6">
      <customFilters>
        <customFilter operator="notEqual" val=" "/>
      </customFilters>
    </filterColumn>
    <filterColumn colId="7">
      <customFilters>
        <customFilter operator="notEqual" val=" "/>
      </customFilters>
    </filterColumn>
  </autoFilter>
  <pageMargins left="0.7" right="0.7" top="0.75" bottom="0.75" header="0.51180555555555496" footer="0.51180555555555496"/>
  <pageSetup paperSize="9" firstPageNumber="0"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5" zoomScaleNormal="95" workbookViewId="0">
      <selection activeCellId="1" sqref="A33:XFD33 A1"/>
    </sheetView>
  </sheetViews>
  <sheetFormatPr baseColWidth="10" defaultRowHeight="15" x14ac:dyDescent="0.25"/>
  <cols>
    <col min="1" max="1025" width="9.285156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fields</vt:lpstr>
      <vt:lpstr>Plan2</vt:lpstr>
      <vt:lpstr>Plan3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Produban CORP</cp:lastModifiedBy>
  <cp:revision>0</cp:revision>
  <dcterms:created xsi:type="dcterms:W3CDTF">2006-09-16T00:00:00Z</dcterms:created>
  <dcterms:modified xsi:type="dcterms:W3CDTF">2014-02-17T16:51:39Z</dcterms:modified>
</cp:coreProperties>
</file>