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emofi\Documents\"/>
    </mc:Choice>
  </mc:AlternateContent>
  <xr:revisionPtr revIDLastSave="0" documentId="8_{29BD3E16-DB0A-4919-95A0-346FEF00E20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<sst xmlns="http://schemas.openxmlformats.org/spreadsheetml/2006/main" count="16298" uniqueCount="52">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</sst>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36"/>
      <color theme="1"/>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3" borderId="0" xfId="0" applyFill="1" applyAlignment="1">
      <alignment horizontal="left" vertical="center"/>
    </xf>
    <xf numFmtId="0" fontId="0" fillId="33" borderId="0" xfId="0" applyFill="1" applyAlignment="1">
      <alignmen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562-4B7F-9258-EA74742BD4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562-4B7F-9258-EA74742BD492}"/>
            </c:ext>
          </c:extLst>
        </c:ser>
        <c:dLbls>
          <c:showLegendKey val="0"/>
          <c:showVal val="0"/>
          <c:showCatName val="0"/>
          <c:showSerName val="0"/>
          <c:showPercent val="0"/>
          <c:showBubbleSize val="0"/>
        </c:dLbls>
        <c:gapWidth val="219"/>
        <c:overlap val="-27"/>
        <c:axId val="456805872"/>
        <c:axId val="456807536"/>
      </c:barChart>
      <c:catAx>
        <c:axId val="4568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a:t>
                </a:r>
                <a:r>
                  <a:rPr lang="en-US" baseline="0"/>
                  <a:t>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7536"/>
        <c:crosses val="autoZero"/>
        <c:auto val="1"/>
        <c:lblAlgn val="ctr"/>
        <c:lblOffset val="100"/>
        <c:noMultiLvlLbl val="0"/>
      </c:catAx>
      <c:valAx>
        <c:axId val="45680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a:t>
                </a:r>
                <a:r>
                  <a:rPr lang="en-US" baseline="0"/>
                  <a:t> I</a:t>
                </a:r>
                <a:r>
                  <a:rPr lang="en-US"/>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F4-4F20-ADBE-B1C57CCA622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F4-4F20-ADBE-B1C57CCA622C}"/>
            </c:ext>
          </c:extLst>
        </c:ser>
        <c:dLbls>
          <c:showLegendKey val="0"/>
          <c:showVal val="0"/>
          <c:showCatName val="0"/>
          <c:showSerName val="0"/>
          <c:showPercent val="0"/>
          <c:showBubbleSize val="0"/>
        </c:dLbls>
        <c:smooth val="0"/>
        <c:axId val="462192096"/>
        <c:axId val="462194592"/>
      </c:lineChart>
      <c:catAx>
        <c:axId val="4621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94592"/>
        <c:crosses val="autoZero"/>
        <c:auto val="1"/>
        <c:lblAlgn val="ctr"/>
        <c:lblOffset val="100"/>
        <c:noMultiLvlLbl val="0"/>
      </c:catAx>
      <c:valAx>
        <c:axId val="46219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B4-4692-8AB0-510FB481E88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B4-4692-8AB0-510FB481E886}"/>
            </c:ext>
          </c:extLst>
        </c:ser>
        <c:dLbls>
          <c:showLegendKey val="0"/>
          <c:showVal val="0"/>
          <c:showCatName val="0"/>
          <c:showSerName val="0"/>
          <c:showPercent val="0"/>
          <c:showBubbleSize val="0"/>
        </c:dLbls>
        <c:marker val="1"/>
        <c:smooth val="0"/>
        <c:axId val="466979552"/>
        <c:axId val="469028576"/>
      </c:lineChart>
      <c:catAx>
        <c:axId val="4669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8576"/>
        <c:crosses val="autoZero"/>
        <c:auto val="1"/>
        <c:lblAlgn val="ctr"/>
        <c:lblOffset val="100"/>
        <c:noMultiLvlLbl val="0"/>
      </c:catAx>
      <c:valAx>
        <c:axId val="4690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483-4320-B567-D25BFE1EADA1}"/>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8483-4320-B567-D25BFE1EADA1}"/>
            </c:ext>
          </c:extLst>
        </c:ser>
        <c:dLbls>
          <c:showLegendKey val="0"/>
          <c:showVal val="0"/>
          <c:showCatName val="0"/>
          <c:showSerName val="0"/>
          <c:showPercent val="0"/>
          <c:showBubbleSize val="0"/>
        </c:dLbls>
        <c:gapWidth val="182"/>
        <c:axId val="466150784"/>
        <c:axId val="466144128"/>
      </c:barChart>
      <c:catAx>
        <c:axId val="466150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4128"/>
        <c:crosses val="autoZero"/>
        <c:auto val="1"/>
        <c:lblAlgn val="ctr"/>
        <c:lblOffset val="100"/>
        <c:noMultiLvlLbl val="0"/>
      </c:catAx>
      <c:valAx>
        <c:axId val="466144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r>
                  <a:rPr lang="en-US" baseline="0"/>
                  <a:t> Purchase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Region &amp;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Table'!$B$66:$B$67</c:f>
              <c:strCache>
                <c:ptCount val="1"/>
                <c:pt idx="0">
                  <c:v>No</c:v>
                </c:pt>
              </c:strCache>
            </c:strRef>
          </c:tx>
          <c:spPr>
            <a:solidFill>
              <a:schemeClr val="accent1"/>
            </a:solidFill>
            <a:ln>
              <a:noFill/>
            </a:ln>
            <a:effectLst/>
          </c:spPr>
          <c:invertIfNegative val="0"/>
          <c:cat>
            <c:multiLvlStrRef>
              <c:f>'Pivot Table'!$A$68:$A$80</c:f>
              <c:multiLvlStrCache>
                <c:ptCount val="9"/>
                <c:lvl>
                  <c:pt idx="0">
                    <c:v>Adolescent</c:v>
                  </c:pt>
                  <c:pt idx="1">
                    <c:v>Middle Age</c:v>
                  </c:pt>
                  <c:pt idx="2">
                    <c:v>Old</c:v>
                  </c:pt>
                  <c:pt idx="3">
                    <c:v>Adolescent</c:v>
                  </c:pt>
                  <c:pt idx="4">
                    <c:v>Middle Age</c:v>
                  </c:pt>
                  <c:pt idx="5">
                    <c:v>Old</c:v>
                  </c:pt>
                  <c:pt idx="6">
                    <c:v>Adolescent</c:v>
                  </c:pt>
                  <c:pt idx="7">
                    <c:v>Middle Age</c:v>
                  </c:pt>
                  <c:pt idx="8">
                    <c:v>Old</c:v>
                  </c:pt>
                </c:lvl>
                <c:lvl>
                  <c:pt idx="0">
                    <c:v>Europe</c:v>
                  </c:pt>
                  <c:pt idx="3">
                    <c:v>North America</c:v>
                  </c:pt>
                  <c:pt idx="6">
                    <c:v>Pacific</c:v>
                  </c:pt>
                </c:lvl>
              </c:multiLvlStrCache>
            </c:multiLvlStrRef>
          </c:cat>
          <c:val>
            <c:numRef>
              <c:f>'Pivot Table'!$B$68:$B$80</c:f>
              <c:numCache>
                <c:formatCode>General</c:formatCode>
                <c:ptCount val="9"/>
                <c:pt idx="0">
                  <c:v>23</c:v>
                </c:pt>
                <c:pt idx="1">
                  <c:v>96</c:v>
                </c:pt>
                <c:pt idx="2">
                  <c:v>33</c:v>
                </c:pt>
                <c:pt idx="3">
                  <c:v>45</c:v>
                </c:pt>
                <c:pt idx="4">
                  <c:v>168</c:v>
                </c:pt>
                <c:pt idx="5">
                  <c:v>75</c:v>
                </c:pt>
                <c:pt idx="6">
                  <c:v>3</c:v>
                </c:pt>
                <c:pt idx="7">
                  <c:v>54</c:v>
                </c:pt>
                <c:pt idx="8">
                  <c:v>22</c:v>
                </c:pt>
              </c:numCache>
            </c:numRef>
          </c:val>
          <c:extLst>
            <c:ext xmlns:c16="http://schemas.microsoft.com/office/drawing/2014/chart" uri="{C3380CC4-5D6E-409C-BE32-E72D297353CC}">
              <c16:uniqueId val="{00000000-5664-4BC0-80E1-1E3137363BD6}"/>
            </c:ext>
          </c:extLst>
        </c:ser>
        <c:ser>
          <c:idx val="1"/>
          <c:order val="1"/>
          <c:tx>
            <c:strRef>
              <c:f>'Pivot Table'!$C$66:$C$67</c:f>
              <c:strCache>
                <c:ptCount val="1"/>
                <c:pt idx="0">
                  <c:v>Yes</c:v>
                </c:pt>
              </c:strCache>
            </c:strRef>
          </c:tx>
          <c:spPr>
            <a:solidFill>
              <a:schemeClr val="accent2"/>
            </a:solidFill>
            <a:ln>
              <a:noFill/>
            </a:ln>
            <a:effectLst/>
          </c:spPr>
          <c:invertIfNegative val="0"/>
          <c:cat>
            <c:multiLvlStrRef>
              <c:f>'Pivot Table'!$A$68:$A$80</c:f>
              <c:multiLvlStrCache>
                <c:ptCount val="9"/>
                <c:lvl>
                  <c:pt idx="0">
                    <c:v>Adolescent</c:v>
                  </c:pt>
                  <c:pt idx="1">
                    <c:v>Middle Age</c:v>
                  </c:pt>
                  <c:pt idx="2">
                    <c:v>Old</c:v>
                  </c:pt>
                  <c:pt idx="3">
                    <c:v>Adolescent</c:v>
                  </c:pt>
                  <c:pt idx="4">
                    <c:v>Middle Age</c:v>
                  </c:pt>
                  <c:pt idx="5">
                    <c:v>Old</c:v>
                  </c:pt>
                  <c:pt idx="6">
                    <c:v>Adolescent</c:v>
                  </c:pt>
                  <c:pt idx="7">
                    <c:v>Middle Age</c:v>
                  </c:pt>
                  <c:pt idx="8">
                    <c:v>Old</c:v>
                  </c:pt>
                </c:lvl>
                <c:lvl>
                  <c:pt idx="0">
                    <c:v>Europe</c:v>
                  </c:pt>
                  <c:pt idx="3">
                    <c:v>North America</c:v>
                  </c:pt>
                  <c:pt idx="6">
                    <c:v>Pacific</c:v>
                  </c:pt>
                </c:lvl>
              </c:multiLvlStrCache>
            </c:multiLvlStrRef>
          </c:cat>
          <c:val>
            <c:numRef>
              <c:f>'Pivot Table'!$C$68:$C$80</c:f>
              <c:numCache>
                <c:formatCode>General</c:formatCode>
                <c:ptCount val="9"/>
                <c:pt idx="0">
                  <c:v>9</c:v>
                </c:pt>
                <c:pt idx="1">
                  <c:v>127</c:v>
                </c:pt>
                <c:pt idx="2">
                  <c:v>12</c:v>
                </c:pt>
                <c:pt idx="3">
                  <c:v>12</c:v>
                </c:pt>
                <c:pt idx="4">
                  <c:v>178</c:v>
                </c:pt>
                <c:pt idx="5">
                  <c:v>30</c:v>
                </c:pt>
                <c:pt idx="6">
                  <c:v>18</c:v>
                </c:pt>
                <c:pt idx="7">
                  <c:v>78</c:v>
                </c:pt>
                <c:pt idx="8">
                  <c:v>17</c:v>
                </c:pt>
              </c:numCache>
            </c:numRef>
          </c:val>
          <c:extLst>
            <c:ext xmlns:c16="http://schemas.microsoft.com/office/drawing/2014/chart" uri="{C3380CC4-5D6E-409C-BE32-E72D297353CC}">
              <c16:uniqueId val="{00000001-5664-4BC0-80E1-1E3137363BD6}"/>
            </c:ext>
          </c:extLst>
        </c:ser>
        <c:dLbls>
          <c:showLegendKey val="0"/>
          <c:showVal val="0"/>
          <c:showCatName val="0"/>
          <c:showSerName val="0"/>
          <c:showPercent val="0"/>
          <c:showBubbleSize val="0"/>
        </c:dLbls>
        <c:gapWidth val="219"/>
        <c:overlap val="-27"/>
        <c:axId val="466981216"/>
        <c:axId val="466980384"/>
      </c:barChart>
      <c:catAx>
        <c:axId val="46698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by 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80384"/>
        <c:crosses val="autoZero"/>
        <c:auto val="1"/>
        <c:lblAlgn val="ctr"/>
        <c:lblOffset val="100"/>
        <c:noMultiLvlLbl val="0"/>
      </c:catAx>
      <c:valAx>
        <c:axId val="4669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CE9-41A6-8395-AE1CED2F60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CE9-41A6-8395-AE1CED2F605C}"/>
            </c:ext>
          </c:extLst>
        </c:ser>
        <c:dLbls>
          <c:showLegendKey val="0"/>
          <c:showVal val="0"/>
          <c:showCatName val="0"/>
          <c:showSerName val="0"/>
          <c:showPercent val="0"/>
          <c:showBubbleSize val="0"/>
        </c:dLbls>
        <c:gapWidth val="219"/>
        <c:overlap val="-27"/>
        <c:axId val="456805872"/>
        <c:axId val="456807536"/>
      </c:barChart>
      <c:catAx>
        <c:axId val="4568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a:t>
                </a:r>
                <a:r>
                  <a:rPr lang="en-US" baseline="0"/>
                  <a:t>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7536"/>
        <c:crosses val="autoZero"/>
        <c:auto val="1"/>
        <c:lblAlgn val="ctr"/>
        <c:lblOffset val="100"/>
        <c:noMultiLvlLbl val="0"/>
      </c:catAx>
      <c:valAx>
        <c:axId val="45680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a:t>
                </a:r>
                <a:r>
                  <a:rPr lang="en-US" baseline="0"/>
                  <a:t> I</a:t>
                </a:r>
                <a:r>
                  <a:rPr lang="en-US"/>
                  <a:t>ncome</a:t>
                </a:r>
              </a:p>
            </c:rich>
          </c:tx>
          <c:layout>
            <c:manualLayout>
              <c:xMode val="edge"/>
              <c:yMode val="edge"/>
              <c:x val="2.1778584392014518E-2"/>
              <c:y val="0.291176727909011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6-4550-984E-77CAA622E08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6-4550-984E-77CAA622E08A}"/>
            </c:ext>
          </c:extLst>
        </c:ser>
        <c:dLbls>
          <c:showLegendKey val="0"/>
          <c:showVal val="0"/>
          <c:showCatName val="0"/>
          <c:showSerName val="0"/>
          <c:showPercent val="0"/>
          <c:showBubbleSize val="0"/>
        </c:dLbls>
        <c:smooth val="0"/>
        <c:axId val="462192096"/>
        <c:axId val="462194592"/>
      </c:lineChart>
      <c:catAx>
        <c:axId val="4621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94592"/>
        <c:crosses val="autoZero"/>
        <c:auto val="1"/>
        <c:lblAlgn val="ctr"/>
        <c:lblOffset val="100"/>
        <c:noMultiLvlLbl val="0"/>
      </c:catAx>
      <c:valAx>
        <c:axId val="46219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1F-4F56-8904-74D785ADAB1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1F-4F56-8904-74D785ADAB14}"/>
            </c:ext>
          </c:extLst>
        </c:ser>
        <c:dLbls>
          <c:showLegendKey val="0"/>
          <c:showVal val="0"/>
          <c:showCatName val="0"/>
          <c:showSerName val="0"/>
          <c:showPercent val="0"/>
          <c:showBubbleSize val="0"/>
        </c:dLbls>
        <c:marker val="1"/>
        <c:smooth val="0"/>
        <c:axId val="466979552"/>
        <c:axId val="469028576"/>
      </c:lineChart>
      <c:catAx>
        <c:axId val="4669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8576"/>
        <c:crosses val="autoZero"/>
        <c:auto val="1"/>
        <c:lblAlgn val="ctr"/>
        <c:lblOffset val="100"/>
        <c:noMultiLvlLbl val="0"/>
      </c:catAx>
      <c:valAx>
        <c:axId val="4690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EE8-4BE1-B0F4-3F91F1018B34}"/>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0EE8-4BE1-B0F4-3F91F1018B34}"/>
            </c:ext>
          </c:extLst>
        </c:ser>
        <c:dLbls>
          <c:showLegendKey val="0"/>
          <c:showVal val="0"/>
          <c:showCatName val="0"/>
          <c:showSerName val="0"/>
          <c:showPercent val="0"/>
          <c:showBubbleSize val="0"/>
        </c:dLbls>
        <c:gapWidth val="182"/>
        <c:axId val="466150784"/>
        <c:axId val="466144128"/>
      </c:barChart>
      <c:catAx>
        <c:axId val="466150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4128"/>
        <c:crosses val="autoZero"/>
        <c:auto val="1"/>
        <c:lblAlgn val="ctr"/>
        <c:lblOffset val="100"/>
        <c:noMultiLvlLbl val="0"/>
      </c:catAx>
      <c:valAx>
        <c:axId val="466144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r>
                  <a:rPr lang="en-US" baseline="0"/>
                  <a:t> Purchase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80962</xdr:rowOff>
    </xdr:from>
    <xdr:to>
      <xdr:col>11</xdr:col>
      <xdr:colOff>542925</xdr:colOff>
      <xdr:row>14</xdr:row>
      <xdr:rowOff>157162</xdr:rowOff>
    </xdr:to>
    <xdr:graphicFrame macro="">
      <xdr:nvGraphicFramePr>
        <xdr:cNvPr id="2" name="Chart 1">
          <a:extLst>
            <a:ext uri="{FF2B5EF4-FFF2-40B4-BE49-F238E27FC236}">
              <a16:creationId xmlns:a16="http://schemas.microsoft.com/office/drawing/2014/main" id="{F97C33E3-F322-E50F-729E-9329E906E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17</xdr:row>
      <xdr:rowOff>14287</xdr:rowOff>
    </xdr:from>
    <xdr:to>
      <xdr:col>11</xdr:col>
      <xdr:colOff>485775</xdr:colOff>
      <xdr:row>31</xdr:row>
      <xdr:rowOff>90487</xdr:rowOff>
    </xdr:to>
    <xdr:graphicFrame macro="">
      <xdr:nvGraphicFramePr>
        <xdr:cNvPr id="3" name="Chart 2">
          <a:extLst>
            <a:ext uri="{FF2B5EF4-FFF2-40B4-BE49-F238E27FC236}">
              <a16:creationId xmlns:a16="http://schemas.microsoft.com/office/drawing/2014/main" id="{FC320E26-B976-3718-9D11-3AE3312D5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33</xdr:row>
      <xdr:rowOff>14287</xdr:rowOff>
    </xdr:from>
    <xdr:to>
      <xdr:col>11</xdr:col>
      <xdr:colOff>438150</xdr:colOff>
      <xdr:row>47</xdr:row>
      <xdr:rowOff>90487</xdr:rowOff>
    </xdr:to>
    <xdr:graphicFrame macro="">
      <xdr:nvGraphicFramePr>
        <xdr:cNvPr id="4" name="Chart 3">
          <a:extLst>
            <a:ext uri="{FF2B5EF4-FFF2-40B4-BE49-F238E27FC236}">
              <a16:creationId xmlns:a16="http://schemas.microsoft.com/office/drawing/2014/main" id="{3F282744-4357-D61D-88A8-B4D4F17CA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49</xdr:row>
      <xdr:rowOff>14287</xdr:rowOff>
    </xdr:from>
    <xdr:to>
      <xdr:col>10</xdr:col>
      <xdr:colOff>428625</xdr:colOff>
      <xdr:row>63</xdr:row>
      <xdr:rowOff>90487</xdr:rowOff>
    </xdr:to>
    <xdr:graphicFrame macro="">
      <xdr:nvGraphicFramePr>
        <xdr:cNvPr id="5" name="Chart 4">
          <a:extLst>
            <a:ext uri="{FF2B5EF4-FFF2-40B4-BE49-F238E27FC236}">
              <a16:creationId xmlns:a16="http://schemas.microsoft.com/office/drawing/2014/main" id="{11D9BF5F-0175-A9E3-BD93-A9B71A87F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238125</xdr:colOff>
      <xdr:row>64</xdr:row>
      <xdr:rowOff>185737</xdr:rowOff>
    </xdr:from>
    <xdr:to>
      <xdr:col>10</xdr:col>
      <xdr:colOff>476250</xdr:colOff>
      <xdr:row>80</xdr:row>
      <xdr:rowOff>9525</xdr:rowOff>
    </xdr:to>
    <xdr:graphicFrame macro="">
      <xdr:nvGraphicFramePr>
        <xdr:cNvPr id="7" name="Chart 6">
          <a:extLst>
            <a:ext uri="{FF2B5EF4-FFF2-40B4-BE49-F238E27FC236}">
              <a16:creationId xmlns:a16="http://schemas.microsoft.com/office/drawing/2014/main" id="{7B9E780C-40A2-A64D-78E1-95B522517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9525</xdr:rowOff>
    </xdr:from>
    <xdr:to>
      <xdr:col>11</xdr:col>
      <xdr:colOff>276225</xdr:colOff>
      <xdr:row>19</xdr:row>
      <xdr:rowOff>85725</xdr:rowOff>
    </xdr:to>
    <xdr:graphicFrame macro="">
      <xdr:nvGraphicFramePr>
        <xdr:cNvPr id="2" name="Chart 1">
          <a:extLst>
            <a:ext uri="{FF2B5EF4-FFF2-40B4-BE49-F238E27FC236}">
              <a16:creationId xmlns:a16="http://schemas.microsoft.com/office/drawing/2014/main" id="{F7D00829-DCC8-4990-9C9B-721E7D22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19</xdr:row>
      <xdr:rowOff>142875</xdr:rowOff>
    </xdr:from>
    <xdr:to>
      <xdr:col>20</xdr:col>
      <xdr:colOff>28575</xdr:colOff>
      <xdr:row>34</xdr:row>
      <xdr:rowOff>28575</xdr:rowOff>
    </xdr:to>
    <xdr:graphicFrame macro="">
      <xdr:nvGraphicFramePr>
        <xdr:cNvPr id="3" name="Chart 2">
          <a:extLst>
            <a:ext uri="{FF2B5EF4-FFF2-40B4-BE49-F238E27FC236}">
              <a16:creationId xmlns:a16="http://schemas.microsoft.com/office/drawing/2014/main" id="{D7E98BBC-FB41-48C5-BBB7-F60C6F062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19</xdr:row>
      <xdr:rowOff>142875</xdr:rowOff>
    </xdr:from>
    <xdr:to>
      <xdr:col>11</xdr:col>
      <xdr:colOff>285750</xdr:colOff>
      <xdr:row>34</xdr:row>
      <xdr:rowOff>28575</xdr:rowOff>
    </xdr:to>
    <xdr:graphicFrame macro="">
      <xdr:nvGraphicFramePr>
        <xdr:cNvPr id="4" name="Chart 3">
          <a:extLst>
            <a:ext uri="{FF2B5EF4-FFF2-40B4-BE49-F238E27FC236}">
              <a16:creationId xmlns:a16="http://schemas.microsoft.com/office/drawing/2014/main" id="{4B6B6A0A-F414-4468-B423-D8505950E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342900</xdr:colOff>
      <xdr:row>5</xdr:row>
      <xdr:rowOff>9525</xdr:rowOff>
    </xdr:from>
    <xdr:to>
      <xdr:col>20</xdr:col>
      <xdr:colOff>28956</xdr:colOff>
      <xdr:row>19</xdr:row>
      <xdr:rowOff>85725</xdr:rowOff>
    </xdr:to>
    <xdr:graphicFrame macro="">
      <xdr:nvGraphicFramePr>
        <xdr:cNvPr id="5" name="Chart 4">
          <a:extLst>
            <a:ext uri="{FF2B5EF4-FFF2-40B4-BE49-F238E27FC236}">
              <a16:creationId xmlns:a16="http://schemas.microsoft.com/office/drawing/2014/main" id="{EA92C483-ACD3-41B8-A33C-C3B6E65F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10</xdr:row>
      <xdr:rowOff>66675</xdr:rowOff>
    </xdr:from>
    <xdr:to>
      <xdr:col>2</xdr:col>
      <xdr:colOff>523875</xdr:colOff>
      <xdr:row>16</xdr:row>
      <xdr:rowOff>142875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4313010-AD7F-B102-7025-6AA65546EB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2669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5</xdr:row>
      <xdr:rowOff>0</xdr:rowOff>
    </xdr:from>
    <xdr:to>
      <xdr:col>2</xdr:col>
      <xdr:colOff>523875</xdr:colOff>
      <xdr:row>10</xdr:row>
      <xdr:rowOff>76200</xdr:rowOff>
    </xdr:to>
    <mc:AlternateContent xmlns:mc="http://schemas.openxmlformats.org/markup-compatibility/2006">
      <mc:Choice xmlns:a14="http://schemas.microsoft.com/office/drawing/2010/main" Requires="a14">
        <xdr:graphicFrame macro="">
          <xdr:nvGraphicFramePr>
            <xdr:cNvPr id="13" name=" Marital Status">
              <a:extLst>
                <a:ext uri="{FF2B5EF4-FFF2-40B4-BE49-F238E27FC236}">
                  <a16:creationId xmlns:a16="http://schemas.microsoft.com/office/drawing/2014/main" id="{A9CC04ED-B1FA-1531-F73B-CC64B0409D86}"/>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66675" y="12954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26</xdr:row>
      <xdr:rowOff>28575</xdr:rowOff>
    </xdr:from>
    <xdr:to>
      <xdr:col>2</xdr:col>
      <xdr:colOff>523875</xdr:colOff>
      <xdr:row>37</xdr:row>
      <xdr:rowOff>57150</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87BD7A9B-C4C8-79D0-098C-1860E11AAEE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66675" y="5124450"/>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16</xdr:row>
      <xdr:rowOff>133350</xdr:rowOff>
    </xdr:from>
    <xdr:to>
      <xdr:col>2</xdr:col>
      <xdr:colOff>523875</xdr:colOff>
      <xdr:row>26</xdr:row>
      <xdr:rowOff>38100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8AC4E19F-B15E-4C48-8496-917DBC4C73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194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ora Bautista" refreshedDate="44753.705439351848" createdVersion="8" refreshedVersion="8" minRefreshableVersion="3" recordCount="1000" xr:uid="{25B3491E-DDE7-4A31-B786-EEB4AC74D9AF}">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905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9B96B-4B83-4844-86E8-E48E9889A63B}"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D8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0"/>
    <field x="12"/>
  </rowFields>
  <rowItems count="13">
    <i>
      <x/>
    </i>
    <i r="1">
      <x/>
    </i>
    <i r="1">
      <x v="1"/>
    </i>
    <i r="1">
      <x v="2"/>
    </i>
    <i>
      <x v="1"/>
    </i>
    <i r="1">
      <x/>
    </i>
    <i r="1">
      <x v="1"/>
    </i>
    <i r="1">
      <x v="2"/>
    </i>
    <i>
      <x v="2"/>
    </i>
    <i r="1">
      <x/>
    </i>
    <i r="1">
      <x v="1"/>
    </i>
    <i r="1">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0A73F7-4244-4220-B48A-946DB061DA42}"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7" firstHeaderRow="1" firstDataRow="2" firstDataCol="1"/>
  <pivotFields count="14">
    <pivotField showAll="0"/>
    <pivotField showAll="0">
      <items count="3">
        <item x="0"/>
        <item x="1"/>
        <item t="default"/>
      </items>
    </pivotField>
    <pivotField showAll="0">
      <items count="3">
        <item x="0"/>
        <item h="1" x="1"/>
        <item t="default"/>
      </items>
    </pivotField>
    <pivotField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41109-B78C-4FF2-97C9-827552BFB7E3}"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579F2-2A5A-4EC9-9DBC-0D1A12777583}"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3B19E9-F0F0-4E26-A31F-A8D9C757A46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B0036D-51B4-451F-A2E1-6AE2BC2CBF25}" sourceName="Region">
  <pivotTables>
    <pivotTable tabId="3" name="PivotTable4"/>
    <pivotTable tabId="3" name="PivotTable1"/>
    <pivotTable tabId="3" name="PivotTable2"/>
    <pivotTable tabId="3" name="PivotTable3"/>
  </pivotTables>
  <data>
    <tabular pivotCacheId="7090503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47125A-6E46-4EDE-9AE1-4739122AE2C0}" sourceName=" Marital Status">
  <pivotTables>
    <pivotTable tabId="3" name="PivotTable4"/>
    <pivotTable tabId="3" name="PivotTable1"/>
    <pivotTable tabId="3" name="PivotTable2"/>
    <pivotTable tabId="3" name="PivotTable3"/>
  </pivotTables>
  <data>
    <tabular pivotCacheId="709050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7B5CB0A-E4B4-4B8D-8B09-A9C2FC072FA2}" sourceName="Children">
  <pivotTables>
    <pivotTable tabId="3" name="PivotTable4"/>
    <pivotTable tabId="3" name="PivotTable1"/>
    <pivotTable tabId="3" name="PivotTable2"/>
    <pivotTable tabId="3" name="PivotTable3"/>
  </pivotTables>
  <data>
    <tabular pivotCacheId="7090503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4F6AD0-25B0-482E-812B-6244236C4055}" sourceName="Education">
  <pivotTables>
    <pivotTable tabId="3" name="PivotTable4"/>
    <pivotTable tabId="3" name="PivotTable1"/>
    <pivotTable tabId="3" name="PivotTable2"/>
    <pivotTable tabId="3" name="PivotTable3"/>
  </pivotTables>
  <data>
    <tabular pivotCacheId="709050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43779C2-A2E6-4B42-B2AF-5E0B57EE05FD}" cache="Slicer_Region" caption="Region" rowHeight="241300"/>
  <slicer name=" Marital Status" xr10:uid="{A89D9243-D7AE-454E-844E-753B59CD145E}" cache="Slicer_Marital_Status" caption=" Marital Status" rowHeight="241300"/>
  <slicer name="Children" xr10:uid="{578762DE-E56D-40B1-BDE2-71778BC85073}" cache="Slicer_Children" caption="Children" rowHeight="241300"/>
  <slicer name="Education" xr10:uid="{2121CC23-E79C-45F0-A39C-141C79E6599F}" cache="Slicer_Education" caption="Educat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75" defaultRowHeight="15" x14ac:dyDescent="0.2"/>
  <cols>
    <col min="2" max="2" width="14.875" customWidth="1"/>
    <col min="6" max="6" width="20.25" customWidth="1"/>
    <col min="7" max="7" width="19.5" customWidth="1"/>
    <col min="8" max="8" width="13.625" customWidth="1"/>
    <col min="10" max="10" width="17.875" customWidth="1"/>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8E49-FB31-4AA0-A8C4-364767BAC18C}">
  <dimension ref="A1:N1027"/>
  <sheetViews>
    <sheetView topLeftCell="A965" workbookViewId="0">
      <selection activeCell="D995" sqref="D995"/>
    </sheetView>
  </sheetViews>
  <sheetFormatPr defaultColWidth="11.75" defaultRowHeight="15" x14ac:dyDescent="0.2"/>
  <cols>
    <col min="2" max="2" width="14.875" customWidth="1"/>
    <col min="4" max="4" width="11.75" style="3"/>
    <col min="6" max="6" width="20.25" customWidth="1"/>
    <col min="7" max="7" width="19.5" customWidth="1"/>
    <col min="8" max="8" width="13.625" customWidth="1"/>
    <col min="10" max="10" width="17.875" customWidth="1"/>
    <col min="13" max="13" width="20.375" customWidth="1"/>
    <col min="14" max="14" width="15.375" customWidth="1"/>
  </cols>
  <sheetData>
    <row r="1" spans="1:14" ht="14.25" x14ac:dyDescent="0.2">
      <c r="A1" t="s">
        <v>0</v>
      </c>
      <c r="B1" t="s">
        <v>41</v>
      </c>
      <c r="C1" t="s">
        <v>2</v>
      </c>
      <c r="D1" s="3" t="s">
        <v>3</v>
      </c>
      <c r="E1" t="s">
        <v>4</v>
      </c>
      <c r="F1" t="s">
        <v>5</v>
      </c>
      <c r="G1" t="s">
        <v>6</v>
      </c>
      <c r="H1" t="s">
        <v>7</v>
      </c>
      <c r="I1" t="s">
        <v>8</v>
      </c>
      <c r="J1" t="s">
        <v>9</v>
      </c>
      <c r="K1" t="s">
        <v>10</v>
      </c>
      <c r="L1" t="s">
        <v>11</v>
      </c>
      <c r="M1" t="s">
        <v>40</v>
      </c>
      <c r="N1" t="s">
        <v>12</v>
      </c>
    </row>
    <row r="2" spans="1:14" ht="14.25" x14ac:dyDescent="0.2">
      <c r="A2">
        <v>12496</v>
      </c>
      <c r="B2" t="s">
        <v>36</v>
      </c>
      <c r="C2" t="s">
        <v>39</v>
      </c>
      <c r="D2" s="3">
        <v>40000</v>
      </c>
      <c r="E2">
        <v>1</v>
      </c>
      <c r="F2" t="s">
        <v>13</v>
      </c>
      <c r="G2" t="s">
        <v>14</v>
      </c>
      <c r="H2" t="s">
        <v>15</v>
      </c>
      <c r="I2">
        <v>0</v>
      </c>
      <c r="J2" t="s">
        <v>16</v>
      </c>
      <c r="K2" t="s">
        <v>17</v>
      </c>
      <c r="L2">
        <v>42</v>
      </c>
      <c r="M2" t="str">
        <f xml:space="preserve"> IF(L2&gt;54, "Old", IF(L2&gt;=31, "Middle Age",IF(L2&lt;31, "Adolescent", "Invalid")))</f>
        <v>Middle Age</v>
      </c>
      <c r="N2" t="s">
        <v>18</v>
      </c>
    </row>
    <row r="3" spans="1:14" ht="14.25" x14ac:dyDescent="0.2">
      <c r="A3">
        <v>24107</v>
      </c>
      <c r="B3" t="s">
        <v>36</v>
      </c>
      <c r="C3" t="s">
        <v>38</v>
      </c>
      <c r="D3" s="3">
        <v>30000</v>
      </c>
      <c r="E3">
        <v>3</v>
      </c>
      <c r="F3" t="s">
        <v>19</v>
      </c>
      <c r="G3" t="s">
        <v>20</v>
      </c>
      <c r="H3" t="s">
        <v>15</v>
      </c>
      <c r="I3">
        <v>1</v>
      </c>
      <c r="J3" t="s">
        <v>16</v>
      </c>
      <c r="K3" t="s">
        <v>17</v>
      </c>
      <c r="L3">
        <v>43</v>
      </c>
      <c r="M3" t="str">
        <f t="shared" ref="M3:M66" si="0" xml:space="preserve"> IF(L3&gt;54, "Old", IF(L3&gt;=31, "Middle Age",IF(L3&lt;31, "Adolescent", "Invalid")))</f>
        <v>Middle Age</v>
      </c>
      <c r="N3" t="s">
        <v>18</v>
      </c>
    </row>
    <row r="4" spans="1:14" ht="14.25" x14ac:dyDescent="0.2">
      <c r="A4">
        <v>14177</v>
      </c>
      <c r="B4" t="s">
        <v>36</v>
      </c>
      <c r="C4" t="s">
        <v>38</v>
      </c>
      <c r="D4" s="3">
        <v>80000</v>
      </c>
      <c r="E4">
        <v>5</v>
      </c>
      <c r="F4" t="s">
        <v>19</v>
      </c>
      <c r="G4" t="s">
        <v>21</v>
      </c>
      <c r="H4" t="s">
        <v>18</v>
      </c>
      <c r="I4">
        <v>2</v>
      </c>
      <c r="J4" t="s">
        <v>22</v>
      </c>
      <c r="K4" t="s">
        <v>17</v>
      </c>
      <c r="L4">
        <v>60</v>
      </c>
      <c r="M4" t="str">
        <f t="shared" si="0"/>
        <v>Old</v>
      </c>
      <c r="N4" t="s">
        <v>18</v>
      </c>
    </row>
    <row r="5" spans="1:14" ht="14.25" x14ac:dyDescent="0.2">
      <c r="A5">
        <v>24381</v>
      </c>
      <c r="B5" t="s">
        <v>37</v>
      </c>
      <c r="C5" t="s">
        <v>38</v>
      </c>
      <c r="D5" s="3">
        <v>70000</v>
      </c>
      <c r="E5">
        <v>0</v>
      </c>
      <c r="F5" t="s">
        <v>13</v>
      </c>
      <c r="G5" t="s">
        <v>21</v>
      </c>
      <c r="H5" t="s">
        <v>15</v>
      </c>
      <c r="I5">
        <v>1</v>
      </c>
      <c r="J5" t="s">
        <v>23</v>
      </c>
      <c r="K5" t="s">
        <v>24</v>
      </c>
      <c r="L5">
        <v>41</v>
      </c>
      <c r="M5" t="str">
        <f t="shared" si="0"/>
        <v>Middle Age</v>
      </c>
      <c r="N5" t="s">
        <v>15</v>
      </c>
    </row>
    <row r="6" spans="1:14" ht="14.25" x14ac:dyDescent="0.2">
      <c r="A6">
        <v>25597</v>
      </c>
      <c r="B6" t="s">
        <v>37</v>
      </c>
      <c r="C6" t="s">
        <v>38</v>
      </c>
      <c r="D6" s="3">
        <v>30000</v>
      </c>
      <c r="E6">
        <v>0</v>
      </c>
      <c r="F6" t="s">
        <v>13</v>
      </c>
      <c r="G6" t="s">
        <v>20</v>
      </c>
      <c r="H6" t="s">
        <v>18</v>
      </c>
      <c r="I6">
        <v>0</v>
      </c>
      <c r="J6" t="s">
        <v>16</v>
      </c>
      <c r="K6" t="s">
        <v>17</v>
      </c>
      <c r="L6">
        <v>36</v>
      </c>
      <c r="M6" t="str">
        <f t="shared" si="0"/>
        <v>Middle Age</v>
      </c>
      <c r="N6" t="s">
        <v>15</v>
      </c>
    </row>
    <row r="7" spans="1:14" ht="14.25" x14ac:dyDescent="0.2">
      <c r="A7">
        <v>13507</v>
      </c>
      <c r="B7" t="s">
        <v>36</v>
      </c>
      <c r="C7" t="s">
        <v>39</v>
      </c>
      <c r="D7" s="3">
        <v>10000</v>
      </c>
      <c r="E7">
        <v>2</v>
      </c>
      <c r="F7" t="s">
        <v>19</v>
      </c>
      <c r="G7" t="s">
        <v>25</v>
      </c>
      <c r="H7" t="s">
        <v>15</v>
      </c>
      <c r="I7">
        <v>0</v>
      </c>
      <c r="J7" t="s">
        <v>26</v>
      </c>
      <c r="K7" t="s">
        <v>17</v>
      </c>
      <c r="L7">
        <v>50</v>
      </c>
      <c r="M7" t="str">
        <f t="shared" si="0"/>
        <v>Middle Age</v>
      </c>
      <c r="N7" t="s">
        <v>18</v>
      </c>
    </row>
    <row r="8" spans="1:14" ht="14.25" x14ac:dyDescent="0.2">
      <c r="A8">
        <v>27974</v>
      </c>
      <c r="B8" t="s">
        <v>37</v>
      </c>
      <c r="C8" t="s">
        <v>38</v>
      </c>
      <c r="D8" s="3">
        <v>160000</v>
      </c>
      <c r="E8">
        <v>2</v>
      </c>
      <c r="F8" t="s">
        <v>27</v>
      </c>
      <c r="G8" t="s">
        <v>28</v>
      </c>
      <c r="H8" t="s">
        <v>15</v>
      </c>
      <c r="I8">
        <v>4</v>
      </c>
      <c r="J8" t="s">
        <v>16</v>
      </c>
      <c r="K8" t="s">
        <v>24</v>
      </c>
      <c r="L8">
        <v>33</v>
      </c>
      <c r="M8" t="str">
        <f t="shared" si="0"/>
        <v>Middle Age</v>
      </c>
      <c r="N8" t="s">
        <v>15</v>
      </c>
    </row>
    <row r="9" spans="1:14" ht="14.25" x14ac:dyDescent="0.2">
      <c r="A9">
        <v>19364</v>
      </c>
      <c r="B9" t="s">
        <v>36</v>
      </c>
      <c r="C9" t="s">
        <v>38</v>
      </c>
      <c r="D9" s="3">
        <v>40000</v>
      </c>
      <c r="E9">
        <v>1</v>
      </c>
      <c r="F9" t="s">
        <v>13</v>
      </c>
      <c r="G9" t="s">
        <v>14</v>
      </c>
      <c r="H9" t="s">
        <v>15</v>
      </c>
      <c r="I9">
        <v>0</v>
      </c>
      <c r="J9" t="s">
        <v>16</v>
      </c>
      <c r="K9" t="s">
        <v>17</v>
      </c>
      <c r="L9">
        <v>43</v>
      </c>
      <c r="M9" t="str">
        <f t="shared" si="0"/>
        <v>Middle Age</v>
      </c>
      <c r="N9" t="s">
        <v>15</v>
      </c>
    </row>
    <row r="10" spans="1:14" ht="14.25"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ht="14.25"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ht="14.25"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ht="14.25"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ht="14.25"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ht="14.25"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ht="14.25"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ht="14.25"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ht="14.25"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ht="14.25"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ht="14.25"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ht="14.25"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ht="14.25"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38</v>
      </c>
      <c r="D67" s="3">
        <v>30000</v>
      </c>
      <c r="E67">
        <v>2</v>
      </c>
      <c r="F67" t="s">
        <v>19</v>
      </c>
      <c r="G67" t="s">
        <v>20</v>
      </c>
      <c r="H67" t="s">
        <v>15</v>
      </c>
      <c r="I67">
        <v>2</v>
      </c>
      <c r="J67" t="s">
        <v>23</v>
      </c>
      <c r="K67" t="s">
        <v>24</v>
      </c>
      <c r="L67">
        <v>68</v>
      </c>
      <c r="M67" t="str">
        <f t="shared" ref="M67:M130" si="1" xml:space="preserve"> IF(L67&gt;54, "Old", IF(L67&gt;=31, "Middle Age",IF(L67&lt;31, "Adolescent", "Invalid")))</f>
        <v>Old</v>
      </c>
      <c r="N67" t="s">
        <v>18</v>
      </c>
    </row>
    <row r="68" spans="1:14" ht="14.25"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ht="14.25"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ht="14.25"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ht="14.25"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ht="14.25"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ht="14.25"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ht="14.25"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ht="14.25"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ht="14.25"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ht="14.25"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ht="14.25"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ht="14.25"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ht="14.25"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38</v>
      </c>
      <c r="D131" s="3">
        <v>10000</v>
      </c>
      <c r="E131">
        <v>3</v>
      </c>
      <c r="F131" t="s">
        <v>27</v>
      </c>
      <c r="G131" t="s">
        <v>25</v>
      </c>
      <c r="H131" t="s">
        <v>15</v>
      </c>
      <c r="I131">
        <v>1</v>
      </c>
      <c r="J131" t="s">
        <v>16</v>
      </c>
      <c r="K131" t="s">
        <v>17</v>
      </c>
      <c r="L131">
        <v>39</v>
      </c>
      <c r="M131" t="str">
        <f t="shared" ref="M131:M194" si="2" xml:space="preserve"> IF(L131&gt;54, "Old", IF(L131&gt;=31, "Middle Age",IF(L131&lt;31, "Adolescent", "Invalid")))</f>
        <v>Middle Age</v>
      </c>
      <c r="N131" t="s">
        <v>15</v>
      </c>
    </row>
    <row r="132" spans="1:14" ht="14.25"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ht="14.25"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ht="14.25"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ht="14.25"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ht="14.25"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ht="14.25"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ht="14.25"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ht="14.25" x14ac:dyDescent="0.2">
      <c r="A195">
        <v>26032</v>
      </c>
      <c r="B195" t="s">
        <v>36</v>
      </c>
      <c r="C195" t="s">
        <v>39</v>
      </c>
      <c r="D195" s="3">
        <v>70000</v>
      </c>
      <c r="E195">
        <v>5</v>
      </c>
      <c r="F195" t="s">
        <v>13</v>
      </c>
      <c r="G195" t="s">
        <v>21</v>
      </c>
      <c r="H195" t="s">
        <v>15</v>
      </c>
      <c r="I195">
        <v>4</v>
      </c>
      <c r="J195" t="s">
        <v>47</v>
      </c>
      <c r="K195" t="s">
        <v>24</v>
      </c>
      <c r="L195">
        <v>41</v>
      </c>
      <c r="M195" t="str">
        <f t="shared" ref="M195:M258" si="3" xml:space="preserve"> IF(L195&gt;54, "Old", IF(L195&gt;=31, "Middle Age",IF(L195&lt;31, "Adolescent", "Invalid")))</f>
        <v>Middle Age</v>
      </c>
      <c r="N195" t="s">
        <v>18</v>
      </c>
    </row>
    <row r="196" spans="1:14" ht="14.25"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ht="14.25"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ht="14.25"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ht="14.25"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ht="14.25"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ht="14.25"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ht="14.25"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ht="14.25"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ht="14.25"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ht="14.25"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ht="14.25"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39</v>
      </c>
      <c r="D259" s="3">
        <v>50000</v>
      </c>
      <c r="E259">
        <v>0</v>
      </c>
      <c r="F259" t="s">
        <v>31</v>
      </c>
      <c r="G259" t="s">
        <v>14</v>
      </c>
      <c r="H259" t="s">
        <v>15</v>
      </c>
      <c r="I259">
        <v>0</v>
      </c>
      <c r="J259" t="s">
        <v>16</v>
      </c>
      <c r="K259" t="s">
        <v>17</v>
      </c>
      <c r="L259">
        <v>36</v>
      </c>
      <c r="M259" t="str">
        <f t="shared" ref="M259:M322" si="4" xml:space="preserve"> IF(L259&gt;54, "Old", IF(L259&gt;=31, "Middle Age",IF(L259&lt;31, "Adolescent", "Invalid")))</f>
        <v>Middle Age</v>
      </c>
      <c r="N259" t="s">
        <v>15</v>
      </c>
    </row>
    <row r="260" spans="1:14" ht="14.25"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ht="14.25"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ht="14.25"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ht="14.25"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ht="14.25"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ht="14.25"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39</v>
      </c>
      <c r="D323" s="3">
        <v>160000</v>
      </c>
      <c r="E323">
        <v>0</v>
      </c>
      <c r="F323" t="s">
        <v>31</v>
      </c>
      <c r="G323" t="s">
        <v>28</v>
      </c>
      <c r="H323" t="s">
        <v>18</v>
      </c>
      <c r="I323">
        <v>3</v>
      </c>
      <c r="J323" t="s">
        <v>16</v>
      </c>
      <c r="K323" t="s">
        <v>24</v>
      </c>
      <c r="L323">
        <v>47</v>
      </c>
      <c r="M323" t="str">
        <f t="shared" ref="M323:M386" si="5" xml:space="preserve"> IF(L323&gt;54, "Old", IF(L323&gt;=31, "Middle Age",IF(L323&lt;31, "Adolescent", "Invalid")))</f>
        <v>Middle Age</v>
      </c>
      <c r="N323" t="s">
        <v>15</v>
      </c>
    </row>
    <row r="324" spans="1:14" ht="14.25"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ht="14.25"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ht="14.25"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ht="14.25"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ht="14.25"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ht="14.25"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ht="14.25"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ht="14.25"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37</v>
      </c>
      <c r="C387" t="s">
        <v>38</v>
      </c>
      <c r="D387" s="3">
        <v>30000</v>
      </c>
      <c r="E387">
        <v>3</v>
      </c>
      <c r="F387" t="s">
        <v>19</v>
      </c>
      <c r="G387" t="s">
        <v>20</v>
      </c>
      <c r="H387" t="s">
        <v>15</v>
      </c>
      <c r="I387">
        <v>0</v>
      </c>
      <c r="J387" t="s">
        <v>16</v>
      </c>
      <c r="K387" t="s">
        <v>17</v>
      </c>
      <c r="L387">
        <v>43</v>
      </c>
      <c r="M387" t="str">
        <f t="shared" ref="M387:M450" si="6" xml:space="preserve"> IF(L387&gt;54, "Old", IF(L387&gt;=31, "Middle Age",IF(L387&lt;31, "Adolescent", "Invalid")))</f>
        <v>Middle Age</v>
      </c>
      <c r="N387" t="s">
        <v>18</v>
      </c>
    </row>
    <row r="388" spans="1:14" ht="14.25"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ht="14.25"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ht="14.25"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ht="14.25"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ht="14.25"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ht="14.25"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ht="14.25"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ht="14.25"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39</v>
      </c>
      <c r="D451" s="3">
        <v>40000</v>
      </c>
      <c r="E451">
        <v>1</v>
      </c>
      <c r="F451" t="s">
        <v>13</v>
      </c>
      <c r="G451" t="s">
        <v>14</v>
      </c>
      <c r="H451" t="s">
        <v>15</v>
      </c>
      <c r="I451">
        <v>0</v>
      </c>
      <c r="J451" t="s">
        <v>16</v>
      </c>
      <c r="K451" t="s">
        <v>17</v>
      </c>
      <c r="L451">
        <v>42</v>
      </c>
      <c r="M451" t="str">
        <f t="shared" ref="M451:M514" si="7" xml:space="preserve"> IF(L451&gt;54, "Old", IF(L451&gt;=31, "Middle Age",IF(L451&lt;31, "Adolescent", "Invalid")))</f>
        <v>Middle Age</v>
      </c>
      <c r="N451" t="s">
        <v>18</v>
      </c>
    </row>
    <row r="452" spans="1:14" ht="14.25"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ht="14.25"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ht="14.25"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ht="14.25"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ht="14.25"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ht="14.25"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39</v>
      </c>
      <c r="D515" s="3">
        <v>60000</v>
      </c>
      <c r="E515">
        <v>4</v>
      </c>
      <c r="F515" t="s">
        <v>31</v>
      </c>
      <c r="G515" t="s">
        <v>28</v>
      </c>
      <c r="H515" t="s">
        <v>15</v>
      </c>
      <c r="I515">
        <v>2</v>
      </c>
      <c r="J515" t="s">
        <v>47</v>
      </c>
      <c r="K515" t="s">
        <v>32</v>
      </c>
      <c r="L515">
        <v>61</v>
      </c>
      <c r="M515" t="str">
        <f t="shared" ref="M515:M578" si="8" xml:space="preserve"> IF(L515&gt;54, "Old", IF(L515&gt;=31, "Middle Age",IF(L515&lt;31, "Adolescent", "Invalid")))</f>
        <v>Old</v>
      </c>
      <c r="N515" t="s">
        <v>15</v>
      </c>
    </row>
    <row r="516" spans="1:14" ht="14.25"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ht="14.25"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ht="14.25"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ht="14.25"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ht="14.25"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ht="14.25"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ht="14.25"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ht="14.25"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ht="14.25"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ht="14.25"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ht="14.25"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ht="14.25"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38</v>
      </c>
      <c r="D579" s="3">
        <v>120000</v>
      </c>
      <c r="E579">
        <v>1</v>
      </c>
      <c r="F579" t="s">
        <v>13</v>
      </c>
      <c r="G579" t="s">
        <v>28</v>
      </c>
      <c r="H579" t="s">
        <v>15</v>
      </c>
      <c r="I579">
        <v>4</v>
      </c>
      <c r="J579" t="s">
        <v>16</v>
      </c>
      <c r="K579" t="s">
        <v>32</v>
      </c>
      <c r="L579">
        <v>38</v>
      </c>
      <c r="M579" t="str">
        <f t="shared" ref="M579:M642" si="9" xml:space="preserve"> IF(L579&gt;54, "Old", IF(L579&gt;=31, "Middle Age",IF(L579&lt;31, "Adolescent", "Invalid")))</f>
        <v>Middle Age</v>
      </c>
      <c r="N579" t="s">
        <v>18</v>
      </c>
    </row>
    <row r="580" spans="1:14" ht="14.25"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ht="14.25"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ht="14.25"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ht="14.25"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ht="14.25"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ht="14.25"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ht="14.25"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38</v>
      </c>
      <c r="D643" s="3">
        <v>50000</v>
      </c>
      <c r="E643">
        <v>4</v>
      </c>
      <c r="F643" t="s">
        <v>13</v>
      </c>
      <c r="G643" t="s">
        <v>28</v>
      </c>
      <c r="H643" t="s">
        <v>15</v>
      </c>
      <c r="I643">
        <v>2</v>
      </c>
      <c r="J643" t="s">
        <v>47</v>
      </c>
      <c r="K643" t="s">
        <v>32</v>
      </c>
      <c r="L643">
        <v>64</v>
      </c>
      <c r="M643" t="str">
        <f t="shared" ref="M643:M706" si="10" xml:space="preserve"> IF(L643&gt;54, "Old", IF(L643&gt;=31, "Middle Age",IF(L643&lt;31, "Adolescent", "Invalid")))</f>
        <v>Old</v>
      </c>
      <c r="N643" t="s">
        <v>18</v>
      </c>
    </row>
    <row r="644" spans="1:14" ht="14.25"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ht="14.25"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ht="14.25"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ht="14.25"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ht="14.25"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ht="14.25"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ht="14.25"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39</v>
      </c>
      <c r="D707" s="3">
        <v>70000</v>
      </c>
      <c r="E707">
        <v>4</v>
      </c>
      <c r="F707" t="s">
        <v>13</v>
      </c>
      <c r="G707" t="s">
        <v>28</v>
      </c>
      <c r="H707" t="s">
        <v>15</v>
      </c>
      <c r="I707">
        <v>1</v>
      </c>
      <c r="J707" t="s">
        <v>47</v>
      </c>
      <c r="K707" t="s">
        <v>32</v>
      </c>
      <c r="L707">
        <v>59</v>
      </c>
      <c r="M707" t="str">
        <f t="shared" ref="M707:M770" si="11" xml:space="preserve"> IF(L707&gt;54, "Old", IF(L707&gt;=31, "Middle Age",IF(L707&lt;31, "Adolescent", "Invalid")))</f>
        <v>Old</v>
      </c>
      <c r="N707" t="s">
        <v>18</v>
      </c>
    </row>
    <row r="708" spans="1:14" ht="14.25"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ht="14.25"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ht="14.25"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ht="14.25"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ht="14.25"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ht="14.25"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ht="14.25"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ht="14.25"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ht="14.25"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39</v>
      </c>
      <c r="D771" s="3">
        <v>100000</v>
      </c>
      <c r="E771">
        <v>4</v>
      </c>
      <c r="F771" t="s">
        <v>13</v>
      </c>
      <c r="G771" t="s">
        <v>28</v>
      </c>
      <c r="H771" t="s">
        <v>15</v>
      </c>
      <c r="I771">
        <v>4</v>
      </c>
      <c r="J771" t="s">
        <v>16</v>
      </c>
      <c r="K771" t="s">
        <v>32</v>
      </c>
      <c r="L771">
        <v>40</v>
      </c>
      <c r="M771" t="str">
        <f t="shared" ref="M771:M834" si="12" xml:space="preserve"> IF(L771&gt;54, "Old", IF(L771&gt;=31, "Middle Age",IF(L771&lt;31, "Adolescent", "Invalid")))</f>
        <v>Middle Age</v>
      </c>
      <c r="N771" t="s">
        <v>18</v>
      </c>
    </row>
    <row r="772" spans="1:14" ht="14.25"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ht="14.25"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ht="14.25"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ht="14.25"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ht="14.25"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39</v>
      </c>
      <c r="D835" s="3">
        <v>70000</v>
      </c>
      <c r="E835">
        <v>0</v>
      </c>
      <c r="F835" t="s">
        <v>13</v>
      </c>
      <c r="G835" t="s">
        <v>21</v>
      </c>
      <c r="H835" t="s">
        <v>18</v>
      </c>
      <c r="I835">
        <v>1</v>
      </c>
      <c r="J835" t="s">
        <v>16</v>
      </c>
      <c r="K835" t="s">
        <v>32</v>
      </c>
      <c r="L835">
        <v>37</v>
      </c>
      <c r="M835" t="str">
        <f t="shared" ref="M835:M898" si="13" xml:space="preserve"> IF(L835&gt;54, "Old", IF(L835&gt;=31, "Middle Age",IF(L835&lt;31, "Adolescent", "Invalid")))</f>
        <v>Middle Age</v>
      </c>
      <c r="N835" t="s">
        <v>15</v>
      </c>
    </row>
    <row r="836" spans="1:14" ht="14.25"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ht="14.25"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ht="14.25"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ht="14.25"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ht="14.25"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ht="14.25"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38</v>
      </c>
      <c r="D899" s="3">
        <v>30000</v>
      </c>
      <c r="E899">
        <v>0</v>
      </c>
      <c r="F899" t="s">
        <v>29</v>
      </c>
      <c r="G899" t="s">
        <v>20</v>
      </c>
      <c r="H899" t="s">
        <v>18</v>
      </c>
      <c r="I899">
        <v>2</v>
      </c>
      <c r="J899" t="s">
        <v>16</v>
      </c>
      <c r="K899" t="s">
        <v>32</v>
      </c>
      <c r="L899">
        <v>28</v>
      </c>
      <c r="M899" t="str">
        <f t="shared" ref="M899:M962" si="14" xml:space="preserve"> IF(L899&gt;54, "Old", IF(L899&gt;=31, "Middle Age",IF(L899&lt;31, "Adolescent", "Invalid")))</f>
        <v>Adolescent</v>
      </c>
      <c r="N899" t="s">
        <v>18</v>
      </c>
    </row>
    <row r="900" spans="1:14" ht="14.25"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ht="14.25"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ht="14.25"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ht="14.25"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ht="14.25"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ht="14.25"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ht="14.25"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ht="14.25"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ht="14.25"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39</v>
      </c>
      <c r="D963" s="3">
        <v>120000</v>
      </c>
      <c r="E963">
        <v>2</v>
      </c>
      <c r="F963" t="s">
        <v>13</v>
      </c>
      <c r="G963" t="s">
        <v>28</v>
      </c>
      <c r="H963" t="s">
        <v>15</v>
      </c>
      <c r="I963">
        <v>3</v>
      </c>
      <c r="J963" t="s">
        <v>23</v>
      </c>
      <c r="K963" t="s">
        <v>32</v>
      </c>
      <c r="L963">
        <v>62</v>
      </c>
      <c r="M963" t="str">
        <f t="shared" ref="M963:M1001" si="15" xml:space="preserve"> IF(L963&gt;54, "Old", IF(L963&gt;=31, "Middle Age",IF(L963&lt;31, "Adolescent", "Invalid")))</f>
        <v>Old</v>
      </c>
      <c r="N963" t="s">
        <v>18</v>
      </c>
    </row>
    <row r="964" spans="1:14" ht="14.25"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ht="14.25"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ht="14.25"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ht="14.25"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ht="14.25"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ht="14.25"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ht="14.25"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ht="14.25"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ht="14.25"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autoFilter ref="A1:N1001" xr:uid="{EDF18E49-FB31-4AA0-A8C4-364767BAC1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52440-1C24-496B-BBFC-454110DF4D0C}">
  <dimension ref="A1:D80"/>
  <sheetViews>
    <sheetView topLeftCell="A47" workbookViewId="0">
      <selection activeCell="M74" sqref="M74"/>
    </sheetView>
  </sheetViews>
  <sheetFormatPr defaultRowHeight="14.25" x14ac:dyDescent="0.2"/>
  <cols>
    <col min="1" max="1" width="20.125" bestFit="1" customWidth="1"/>
    <col min="2" max="2" width="14.375" bestFit="1" customWidth="1"/>
    <col min="3" max="3" width="3.875" bestFit="1" customWidth="1"/>
    <col min="4" max="4" width="10.125" bestFit="1" customWidth="1"/>
    <col min="5" max="5" width="11.875" customWidth="1"/>
    <col min="6" max="6" width="14.25" customWidth="1"/>
    <col min="7" max="7" width="11.25" customWidth="1"/>
  </cols>
  <sheetData>
    <row r="1" spans="1:4" x14ac:dyDescent="0.2">
      <c r="A1" s="5" t="s">
        <v>44</v>
      </c>
      <c r="B1" s="5" t="s">
        <v>45</v>
      </c>
    </row>
    <row r="2" spans="1:4" x14ac:dyDescent="0.2">
      <c r="A2" s="5" t="s">
        <v>42</v>
      </c>
      <c r="B2" t="s">
        <v>18</v>
      </c>
      <c r="C2" t="s">
        <v>15</v>
      </c>
      <c r="D2" t="s">
        <v>43</v>
      </c>
    </row>
    <row r="3" spans="1:4" x14ac:dyDescent="0.2">
      <c r="A3" s="6" t="s">
        <v>39</v>
      </c>
      <c r="B3" s="3">
        <v>53440</v>
      </c>
      <c r="C3" s="3">
        <v>55774.058577405856</v>
      </c>
      <c r="D3" s="3">
        <v>54580.777096114522</v>
      </c>
    </row>
    <row r="4" spans="1:4" x14ac:dyDescent="0.2">
      <c r="A4" s="6" t="s">
        <v>38</v>
      </c>
      <c r="B4" s="3">
        <v>56208.178438661707</v>
      </c>
      <c r="C4" s="3">
        <v>60123.966942148763</v>
      </c>
      <c r="D4" s="3">
        <v>58062.62230919765</v>
      </c>
    </row>
    <row r="5" spans="1:4" x14ac:dyDescent="0.2">
      <c r="A5" s="6" t="s">
        <v>43</v>
      </c>
      <c r="B5" s="3">
        <v>54874.759152215796</v>
      </c>
      <c r="C5" s="3">
        <v>57962.577962577961</v>
      </c>
      <c r="D5" s="3">
        <v>56360</v>
      </c>
    </row>
    <row r="18" spans="1:4" x14ac:dyDescent="0.2">
      <c r="A18" s="5" t="s">
        <v>46</v>
      </c>
      <c r="B18" s="5" t="s">
        <v>45</v>
      </c>
    </row>
    <row r="19" spans="1:4" x14ac:dyDescent="0.2">
      <c r="A19" s="5" t="s">
        <v>42</v>
      </c>
      <c r="B19" t="s">
        <v>18</v>
      </c>
      <c r="C19" t="s">
        <v>15</v>
      </c>
      <c r="D19" t="s">
        <v>43</v>
      </c>
    </row>
    <row r="20" spans="1:4" x14ac:dyDescent="0.2">
      <c r="A20" s="6" t="s">
        <v>16</v>
      </c>
      <c r="B20" s="4">
        <v>166</v>
      </c>
      <c r="C20" s="4">
        <v>200</v>
      </c>
      <c r="D20" s="4">
        <v>366</v>
      </c>
    </row>
    <row r="21" spans="1:4" x14ac:dyDescent="0.2">
      <c r="A21" s="6" t="s">
        <v>26</v>
      </c>
      <c r="B21" s="4">
        <v>92</v>
      </c>
      <c r="C21" s="4">
        <v>77</v>
      </c>
      <c r="D21" s="4">
        <v>169</v>
      </c>
    </row>
    <row r="22" spans="1:4" x14ac:dyDescent="0.2">
      <c r="A22" s="6" t="s">
        <v>22</v>
      </c>
      <c r="B22" s="4">
        <v>67</v>
      </c>
      <c r="C22" s="4">
        <v>95</v>
      </c>
      <c r="D22" s="4">
        <v>162</v>
      </c>
    </row>
    <row r="23" spans="1:4" x14ac:dyDescent="0.2">
      <c r="A23" s="6" t="s">
        <v>23</v>
      </c>
      <c r="B23" s="4">
        <v>116</v>
      </c>
      <c r="C23" s="4">
        <v>76</v>
      </c>
      <c r="D23" s="4">
        <v>192</v>
      </c>
    </row>
    <row r="24" spans="1:4" x14ac:dyDescent="0.2">
      <c r="A24" s="6" t="s">
        <v>47</v>
      </c>
      <c r="B24" s="4">
        <v>78</v>
      </c>
      <c r="C24" s="4">
        <v>33</v>
      </c>
      <c r="D24" s="4">
        <v>111</v>
      </c>
    </row>
    <row r="25" spans="1:4" x14ac:dyDescent="0.2">
      <c r="A25" s="6" t="s">
        <v>43</v>
      </c>
      <c r="B25" s="4">
        <v>519</v>
      </c>
      <c r="C25" s="4">
        <v>481</v>
      </c>
      <c r="D25" s="4">
        <v>1000</v>
      </c>
    </row>
    <row r="34" spans="1:4" x14ac:dyDescent="0.2">
      <c r="A34" s="5" t="s">
        <v>46</v>
      </c>
      <c r="B34" s="5" t="s">
        <v>45</v>
      </c>
    </row>
    <row r="35" spans="1:4" x14ac:dyDescent="0.2">
      <c r="A35" s="5" t="s">
        <v>42</v>
      </c>
      <c r="B35" t="s">
        <v>18</v>
      </c>
      <c r="C35" t="s">
        <v>15</v>
      </c>
      <c r="D35" t="s">
        <v>43</v>
      </c>
    </row>
    <row r="36" spans="1:4" x14ac:dyDescent="0.2">
      <c r="A36" s="6" t="s">
        <v>48</v>
      </c>
      <c r="B36" s="4">
        <v>71</v>
      </c>
      <c r="C36" s="4">
        <v>39</v>
      </c>
      <c r="D36" s="4">
        <v>110</v>
      </c>
    </row>
    <row r="37" spans="1:4" x14ac:dyDescent="0.2">
      <c r="A37" s="6" t="s">
        <v>49</v>
      </c>
      <c r="B37" s="4">
        <v>318</v>
      </c>
      <c r="C37" s="4">
        <v>383</v>
      </c>
      <c r="D37" s="4">
        <v>701</v>
      </c>
    </row>
    <row r="38" spans="1:4" x14ac:dyDescent="0.2">
      <c r="A38" s="6" t="s">
        <v>50</v>
      </c>
      <c r="B38" s="4">
        <v>130</v>
      </c>
      <c r="C38" s="4">
        <v>59</v>
      </c>
      <c r="D38" s="4">
        <v>189</v>
      </c>
    </row>
    <row r="39" spans="1:4" x14ac:dyDescent="0.2">
      <c r="A39" s="6" t="s">
        <v>43</v>
      </c>
      <c r="B39" s="4">
        <v>519</v>
      </c>
      <c r="C39" s="4">
        <v>481</v>
      </c>
      <c r="D39" s="4">
        <v>1000</v>
      </c>
    </row>
    <row r="50" spans="1:4" x14ac:dyDescent="0.2">
      <c r="A50" s="5" t="s">
        <v>46</v>
      </c>
      <c r="B50" s="5" t="s">
        <v>45</v>
      </c>
    </row>
    <row r="51" spans="1:4" x14ac:dyDescent="0.2">
      <c r="A51" s="5" t="s">
        <v>42</v>
      </c>
      <c r="B51" t="s">
        <v>18</v>
      </c>
      <c r="C51" t="s">
        <v>15</v>
      </c>
      <c r="D51" t="s">
        <v>43</v>
      </c>
    </row>
    <row r="52" spans="1:4" x14ac:dyDescent="0.2">
      <c r="A52" s="6" t="s">
        <v>20</v>
      </c>
      <c r="B52" s="4">
        <v>89</v>
      </c>
      <c r="C52" s="4">
        <v>88</v>
      </c>
      <c r="D52" s="4">
        <v>177</v>
      </c>
    </row>
    <row r="53" spans="1:4" x14ac:dyDescent="0.2">
      <c r="A53" s="6" t="s">
        <v>28</v>
      </c>
      <c r="B53" s="4">
        <v>100</v>
      </c>
      <c r="C53" s="4">
        <v>73</v>
      </c>
      <c r="D53" s="4">
        <v>173</v>
      </c>
    </row>
    <row r="54" spans="1:4" x14ac:dyDescent="0.2">
      <c r="A54" s="6" t="s">
        <v>25</v>
      </c>
      <c r="B54" s="4">
        <v>64</v>
      </c>
      <c r="C54" s="4">
        <v>55</v>
      </c>
      <c r="D54" s="4">
        <v>119</v>
      </c>
    </row>
    <row r="55" spans="1:4" x14ac:dyDescent="0.2">
      <c r="A55" s="6" t="s">
        <v>21</v>
      </c>
      <c r="B55" s="4">
        <v>126</v>
      </c>
      <c r="C55" s="4">
        <v>150</v>
      </c>
      <c r="D55" s="4">
        <v>276</v>
      </c>
    </row>
    <row r="56" spans="1:4" x14ac:dyDescent="0.2">
      <c r="A56" s="6" t="s">
        <v>14</v>
      </c>
      <c r="B56" s="4">
        <v>140</v>
      </c>
      <c r="C56" s="4">
        <v>115</v>
      </c>
      <c r="D56" s="4">
        <v>255</v>
      </c>
    </row>
    <row r="57" spans="1:4" x14ac:dyDescent="0.2">
      <c r="A57" s="6" t="s">
        <v>43</v>
      </c>
      <c r="B57" s="4">
        <v>519</v>
      </c>
      <c r="C57" s="4">
        <v>481</v>
      </c>
      <c r="D57" s="4">
        <v>1000</v>
      </c>
    </row>
    <row r="66" spans="1:4" x14ac:dyDescent="0.2">
      <c r="A66" s="5" t="s">
        <v>46</v>
      </c>
      <c r="B66" s="5" t="s">
        <v>45</v>
      </c>
    </row>
    <row r="67" spans="1:4" x14ac:dyDescent="0.2">
      <c r="A67" s="5" t="s">
        <v>42</v>
      </c>
      <c r="B67" t="s">
        <v>18</v>
      </c>
      <c r="C67" t="s">
        <v>15</v>
      </c>
      <c r="D67" t="s">
        <v>43</v>
      </c>
    </row>
    <row r="68" spans="1:4" x14ac:dyDescent="0.2">
      <c r="A68" s="6" t="s">
        <v>17</v>
      </c>
      <c r="B68" s="4">
        <v>152</v>
      </c>
      <c r="C68" s="4">
        <v>148</v>
      </c>
      <c r="D68" s="4">
        <v>300</v>
      </c>
    </row>
    <row r="69" spans="1:4" x14ac:dyDescent="0.2">
      <c r="A69" s="7" t="s">
        <v>48</v>
      </c>
      <c r="B69" s="4">
        <v>23</v>
      </c>
      <c r="C69" s="4">
        <v>9</v>
      </c>
      <c r="D69" s="4">
        <v>32</v>
      </c>
    </row>
    <row r="70" spans="1:4" x14ac:dyDescent="0.2">
      <c r="A70" s="7" t="s">
        <v>49</v>
      </c>
      <c r="B70" s="4">
        <v>96</v>
      </c>
      <c r="C70" s="4">
        <v>127</v>
      </c>
      <c r="D70" s="4">
        <v>223</v>
      </c>
    </row>
    <row r="71" spans="1:4" x14ac:dyDescent="0.2">
      <c r="A71" s="7" t="s">
        <v>50</v>
      </c>
      <c r="B71" s="4">
        <v>33</v>
      </c>
      <c r="C71" s="4">
        <v>12</v>
      </c>
      <c r="D71" s="4">
        <v>45</v>
      </c>
    </row>
    <row r="72" spans="1:4" x14ac:dyDescent="0.2">
      <c r="A72" s="6" t="s">
        <v>32</v>
      </c>
      <c r="B72" s="4">
        <v>288</v>
      </c>
      <c r="C72" s="4">
        <v>220</v>
      </c>
      <c r="D72" s="4">
        <v>508</v>
      </c>
    </row>
    <row r="73" spans="1:4" x14ac:dyDescent="0.2">
      <c r="A73" s="7" t="s">
        <v>48</v>
      </c>
      <c r="B73" s="4">
        <v>45</v>
      </c>
      <c r="C73" s="4">
        <v>12</v>
      </c>
      <c r="D73" s="4">
        <v>57</v>
      </c>
    </row>
    <row r="74" spans="1:4" x14ac:dyDescent="0.2">
      <c r="A74" s="7" t="s">
        <v>49</v>
      </c>
      <c r="B74" s="4">
        <v>168</v>
      </c>
      <c r="C74" s="4">
        <v>178</v>
      </c>
      <c r="D74" s="4">
        <v>346</v>
      </c>
    </row>
    <row r="75" spans="1:4" x14ac:dyDescent="0.2">
      <c r="A75" s="7" t="s">
        <v>50</v>
      </c>
      <c r="B75" s="4">
        <v>75</v>
      </c>
      <c r="C75" s="4">
        <v>30</v>
      </c>
      <c r="D75" s="4">
        <v>105</v>
      </c>
    </row>
    <row r="76" spans="1:4" x14ac:dyDescent="0.2">
      <c r="A76" s="6" t="s">
        <v>24</v>
      </c>
      <c r="B76" s="4">
        <v>79</v>
      </c>
      <c r="C76" s="4">
        <v>113</v>
      </c>
      <c r="D76" s="4">
        <v>192</v>
      </c>
    </row>
    <row r="77" spans="1:4" x14ac:dyDescent="0.2">
      <c r="A77" s="7" t="s">
        <v>48</v>
      </c>
      <c r="B77" s="4">
        <v>3</v>
      </c>
      <c r="C77" s="4">
        <v>18</v>
      </c>
      <c r="D77" s="4">
        <v>21</v>
      </c>
    </row>
    <row r="78" spans="1:4" x14ac:dyDescent="0.2">
      <c r="A78" s="7" t="s">
        <v>49</v>
      </c>
      <c r="B78" s="4">
        <v>54</v>
      </c>
      <c r="C78" s="4">
        <v>78</v>
      </c>
      <c r="D78" s="4">
        <v>132</v>
      </c>
    </row>
    <row r="79" spans="1:4" x14ac:dyDescent="0.2">
      <c r="A79" s="7" t="s">
        <v>50</v>
      </c>
      <c r="B79" s="4">
        <v>22</v>
      </c>
      <c r="C79" s="4">
        <v>17</v>
      </c>
      <c r="D79" s="4">
        <v>39</v>
      </c>
    </row>
    <row r="80" spans="1:4" x14ac:dyDescent="0.2">
      <c r="A80" s="6" t="s">
        <v>43</v>
      </c>
      <c r="B80" s="4">
        <v>519</v>
      </c>
      <c r="C80" s="4">
        <v>481</v>
      </c>
      <c r="D80"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1517-A0E1-41CE-B6F8-4ED17E903204}">
  <dimension ref="A1:AD5"/>
  <sheetViews>
    <sheetView showGridLines="0" showRowColHeaders="0" tabSelected="1" workbookViewId="0">
      <selection activeCell="A2" sqref="A2:F2"/>
    </sheetView>
  </sheetViews>
  <sheetFormatPr defaultRowHeight="14.25" x14ac:dyDescent="0.2"/>
  <sheetData>
    <row r="1" spans="1:30" x14ac:dyDescent="0.2">
      <c r="A1" s="8"/>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ht="45" x14ac:dyDescent="0.2">
      <c r="A2" s="11" t="s">
        <v>51</v>
      </c>
      <c r="B2" s="8"/>
      <c r="C2" s="8"/>
      <c r="D2" s="8"/>
      <c r="E2" s="8"/>
      <c r="F2" s="8"/>
      <c r="G2" s="10"/>
      <c r="H2" s="8"/>
      <c r="I2" s="8"/>
      <c r="J2" s="8"/>
      <c r="K2" s="8"/>
      <c r="L2" s="8"/>
      <c r="M2" s="8"/>
      <c r="N2" s="8"/>
      <c r="O2" s="8"/>
      <c r="P2" s="8"/>
      <c r="Q2" s="8"/>
      <c r="R2" s="8"/>
      <c r="S2" s="8"/>
      <c r="T2" s="8"/>
      <c r="U2" s="8"/>
      <c r="V2" s="8"/>
      <c r="W2" s="8"/>
      <c r="X2" s="8"/>
      <c r="Y2" s="8"/>
      <c r="Z2" s="8"/>
      <c r="AA2" s="8"/>
      <c r="AB2" s="8"/>
      <c r="AC2" s="8"/>
      <c r="AD2" s="8"/>
    </row>
    <row r="3" spans="1:30" x14ac:dyDescent="0.2">
      <c r="A3" s="8"/>
      <c r="B3" s="8"/>
      <c r="C3" s="8"/>
      <c r="D3" s="8"/>
      <c r="E3" s="8"/>
      <c r="F3" s="9"/>
      <c r="G3" s="8"/>
      <c r="H3" s="8"/>
      <c r="I3" s="8"/>
      <c r="J3" s="8"/>
      <c r="K3" s="8"/>
      <c r="L3" s="8"/>
      <c r="M3" s="8"/>
      <c r="N3" s="8"/>
      <c r="O3" s="8"/>
      <c r="P3" s="8"/>
      <c r="Q3" s="8"/>
      <c r="R3" s="8"/>
      <c r="S3" s="8"/>
      <c r="T3" s="8"/>
      <c r="U3" s="8"/>
      <c r="V3" s="8"/>
      <c r="W3" s="8"/>
      <c r="X3" s="8"/>
      <c r="Y3" s="8"/>
      <c r="Z3" s="8"/>
      <c r="AA3" s="8"/>
      <c r="AB3" s="8"/>
      <c r="AC3" s="8"/>
      <c r="AD3" s="8"/>
    </row>
    <row r="4" spans="1:30"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
      <c r="A5" s="8"/>
      <c r="B5" s="8"/>
      <c r="C5" s="8"/>
      <c r="D5" s="8"/>
      <c r="E5" s="8"/>
      <c r="F5" s="8"/>
      <c r="G5" s="8"/>
      <c r="H5" s="8"/>
      <c r="I5" s="8"/>
      <c r="J5" s="8"/>
      <c r="K5" s="8"/>
      <c r="L5" s="8"/>
      <c r="M5" s="8"/>
      <c r="N5" s="8"/>
      <c r="O5" s="8"/>
      <c r="P5" s="8"/>
      <c r="Q5" s="8"/>
      <c r="R5" s="8"/>
      <c r="S5" s="8"/>
      <c r="T5" s="8"/>
      <c r="U5" s="8"/>
      <c r="V5" s="8"/>
      <c r="W5" s="8"/>
      <c r="X5" s="8"/>
      <c r="Y5" s="8"/>
      <c r="Z5" s="8"/>
      <c r="AA5" s="8"/>
      <c r="AB5" s="8"/>
      <c r="AC5" s="8"/>
      <c r="AD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Dinora Bautista</dc:creator>
  <cp:lastModifiedBy>Dinora Bautista</cp:lastModifiedBy>
  <dcterms:created xsi:type="dcterms:W3CDTF">2022-03-18T02:50:57Z</dcterms:created>
  <dcterms:modified xsi:type="dcterms:W3CDTF">2022-07-12T00:53:49Z</dcterms:modified>
</cp:coreProperties>
</file>