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KBTU\ICT\"/>
    </mc:Choice>
  </mc:AlternateContent>
  <xr:revisionPtr revIDLastSave="0" documentId="13_ncr:1_{591C522D-84F4-4C43-B39E-35F05C0FA04E}" xr6:coauthVersionLast="47" xr6:coauthVersionMax="47" xr10:uidLastSave="{00000000-0000-0000-0000-000000000000}"/>
  <bookViews>
    <workbookView xWindow="-120" yWindow="-120" windowWidth="20730" windowHeight="11160" xr2:uid="{D8DAF76D-7513-4E4C-8F1A-30030EF336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C4" i="1"/>
  <c r="C5" i="1"/>
  <c r="C6" i="1"/>
  <c r="C7" i="1"/>
  <c r="D7" i="1" s="1"/>
  <c r="C8" i="1"/>
  <c r="C9" i="1"/>
  <c r="C10" i="1"/>
  <c r="C11" i="1"/>
  <c r="D11" i="1" s="1"/>
  <c r="C12" i="1"/>
  <c r="C13" i="1"/>
  <c r="C14" i="1"/>
  <c r="C15" i="1"/>
  <c r="D15" i="1" s="1"/>
  <c r="C16" i="1"/>
  <c r="C17" i="1"/>
  <c r="C18" i="1"/>
  <c r="D18" i="1" s="1"/>
  <c r="C19" i="1"/>
  <c r="D19" i="1" s="1"/>
  <c r="C20" i="1"/>
  <c r="C21" i="1"/>
  <c r="C22" i="1"/>
  <c r="D22" i="1" s="1"/>
  <c r="C23" i="1"/>
  <c r="D23" i="1" s="1"/>
  <c r="C24" i="1"/>
  <c r="C25" i="1"/>
  <c r="C3" i="1"/>
  <c r="D3" i="1" s="1"/>
  <c r="D5" i="1"/>
  <c r="D13" i="1"/>
  <c r="D17" i="1"/>
  <c r="D25" i="1"/>
  <c r="D6" i="1"/>
  <c r="D10" i="1"/>
  <c r="D4" i="1"/>
  <c r="D8" i="1"/>
  <c r="D9" i="1"/>
  <c r="D12" i="1"/>
  <c r="D14" i="1"/>
  <c r="D16" i="1"/>
  <c r="D20" i="1"/>
  <c r="D21" i="1"/>
  <c r="D24" i="1"/>
  <c r="G2" i="1" l="1"/>
</calcChain>
</file>

<file path=xl/sharedStrings.xml><?xml version="1.0" encoding="utf-8"?>
<sst xmlns="http://schemas.openxmlformats.org/spreadsheetml/2006/main" count="14" uniqueCount="13">
  <si>
    <t>Feature1</t>
  </si>
  <si>
    <t>Label</t>
  </si>
  <si>
    <t>Altitude (km)</t>
  </si>
  <si>
    <t>Number of mountain goats spotted (number of individuals)</t>
  </si>
  <si>
    <t>y'=w1*x</t>
  </si>
  <si>
    <t>predictions</t>
  </si>
  <si>
    <t>square loss</t>
  </si>
  <si>
    <t>sqls =(y-x)^2</t>
  </si>
  <si>
    <t>mean of sqls</t>
  </si>
  <si>
    <t>y'=w1*x+w2*x^2</t>
  </si>
  <si>
    <t>plm redictions</t>
  </si>
  <si>
    <t>sqrls for plm</t>
  </si>
  <si>
    <t>mean of sqlsplm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</si>
</sst>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21</c:v>
                </c:pt>
                <c:pt idx="1">
                  <c:v>22</c:v>
                </c:pt>
                <c:pt idx="2">
                  <c:v>13</c:v>
                </c:pt>
                <c:pt idx="3">
                  <c:v>25</c:v>
                </c:pt>
                <c:pt idx="4">
                  <c:v>17</c:v>
                </c:pt>
                <c:pt idx="5">
                  <c:v>23</c:v>
                </c:pt>
                <c:pt idx="6">
                  <c:v>23</c:v>
                </c:pt>
                <c:pt idx="7">
                  <c:v>40</c:v>
                </c:pt>
                <c:pt idx="8">
                  <c:v>4</c:v>
                </c:pt>
                <c:pt idx="9">
                  <c:v>8</c:v>
                </c:pt>
                <c:pt idx="10">
                  <c:v>39</c:v>
                </c:pt>
                <c:pt idx="11">
                  <c:v>38</c:v>
                </c:pt>
                <c:pt idx="12">
                  <c:v>1</c:v>
                </c:pt>
                <c:pt idx="13">
                  <c:v>8</c:v>
                </c:pt>
                <c:pt idx="14">
                  <c:v>27</c:v>
                </c:pt>
                <c:pt idx="15">
                  <c:v>34</c:v>
                </c:pt>
                <c:pt idx="16">
                  <c:v>37</c:v>
                </c:pt>
                <c:pt idx="17">
                  <c:v>7</c:v>
                </c:pt>
                <c:pt idx="18">
                  <c:v>36</c:v>
                </c:pt>
                <c:pt idx="19">
                  <c:v>12</c:v>
                </c:pt>
                <c:pt idx="20">
                  <c:v>5</c:v>
                </c:pt>
                <c:pt idx="21">
                  <c:v>25</c:v>
                </c:pt>
                <c:pt idx="2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2-41C8-8B79-634175AA04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32.5</c:v>
                </c:pt>
                <c:pt idx="1">
                  <c:v>8.16</c:v>
                </c:pt>
                <c:pt idx="2">
                  <c:v>43.760000000000005</c:v>
                </c:pt>
                <c:pt idx="3">
                  <c:v>13.14</c:v>
                </c:pt>
                <c:pt idx="4">
                  <c:v>39.82</c:v>
                </c:pt>
                <c:pt idx="5">
                  <c:v>29.57</c:v>
                </c:pt>
                <c:pt idx="6">
                  <c:v>24.82</c:v>
                </c:pt>
                <c:pt idx="7">
                  <c:v>29.529999999999998</c:v>
                </c:pt>
                <c:pt idx="8">
                  <c:v>1.19</c:v>
                </c:pt>
                <c:pt idx="9">
                  <c:v>46.04</c:v>
                </c:pt>
                <c:pt idx="10">
                  <c:v>29.33</c:v>
                </c:pt>
                <c:pt idx="11">
                  <c:v>21.06</c:v>
                </c:pt>
                <c:pt idx="12">
                  <c:v>0</c:v>
                </c:pt>
                <c:pt idx="13">
                  <c:v>4.46</c:v>
                </c:pt>
                <c:pt idx="14">
                  <c:v>30.22</c:v>
                </c:pt>
                <c:pt idx="15">
                  <c:v>32.43</c:v>
                </c:pt>
                <c:pt idx="16">
                  <c:v>16.73</c:v>
                </c:pt>
                <c:pt idx="17">
                  <c:v>3.4200000000000004</c:v>
                </c:pt>
                <c:pt idx="18">
                  <c:v>32.519999999999996</c:v>
                </c:pt>
                <c:pt idx="19">
                  <c:v>45.21</c:v>
                </c:pt>
                <c:pt idx="20">
                  <c:v>47.92</c:v>
                </c:pt>
                <c:pt idx="21">
                  <c:v>11.7</c:v>
                </c:pt>
                <c:pt idx="22">
                  <c:v>1.3900000000000001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82-41C8-8B79-634175AA049B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3.25</c:v>
                </c:pt>
                <c:pt idx="1">
                  <c:v>0.81599999999999995</c:v>
                </c:pt>
                <c:pt idx="2">
                  <c:v>4.3760000000000003</c:v>
                </c:pt>
                <c:pt idx="3">
                  <c:v>1.3140000000000001</c:v>
                </c:pt>
                <c:pt idx="4">
                  <c:v>3.9820000000000002</c:v>
                </c:pt>
                <c:pt idx="5">
                  <c:v>2.9569999999999999</c:v>
                </c:pt>
                <c:pt idx="6">
                  <c:v>2.4820000000000002</c:v>
                </c:pt>
                <c:pt idx="7">
                  <c:v>2.9529999999999998</c:v>
                </c:pt>
                <c:pt idx="8">
                  <c:v>0.11899999999999999</c:v>
                </c:pt>
                <c:pt idx="9">
                  <c:v>4.6040000000000001</c:v>
                </c:pt>
                <c:pt idx="10">
                  <c:v>2.9329999999999998</c:v>
                </c:pt>
                <c:pt idx="11">
                  <c:v>2.1059999999999999</c:v>
                </c:pt>
                <c:pt idx="12">
                  <c:v>0</c:v>
                </c:pt>
                <c:pt idx="13">
                  <c:v>0.44600000000000001</c:v>
                </c:pt>
                <c:pt idx="14">
                  <c:v>3.0219999999999998</c:v>
                </c:pt>
                <c:pt idx="15">
                  <c:v>3.2429999999999999</c:v>
                </c:pt>
                <c:pt idx="16">
                  <c:v>1.673</c:v>
                </c:pt>
                <c:pt idx="17">
                  <c:v>0.34200000000000003</c:v>
                </c:pt>
                <c:pt idx="18">
                  <c:v>3.2519999999999998</c:v>
                </c:pt>
                <c:pt idx="19">
                  <c:v>4.5209999999999999</c:v>
                </c:pt>
                <c:pt idx="20">
                  <c:v>4.7919999999999998</c:v>
                </c:pt>
                <c:pt idx="21">
                  <c:v>1.17</c:v>
                </c:pt>
                <c:pt idx="22">
                  <c:v>0.13900000000000001</c:v>
                </c:pt>
              </c:numCache>
            </c:numRef>
          </c:xVal>
          <c:yVal>
            <c:numRef>
              <c:f>Sheet1!$E$3:$E$26</c:f>
              <c:numCache>
                <c:formatCode>General</c:formatCode>
                <c:ptCount val="24"/>
                <c:pt idx="0">
                  <c:v>17.875</c:v>
                </c:pt>
                <c:pt idx="1">
                  <c:v>16.404864</c:v>
                </c:pt>
                <c:pt idx="2">
                  <c:v>-5.4962560000000167</c:v>
                </c:pt>
                <c:pt idx="3">
                  <c:v>22.490424000000001</c:v>
                </c:pt>
                <c:pt idx="4">
                  <c:v>4.4120559999999927</c:v>
                </c:pt>
                <c:pt idx="5">
                  <c:v>21.461905999999999</c:v>
                </c:pt>
                <c:pt idx="6">
                  <c:v>25.088056000000002</c:v>
                </c:pt>
                <c:pt idx="7">
                  <c:v>21.503746000000007</c:v>
                </c:pt>
                <c:pt idx="8">
                  <c:v>2.8900339999999995</c:v>
                </c:pt>
                <c:pt idx="9">
                  <c:v>-12.08089600000001</c:v>
                </c:pt>
                <c:pt idx="10">
                  <c:v>21.710065999999998</c:v>
                </c:pt>
                <c:pt idx="11">
                  <c:v>26.038584</c:v>
                </c:pt>
                <c:pt idx="12">
                  <c:v>0</c:v>
                </c:pt>
                <c:pt idx="13">
                  <c:v>9.9565040000000007</c:v>
                </c:pt>
                <c:pt idx="14">
                  <c:v>20.755096000000009</c:v>
                </c:pt>
                <c:pt idx="15">
                  <c:v>17.972706000000002</c:v>
                </c:pt>
                <c:pt idx="16">
                  <c:v>25.031426000000003</c:v>
                </c:pt>
                <c:pt idx="17">
                  <c:v>7.8482160000000007</c:v>
                </c:pt>
                <c:pt idx="18">
                  <c:v>17.846976000000005</c:v>
                </c:pt>
                <c:pt idx="19">
                  <c:v>-9.6116459999999933</c:v>
                </c:pt>
                <c:pt idx="20">
                  <c:v>-17.979584000000003</c:v>
                </c:pt>
                <c:pt idx="21">
                  <c:v>21.0366</c:v>
                </c:pt>
                <c:pt idx="22">
                  <c:v>3.3590740000000006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82-41C8-8B79-634175AA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71728"/>
        <c:axId val="419375336"/>
      </c:scatterChart>
      <c:valAx>
        <c:axId val="4193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75336"/>
        <c:crosses val="autoZero"/>
        <c:crossBetween val="midCat"/>
      </c:valAx>
      <c:valAx>
        <c:axId val="4193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3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385762</xdr:rowOff>
    </xdr:from>
    <xdr:to>
      <xdr:col>16</xdr:col>
      <xdr:colOff>381000</xdr:colOff>
      <xdr:row>15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733C80-ADFE-B5D1-2E0C-D20361A1B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CCCB52-396B-4638-A712-DA314922AB91}">
  <we:reference id="a2a4692c-ecd3-4c3d-bc1e-2c407a976176" version="23.0.0.0" store="EXCatalog" storeType="EXCatalog"/>
  <we:alternateReferences>
    <we:reference id="WA200000019" version="23.0.0.0" store="ru-RU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89FC-E05D-413C-AA63-AE9B9FB719B5}">
  <dimension ref="A1:H26"/>
  <sheetViews>
    <sheetView tabSelected="1" zoomScaleNormal="100" workbookViewId="0">
      <selection activeCell="H3" sqref="H3"/>
    </sheetView>
  </sheetViews>
  <sheetFormatPr defaultRowHeight="15" x14ac:dyDescent="0.25"/>
  <cols>
    <col min="1" max="1" width="12.85546875" bestFit="1" customWidth="1"/>
    <col min="2" max="2" width="22.85546875" customWidth="1"/>
    <col min="3" max="3" width="11" bestFit="1" customWidth="1"/>
    <col min="4" max="4" width="12" bestFit="1" customWidth="1"/>
    <col min="5" max="5" width="15.7109375" bestFit="1" customWidth="1"/>
    <col min="6" max="7" width="12.140625" bestFit="1" customWidth="1"/>
    <col min="8" max="8" width="15.7109375" bestFit="1" customWidth="1"/>
  </cols>
  <sheetData>
    <row r="1" spans="1:8" x14ac:dyDescent="0.25">
      <c r="A1" s="2" t="s">
        <v>0</v>
      </c>
      <c r="B1" s="3" t="s">
        <v>1</v>
      </c>
      <c r="C1" t="s">
        <v>4</v>
      </c>
      <c r="D1" t="s">
        <v>7</v>
      </c>
      <c r="E1" t="s">
        <v>9</v>
      </c>
      <c r="F1" t="s">
        <v>7</v>
      </c>
      <c r="G1" t="s">
        <v>8</v>
      </c>
      <c r="H1" t="s">
        <v>12</v>
      </c>
    </row>
    <row r="2" spans="1:8" ht="45" x14ac:dyDescent="0.25">
      <c r="A2" s="4" t="s">
        <v>2</v>
      </c>
      <c r="B2" s="4" t="s">
        <v>3</v>
      </c>
      <c r="C2" t="s">
        <v>5</v>
      </c>
      <c r="D2" t="s">
        <v>6</v>
      </c>
      <c r="E2" t="s">
        <v>10</v>
      </c>
      <c r="F2" t="s">
        <v>11</v>
      </c>
      <c r="G2">
        <f>AVERAGE(D3:D24)</f>
        <v>341.22630454545452</v>
      </c>
      <c r="H2">
        <f>AVERAGE(F3:F24)</f>
        <v>160.37719319352567</v>
      </c>
    </row>
    <row r="3" spans="1:8" x14ac:dyDescent="0.25">
      <c r="A3" s="5">
        <v>3.25</v>
      </c>
      <c r="B3" s="5">
        <v>21</v>
      </c>
      <c r="C3">
        <f>10*A3</f>
        <v>32.5</v>
      </c>
      <c r="D3">
        <f>(B3-C3)^2</f>
        <v>132.25</v>
      </c>
      <c r="E3">
        <f>25*A3-6*A3^2</f>
        <v>17.875</v>
      </c>
      <c r="F3">
        <f>(B3-E3)^2</f>
        <v>9.765625</v>
      </c>
    </row>
    <row r="4" spans="1:8" x14ac:dyDescent="0.25">
      <c r="A4" s="5">
        <v>0.81599999999999995</v>
      </c>
      <c r="B4" s="5">
        <v>22</v>
      </c>
      <c r="C4">
        <f t="shared" ref="C4:C25" si="0">10*A4</f>
        <v>8.16</v>
      </c>
      <c r="D4">
        <f t="shared" ref="D4:D25" si="1">(B4-C4)^2</f>
        <v>191.54560000000001</v>
      </c>
      <c r="E4">
        <f t="shared" ref="E4:E25" si="2">25*A4-6*A4^2</f>
        <v>16.404864</v>
      </c>
      <c r="F4">
        <f t="shared" ref="F4:F25" si="3">(B4-E4)^2</f>
        <v>31.305546858496001</v>
      </c>
    </row>
    <row r="5" spans="1:8" x14ac:dyDescent="0.25">
      <c r="A5" s="5">
        <v>4.3760000000000003</v>
      </c>
      <c r="B5" s="5">
        <v>13</v>
      </c>
      <c r="C5">
        <f t="shared" si="0"/>
        <v>43.760000000000005</v>
      </c>
      <c r="D5">
        <f t="shared" si="1"/>
        <v>946.17760000000033</v>
      </c>
      <c r="E5">
        <f t="shared" si="2"/>
        <v>-5.4962560000000167</v>
      </c>
      <c r="F5">
        <f t="shared" si="3"/>
        <v>342.11148601753661</v>
      </c>
    </row>
    <row r="6" spans="1:8" x14ac:dyDescent="0.25">
      <c r="A6" s="5">
        <v>1.3140000000000001</v>
      </c>
      <c r="B6" s="5">
        <v>25</v>
      </c>
      <c r="C6">
        <f t="shared" si="0"/>
        <v>13.14</v>
      </c>
      <c r="D6">
        <f t="shared" si="1"/>
        <v>140.65959999999998</v>
      </c>
      <c r="E6">
        <f t="shared" si="2"/>
        <v>22.490424000000001</v>
      </c>
      <c r="F6">
        <f t="shared" si="3"/>
        <v>6.2979716997759958</v>
      </c>
    </row>
    <row r="7" spans="1:8" x14ac:dyDescent="0.25">
      <c r="A7" s="5">
        <v>3.9820000000000002</v>
      </c>
      <c r="B7" s="5">
        <v>17</v>
      </c>
      <c r="C7">
        <f t="shared" si="0"/>
        <v>39.82</v>
      </c>
      <c r="D7">
        <f t="shared" si="1"/>
        <v>520.75239999999997</v>
      </c>
      <c r="E7">
        <f t="shared" si="2"/>
        <v>4.4120559999999927</v>
      </c>
      <c r="F7">
        <f t="shared" si="3"/>
        <v>158.45633414713618</v>
      </c>
    </row>
    <row r="8" spans="1:8" x14ac:dyDescent="0.25">
      <c r="A8" s="5">
        <v>2.9569999999999999</v>
      </c>
      <c r="B8" s="5">
        <v>23</v>
      </c>
      <c r="C8">
        <f t="shared" si="0"/>
        <v>29.57</v>
      </c>
      <c r="D8">
        <f t="shared" si="1"/>
        <v>43.164900000000003</v>
      </c>
      <c r="E8">
        <f t="shared" si="2"/>
        <v>21.461905999999999</v>
      </c>
      <c r="F8">
        <f t="shared" si="3"/>
        <v>2.3657331528360031</v>
      </c>
    </row>
    <row r="9" spans="1:8" x14ac:dyDescent="0.25">
      <c r="A9" s="5">
        <v>2.4820000000000002</v>
      </c>
      <c r="B9" s="5">
        <v>23</v>
      </c>
      <c r="C9">
        <f t="shared" si="0"/>
        <v>24.82</v>
      </c>
      <c r="D9">
        <f t="shared" si="1"/>
        <v>3.3124000000000011</v>
      </c>
      <c r="E9">
        <f t="shared" si="2"/>
        <v>25.088056000000002</v>
      </c>
      <c r="F9">
        <f t="shared" si="3"/>
        <v>4.3599778591360074</v>
      </c>
    </row>
    <row r="10" spans="1:8" x14ac:dyDescent="0.25">
      <c r="A10" s="5">
        <v>2.9529999999999998</v>
      </c>
      <c r="B10" s="5">
        <v>40</v>
      </c>
      <c r="C10">
        <f t="shared" si="0"/>
        <v>29.529999999999998</v>
      </c>
      <c r="D10">
        <f t="shared" si="1"/>
        <v>109.62090000000005</v>
      </c>
      <c r="E10">
        <f t="shared" si="2"/>
        <v>21.503746000000007</v>
      </c>
      <c r="F10">
        <f t="shared" si="3"/>
        <v>342.11141203251577</v>
      </c>
    </row>
    <row r="11" spans="1:8" x14ac:dyDescent="0.25">
      <c r="A11" s="5">
        <v>0.11899999999999999</v>
      </c>
      <c r="B11" s="5">
        <v>4</v>
      </c>
      <c r="C11">
        <f t="shared" si="0"/>
        <v>1.19</v>
      </c>
      <c r="D11">
        <f t="shared" si="1"/>
        <v>7.8961000000000006</v>
      </c>
      <c r="E11">
        <f t="shared" si="2"/>
        <v>2.8900339999999995</v>
      </c>
      <c r="F11">
        <f t="shared" si="3"/>
        <v>1.232024521156001</v>
      </c>
    </row>
    <row r="12" spans="1:8" x14ac:dyDescent="0.25">
      <c r="A12" s="5">
        <v>4.6040000000000001</v>
      </c>
      <c r="B12" s="5">
        <v>8</v>
      </c>
      <c r="C12">
        <f t="shared" si="0"/>
        <v>46.04</v>
      </c>
      <c r="D12">
        <f t="shared" si="1"/>
        <v>1447.0416</v>
      </c>
      <c r="E12">
        <f t="shared" si="2"/>
        <v>-12.08089600000001</v>
      </c>
      <c r="F12">
        <f t="shared" si="3"/>
        <v>403.24238416281639</v>
      </c>
    </row>
    <row r="13" spans="1:8" x14ac:dyDescent="0.25">
      <c r="A13" s="5">
        <v>2.9329999999999998</v>
      </c>
      <c r="B13" s="5">
        <v>39</v>
      </c>
      <c r="C13">
        <f t="shared" si="0"/>
        <v>29.33</v>
      </c>
      <c r="D13">
        <f t="shared" si="1"/>
        <v>93.50890000000004</v>
      </c>
      <c r="E13">
        <f t="shared" si="2"/>
        <v>21.710065999999998</v>
      </c>
      <c r="F13">
        <f t="shared" si="3"/>
        <v>298.9418177243561</v>
      </c>
    </row>
    <row r="14" spans="1:8" x14ac:dyDescent="0.25">
      <c r="A14" s="5">
        <v>2.1059999999999999</v>
      </c>
      <c r="B14" s="5">
        <v>38</v>
      </c>
      <c r="C14">
        <f t="shared" si="0"/>
        <v>21.06</v>
      </c>
      <c r="D14">
        <f t="shared" si="1"/>
        <v>286.96360000000004</v>
      </c>
      <c r="E14">
        <f t="shared" si="2"/>
        <v>26.038584</v>
      </c>
      <c r="F14">
        <f t="shared" si="3"/>
        <v>143.07547272505599</v>
      </c>
    </row>
    <row r="15" spans="1:8" x14ac:dyDescent="0.25">
      <c r="A15" s="5">
        <v>0</v>
      </c>
      <c r="B15" s="5">
        <v>1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1</v>
      </c>
    </row>
    <row r="16" spans="1:8" x14ac:dyDescent="0.25">
      <c r="A16" s="5">
        <v>0.44600000000000001</v>
      </c>
      <c r="B16" s="5">
        <v>8</v>
      </c>
      <c r="C16">
        <f t="shared" si="0"/>
        <v>4.46</v>
      </c>
      <c r="D16">
        <f t="shared" si="1"/>
        <v>12.531600000000001</v>
      </c>
      <c r="E16">
        <f t="shared" si="2"/>
        <v>9.9565040000000007</v>
      </c>
      <c r="F16">
        <f t="shared" si="3"/>
        <v>3.8279079020160025</v>
      </c>
    </row>
    <row r="17" spans="1:6" x14ac:dyDescent="0.25">
      <c r="A17" s="5">
        <v>3.0219999999999998</v>
      </c>
      <c r="B17" s="5">
        <v>27</v>
      </c>
      <c r="C17">
        <f t="shared" si="0"/>
        <v>30.22</v>
      </c>
      <c r="D17">
        <f t="shared" si="1"/>
        <v>10.368399999999992</v>
      </c>
      <c r="E17">
        <f t="shared" si="2"/>
        <v>20.755096000000009</v>
      </c>
      <c r="F17">
        <f t="shared" si="3"/>
        <v>38.998825969215886</v>
      </c>
    </row>
    <row r="18" spans="1:6" x14ac:dyDescent="0.25">
      <c r="A18" s="5">
        <v>3.2429999999999999</v>
      </c>
      <c r="B18" s="5">
        <v>34</v>
      </c>
      <c r="C18">
        <f t="shared" si="0"/>
        <v>32.43</v>
      </c>
      <c r="D18">
        <f t="shared" si="1"/>
        <v>2.464900000000001</v>
      </c>
      <c r="E18">
        <f t="shared" si="2"/>
        <v>17.972706000000002</v>
      </c>
      <c r="F18">
        <f t="shared" si="3"/>
        <v>256.87415296243591</v>
      </c>
    </row>
    <row r="19" spans="1:6" x14ac:dyDescent="0.25">
      <c r="A19" s="5">
        <v>1.673</v>
      </c>
      <c r="B19" s="5">
        <v>37</v>
      </c>
      <c r="C19">
        <f t="shared" si="0"/>
        <v>16.73</v>
      </c>
      <c r="D19">
        <f t="shared" si="1"/>
        <v>410.87289999999996</v>
      </c>
      <c r="E19">
        <f t="shared" si="2"/>
        <v>25.031426000000003</v>
      </c>
      <c r="F19">
        <f t="shared" si="3"/>
        <v>143.24676359347592</v>
      </c>
    </row>
    <row r="20" spans="1:6" x14ac:dyDescent="0.25">
      <c r="A20" s="5">
        <v>0.34200000000000003</v>
      </c>
      <c r="B20" s="5">
        <v>7</v>
      </c>
      <c r="C20">
        <f t="shared" si="0"/>
        <v>3.4200000000000004</v>
      </c>
      <c r="D20">
        <f t="shared" si="1"/>
        <v>12.816399999999998</v>
      </c>
      <c r="E20">
        <f t="shared" si="2"/>
        <v>7.8482160000000007</v>
      </c>
      <c r="F20">
        <f t="shared" si="3"/>
        <v>0.71947038265600127</v>
      </c>
    </row>
    <row r="21" spans="1:6" x14ac:dyDescent="0.25">
      <c r="A21" s="5">
        <v>3.2519999999999998</v>
      </c>
      <c r="B21" s="5">
        <v>36</v>
      </c>
      <c r="C21">
        <f t="shared" si="0"/>
        <v>32.519999999999996</v>
      </c>
      <c r="D21">
        <f t="shared" si="1"/>
        <v>12.110400000000027</v>
      </c>
      <c r="E21">
        <f t="shared" si="2"/>
        <v>17.846976000000005</v>
      </c>
      <c r="F21">
        <f t="shared" si="3"/>
        <v>329.53228034457584</v>
      </c>
    </row>
    <row r="22" spans="1:6" x14ac:dyDescent="0.25">
      <c r="A22" s="5">
        <v>4.5209999999999999</v>
      </c>
      <c r="B22" s="5">
        <v>12</v>
      </c>
      <c r="C22">
        <f t="shared" si="0"/>
        <v>45.21</v>
      </c>
      <c r="D22">
        <f t="shared" si="1"/>
        <v>1102.9041</v>
      </c>
      <c r="E22">
        <f t="shared" si="2"/>
        <v>-9.6116459999999933</v>
      </c>
      <c r="F22">
        <f t="shared" si="3"/>
        <v>467.0632428293157</v>
      </c>
    </row>
    <row r="23" spans="1:6" x14ac:dyDescent="0.25">
      <c r="A23" s="5">
        <v>4.7919999999999998</v>
      </c>
      <c r="B23" s="5">
        <v>5</v>
      </c>
      <c r="C23">
        <f t="shared" si="0"/>
        <v>47.92</v>
      </c>
      <c r="D23">
        <f t="shared" si="1"/>
        <v>1842.1264000000001</v>
      </c>
      <c r="E23">
        <f t="shared" si="2"/>
        <v>-17.979584000000003</v>
      </c>
      <c r="F23">
        <f t="shared" si="3"/>
        <v>528.0612808130561</v>
      </c>
    </row>
    <row r="24" spans="1:6" x14ac:dyDescent="0.25">
      <c r="A24" s="5">
        <v>1.17</v>
      </c>
      <c r="B24" s="5">
        <v>25</v>
      </c>
      <c r="C24">
        <f t="shared" si="0"/>
        <v>11.7</v>
      </c>
      <c r="D24">
        <f t="shared" si="1"/>
        <v>176.89000000000001</v>
      </c>
      <c r="E24">
        <f t="shared" si="2"/>
        <v>21.0366</v>
      </c>
      <c r="F24">
        <f t="shared" si="3"/>
        <v>15.70853956</v>
      </c>
    </row>
    <row r="25" spans="1:6" x14ac:dyDescent="0.25">
      <c r="A25" s="5">
        <v>0.13900000000000001</v>
      </c>
      <c r="B25" s="5">
        <v>5</v>
      </c>
      <c r="C25">
        <f t="shared" si="0"/>
        <v>1.3900000000000001</v>
      </c>
      <c r="D25">
        <f t="shared" si="1"/>
        <v>13.0321</v>
      </c>
      <c r="E25">
        <f t="shared" si="2"/>
        <v>3.3590740000000006</v>
      </c>
      <c r="F25">
        <f t="shared" si="3"/>
        <v>2.6926381374759982</v>
      </c>
    </row>
    <row r="26" spans="1:6" x14ac:dyDescent="0.25">
      <c r="A26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4" ma:contentTypeDescription="Create a new document." ma:contentTypeScope="" ma:versionID="2b8efdc9105b3f3f3c823695fd2650fa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824d4801e580882131a412d3b9eaf8a1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4 F l r V a Z x z i u k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a z j G L G G K Z A J h N K b b 4 A G / c + 0 x 8 T l q H 1 w S p u Q 7 r Z A Z k k k P c H / g B Q S w M E F A A C A A g A 4 F l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Z a 1 U o i k e 4 D g A A A B E A A A A T A B w A R m 9 y b X V s Y X M v U 2 V j d G l v b j E u b S C i G A A o o B Q A A A A A A A A A A A A A A A A A A A A A A A A A A A A r T k 0 u y c z P U w i G 0 I b W A F B L A Q I t A B Q A A g A I A O B Z a 1 W m c c 4 r p A A A A P Y A A A A S A A A A A A A A A A A A A A A A A A A A A A B D b 2 5 m a W c v U G F j a 2 F n Z S 5 4 b W x Q S w E C L Q A U A A I A C A D g W W t V D 8 r p q 6 Q A A A D p A A A A E w A A A A A A A A A A A A A A A A D w A A A A W 0 N v b n R l b n R f V H l w Z X N d L n h t b F B L A Q I t A B Q A A g A I A O B Z a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9 C O q p 5 y I S Z 8 c K i t n h W n I A A A A A A I A A A A A A B B m A A A A A Q A A I A A A A P A z 7 e / f G 1 Y 2 9 + b + 6 h l C F i I T g q u i / k + i S u B v c u G A / j h t A A A A A A 6 A A A A A A g A A I A A A A E 4 0 U 2 h h U t C Q i g S 6 h n R + Z y 5 t + c B 1 p + k 8 O C x g e L N c c B K 1 U A A A A F 7 5 o q E Y 7 9 q m p e V U r X Z f S + b 8 4 R Q O L d p 8 l g z 0 F Y I t v z b E H E E o 8 E v r f T A L t I t W / B 2 B 7 s q V G c W 3 j C P k I y p o h V l 9 t l h q M W s V u b V n S l D u f N + 4 d T U 1 Q A A A A O O q G c p g x U I / C N O U C V x u t / V 2 e 0 P 9 3 m m k l Q I Z d x 1 Q S X l e s Y 1 s 8 5 V x 7 I r 6 + D O w 6 2 k O v e A T 9 R 2 f p t P L O Y t d A p 1 g O + I = < / D a t a M a s h u p > 
</file>

<file path=customXml/itemProps1.xml><?xml version="1.0" encoding="utf-8"?>
<ds:datastoreItem xmlns:ds="http://schemas.openxmlformats.org/officeDocument/2006/customXml" ds:itemID="{9B5212EB-E7C7-4194-84E9-5684214696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8EAD01-E23B-4F7D-B065-636AEAC04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693958-d881-48f8-8dd3-6fb4c4f91a0e"/>
    <ds:schemaRef ds:uri="c77d90cc-5905-4784-8c37-17869ceed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075AE-8B90-484B-B3D8-89F785D8B9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5F3C0AD-9BB7-41D7-BCB8-F728EF2BD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Dell</cp:lastModifiedBy>
  <dcterms:created xsi:type="dcterms:W3CDTF">2022-11-08T07:12:26Z</dcterms:created>
  <dcterms:modified xsi:type="dcterms:W3CDTF">2022-11-11T05:54:17Z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